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eyZhang\Documents\Garnet_Codes\"/>
    </mc:Choice>
  </mc:AlternateContent>
  <xr:revisionPtr revIDLastSave="0" documentId="13_ncr:1_{168F5CD2-5C24-44C8-8418-AE74615D1E8C}" xr6:coauthVersionLast="47" xr6:coauthVersionMax="47" xr10:uidLastSave="{00000000-0000-0000-0000-000000000000}"/>
  <bookViews>
    <workbookView xWindow="-120" yWindow="-120" windowWidth="29040" windowHeight="15840" xr2:uid="{00000000-000D-0000-FFFF-FFFF00000000}"/>
  </bookViews>
  <sheets>
    <sheet name="Sheet1" sheetId="1" r:id="rId1"/>
    <sheet name="Reference" sheetId="3" r:id="rId2"/>
  </sheets>
  <definedNames>
    <definedName name="_xlnm._FilterDatabase" localSheetId="0" hidden="1">Sheet1!$A$1:$AG$4423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3" i="1" l="1"/>
  <c r="AE3" i="1"/>
  <c r="AF3" i="1"/>
  <c r="AG3" i="1"/>
  <c r="AD4" i="1"/>
  <c r="AE4" i="1"/>
  <c r="AF4" i="1"/>
  <c r="AG4" i="1"/>
  <c r="AD5" i="1"/>
  <c r="AF5" i="1"/>
  <c r="AG5" i="1"/>
  <c r="AD6" i="1"/>
  <c r="AE6" i="1"/>
  <c r="AF6" i="1"/>
  <c r="AG6" i="1"/>
  <c r="AD7" i="1"/>
  <c r="AE7" i="1"/>
  <c r="AF7" i="1"/>
  <c r="AG7" i="1"/>
  <c r="AD8" i="1"/>
  <c r="AE8" i="1"/>
  <c r="AF8" i="1"/>
  <c r="AG8" i="1"/>
  <c r="AD9" i="1"/>
  <c r="AE9" i="1"/>
  <c r="AF9" i="1"/>
  <c r="AG9" i="1"/>
  <c r="AD10" i="1"/>
  <c r="AE10" i="1"/>
  <c r="AF10" i="1"/>
  <c r="AG10" i="1"/>
  <c r="AD11" i="1"/>
  <c r="AE11" i="1"/>
  <c r="AF11" i="1"/>
  <c r="AG11" i="1"/>
  <c r="AD12" i="1"/>
  <c r="AE12" i="1"/>
  <c r="AF12" i="1"/>
  <c r="AG12" i="1"/>
  <c r="AD13" i="1"/>
  <c r="AE13" i="1"/>
  <c r="AF13" i="1"/>
  <c r="AG13" i="1"/>
  <c r="AD14" i="1"/>
  <c r="AE14" i="1"/>
  <c r="AF14" i="1"/>
  <c r="AG14" i="1"/>
  <c r="AD15" i="1"/>
  <c r="AE15" i="1"/>
  <c r="AF15" i="1"/>
  <c r="AG15" i="1"/>
  <c r="AD16" i="1"/>
  <c r="AE16" i="1"/>
  <c r="AF16" i="1"/>
  <c r="AG16" i="1"/>
  <c r="AD17" i="1"/>
  <c r="AE17" i="1"/>
  <c r="AF17" i="1"/>
  <c r="AG17" i="1"/>
  <c r="AD18" i="1"/>
  <c r="AE18" i="1"/>
  <c r="AF18" i="1"/>
  <c r="AG18" i="1"/>
  <c r="AD19" i="1"/>
  <c r="AE19" i="1"/>
  <c r="AF19" i="1"/>
  <c r="AG19" i="1"/>
  <c r="AD20" i="1"/>
  <c r="AE20" i="1"/>
  <c r="AF20" i="1"/>
  <c r="AG20" i="1"/>
  <c r="AD21" i="1"/>
  <c r="AE21" i="1"/>
  <c r="AF21" i="1"/>
  <c r="AG21" i="1"/>
  <c r="AD22" i="1"/>
  <c r="AE22" i="1"/>
  <c r="AF22" i="1"/>
  <c r="AG22" i="1"/>
  <c r="AD23" i="1"/>
  <c r="AE23" i="1"/>
  <c r="AF23" i="1"/>
  <c r="AG23" i="1"/>
  <c r="AD24" i="1"/>
  <c r="AE24" i="1"/>
  <c r="AF24" i="1"/>
  <c r="AG24" i="1"/>
  <c r="AD25" i="1"/>
  <c r="AE25" i="1"/>
  <c r="AF25" i="1"/>
  <c r="AG25" i="1"/>
  <c r="AD26" i="1"/>
  <c r="AE26" i="1"/>
  <c r="AF26" i="1"/>
  <c r="AG26" i="1"/>
  <c r="AD27" i="1"/>
  <c r="AE27" i="1"/>
  <c r="AF27" i="1"/>
  <c r="AG27" i="1"/>
  <c r="AD28" i="1"/>
  <c r="AE28" i="1"/>
  <c r="AF28" i="1"/>
  <c r="AG28" i="1"/>
  <c r="AD29" i="1"/>
  <c r="AE29" i="1"/>
  <c r="AF29" i="1"/>
  <c r="AG29" i="1"/>
  <c r="AD30" i="1"/>
  <c r="AE30" i="1"/>
  <c r="AF30" i="1"/>
  <c r="AG30" i="1"/>
  <c r="AD31" i="1"/>
  <c r="AE31" i="1"/>
  <c r="AF31" i="1"/>
  <c r="AG31" i="1"/>
  <c r="AD32" i="1"/>
  <c r="AE32" i="1"/>
  <c r="AF32" i="1"/>
  <c r="AG32" i="1"/>
  <c r="AD33" i="1"/>
  <c r="AE33" i="1"/>
  <c r="AF33" i="1"/>
  <c r="AG33" i="1"/>
  <c r="AD34" i="1"/>
  <c r="AE34" i="1"/>
  <c r="AF34" i="1"/>
  <c r="AG34" i="1"/>
  <c r="AD35" i="1"/>
  <c r="AE35" i="1"/>
  <c r="AF35" i="1"/>
  <c r="AG35" i="1"/>
  <c r="AD36" i="1"/>
  <c r="AE36" i="1"/>
  <c r="AF36" i="1"/>
  <c r="AG36" i="1"/>
  <c r="AD37" i="1"/>
  <c r="AE37" i="1"/>
  <c r="AF37" i="1"/>
  <c r="AG37" i="1"/>
  <c r="AD38" i="1"/>
  <c r="AE38" i="1"/>
  <c r="AF38" i="1"/>
  <c r="AG38" i="1"/>
  <c r="AD39" i="1"/>
  <c r="AE39" i="1"/>
  <c r="AF39" i="1"/>
  <c r="AG39" i="1"/>
  <c r="AD40" i="1"/>
  <c r="AE40" i="1"/>
  <c r="AF40" i="1"/>
  <c r="AG40" i="1"/>
  <c r="AD41" i="1"/>
  <c r="AE41" i="1"/>
  <c r="AF41" i="1"/>
  <c r="AG41" i="1"/>
  <c r="AD42" i="1"/>
  <c r="AE42" i="1"/>
  <c r="AF42" i="1"/>
  <c r="AG42" i="1"/>
  <c r="AD43" i="1"/>
  <c r="AE43" i="1"/>
  <c r="AF43" i="1"/>
  <c r="AG43" i="1"/>
  <c r="AD44" i="1"/>
  <c r="AE44" i="1"/>
  <c r="AF44" i="1"/>
  <c r="AG44" i="1"/>
  <c r="AD45" i="1"/>
  <c r="AE45" i="1"/>
  <c r="AF45" i="1"/>
  <c r="AG45" i="1"/>
  <c r="AD46" i="1"/>
  <c r="AE46" i="1"/>
  <c r="AF46" i="1"/>
  <c r="AG46" i="1"/>
  <c r="AD47" i="1"/>
  <c r="AE47" i="1"/>
  <c r="AF47" i="1"/>
  <c r="AG47" i="1"/>
  <c r="AD48" i="1"/>
  <c r="AE48" i="1"/>
  <c r="AF48" i="1"/>
  <c r="AG48" i="1"/>
  <c r="AD49" i="1"/>
  <c r="AE49" i="1"/>
  <c r="AF49" i="1"/>
  <c r="AG49" i="1"/>
  <c r="AD50" i="1"/>
  <c r="AE50" i="1"/>
  <c r="AF50" i="1"/>
  <c r="AG50" i="1"/>
  <c r="AD51" i="1"/>
  <c r="AE51" i="1"/>
  <c r="AF51" i="1"/>
  <c r="AG51" i="1"/>
  <c r="AD52" i="1"/>
  <c r="AE52" i="1"/>
  <c r="AF52" i="1"/>
  <c r="AG52" i="1"/>
  <c r="AD53" i="1"/>
  <c r="AE53" i="1"/>
  <c r="AF53" i="1"/>
  <c r="AG53" i="1"/>
  <c r="AD54" i="1"/>
  <c r="AE54" i="1"/>
  <c r="AF54" i="1"/>
  <c r="AG54" i="1"/>
  <c r="AD55" i="1"/>
  <c r="AE55" i="1"/>
  <c r="AF55" i="1"/>
  <c r="AG55" i="1"/>
  <c r="AD56" i="1"/>
  <c r="AE56" i="1"/>
  <c r="AF56" i="1"/>
  <c r="AG56" i="1"/>
  <c r="AD57" i="1"/>
  <c r="AE57" i="1"/>
  <c r="AF57" i="1"/>
  <c r="AG57" i="1"/>
  <c r="AD58" i="1"/>
  <c r="AE58" i="1"/>
  <c r="AF58" i="1"/>
  <c r="AG58" i="1"/>
  <c r="AD59" i="1"/>
  <c r="AE59" i="1"/>
  <c r="AF59" i="1"/>
  <c r="AG59" i="1"/>
  <c r="AD60" i="1"/>
  <c r="AE60" i="1"/>
  <c r="AF60" i="1"/>
  <c r="AG60" i="1"/>
  <c r="AD61" i="1"/>
  <c r="AE61" i="1"/>
  <c r="AF61" i="1"/>
  <c r="AG61" i="1"/>
  <c r="AD62" i="1"/>
  <c r="AE62" i="1"/>
  <c r="AF62" i="1"/>
  <c r="AG62" i="1"/>
  <c r="AD63" i="1"/>
  <c r="AE63" i="1"/>
  <c r="AF63" i="1"/>
  <c r="AG63" i="1"/>
  <c r="AD64" i="1"/>
  <c r="AE64" i="1"/>
  <c r="AF64" i="1"/>
  <c r="AG64" i="1"/>
  <c r="AD65" i="1"/>
  <c r="AG65" i="1"/>
  <c r="AD66" i="1"/>
  <c r="AG66" i="1"/>
  <c r="AD67" i="1"/>
  <c r="AG67" i="1"/>
  <c r="AD68" i="1"/>
  <c r="AG68" i="1"/>
  <c r="AD69" i="1"/>
  <c r="AG69" i="1"/>
  <c r="AD70" i="1"/>
  <c r="AG70" i="1"/>
  <c r="AD71" i="1"/>
  <c r="AG71" i="1"/>
  <c r="AD72" i="1"/>
  <c r="AG72" i="1"/>
  <c r="AD73" i="1"/>
  <c r="AG73" i="1"/>
  <c r="AD74" i="1"/>
  <c r="AG74" i="1"/>
  <c r="AD75" i="1"/>
  <c r="AG75" i="1"/>
  <c r="AD76" i="1"/>
  <c r="AG76" i="1"/>
  <c r="AD77" i="1"/>
  <c r="AG77" i="1"/>
  <c r="AD78" i="1"/>
  <c r="AG78" i="1"/>
  <c r="AD79" i="1"/>
  <c r="AG79" i="1"/>
  <c r="AD80" i="1"/>
  <c r="AG80" i="1"/>
  <c r="AD81" i="1"/>
  <c r="AG81" i="1"/>
  <c r="AD82" i="1"/>
  <c r="AG82" i="1"/>
  <c r="AD83" i="1"/>
  <c r="AG83" i="1"/>
  <c r="AD84" i="1"/>
  <c r="AG84" i="1"/>
  <c r="AD85" i="1"/>
  <c r="AG85" i="1"/>
  <c r="AD86" i="1"/>
  <c r="AG86" i="1"/>
  <c r="AD87" i="1"/>
  <c r="AG87" i="1"/>
  <c r="AD88" i="1"/>
  <c r="AE88" i="1"/>
  <c r="AF88" i="1"/>
  <c r="AG88" i="1"/>
  <c r="AD89" i="1"/>
  <c r="AG89" i="1"/>
  <c r="AD90" i="1"/>
  <c r="AG90" i="1"/>
  <c r="AD91" i="1"/>
  <c r="AG91" i="1"/>
  <c r="AD92" i="1"/>
  <c r="AG92" i="1"/>
  <c r="AD93" i="1"/>
  <c r="AE93" i="1"/>
  <c r="AF93" i="1"/>
  <c r="AG93" i="1"/>
  <c r="AD94" i="1"/>
  <c r="AE94" i="1"/>
  <c r="AF94" i="1"/>
  <c r="AG94" i="1"/>
  <c r="AD95" i="1"/>
  <c r="AE95" i="1"/>
  <c r="AF95" i="1"/>
  <c r="AG95" i="1"/>
  <c r="AD96" i="1"/>
  <c r="AG96" i="1"/>
  <c r="AD97" i="1"/>
  <c r="AG97" i="1"/>
  <c r="AD98" i="1"/>
  <c r="AE98" i="1"/>
  <c r="AF98" i="1"/>
  <c r="AG98" i="1"/>
  <c r="AD99" i="1"/>
  <c r="AE99" i="1"/>
  <c r="AF99" i="1"/>
  <c r="AG99" i="1"/>
  <c r="AD100" i="1"/>
  <c r="AG100" i="1"/>
  <c r="AD101" i="1"/>
  <c r="AE101" i="1"/>
  <c r="AF101" i="1"/>
  <c r="AG101" i="1"/>
  <c r="AD102" i="1"/>
  <c r="AE102" i="1"/>
  <c r="AF102" i="1"/>
  <c r="AG102" i="1"/>
  <c r="AD103" i="1"/>
  <c r="AE103" i="1"/>
  <c r="AF103" i="1"/>
  <c r="AG103" i="1"/>
  <c r="AD104" i="1"/>
  <c r="AE104" i="1"/>
  <c r="AF104" i="1"/>
  <c r="AG104" i="1"/>
  <c r="AD105" i="1"/>
  <c r="AG105" i="1"/>
  <c r="AD106" i="1"/>
  <c r="AE106" i="1"/>
  <c r="AF106" i="1"/>
  <c r="AG106" i="1"/>
  <c r="AD107" i="1"/>
  <c r="AE107" i="1"/>
  <c r="AF107" i="1"/>
  <c r="AG107" i="1"/>
  <c r="AD108" i="1"/>
  <c r="AG108" i="1"/>
  <c r="AD109" i="1"/>
  <c r="AE109" i="1"/>
  <c r="AF109" i="1"/>
  <c r="AG109" i="1"/>
  <c r="AD110" i="1"/>
  <c r="AE110" i="1"/>
  <c r="AF110" i="1"/>
  <c r="AG110" i="1"/>
  <c r="AD111" i="1"/>
  <c r="AE111" i="1"/>
  <c r="AF111" i="1"/>
  <c r="AG111" i="1"/>
  <c r="AD112" i="1"/>
  <c r="AE112" i="1"/>
  <c r="AF112" i="1"/>
  <c r="AG112" i="1"/>
  <c r="AD127" i="1"/>
  <c r="AE127" i="1"/>
  <c r="AD128" i="1"/>
  <c r="AE128" i="1"/>
  <c r="AD129" i="1"/>
  <c r="AE129" i="1"/>
  <c r="AD130" i="1"/>
  <c r="AE130" i="1"/>
  <c r="AD131" i="1"/>
  <c r="AE131" i="1"/>
  <c r="AD132" i="1"/>
  <c r="AE132" i="1"/>
  <c r="AD133" i="1"/>
  <c r="AE133" i="1"/>
  <c r="AD134" i="1"/>
  <c r="AE134" i="1"/>
  <c r="AD135" i="1"/>
  <c r="AE135" i="1"/>
  <c r="AD136" i="1"/>
  <c r="AE136" i="1"/>
  <c r="AD137" i="1"/>
  <c r="AE137" i="1"/>
  <c r="AD138" i="1"/>
  <c r="AE138" i="1"/>
  <c r="AD139" i="1"/>
  <c r="AF139" i="1"/>
  <c r="AG139" i="1"/>
  <c r="AD140" i="1"/>
  <c r="AF140" i="1"/>
  <c r="AG140" i="1"/>
  <c r="AD141" i="1"/>
  <c r="AF141" i="1"/>
  <c r="AG141" i="1"/>
  <c r="AD142" i="1"/>
  <c r="AF142" i="1"/>
  <c r="AG142" i="1"/>
  <c r="AD143" i="1"/>
  <c r="AF143" i="1"/>
  <c r="AG143" i="1"/>
  <c r="AD144" i="1"/>
  <c r="AF144" i="1"/>
  <c r="AG144" i="1"/>
  <c r="AD145" i="1"/>
  <c r="AF145" i="1"/>
  <c r="AG145" i="1"/>
  <c r="AD146" i="1"/>
  <c r="AF146" i="1"/>
  <c r="AG146" i="1"/>
  <c r="AD147" i="1"/>
  <c r="AF147" i="1"/>
  <c r="AG147" i="1"/>
  <c r="AD148" i="1"/>
  <c r="AE148" i="1"/>
  <c r="AF148" i="1"/>
  <c r="AG148" i="1"/>
  <c r="AD149" i="1"/>
  <c r="AE149" i="1"/>
  <c r="AF149" i="1"/>
  <c r="AG149" i="1"/>
  <c r="AD150" i="1"/>
  <c r="AE150" i="1"/>
  <c r="AF150" i="1"/>
  <c r="AG150" i="1"/>
  <c r="AD151" i="1"/>
  <c r="AE151" i="1"/>
  <c r="AF151" i="1"/>
  <c r="AG151" i="1"/>
  <c r="AD152" i="1"/>
  <c r="AE152" i="1"/>
  <c r="AF152" i="1"/>
  <c r="AG152" i="1"/>
  <c r="AD153" i="1"/>
  <c r="AE153" i="1"/>
  <c r="AF153" i="1"/>
  <c r="AG153" i="1"/>
  <c r="AD154" i="1"/>
  <c r="AE154" i="1"/>
  <c r="AF154" i="1"/>
  <c r="AG154" i="1"/>
  <c r="AD155" i="1"/>
  <c r="AE155" i="1"/>
  <c r="AF155" i="1"/>
  <c r="AG155" i="1"/>
  <c r="AD156" i="1"/>
  <c r="AE156" i="1"/>
  <c r="AF156" i="1"/>
  <c r="AG156" i="1"/>
  <c r="AD157" i="1"/>
  <c r="AE157" i="1"/>
  <c r="AF157" i="1"/>
  <c r="AG157" i="1"/>
  <c r="AD158" i="1"/>
  <c r="AE158" i="1"/>
  <c r="AF158" i="1"/>
  <c r="AG158" i="1"/>
  <c r="AD159" i="1"/>
  <c r="AE159" i="1"/>
  <c r="AF159" i="1"/>
  <c r="AG159" i="1"/>
  <c r="AG160" i="1"/>
  <c r="AG161" i="1"/>
  <c r="AG162" i="1"/>
  <c r="AG163" i="1"/>
  <c r="AE164" i="1"/>
  <c r="AF164" i="1"/>
  <c r="AG164" i="1"/>
  <c r="AE165" i="1"/>
  <c r="AF165" i="1"/>
  <c r="AG165" i="1"/>
  <c r="AG166" i="1"/>
  <c r="AE167" i="1"/>
  <c r="AF167" i="1"/>
  <c r="AG167" i="1"/>
  <c r="AG168" i="1"/>
  <c r="AG169" i="1"/>
  <c r="AG170" i="1"/>
  <c r="AG171" i="1"/>
  <c r="AD172" i="1"/>
  <c r="AG172" i="1"/>
  <c r="AG173" i="1"/>
  <c r="AG174" i="1"/>
  <c r="AG175" i="1"/>
  <c r="AG176" i="1"/>
  <c r="AG177" i="1"/>
  <c r="AG178" i="1"/>
  <c r="AE179" i="1"/>
  <c r="AF179" i="1"/>
  <c r="AG179" i="1"/>
  <c r="AD180" i="1"/>
  <c r="AG180" i="1"/>
  <c r="AG181" i="1"/>
  <c r="AG182" i="1"/>
  <c r="AG183" i="1"/>
  <c r="AE184" i="1"/>
  <c r="AF184" i="1"/>
  <c r="AG184" i="1"/>
  <c r="AG185" i="1"/>
  <c r="AG186" i="1"/>
  <c r="AG187" i="1"/>
  <c r="AG188" i="1"/>
  <c r="AD189" i="1"/>
  <c r="AG189" i="1"/>
  <c r="AE190" i="1"/>
  <c r="AF190" i="1"/>
  <c r="AG190" i="1"/>
  <c r="AG191" i="1"/>
  <c r="AG192" i="1"/>
  <c r="AG193" i="1"/>
  <c r="AG194" i="1"/>
  <c r="AG195" i="1"/>
  <c r="AG196" i="1"/>
  <c r="AG197" i="1"/>
  <c r="AG198" i="1"/>
  <c r="AG199" i="1"/>
  <c r="AG200" i="1"/>
  <c r="AD201" i="1"/>
  <c r="AG201" i="1"/>
  <c r="AG202" i="1"/>
  <c r="AG203" i="1"/>
  <c r="AE204" i="1"/>
  <c r="AF204" i="1"/>
  <c r="AG204" i="1"/>
  <c r="AG205" i="1"/>
  <c r="AE206" i="1"/>
  <c r="AF206" i="1"/>
  <c r="AG206" i="1"/>
  <c r="AE207" i="1"/>
  <c r="AF207" i="1"/>
  <c r="AG207" i="1"/>
  <c r="AG208" i="1"/>
  <c r="AG209" i="1"/>
  <c r="AG210" i="1"/>
  <c r="AG211" i="1"/>
  <c r="AG212" i="1"/>
  <c r="AG213" i="1"/>
  <c r="AD214" i="1"/>
  <c r="AG214" i="1"/>
  <c r="AG215" i="1"/>
  <c r="AG216" i="1"/>
  <c r="AG217" i="1"/>
  <c r="AE218" i="1"/>
  <c r="AF218" i="1"/>
  <c r="AG218" i="1"/>
  <c r="AG219" i="1"/>
  <c r="AG220" i="1"/>
  <c r="AE221" i="1"/>
  <c r="AF221" i="1"/>
  <c r="AG221" i="1"/>
  <c r="AE222" i="1"/>
  <c r="AF222" i="1"/>
  <c r="AG222" i="1"/>
  <c r="AG223" i="1"/>
  <c r="AG224" i="1"/>
  <c r="AG225" i="1"/>
  <c r="AG226" i="1"/>
  <c r="AG227" i="1"/>
  <c r="AD228" i="1"/>
  <c r="AG228" i="1"/>
  <c r="AG229" i="1"/>
  <c r="AG230" i="1"/>
  <c r="AG231" i="1"/>
  <c r="AG232" i="1"/>
  <c r="AG233" i="1"/>
  <c r="AG234" i="1"/>
  <c r="AE235" i="1"/>
  <c r="AF235" i="1"/>
  <c r="AG235" i="1"/>
  <c r="AG236" i="1"/>
  <c r="AG237" i="1"/>
  <c r="AE238" i="1"/>
  <c r="AF238" i="1"/>
  <c r="AG238" i="1"/>
  <c r="AE239" i="1"/>
  <c r="AF239" i="1"/>
  <c r="AG239" i="1"/>
  <c r="AE240" i="1"/>
  <c r="AF240" i="1"/>
  <c r="AG240" i="1"/>
  <c r="AG241" i="1"/>
  <c r="AG242" i="1"/>
  <c r="AG243" i="1"/>
  <c r="AE244" i="1"/>
  <c r="AF244" i="1"/>
  <c r="AG244" i="1"/>
  <c r="AE245" i="1"/>
  <c r="AF245" i="1"/>
  <c r="AG245" i="1"/>
  <c r="AD246" i="1"/>
  <c r="AG246" i="1"/>
  <c r="AG247" i="1"/>
  <c r="AE248" i="1"/>
  <c r="AF248" i="1"/>
  <c r="AG248" i="1"/>
  <c r="AE249" i="1"/>
  <c r="AF249" i="1"/>
  <c r="AG249" i="1"/>
  <c r="AD250" i="1"/>
  <c r="AG250" i="1"/>
  <c r="AE251" i="1"/>
  <c r="AF251" i="1"/>
  <c r="AG251" i="1"/>
  <c r="AE252" i="1"/>
  <c r="AF252" i="1"/>
  <c r="AG252" i="1"/>
  <c r="AE253" i="1"/>
  <c r="AF253" i="1"/>
  <c r="AG253" i="1"/>
  <c r="AG254" i="1"/>
  <c r="AG255" i="1"/>
  <c r="AG256" i="1"/>
  <c r="AG257" i="1"/>
  <c r="AD258" i="1"/>
  <c r="AG258" i="1"/>
  <c r="AD259" i="1"/>
  <c r="AG259" i="1"/>
  <c r="AD260" i="1"/>
  <c r="AG260" i="1"/>
  <c r="AD261" i="1"/>
  <c r="AG261" i="1"/>
  <c r="AD262" i="1"/>
  <c r="AE262" i="1"/>
  <c r="AF262" i="1"/>
  <c r="AG262" i="1"/>
  <c r="AD263" i="1"/>
  <c r="AF263" i="1"/>
  <c r="AG263" i="1"/>
  <c r="AE264" i="1"/>
  <c r="AF264" i="1"/>
  <c r="AG264" i="1"/>
  <c r="AD265" i="1"/>
  <c r="AE265" i="1"/>
  <c r="AF265" i="1"/>
  <c r="AG265" i="1"/>
  <c r="AD266" i="1"/>
  <c r="AF266" i="1"/>
  <c r="AG266" i="1"/>
  <c r="AD267" i="1"/>
  <c r="AG267" i="1"/>
  <c r="AD268" i="1"/>
  <c r="AF268" i="1"/>
  <c r="AG268" i="1"/>
  <c r="AD269" i="1"/>
  <c r="AG269" i="1"/>
  <c r="AG270" i="1"/>
  <c r="AD271" i="1"/>
  <c r="AE271" i="1"/>
  <c r="AF271" i="1"/>
  <c r="AG271" i="1"/>
  <c r="AD272" i="1"/>
  <c r="AG272" i="1"/>
  <c r="AD273" i="1"/>
  <c r="AG273" i="1"/>
  <c r="AE274" i="1"/>
  <c r="AF274" i="1"/>
  <c r="AG274" i="1"/>
  <c r="AF275" i="1"/>
  <c r="AG275" i="1"/>
  <c r="AD276" i="1"/>
  <c r="AF276" i="1"/>
  <c r="AG276" i="1"/>
  <c r="AD277" i="1"/>
  <c r="AF277" i="1"/>
  <c r="AG277" i="1"/>
  <c r="AG278" i="1"/>
  <c r="AD279" i="1"/>
  <c r="AF279" i="1"/>
  <c r="AG279" i="1"/>
  <c r="AD280" i="1"/>
  <c r="AG280" i="1"/>
  <c r="AG281" i="1"/>
  <c r="AD282" i="1"/>
  <c r="AF282" i="1"/>
  <c r="AG282" i="1"/>
  <c r="AD283" i="1"/>
  <c r="AF283" i="1"/>
  <c r="AG283" i="1"/>
  <c r="AD284" i="1"/>
  <c r="AG284" i="1"/>
  <c r="AD285" i="1"/>
  <c r="AG285" i="1"/>
  <c r="AD286" i="1"/>
  <c r="AG286" i="1"/>
  <c r="AD287" i="1"/>
  <c r="AG287" i="1"/>
  <c r="AD288" i="1"/>
  <c r="AG288" i="1"/>
  <c r="AG289" i="1"/>
  <c r="AF290" i="1"/>
  <c r="AG290" i="1"/>
  <c r="AD291" i="1"/>
  <c r="AG291" i="1"/>
  <c r="AF292" i="1"/>
  <c r="AG292" i="1"/>
  <c r="AD293" i="1"/>
  <c r="AG293" i="1"/>
  <c r="AD294" i="1"/>
  <c r="AG294" i="1"/>
  <c r="AD295" i="1"/>
  <c r="AG295" i="1"/>
  <c r="AD296" i="1"/>
  <c r="AG296" i="1"/>
  <c r="AF297" i="1"/>
  <c r="AG297" i="1"/>
  <c r="AD298" i="1"/>
  <c r="AG298" i="1"/>
  <c r="AD299" i="1"/>
  <c r="AG299" i="1"/>
  <c r="AD300" i="1"/>
  <c r="AF300" i="1"/>
  <c r="AG300" i="1"/>
  <c r="AD301" i="1"/>
  <c r="AE301" i="1"/>
  <c r="AF301" i="1"/>
  <c r="AG301" i="1"/>
  <c r="AG302" i="1"/>
  <c r="AF303" i="1"/>
  <c r="AG303" i="1"/>
  <c r="AG304" i="1"/>
  <c r="AG305" i="1"/>
  <c r="AG306" i="1"/>
  <c r="AF307" i="1"/>
  <c r="AG307" i="1"/>
  <c r="AG308" i="1"/>
  <c r="AF309" i="1"/>
  <c r="AG309" i="1"/>
  <c r="AD310" i="1"/>
  <c r="AG310" i="1"/>
  <c r="AD311" i="1"/>
  <c r="AG311" i="1"/>
  <c r="AG312" i="1"/>
  <c r="AG313" i="1"/>
  <c r="AD314" i="1"/>
  <c r="AG314" i="1"/>
  <c r="AD315" i="1"/>
  <c r="AG315" i="1"/>
  <c r="AE316" i="1"/>
  <c r="AF316" i="1"/>
  <c r="AG316" i="1"/>
  <c r="AF317" i="1"/>
  <c r="AG317" i="1"/>
  <c r="AD318" i="1"/>
  <c r="AG318" i="1"/>
  <c r="AD319" i="1"/>
  <c r="AG319" i="1"/>
  <c r="AD320" i="1"/>
  <c r="AG320" i="1"/>
  <c r="AG321" i="1"/>
  <c r="AG322" i="1"/>
  <c r="AD323" i="1"/>
  <c r="AG323" i="1"/>
  <c r="AD324" i="1"/>
  <c r="AG324" i="1"/>
  <c r="AG325" i="1"/>
  <c r="AG326" i="1"/>
  <c r="AD327" i="1"/>
  <c r="AG327" i="1"/>
  <c r="AF328" i="1"/>
  <c r="AG328" i="1"/>
  <c r="AD329" i="1"/>
  <c r="AG329" i="1"/>
  <c r="AD330" i="1"/>
  <c r="AG330" i="1"/>
  <c r="AG331" i="1"/>
  <c r="AD332" i="1"/>
  <c r="AG332" i="1"/>
  <c r="AF333" i="1"/>
  <c r="AG333" i="1"/>
  <c r="AD334" i="1"/>
  <c r="AG334" i="1"/>
  <c r="AD335" i="1"/>
  <c r="AE335" i="1"/>
  <c r="AF335" i="1"/>
  <c r="AG335" i="1"/>
  <c r="AG336" i="1"/>
  <c r="AD337" i="1"/>
  <c r="AG337" i="1"/>
  <c r="AD338" i="1"/>
  <c r="AG338" i="1"/>
  <c r="AD339" i="1"/>
  <c r="AG339" i="1"/>
  <c r="AD340" i="1"/>
  <c r="AF340" i="1"/>
  <c r="AG340" i="1"/>
  <c r="AD341" i="1"/>
  <c r="AE341" i="1"/>
  <c r="AF341" i="1"/>
  <c r="AG341" i="1"/>
  <c r="AD342" i="1"/>
  <c r="AG342" i="1"/>
  <c r="AG343" i="1"/>
  <c r="AD344" i="1"/>
  <c r="AE344" i="1"/>
  <c r="AF344" i="1"/>
  <c r="AG344" i="1"/>
  <c r="AD345" i="1"/>
  <c r="AG345" i="1"/>
  <c r="AG346" i="1"/>
  <c r="AD347" i="1"/>
  <c r="AE347" i="1"/>
  <c r="AF347" i="1"/>
  <c r="AG347" i="1"/>
  <c r="AG348" i="1"/>
  <c r="AD349" i="1"/>
  <c r="AG349" i="1"/>
  <c r="AF350" i="1"/>
  <c r="AG350" i="1"/>
  <c r="AF351" i="1"/>
  <c r="AG351" i="1"/>
  <c r="AD352" i="1"/>
  <c r="AF352" i="1"/>
  <c r="AG352" i="1"/>
  <c r="AD353" i="1"/>
  <c r="AG353" i="1"/>
  <c r="AD354" i="1"/>
  <c r="AG354" i="1"/>
  <c r="AD355" i="1"/>
  <c r="AG355" i="1"/>
  <c r="AD356" i="1"/>
  <c r="AG356" i="1"/>
  <c r="AG357" i="1"/>
  <c r="AD358" i="1"/>
  <c r="AE358" i="1"/>
  <c r="AF358" i="1"/>
  <c r="AG358" i="1"/>
  <c r="AD359" i="1"/>
  <c r="AE359" i="1"/>
  <c r="AF359" i="1"/>
  <c r="AG359" i="1"/>
  <c r="AD360" i="1"/>
  <c r="AE360" i="1"/>
  <c r="AF360" i="1"/>
  <c r="AG360" i="1"/>
  <c r="AD361" i="1"/>
  <c r="AF361" i="1"/>
  <c r="AG361" i="1"/>
  <c r="AE362" i="1"/>
  <c r="AF362" i="1"/>
  <c r="AG362" i="1"/>
  <c r="AD363" i="1"/>
  <c r="AE363" i="1"/>
  <c r="AF363" i="1"/>
  <c r="AG363" i="1"/>
  <c r="AG364" i="1"/>
  <c r="AG365" i="1"/>
  <c r="AG366" i="1"/>
  <c r="AD367" i="1"/>
  <c r="AF367" i="1"/>
  <c r="AG367" i="1"/>
  <c r="AD368" i="1"/>
  <c r="AE368" i="1"/>
  <c r="AF368" i="1"/>
  <c r="AG368" i="1"/>
  <c r="AG369" i="1"/>
  <c r="AF370" i="1"/>
  <c r="AG370" i="1"/>
  <c r="AG371" i="1"/>
  <c r="AF372" i="1"/>
  <c r="AG372" i="1"/>
  <c r="AG373" i="1"/>
  <c r="AD374" i="1"/>
  <c r="AF374" i="1"/>
  <c r="AG374" i="1"/>
  <c r="AG375" i="1"/>
  <c r="AG376" i="1"/>
  <c r="AF377" i="1"/>
  <c r="AG377" i="1"/>
  <c r="AD378" i="1"/>
  <c r="AG378" i="1"/>
  <c r="AF379" i="1"/>
  <c r="AG379" i="1"/>
  <c r="AG380" i="1"/>
  <c r="AE381" i="1"/>
  <c r="AF381" i="1"/>
  <c r="AG381" i="1"/>
  <c r="AD382" i="1"/>
  <c r="AE382" i="1"/>
  <c r="AF382" i="1"/>
  <c r="AG382" i="1"/>
  <c r="AD383" i="1"/>
  <c r="AG383" i="1"/>
  <c r="AD384" i="1"/>
  <c r="AG384" i="1"/>
  <c r="AF385" i="1"/>
  <c r="AG385" i="1"/>
  <c r="AD386" i="1"/>
  <c r="AE386" i="1"/>
  <c r="AF386" i="1"/>
  <c r="AG386" i="1"/>
  <c r="AF387" i="1"/>
  <c r="AG387" i="1"/>
  <c r="AG388" i="1"/>
  <c r="AD389" i="1"/>
  <c r="AF389" i="1"/>
  <c r="AG389" i="1"/>
  <c r="AF390" i="1"/>
  <c r="AG390" i="1"/>
  <c r="AD391" i="1"/>
  <c r="AF391" i="1"/>
  <c r="AG391" i="1"/>
  <c r="AF392" i="1"/>
  <c r="AG392" i="1"/>
  <c r="AF393" i="1"/>
  <c r="AG393" i="1"/>
  <c r="AF394" i="1"/>
  <c r="AG394" i="1"/>
  <c r="AD395" i="1"/>
  <c r="AF395" i="1"/>
  <c r="AG395" i="1"/>
  <c r="AD396" i="1"/>
  <c r="AF396" i="1"/>
  <c r="AG396" i="1"/>
  <c r="AF397" i="1"/>
  <c r="AG397" i="1"/>
  <c r="AF398" i="1"/>
  <c r="AG398" i="1"/>
  <c r="AG399" i="1"/>
  <c r="AF400" i="1"/>
  <c r="AG400" i="1"/>
  <c r="AD401" i="1"/>
  <c r="AG401" i="1"/>
  <c r="AF402" i="1"/>
  <c r="AG402" i="1"/>
  <c r="AF403" i="1"/>
  <c r="AG403" i="1"/>
  <c r="AE404" i="1"/>
  <c r="AF404" i="1"/>
  <c r="AG404" i="1"/>
  <c r="AD405" i="1"/>
  <c r="AG405" i="1"/>
  <c r="AE406" i="1"/>
  <c r="AF406" i="1"/>
  <c r="AG406" i="1"/>
  <c r="AG407" i="1"/>
  <c r="AE408" i="1"/>
  <c r="AF408" i="1"/>
  <c r="AG408" i="1"/>
  <c r="AD409" i="1"/>
  <c r="AG409" i="1"/>
  <c r="AD410" i="1"/>
  <c r="AF410" i="1"/>
  <c r="AG410" i="1"/>
  <c r="AD411" i="1"/>
  <c r="AG411" i="1"/>
  <c r="AD412" i="1"/>
  <c r="AF412" i="1"/>
  <c r="AG412" i="1"/>
  <c r="AF413" i="1"/>
  <c r="AG413" i="1"/>
  <c r="AF414" i="1"/>
  <c r="AG414" i="1"/>
  <c r="AF415" i="1"/>
  <c r="AG415" i="1"/>
  <c r="AG416" i="1"/>
  <c r="AE417" i="1"/>
  <c r="AF417" i="1"/>
  <c r="AG417" i="1"/>
  <c r="AG418" i="1"/>
  <c r="AD419" i="1"/>
  <c r="AG419" i="1"/>
  <c r="AF420" i="1"/>
  <c r="AG420" i="1"/>
  <c r="AF421" i="1"/>
  <c r="AG421" i="1"/>
  <c r="AF422" i="1"/>
  <c r="AG422" i="1"/>
  <c r="AD423" i="1"/>
  <c r="AF423" i="1"/>
  <c r="AG423" i="1"/>
  <c r="AD424" i="1"/>
  <c r="AF424" i="1"/>
  <c r="AG424" i="1"/>
  <c r="AF425" i="1"/>
  <c r="AG425" i="1"/>
  <c r="AD426" i="1"/>
  <c r="AG426" i="1"/>
  <c r="AD427" i="1"/>
  <c r="AG427" i="1"/>
  <c r="AD428" i="1"/>
  <c r="AF428" i="1"/>
  <c r="AG428" i="1"/>
  <c r="AD429" i="1"/>
  <c r="AE429" i="1"/>
  <c r="AF429" i="1"/>
  <c r="AG429" i="1"/>
  <c r="AF430" i="1"/>
  <c r="AG430" i="1"/>
  <c r="AE431" i="1"/>
  <c r="AF431" i="1"/>
  <c r="AG431" i="1"/>
  <c r="AD432" i="1"/>
  <c r="AG432" i="1"/>
  <c r="AD433" i="1"/>
  <c r="AG433" i="1"/>
  <c r="AG434" i="1"/>
  <c r="AE435" i="1"/>
  <c r="AF435" i="1"/>
  <c r="AG435" i="1"/>
  <c r="AD436" i="1"/>
  <c r="AE436" i="1"/>
  <c r="AF436" i="1"/>
  <c r="AG436" i="1"/>
  <c r="AF437" i="1"/>
  <c r="AG437" i="1"/>
  <c r="AG438" i="1"/>
  <c r="AG439" i="1"/>
  <c r="AE440" i="1"/>
  <c r="AF440" i="1"/>
  <c r="AG440" i="1"/>
  <c r="AG441" i="1"/>
  <c r="AF442" i="1"/>
  <c r="AG442" i="1"/>
  <c r="AF443" i="1"/>
  <c r="AG443" i="1"/>
  <c r="AG444" i="1"/>
  <c r="AF445" i="1"/>
  <c r="AG445" i="1"/>
  <c r="AF446" i="1"/>
  <c r="AG446" i="1"/>
  <c r="AG447" i="1"/>
  <c r="AD448" i="1"/>
  <c r="AF448" i="1"/>
  <c r="AG448" i="1"/>
  <c r="AF449" i="1"/>
  <c r="AG449" i="1"/>
  <c r="AD450" i="1"/>
  <c r="AG450" i="1"/>
  <c r="AF451" i="1"/>
  <c r="AG451" i="1"/>
  <c r="AG452" i="1"/>
  <c r="AF453" i="1"/>
  <c r="AG453" i="1"/>
  <c r="AG454" i="1"/>
  <c r="AG455" i="1"/>
  <c r="AD456" i="1"/>
  <c r="AG456" i="1"/>
  <c r="AG457" i="1"/>
  <c r="AG458" i="1"/>
  <c r="AD459" i="1"/>
  <c r="AF459" i="1"/>
  <c r="AG459" i="1"/>
  <c r="AF460" i="1"/>
  <c r="AG460" i="1"/>
  <c r="AG461" i="1"/>
  <c r="AD462" i="1"/>
  <c r="AG462" i="1"/>
  <c r="AG463" i="1"/>
  <c r="AF464" i="1"/>
  <c r="AG464" i="1"/>
  <c r="AF465" i="1"/>
  <c r="AG465" i="1"/>
  <c r="AF466" i="1"/>
  <c r="AG466" i="1"/>
  <c r="AG467" i="1"/>
  <c r="AD468" i="1"/>
  <c r="AG468" i="1"/>
  <c r="AG469" i="1"/>
  <c r="AG470" i="1"/>
  <c r="AF471" i="1"/>
  <c r="AG471" i="1"/>
  <c r="AF472" i="1"/>
  <c r="AG472" i="1"/>
  <c r="AF473" i="1"/>
  <c r="AG473" i="1"/>
  <c r="AD474" i="1"/>
  <c r="AG474" i="1"/>
  <c r="AD475" i="1"/>
  <c r="AF475" i="1"/>
  <c r="AG475" i="1"/>
  <c r="AF476" i="1"/>
  <c r="AG476" i="1"/>
  <c r="AD477" i="1"/>
  <c r="AG477" i="1"/>
  <c r="AG478" i="1"/>
  <c r="AD479" i="1"/>
  <c r="AF479" i="1"/>
  <c r="AG479" i="1"/>
  <c r="AD480" i="1"/>
  <c r="AG480" i="1"/>
  <c r="AD481" i="1"/>
  <c r="AG481" i="1"/>
  <c r="AD482" i="1"/>
  <c r="AG482" i="1"/>
  <c r="AG483" i="1"/>
  <c r="AG484" i="1"/>
  <c r="AD485" i="1"/>
  <c r="AG485" i="1"/>
  <c r="AD486" i="1"/>
  <c r="AG486" i="1"/>
  <c r="AD487" i="1"/>
  <c r="AF487" i="1"/>
  <c r="AG487" i="1"/>
  <c r="AD488" i="1"/>
  <c r="AF488" i="1"/>
  <c r="AG488" i="1"/>
  <c r="AG489" i="1"/>
  <c r="AD490" i="1"/>
  <c r="AF490" i="1"/>
  <c r="AG490" i="1"/>
  <c r="AD491" i="1"/>
  <c r="AF491" i="1"/>
  <c r="AG491" i="1"/>
  <c r="AD492" i="1"/>
  <c r="AG492" i="1"/>
  <c r="AE493" i="1"/>
  <c r="AF493" i="1"/>
  <c r="AG493" i="1"/>
  <c r="AD494" i="1"/>
  <c r="AG494" i="1"/>
  <c r="AD495" i="1"/>
  <c r="AG495" i="1"/>
  <c r="AD496" i="1"/>
  <c r="AG496" i="1"/>
  <c r="AD497" i="1"/>
  <c r="AG497" i="1"/>
  <c r="AG498" i="1"/>
  <c r="AG499" i="1"/>
  <c r="AG500" i="1"/>
  <c r="AD501" i="1"/>
  <c r="AF501" i="1"/>
  <c r="AG501" i="1"/>
  <c r="AD502" i="1"/>
  <c r="AG502" i="1"/>
  <c r="AD503" i="1"/>
  <c r="AG503" i="1"/>
  <c r="AD504" i="1"/>
  <c r="AG504" i="1"/>
  <c r="AD505" i="1"/>
  <c r="AE505" i="1"/>
  <c r="AF505" i="1"/>
  <c r="AG505" i="1"/>
  <c r="AD506" i="1"/>
  <c r="AF506" i="1"/>
  <c r="AG506" i="1"/>
  <c r="AD507" i="1"/>
  <c r="AG507" i="1"/>
  <c r="AD508" i="1"/>
  <c r="AG508" i="1"/>
  <c r="AD509" i="1"/>
  <c r="AG509" i="1"/>
  <c r="AD510" i="1"/>
  <c r="AG510" i="1"/>
  <c r="AG511" i="1"/>
  <c r="AD512" i="1"/>
  <c r="AG512" i="1"/>
  <c r="AD513" i="1"/>
  <c r="AG513" i="1"/>
  <c r="AD514" i="1"/>
  <c r="AG514" i="1"/>
  <c r="AD515" i="1"/>
  <c r="AG515" i="1"/>
  <c r="AG516" i="1"/>
  <c r="AD517" i="1"/>
  <c r="AG517" i="1"/>
  <c r="AG518" i="1"/>
  <c r="AD519" i="1"/>
  <c r="AG519" i="1"/>
  <c r="AD520" i="1"/>
  <c r="AE520" i="1"/>
  <c r="AF520" i="1"/>
  <c r="AG520" i="1"/>
  <c r="AD521" i="1"/>
  <c r="AG521" i="1"/>
  <c r="AD522" i="1"/>
  <c r="AG522" i="1"/>
  <c r="AD523" i="1"/>
  <c r="AG523" i="1"/>
  <c r="AD524" i="1"/>
  <c r="AG524" i="1"/>
  <c r="AD525" i="1"/>
  <c r="AG525" i="1"/>
  <c r="AD526" i="1"/>
  <c r="AG526" i="1"/>
  <c r="AD527" i="1"/>
  <c r="AG527" i="1"/>
  <c r="AD528" i="1"/>
  <c r="AG528" i="1"/>
  <c r="AD529" i="1"/>
  <c r="AF529" i="1"/>
  <c r="AG529" i="1"/>
  <c r="AF530" i="1"/>
  <c r="AG530" i="1"/>
  <c r="AD531" i="1"/>
  <c r="AG531" i="1"/>
  <c r="AD532" i="1"/>
  <c r="AG532" i="1"/>
  <c r="AD533" i="1"/>
  <c r="AF533" i="1"/>
  <c r="AG533" i="1"/>
  <c r="AD534" i="1"/>
  <c r="AF534" i="1"/>
  <c r="AG534" i="1"/>
  <c r="AD535" i="1"/>
  <c r="AG535" i="1"/>
  <c r="AD536" i="1"/>
  <c r="AG536" i="1"/>
  <c r="AD537" i="1"/>
  <c r="AG537" i="1"/>
  <c r="AD538" i="1"/>
  <c r="AF538" i="1"/>
  <c r="AG538" i="1"/>
  <c r="AD539" i="1"/>
  <c r="AG539" i="1"/>
  <c r="AE540" i="1"/>
  <c r="AF540" i="1"/>
  <c r="AG540" i="1"/>
  <c r="AE541" i="1"/>
  <c r="AF541" i="1"/>
  <c r="AG541" i="1"/>
  <c r="AD542" i="1"/>
  <c r="AG542" i="1"/>
  <c r="AD543" i="1"/>
  <c r="AF543" i="1"/>
  <c r="AG543" i="1"/>
  <c r="AD544" i="1"/>
  <c r="AG544" i="1"/>
  <c r="AD545" i="1"/>
  <c r="AF545" i="1"/>
  <c r="AG545" i="1"/>
  <c r="AD546" i="1"/>
  <c r="AG546" i="1"/>
  <c r="AD547" i="1"/>
  <c r="AG547" i="1"/>
  <c r="AD548" i="1"/>
  <c r="AG548" i="1"/>
  <c r="AD549" i="1"/>
  <c r="AG549" i="1"/>
  <c r="AG550" i="1"/>
  <c r="AG551" i="1"/>
  <c r="AG552" i="1"/>
  <c r="AG553" i="1"/>
  <c r="AG554" i="1"/>
  <c r="AF555" i="1"/>
  <c r="AG555" i="1"/>
  <c r="AG556" i="1"/>
  <c r="AG557" i="1"/>
  <c r="AG558" i="1"/>
  <c r="AG559" i="1"/>
  <c r="AG560" i="1"/>
  <c r="AG561" i="1"/>
  <c r="AG562" i="1"/>
  <c r="AG563" i="1"/>
  <c r="AG564" i="1"/>
  <c r="AG565" i="1"/>
  <c r="AG566" i="1"/>
  <c r="AD567" i="1"/>
  <c r="AG567" i="1"/>
  <c r="AG568" i="1"/>
  <c r="AG569" i="1"/>
  <c r="AG570" i="1"/>
  <c r="AG571" i="1"/>
  <c r="AG572" i="1"/>
  <c r="AG573" i="1"/>
  <c r="AG574" i="1"/>
  <c r="AG575" i="1"/>
  <c r="AG576" i="1"/>
  <c r="AG577" i="1"/>
  <c r="AG578" i="1"/>
  <c r="AG579" i="1"/>
  <c r="AD580" i="1"/>
  <c r="AG580" i="1"/>
  <c r="AF581" i="1"/>
  <c r="AG581" i="1"/>
  <c r="AG582" i="1"/>
  <c r="AG583" i="1"/>
  <c r="AG584" i="1"/>
  <c r="AG585" i="1"/>
  <c r="AD586" i="1"/>
  <c r="AG586" i="1"/>
  <c r="AG587" i="1"/>
  <c r="AG588" i="1"/>
  <c r="AG589" i="1"/>
  <c r="AG590" i="1"/>
  <c r="AG591" i="1"/>
  <c r="AG592" i="1"/>
  <c r="AG593" i="1"/>
  <c r="AG594" i="1"/>
  <c r="AG595" i="1"/>
  <c r="AF596" i="1"/>
  <c r="AG596" i="1"/>
  <c r="AF597" i="1"/>
  <c r="AG597" i="1"/>
  <c r="AG598" i="1"/>
  <c r="AG599" i="1"/>
  <c r="AG600" i="1"/>
  <c r="AG601" i="1"/>
  <c r="AG602" i="1"/>
  <c r="AG603" i="1"/>
  <c r="AG604" i="1"/>
  <c r="AG605" i="1"/>
  <c r="AG606" i="1"/>
  <c r="AG607" i="1"/>
  <c r="AG608" i="1"/>
  <c r="AF609" i="1"/>
  <c r="AG609" i="1"/>
  <c r="AG610" i="1"/>
  <c r="AF611" i="1"/>
  <c r="AG611" i="1"/>
  <c r="AG612" i="1"/>
  <c r="AG613" i="1"/>
  <c r="AF614" i="1"/>
  <c r="AG614" i="1"/>
  <c r="AG615" i="1"/>
  <c r="AG616" i="1"/>
  <c r="AG617" i="1"/>
  <c r="AG618" i="1"/>
  <c r="AG619" i="1"/>
  <c r="AG620" i="1"/>
  <c r="AG621" i="1"/>
  <c r="AG622" i="1"/>
  <c r="AD623" i="1"/>
  <c r="AF623" i="1"/>
  <c r="AG623" i="1"/>
  <c r="AG624" i="1"/>
  <c r="AG625" i="1"/>
  <c r="AG626" i="1"/>
  <c r="AG627" i="1"/>
  <c r="AG628" i="1"/>
  <c r="AG629" i="1"/>
  <c r="AG630" i="1"/>
  <c r="AG631" i="1"/>
  <c r="AG632" i="1"/>
  <c r="AG633" i="1"/>
  <c r="AG634" i="1"/>
  <c r="AG635" i="1"/>
  <c r="AG636" i="1"/>
  <c r="AG637" i="1"/>
  <c r="AG638" i="1"/>
  <c r="AG639" i="1"/>
  <c r="AG640" i="1"/>
  <c r="AG641" i="1"/>
  <c r="AG642" i="1"/>
  <c r="AG643" i="1"/>
  <c r="AG644" i="1"/>
  <c r="AF645" i="1"/>
  <c r="AG649" i="1"/>
  <c r="AF650" i="1"/>
  <c r="AF651" i="1"/>
  <c r="AF652" i="1"/>
  <c r="AF655" i="1"/>
  <c r="AG655" i="1"/>
  <c r="AG656" i="1"/>
  <c r="AF657" i="1"/>
  <c r="AD658" i="1"/>
  <c r="AG676" i="1"/>
  <c r="AE678" i="1"/>
  <c r="AF678" i="1"/>
  <c r="AG678" i="1"/>
  <c r="AF680" i="1"/>
  <c r="AG680" i="1"/>
  <c r="AF688" i="1"/>
  <c r="AF690" i="1"/>
  <c r="AG690" i="1"/>
  <c r="AF691" i="1"/>
  <c r="AG691" i="1"/>
  <c r="AD693" i="1"/>
  <c r="AE693" i="1"/>
  <c r="AF693" i="1"/>
  <c r="AG693" i="1"/>
  <c r="AD694" i="1"/>
  <c r="AE694" i="1"/>
  <c r="AF694" i="1"/>
  <c r="AG694" i="1"/>
  <c r="AD695" i="1"/>
  <c r="AE695" i="1"/>
  <c r="AF695" i="1"/>
  <c r="AG695" i="1"/>
  <c r="AD696" i="1"/>
  <c r="AE696" i="1"/>
  <c r="AF696" i="1"/>
  <c r="AG696" i="1"/>
  <c r="AD697" i="1"/>
  <c r="AE697" i="1"/>
  <c r="AF697" i="1"/>
  <c r="AG697" i="1"/>
  <c r="AD698" i="1"/>
  <c r="AE698" i="1"/>
  <c r="AF698" i="1"/>
  <c r="AG698" i="1"/>
  <c r="AD699" i="1"/>
  <c r="AE699" i="1"/>
  <c r="AF699" i="1"/>
  <c r="AG699" i="1"/>
  <c r="AD700" i="1"/>
  <c r="AE700" i="1"/>
  <c r="AF700" i="1"/>
  <c r="AG700" i="1"/>
  <c r="AD701" i="1"/>
  <c r="AE701" i="1"/>
  <c r="AF701" i="1"/>
  <c r="AG701" i="1"/>
  <c r="AG702" i="1"/>
  <c r="AG703" i="1"/>
  <c r="AG704" i="1"/>
  <c r="AG705" i="1"/>
  <c r="AE706" i="1"/>
  <c r="AF706" i="1"/>
  <c r="AG706" i="1"/>
  <c r="AE707" i="1"/>
  <c r="AF707" i="1"/>
  <c r="AG707" i="1"/>
  <c r="AG708" i="1"/>
  <c r="AE709" i="1"/>
  <c r="AF709" i="1"/>
  <c r="AG709" i="1"/>
  <c r="AG710" i="1"/>
  <c r="AG711" i="1"/>
  <c r="AG712" i="1"/>
  <c r="AG713" i="1"/>
  <c r="AD714" i="1"/>
  <c r="AG714" i="1"/>
  <c r="AG715" i="1"/>
  <c r="AG716" i="1"/>
  <c r="AG717" i="1"/>
  <c r="AG718" i="1"/>
  <c r="AG719" i="1"/>
  <c r="AG720" i="1"/>
  <c r="AE721" i="1"/>
  <c r="AF721" i="1"/>
  <c r="AG721" i="1"/>
  <c r="AD722" i="1"/>
  <c r="AG722" i="1"/>
  <c r="AG723" i="1"/>
  <c r="AG724" i="1"/>
  <c r="AG725" i="1"/>
  <c r="AE726" i="1"/>
  <c r="AF726" i="1"/>
  <c r="AG726" i="1"/>
  <c r="AG727" i="1"/>
  <c r="AG728" i="1"/>
  <c r="AG729" i="1"/>
  <c r="AG730" i="1"/>
  <c r="AD731" i="1"/>
  <c r="AG731" i="1"/>
  <c r="AE732" i="1"/>
  <c r="AF732" i="1"/>
  <c r="AG732" i="1"/>
  <c r="AG733" i="1"/>
  <c r="AG734" i="1"/>
  <c r="AG735" i="1"/>
  <c r="AG736" i="1"/>
  <c r="AG737" i="1"/>
  <c r="AG738" i="1"/>
  <c r="AG739" i="1"/>
  <c r="AG740" i="1"/>
  <c r="AG741" i="1"/>
  <c r="AG742" i="1"/>
  <c r="AD743" i="1"/>
  <c r="AG743" i="1"/>
  <c r="AG744" i="1"/>
  <c r="AG745" i="1"/>
  <c r="AE746" i="1"/>
  <c r="AF746" i="1"/>
  <c r="AG746" i="1"/>
  <c r="AG747" i="1"/>
  <c r="AE748" i="1"/>
  <c r="AF748" i="1"/>
  <c r="AG748" i="1"/>
  <c r="AE749" i="1"/>
  <c r="AF749" i="1"/>
  <c r="AG749" i="1"/>
  <c r="AG750" i="1"/>
  <c r="AG751" i="1"/>
  <c r="AG752" i="1"/>
  <c r="AG753" i="1"/>
  <c r="AG754" i="1"/>
  <c r="AG755" i="1"/>
  <c r="AD756" i="1"/>
  <c r="AG756" i="1"/>
  <c r="AG757" i="1"/>
  <c r="AG758" i="1"/>
  <c r="AG759" i="1"/>
  <c r="AE760" i="1"/>
  <c r="AF760" i="1"/>
  <c r="AG760" i="1"/>
  <c r="AG761" i="1"/>
  <c r="AG762" i="1"/>
  <c r="AE763" i="1"/>
  <c r="AF763" i="1"/>
  <c r="AG763" i="1"/>
  <c r="AE764" i="1"/>
  <c r="AF764" i="1"/>
  <c r="AG764" i="1"/>
  <c r="AG765" i="1"/>
  <c r="AG766" i="1"/>
  <c r="AG767" i="1"/>
  <c r="AG768" i="1"/>
  <c r="AG769" i="1"/>
  <c r="AD770" i="1"/>
  <c r="AG770" i="1"/>
  <c r="AG771" i="1"/>
  <c r="AG772" i="1"/>
  <c r="AG773" i="1"/>
  <c r="AG774" i="1"/>
  <c r="AG775" i="1"/>
  <c r="AG776" i="1"/>
  <c r="AE777" i="1"/>
  <c r="AF777" i="1"/>
  <c r="AG777" i="1"/>
  <c r="AG778" i="1"/>
  <c r="AG779" i="1"/>
  <c r="AE780" i="1"/>
  <c r="AF780" i="1"/>
  <c r="AG780" i="1"/>
  <c r="AE781" i="1"/>
  <c r="AF781" i="1"/>
  <c r="AG781" i="1"/>
  <c r="AE782" i="1"/>
  <c r="AF782" i="1"/>
  <c r="AG782" i="1"/>
  <c r="AG783" i="1"/>
  <c r="AG784" i="1"/>
  <c r="AG785" i="1"/>
  <c r="AE786" i="1"/>
  <c r="AF786" i="1"/>
  <c r="AG786" i="1"/>
  <c r="AE787" i="1"/>
  <c r="AF787" i="1"/>
  <c r="AG787" i="1"/>
  <c r="AD788" i="1"/>
  <c r="AG788" i="1"/>
  <c r="AG789" i="1"/>
  <c r="AE790" i="1"/>
  <c r="AF790" i="1"/>
  <c r="AG790" i="1"/>
  <c r="AE791" i="1"/>
  <c r="AF791" i="1"/>
  <c r="AG791" i="1"/>
  <c r="AD792" i="1"/>
  <c r="AG792" i="1"/>
  <c r="AE793" i="1"/>
  <c r="AF793" i="1"/>
  <c r="AG793" i="1"/>
  <c r="AE794" i="1"/>
  <c r="AF794" i="1"/>
  <c r="AG794" i="1"/>
  <c r="AE795" i="1"/>
  <c r="AF795" i="1"/>
  <c r="AG795" i="1"/>
  <c r="AG796" i="1"/>
  <c r="AG797" i="1"/>
  <c r="AG798" i="1"/>
  <c r="AD799" i="1"/>
  <c r="AF799" i="1"/>
  <c r="AG799" i="1"/>
  <c r="AD800" i="1"/>
  <c r="AG800" i="1"/>
  <c r="AD801" i="1"/>
  <c r="AE801" i="1"/>
  <c r="AF801" i="1"/>
  <c r="AG801" i="1"/>
  <c r="AD802" i="1"/>
  <c r="AF802" i="1"/>
  <c r="AG802" i="1"/>
  <c r="AD803" i="1"/>
  <c r="AG803" i="1"/>
  <c r="AD804" i="1"/>
  <c r="AG804" i="1"/>
  <c r="AE805" i="1"/>
  <c r="AF805" i="1"/>
  <c r="AG805" i="1"/>
  <c r="AF807" i="1"/>
  <c r="AF808" i="1"/>
  <c r="AG808" i="1"/>
  <c r="AD809" i="1"/>
  <c r="AG809" i="1"/>
  <c r="AD810" i="1"/>
  <c r="AG810" i="1"/>
  <c r="AD811" i="1"/>
  <c r="AF811" i="1"/>
  <c r="AG811" i="1"/>
  <c r="AD812" i="1"/>
  <c r="AE812" i="1"/>
  <c r="AF812" i="1"/>
  <c r="AG812" i="1"/>
  <c r="AD813" i="1"/>
  <c r="AE813" i="1"/>
  <c r="AF813" i="1"/>
  <c r="AG813" i="1"/>
  <c r="AD814" i="1"/>
  <c r="AF814" i="1"/>
  <c r="AG814" i="1"/>
  <c r="AD815" i="1"/>
  <c r="AE815" i="1"/>
  <c r="AF815" i="1"/>
  <c r="AG815" i="1"/>
  <c r="AD816" i="1"/>
  <c r="AG816" i="1"/>
  <c r="AD817" i="1"/>
  <c r="AE817" i="1"/>
  <c r="AF817" i="1"/>
  <c r="AG817" i="1"/>
  <c r="AD818" i="1"/>
  <c r="AF818" i="1"/>
  <c r="AG818" i="1"/>
  <c r="AD819" i="1"/>
  <c r="AF819" i="1"/>
  <c r="AG819" i="1"/>
  <c r="AD820" i="1"/>
  <c r="AE820" i="1"/>
  <c r="AF820" i="1"/>
  <c r="AG820" i="1"/>
  <c r="AD821" i="1"/>
  <c r="AE821" i="1"/>
  <c r="AF821" i="1"/>
  <c r="AG821" i="1"/>
  <c r="AD822" i="1"/>
  <c r="AE822" i="1"/>
  <c r="AF822" i="1"/>
  <c r="AG822" i="1"/>
  <c r="AD823" i="1"/>
  <c r="AE823" i="1"/>
  <c r="AF823" i="1"/>
  <c r="AG823" i="1"/>
  <c r="AD824" i="1"/>
  <c r="AE824" i="1"/>
  <c r="AF824" i="1"/>
  <c r="AG824" i="1"/>
  <c r="AD825" i="1"/>
  <c r="AG825" i="1"/>
  <c r="AD826" i="1"/>
  <c r="AE826" i="1"/>
  <c r="AF826" i="1"/>
  <c r="AG826" i="1"/>
  <c r="AD827" i="1"/>
  <c r="AF827" i="1"/>
  <c r="AG827" i="1"/>
  <c r="AD828" i="1"/>
  <c r="AG828" i="1"/>
  <c r="AD829" i="1"/>
  <c r="AG829" i="1"/>
  <c r="AD830" i="1"/>
  <c r="AG830" i="1"/>
  <c r="AD831" i="1"/>
  <c r="AE831" i="1"/>
  <c r="AF831" i="1"/>
  <c r="AG831" i="1"/>
  <c r="AD832" i="1"/>
  <c r="AG832" i="1"/>
  <c r="AD833" i="1"/>
  <c r="AG833" i="1"/>
  <c r="AD834" i="1"/>
  <c r="AE834" i="1"/>
  <c r="AF834" i="1"/>
  <c r="AG834" i="1"/>
  <c r="AD835" i="1"/>
  <c r="AG835" i="1"/>
  <c r="AD836" i="1"/>
  <c r="AE836" i="1"/>
  <c r="AF836" i="1"/>
  <c r="AG836" i="1"/>
  <c r="AD837" i="1"/>
  <c r="AG837" i="1"/>
  <c r="AD838" i="1"/>
  <c r="AF838" i="1"/>
  <c r="AG838" i="1"/>
  <c r="AD839" i="1"/>
  <c r="AG839" i="1"/>
  <c r="AD840" i="1"/>
  <c r="AG840" i="1"/>
  <c r="AD841" i="1"/>
  <c r="AG841" i="1"/>
  <c r="AD842" i="1"/>
  <c r="AG842" i="1"/>
  <c r="AD843" i="1"/>
  <c r="AE843" i="1"/>
  <c r="AF843" i="1"/>
  <c r="AG843" i="1"/>
  <c r="AD844" i="1"/>
  <c r="AE844" i="1"/>
  <c r="AF844" i="1"/>
  <c r="AG844" i="1"/>
  <c r="AD845" i="1"/>
  <c r="AG845" i="1"/>
  <c r="AD846" i="1"/>
  <c r="AG846" i="1"/>
  <c r="AD847" i="1"/>
  <c r="AE847" i="1"/>
  <c r="AF847" i="1"/>
  <c r="AG847" i="1"/>
  <c r="AD848" i="1"/>
  <c r="AG848" i="1"/>
  <c r="AD849" i="1"/>
  <c r="AE849" i="1"/>
  <c r="AF849" i="1"/>
  <c r="AG849" i="1"/>
  <c r="AD850" i="1"/>
  <c r="AE850" i="1"/>
  <c r="AF850" i="1"/>
  <c r="AG850" i="1"/>
  <c r="AD851" i="1"/>
  <c r="AE851" i="1"/>
  <c r="AF851" i="1"/>
  <c r="AG851" i="1"/>
  <c r="AD852" i="1"/>
  <c r="AF852" i="1"/>
  <c r="AG852" i="1"/>
  <c r="AD853" i="1"/>
  <c r="AE853" i="1"/>
  <c r="AF853" i="1"/>
  <c r="AG853" i="1"/>
  <c r="AD854" i="1"/>
  <c r="AE854" i="1"/>
  <c r="AF854" i="1"/>
  <c r="AG854" i="1"/>
  <c r="AD855" i="1"/>
  <c r="AG855" i="1"/>
  <c r="AD856" i="1"/>
  <c r="AG856" i="1"/>
  <c r="AD857" i="1"/>
  <c r="AF857" i="1"/>
  <c r="AG857" i="1"/>
  <c r="AD858" i="1"/>
  <c r="AG858" i="1"/>
  <c r="AE859" i="1"/>
  <c r="AF859" i="1"/>
  <c r="AG859" i="1"/>
  <c r="AD860" i="1"/>
  <c r="AE860" i="1"/>
  <c r="AF860" i="1"/>
  <c r="AG860" i="1"/>
  <c r="AD861" i="1"/>
  <c r="AG861" i="1"/>
  <c r="AD862" i="1"/>
  <c r="AE862" i="1"/>
  <c r="AF862" i="1"/>
  <c r="AG862" i="1"/>
  <c r="AD863" i="1"/>
  <c r="AG863" i="1"/>
  <c r="AD864" i="1"/>
  <c r="AE864" i="1"/>
  <c r="AF864" i="1"/>
  <c r="AG864" i="1"/>
  <c r="AD865" i="1"/>
  <c r="AG865" i="1"/>
  <c r="AD866" i="1"/>
  <c r="AG866" i="1"/>
  <c r="AD867" i="1"/>
  <c r="AG867" i="1"/>
  <c r="AD868" i="1"/>
  <c r="AG868" i="1"/>
  <c r="AD869" i="1"/>
  <c r="AG869" i="1"/>
  <c r="AD870" i="1"/>
  <c r="AG870" i="1"/>
  <c r="AD871" i="1"/>
  <c r="AG871" i="1"/>
  <c r="AD872" i="1"/>
  <c r="AG872" i="1"/>
  <c r="AD873" i="1"/>
  <c r="AF873" i="1"/>
  <c r="AG873" i="1"/>
  <c r="AD874" i="1"/>
  <c r="AG874" i="1"/>
  <c r="AD875" i="1"/>
  <c r="AG875" i="1"/>
  <c r="AD876" i="1"/>
  <c r="AE876" i="1"/>
  <c r="AF876" i="1"/>
  <c r="AG876" i="1"/>
  <c r="AD877" i="1"/>
  <c r="AF877" i="1"/>
  <c r="AG877" i="1"/>
  <c r="AD878" i="1"/>
  <c r="AE878" i="1"/>
  <c r="AF878" i="1"/>
  <c r="AG878" i="1"/>
  <c r="AG879" i="1"/>
  <c r="AD880" i="1"/>
  <c r="AG880" i="1"/>
  <c r="AD881" i="1"/>
  <c r="AG881" i="1"/>
  <c r="AD882" i="1"/>
  <c r="AE882" i="1"/>
  <c r="AF882" i="1"/>
  <c r="AG882" i="1"/>
  <c r="AD883" i="1"/>
  <c r="AE883" i="1"/>
  <c r="AF883" i="1"/>
  <c r="AG883" i="1"/>
  <c r="AD884" i="1"/>
  <c r="AG884" i="1"/>
  <c r="AD885" i="1"/>
  <c r="AG885" i="1"/>
  <c r="AE886" i="1"/>
  <c r="AE887" i="1"/>
  <c r="AE888" i="1"/>
  <c r="AE890" i="1"/>
  <c r="AD891" i="1"/>
  <c r="AE891" i="1"/>
  <c r="AF891" i="1"/>
  <c r="AG891" i="1"/>
  <c r="AE892" i="1"/>
  <c r="AF892" i="1"/>
  <c r="AG892" i="1"/>
  <c r="AE893" i="1"/>
  <c r="AF893" i="1"/>
  <c r="AG893" i="1"/>
  <c r="AD894" i="1"/>
  <c r="AE894" i="1"/>
  <c r="AF894" i="1"/>
  <c r="AG894" i="1"/>
  <c r="AE895" i="1"/>
  <c r="AF895" i="1"/>
  <c r="AG895" i="1"/>
  <c r="AD896" i="1"/>
  <c r="AE896" i="1"/>
  <c r="AF896" i="1"/>
  <c r="AG896" i="1"/>
  <c r="AD897" i="1"/>
  <c r="AE897" i="1"/>
  <c r="AF897" i="1"/>
  <c r="AG897" i="1"/>
  <c r="AD898" i="1"/>
  <c r="AE898" i="1"/>
  <c r="AF898" i="1"/>
  <c r="AG898" i="1"/>
  <c r="AD899" i="1"/>
  <c r="AE899" i="1"/>
  <c r="AF899" i="1"/>
  <c r="AG899" i="1"/>
  <c r="AD900" i="1"/>
  <c r="AE900" i="1"/>
  <c r="AF900" i="1"/>
  <c r="AG900" i="1"/>
  <c r="AD901" i="1"/>
  <c r="AE901" i="1"/>
  <c r="AF901" i="1"/>
  <c r="AG901" i="1"/>
  <c r="AD902" i="1"/>
  <c r="AE902" i="1"/>
  <c r="AF902" i="1"/>
  <c r="AG902" i="1"/>
  <c r="AD903" i="1"/>
  <c r="AE903" i="1"/>
  <c r="AF903" i="1"/>
  <c r="AG903" i="1"/>
  <c r="AD904" i="1"/>
  <c r="AE904" i="1"/>
  <c r="AF904" i="1"/>
  <c r="AG904" i="1"/>
  <c r="AD905" i="1"/>
  <c r="AE905" i="1"/>
  <c r="AF905" i="1"/>
  <c r="AG905" i="1"/>
  <c r="AD906" i="1"/>
  <c r="AE906" i="1"/>
  <c r="AF906" i="1"/>
  <c r="AG906" i="1"/>
  <c r="AD907" i="1"/>
  <c r="AE907" i="1"/>
  <c r="AF907" i="1"/>
  <c r="AG907" i="1"/>
  <c r="AD908" i="1"/>
  <c r="AE908" i="1"/>
  <c r="AF908" i="1"/>
  <c r="AG908" i="1"/>
  <c r="AE909" i="1"/>
  <c r="AF909" i="1"/>
  <c r="AG909" i="1"/>
  <c r="AD910" i="1"/>
  <c r="AE910" i="1"/>
  <c r="AF910" i="1"/>
  <c r="AG910" i="1"/>
  <c r="AD911" i="1"/>
  <c r="AE911" i="1"/>
  <c r="AF911" i="1"/>
  <c r="AG911" i="1"/>
  <c r="AD912" i="1"/>
  <c r="AE912" i="1"/>
  <c r="AF912" i="1"/>
  <c r="AG912" i="1"/>
  <c r="AD913" i="1"/>
  <c r="AE913" i="1"/>
  <c r="AF913" i="1"/>
  <c r="AG913" i="1"/>
  <c r="AD914" i="1"/>
  <c r="AE914" i="1"/>
  <c r="AF914" i="1"/>
  <c r="AG914" i="1"/>
  <c r="AD915" i="1"/>
  <c r="AE915" i="1"/>
  <c r="AF915" i="1"/>
  <c r="AG915" i="1"/>
  <c r="AD916" i="1"/>
  <c r="AE916" i="1"/>
  <c r="AF916" i="1"/>
  <c r="AG916" i="1"/>
  <c r="AD917" i="1"/>
  <c r="AE917" i="1"/>
  <c r="AF917" i="1"/>
  <c r="AG917" i="1"/>
  <c r="AD918" i="1"/>
  <c r="AE918" i="1"/>
  <c r="AF918" i="1"/>
  <c r="AG918" i="1"/>
  <c r="AD919" i="1"/>
  <c r="AE919" i="1"/>
  <c r="AF919" i="1"/>
  <c r="AG919" i="1"/>
  <c r="AD920" i="1"/>
  <c r="AE920" i="1"/>
  <c r="AF920" i="1"/>
  <c r="AG920" i="1"/>
  <c r="AD921" i="1"/>
  <c r="AE921" i="1"/>
  <c r="AF921" i="1"/>
  <c r="AG921" i="1"/>
  <c r="AD922" i="1"/>
  <c r="AE922" i="1"/>
  <c r="AF922" i="1"/>
  <c r="AG922" i="1"/>
  <c r="AD923" i="1"/>
  <c r="AE923" i="1"/>
  <c r="AF923" i="1"/>
  <c r="AG923" i="1"/>
  <c r="AD924" i="1"/>
  <c r="AE924" i="1"/>
  <c r="AF924" i="1"/>
  <c r="AG924" i="1"/>
  <c r="AD925" i="1"/>
  <c r="AE925" i="1"/>
  <c r="AF925" i="1"/>
  <c r="AG925" i="1"/>
  <c r="AD926" i="1"/>
  <c r="AE926" i="1"/>
  <c r="AF926" i="1"/>
  <c r="AG926" i="1"/>
  <c r="AD927" i="1"/>
  <c r="AE927" i="1"/>
  <c r="AF927" i="1"/>
  <c r="AG927" i="1"/>
  <c r="AD928" i="1"/>
  <c r="AE928" i="1"/>
  <c r="AF928" i="1"/>
  <c r="AG928" i="1"/>
  <c r="AD929" i="1"/>
  <c r="AE929" i="1"/>
  <c r="AF929" i="1"/>
  <c r="AG929" i="1"/>
  <c r="AD930" i="1"/>
  <c r="AE930" i="1"/>
  <c r="AF930" i="1"/>
  <c r="AG930" i="1"/>
  <c r="AD931" i="1"/>
  <c r="AE931" i="1"/>
  <c r="AF931" i="1"/>
  <c r="AG931" i="1"/>
  <c r="AD932" i="1"/>
  <c r="AE932" i="1"/>
  <c r="AF932" i="1"/>
  <c r="AG932" i="1"/>
  <c r="AD933" i="1"/>
  <c r="AE933" i="1"/>
  <c r="AF933" i="1"/>
  <c r="AG933" i="1"/>
  <c r="AD934" i="1"/>
  <c r="AE934" i="1"/>
  <c r="AF934" i="1"/>
  <c r="AG934" i="1"/>
  <c r="AD935" i="1"/>
  <c r="AE935" i="1"/>
  <c r="AF935" i="1"/>
  <c r="AG935" i="1"/>
  <c r="AD936" i="1"/>
  <c r="AE936" i="1"/>
  <c r="AF936" i="1"/>
  <c r="AG936" i="1"/>
  <c r="AD937" i="1"/>
  <c r="AE937" i="1"/>
  <c r="AF937" i="1"/>
  <c r="AG937" i="1"/>
  <c r="AE938" i="1"/>
  <c r="AF938" i="1"/>
  <c r="AG938" i="1"/>
  <c r="AD939" i="1"/>
  <c r="AE939" i="1"/>
  <c r="AF939" i="1"/>
  <c r="AG939" i="1"/>
  <c r="AD940" i="1"/>
  <c r="AE940" i="1"/>
  <c r="AF940" i="1"/>
  <c r="AG940" i="1"/>
  <c r="AD941" i="1"/>
  <c r="AE941" i="1"/>
  <c r="AF941" i="1"/>
  <c r="AG941" i="1"/>
  <c r="AD942" i="1"/>
  <c r="AE942" i="1"/>
  <c r="AF942" i="1"/>
  <c r="AG942" i="1"/>
  <c r="AD943" i="1"/>
  <c r="AE943" i="1"/>
  <c r="AF943" i="1"/>
  <c r="AG943" i="1"/>
  <c r="AD944" i="1"/>
  <c r="AE944" i="1"/>
  <c r="AF944" i="1"/>
  <c r="AG944" i="1"/>
  <c r="AD945" i="1"/>
  <c r="AE945" i="1"/>
  <c r="AF945" i="1"/>
  <c r="AG945" i="1"/>
  <c r="AD946" i="1"/>
  <c r="AE946" i="1"/>
  <c r="AF946" i="1"/>
  <c r="AG946" i="1"/>
  <c r="AD947" i="1"/>
  <c r="AE947" i="1"/>
  <c r="AF947" i="1"/>
  <c r="AG947" i="1"/>
  <c r="AD948" i="1"/>
  <c r="AE948" i="1"/>
  <c r="AF948" i="1"/>
  <c r="AG948" i="1"/>
  <c r="AD949" i="1"/>
  <c r="AE949" i="1"/>
  <c r="AF949" i="1"/>
  <c r="AG949" i="1"/>
  <c r="AD950" i="1"/>
  <c r="AE950" i="1"/>
  <c r="AF950" i="1"/>
  <c r="AG950" i="1"/>
  <c r="AD951" i="1"/>
  <c r="AE951" i="1"/>
  <c r="AF951" i="1"/>
  <c r="AG951" i="1"/>
  <c r="AD952" i="1"/>
  <c r="AE952" i="1"/>
  <c r="AF952" i="1"/>
  <c r="AG952" i="1"/>
  <c r="AD953" i="1"/>
  <c r="AE953" i="1"/>
  <c r="AF953" i="1"/>
  <c r="AG953" i="1"/>
  <c r="AD954" i="1"/>
  <c r="AE954" i="1"/>
  <c r="AF954" i="1"/>
  <c r="AG954" i="1"/>
  <c r="AD955" i="1"/>
  <c r="AE955" i="1"/>
  <c r="AF955" i="1"/>
  <c r="AG955" i="1"/>
  <c r="AD956" i="1"/>
  <c r="AE956" i="1"/>
  <c r="AF956" i="1"/>
  <c r="AG956" i="1"/>
  <c r="AD957" i="1"/>
  <c r="AE957" i="1"/>
  <c r="AF957" i="1"/>
  <c r="AG957" i="1"/>
  <c r="AD958" i="1"/>
  <c r="AE958" i="1"/>
  <c r="AF958" i="1"/>
  <c r="AG958" i="1"/>
  <c r="AD959" i="1"/>
  <c r="AE959" i="1"/>
  <c r="AF959" i="1"/>
  <c r="AG959" i="1"/>
  <c r="AD960" i="1"/>
  <c r="AE960" i="1"/>
  <c r="AF960" i="1"/>
  <c r="AG960" i="1"/>
  <c r="AD961" i="1"/>
  <c r="AE961" i="1"/>
  <c r="AF961" i="1"/>
  <c r="AG961" i="1"/>
  <c r="AD962" i="1"/>
  <c r="AE962" i="1"/>
  <c r="AF962" i="1"/>
  <c r="AG962" i="1"/>
  <c r="AD963" i="1"/>
  <c r="AE963" i="1"/>
  <c r="AF963" i="1"/>
  <c r="AG963" i="1"/>
  <c r="AD964" i="1"/>
  <c r="AE964" i="1"/>
  <c r="AF964" i="1"/>
  <c r="AG964" i="1"/>
  <c r="AD965" i="1"/>
  <c r="AE965" i="1"/>
  <c r="AF965" i="1"/>
  <c r="AG965" i="1"/>
  <c r="AE966" i="1"/>
  <c r="AF966" i="1"/>
  <c r="AG966" i="1"/>
  <c r="AD967" i="1"/>
  <c r="AE967" i="1"/>
  <c r="AF967" i="1"/>
  <c r="AG967" i="1"/>
  <c r="AD968" i="1"/>
  <c r="AE968" i="1"/>
  <c r="AF968" i="1"/>
  <c r="AG968" i="1"/>
  <c r="AD969" i="1"/>
  <c r="AE969" i="1"/>
  <c r="AF969" i="1"/>
  <c r="AG969" i="1"/>
  <c r="AD970" i="1"/>
  <c r="AE970" i="1"/>
  <c r="AF970" i="1"/>
  <c r="AG970" i="1"/>
  <c r="AD971" i="1"/>
  <c r="AE971" i="1"/>
  <c r="AF971" i="1"/>
  <c r="AG971" i="1"/>
  <c r="AD972" i="1"/>
  <c r="AE972" i="1"/>
  <c r="AF972" i="1"/>
  <c r="AG972" i="1"/>
  <c r="AD973" i="1"/>
  <c r="AE973" i="1"/>
  <c r="AF973" i="1"/>
  <c r="AG973" i="1"/>
  <c r="AD974" i="1"/>
  <c r="AE974" i="1"/>
  <c r="AF974" i="1"/>
  <c r="AG974" i="1"/>
  <c r="AD975" i="1"/>
  <c r="AE975" i="1"/>
  <c r="AF975" i="1"/>
  <c r="AG975" i="1"/>
  <c r="AD976" i="1"/>
  <c r="AE976" i="1"/>
  <c r="AF976" i="1"/>
  <c r="AG976" i="1"/>
  <c r="AD977" i="1"/>
  <c r="AE977" i="1"/>
  <c r="AF977" i="1"/>
  <c r="AG977" i="1"/>
  <c r="AD978" i="1"/>
  <c r="AE978" i="1"/>
  <c r="AF978" i="1"/>
  <c r="AG978" i="1"/>
  <c r="AD979" i="1"/>
  <c r="AE979" i="1"/>
  <c r="AF979" i="1"/>
  <c r="AG979" i="1"/>
  <c r="AD980" i="1"/>
  <c r="AE980" i="1"/>
  <c r="AF980" i="1"/>
  <c r="AG980" i="1"/>
  <c r="AD981" i="1"/>
  <c r="AE981" i="1"/>
  <c r="AF981" i="1"/>
  <c r="AG981" i="1"/>
  <c r="AD982" i="1"/>
  <c r="AE982" i="1"/>
  <c r="AF982" i="1"/>
  <c r="AG982" i="1"/>
  <c r="AD983" i="1"/>
  <c r="AE983" i="1"/>
  <c r="AF983" i="1"/>
  <c r="AG983" i="1"/>
  <c r="AD984" i="1"/>
  <c r="AE984" i="1"/>
  <c r="AF984" i="1"/>
  <c r="AG984" i="1"/>
  <c r="AD985" i="1"/>
  <c r="AE985" i="1"/>
  <c r="AF985" i="1"/>
  <c r="AG985" i="1"/>
  <c r="AD986" i="1"/>
  <c r="AE986" i="1"/>
  <c r="AF986" i="1"/>
  <c r="AG986" i="1"/>
  <c r="AD987" i="1"/>
  <c r="AE987" i="1"/>
  <c r="AF987" i="1"/>
  <c r="AG987" i="1"/>
  <c r="AD988" i="1"/>
  <c r="AE988" i="1"/>
  <c r="AF988" i="1"/>
  <c r="AG988" i="1"/>
  <c r="AD989" i="1"/>
  <c r="AE989" i="1"/>
  <c r="AF989" i="1"/>
  <c r="AG989" i="1"/>
  <c r="AD990" i="1"/>
  <c r="AE990" i="1"/>
  <c r="AF990" i="1"/>
  <c r="AG990" i="1"/>
  <c r="AD991" i="1"/>
  <c r="AE991" i="1"/>
  <c r="AF991" i="1"/>
  <c r="AG991" i="1"/>
  <c r="AD992" i="1"/>
  <c r="AE992" i="1"/>
  <c r="AF992" i="1"/>
  <c r="AG992" i="1"/>
  <c r="AD993" i="1"/>
  <c r="AE993" i="1"/>
  <c r="AF993" i="1"/>
  <c r="AG993" i="1"/>
  <c r="AD994" i="1"/>
  <c r="AE994" i="1"/>
  <c r="AF994" i="1"/>
  <c r="AG994" i="1"/>
  <c r="AD995" i="1"/>
  <c r="AE995" i="1"/>
  <c r="AF995" i="1"/>
  <c r="AG995" i="1"/>
  <c r="AD996" i="1"/>
  <c r="AE996" i="1"/>
  <c r="AF996" i="1"/>
  <c r="AG996" i="1"/>
  <c r="AD997" i="1"/>
  <c r="AE997" i="1"/>
  <c r="AF997" i="1"/>
  <c r="AG997" i="1"/>
  <c r="AD998" i="1"/>
  <c r="AE998" i="1"/>
  <c r="AF998" i="1"/>
  <c r="AG998" i="1"/>
  <c r="AD999" i="1"/>
  <c r="AE999" i="1"/>
  <c r="AF999" i="1"/>
  <c r="AG999" i="1"/>
  <c r="AD1000" i="1"/>
  <c r="AE1000" i="1"/>
  <c r="AF1000" i="1"/>
  <c r="AG1000" i="1"/>
  <c r="AD1001" i="1"/>
  <c r="AE1001" i="1"/>
  <c r="AF1001" i="1"/>
  <c r="AG1001" i="1"/>
  <c r="AD1002" i="1"/>
  <c r="AE1002" i="1"/>
  <c r="AF1002" i="1"/>
  <c r="AG1002" i="1"/>
  <c r="AD1003" i="1"/>
  <c r="AE1003" i="1"/>
  <c r="AF1003" i="1"/>
  <c r="AG1003" i="1"/>
  <c r="AD1004" i="1"/>
  <c r="AE1004" i="1"/>
  <c r="AF1004" i="1"/>
  <c r="AG1004" i="1"/>
  <c r="AD1005" i="1"/>
  <c r="AE1005" i="1"/>
  <c r="AF1005" i="1"/>
  <c r="AG1005" i="1"/>
  <c r="AD1006" i="1"/>
  <c r="AE1006" i="1"/>
  <c r="AF1006" i="1"/>
  <c r="AG1006" i="1"/>
  <c r="AD1007" i="1"/>
  <c r="AE1007" i="1"/>
  <c r="AF1007" i="1"/>
  <c r="AG1007" i="1"/>
  <c r="AD1008" i="1"/>
  <c r="AE1008" i="1"/>
  <c r="AF1008" i="1"/>
  <c r="AG1008" i="1"/>
  <c r="AD1009" i="1"/>
  <c r="AE1009" i="1"/>
  <c r="AF1009" i="1"/>
  <c r="AG1009" i="1"/>
  <c r="AD1010" i="1"/>
  <c r="AE1010" i="1"/>
  <c r="AF1010" i="1"/>
  <c r="AG1010" i="1"/>
  <c r="AD1011" i="1"/>
  <c r="AE1011" i="1"/>
  <c r="AF1011" i="1"/>
  <c r="AG1011" i="1"/>
  <c r="AD1012" i="1"/>
  <c r="AE1012" i="1"/>
  <c r="AF1012" i="1"/>
  <c r="AG1012" i="1"/>
  <c r="AD1013" i="1"/>
  <c r="AE1013" i="1"/>
  <c r="AF1013" i="1"/>
  <c r="AG1013" i="1"/>
  <c r="AD1014" i="1"/>
  <c r="AE1014" i="1"/>
  <c r="AF1014" i="1"/>
  <c r="AG1014" i="1"/>
  <c r="AD1015" i="1"/>
  <c r="AE1015" i="1"/>
  <c r="AF1015" i="1"/>
  <c r="AG1015" i="1"/>
  <c r="AD1016" i="1"/>
  <c r="AE1016" i="1"/>
  <c r="AF1016" i="1"/>
  <c r="AG1016" i="1"/>
  <c r="AD1017" i="1"/>
  <c r="AE1017" i="1"/>
  <c r="AF1017" i="1"/>
  <c r="AG1017" i="1"/>
  <c r="AD1018" i="1"/>
  <c r="AE1018" i="1"/>
  <c r="AF1018" i="1"/>
  <c r="AG1018" i="1"/>
  <c r="AD1019" i="1"/>
  <c r="AE1019" i="1"/>
  <c r="AF1019" i="1"/>
  <c r="AG1019" i="1"/>
  <c r="AD1020" i="1"/>
  <c r="AE1020" i="1"/>
  <c r="AF1020" i="1"/>
  <c r="AG1020" i="1"/>
  <c r="AD1021" i="1"/>
  <c r="AE1021" i="1"/>
  <c r="AF1021" i="1"/>
  <c r="AG1021" i="1"/>
  <c r="AD1022" i="1"/>
  <c r="AE1022" i="1"/>
  <c r="AF1022" i="1"/>
  <c r="AG1022" i="1"/>
  <c r="AE1023" i="1"/>
  <c r="AF1023" i="1"/>
  <c r="AG1023" i="1"/>
  <c r="AD1024" i="1"/>
  <c r="AE1024" i="1"/>
  <c r="AF1024" i="1"/>
  <c r="AG1024" i="1"/>
  <c r="AD1025" i="1"/>
  <c r="AE1025" i="1"/>
  <c r="AF1025" i="1"/>
  <c r="AG1025" i="1"/>
  <c r="AE1026" i="1"/>
  <c r="AF1026" i="1"/>
  <c r="AG1026" i="1"/>
  <c r="AE1027" i="1"/>
  <c r="AF1027" i="1"/>
  <c r="AG1027" i="1"/>
  <c r="AE1028" i="1"/>
  <c r="AF1028" i="1"/>
  <c r="AG1028" i="1"/>
  <c r="AD1029" i="1"/>
  <c r="AE1029" i="1"/>
  <c r="AF1029" i="1"/>
  <c r="AG1029" i="1"/>
  <c r="AD1030" i="1"/>
  <c r="AE1030" i="1"/>
  <c r="AF1030" i="1"/>
  <c r="AG1030" i="1"/>
  <c r="AE1031" i="1"/>
  <c r="AF1031" i="1"/>
  <c r="AG1031" i="1"/>
  <c r="AE1032" i="1"/>
  <c r="AF1032" i="1"/>
  <c r="AG1032" i="1"/>
  <c r="AF1033" i="1"/>
  <c r="AG1033" i="1"/>
  <c r="AF1034" i="1"/>
  <c r="AG1034" i="1"/>
  <c r="AD1036" i="1"/>
  <c r="AE1036" i="1"/>
  <c r="AF1036" i="1"/>
  <c r="AG1036" i="1"/>
  <c r="AD1037" i="1"/>
  <c r="AE1037" i="1"/>
  <c r="AF1037" i="1"/>
  <c r="AG1037" i="1"/>
  <c r="AD1038" i="1"/>
  <c r="AE1038" i="1"/>
  <c r="AF1038" i="1"/>
  <c r="AG1038" i="1"/>
  <c r="AD1039" i="1"/>
  <c r="AE1039" i="1"/>
  <c r="AF1039" i="1"/>
  <c r="AG1039" i="1"/>
  <c r="AD1040" i="1"/>
  <c r="AE1040" i="1"/>
  <c r="AF1040" i="1"/>
  <c r="AG1040" i="1"/>
  <c r="AD1041" i="1"/>
  <c r="AE1041" i="1"/>
  <c r="AF1041" i="1"/>
  <c r="AG1041" i="1"/>
  <c r="AD1042" i="1"/>
  <c r="AE1042" i="1"/>
  <c r="AF1042" i="1"/>
  <c r="AG1042" i="1"/>
  <c r="AD1043" i="1"/>
  <c r="AE1043" i="1"/>
  <c r="AF1043" i="1"/>
  <c r="AG1043" i="1"/>
  <c r="AD1044" i="1"/>
  <c r="AE1044" i="1"/>
  <c r="AF1044" i="1"/>
  <c r="AG1044" i="1"/>
  <c r="AD1045" i="1"/>
  <c r="AE1045" i="1"/>
  <c r="AF1045" i="1"/>
  <c r="AG1045" i="1"/>
  <c r="AD1046" i="1"/>
  <c r="AE1046" i="1"/>
  <c r="AF1046" i="1"/>
  <c r="AG1046" i="1"/>
  <c r="AD1047" i="1"/>
  <c r="AE1047" i="1"/>
  <c r="AF1047" i="1"/>
  <c r="AG1047" i="1"/>
  <c r="AD1048" i="1"/>
  <c r="AE1048" i="1"/>
  <c r="AF1048" i="1"/>
  <c r="AG1048" i="1"/>
  <c r="AD1049" i="1"/>
  <c r="AE1049" i="1"/>
  <c r="AF1049" i="1"/>
  <c r="AG1049" i="1"/>
  <c r="AD1050" i="1"/>
  <c r="AE1050" i="1"/>
  <c r="AF1050" i="1"/>
  <c r="AG1050" i="1"/>
  <c r="AD1051" i="1"/>
  <c r="AE1051" i="1"/>
  <c r="AF1051" i="1"/>
  <c r="AG1051" i="1"/>
  <c r="AD1052" i="1"/>
  <c r="AE1052" i="1"/>
  <c r="AF1052" i="1"/>
  <c r="AG1052" i="1"/>
  <c r="AD1053" i="1"/>
  <c r="AE1053" i="1"/>
  <c r="AF1053" i="1"/>
  <c r="AG1053" i="1"/>
  <c r="AD1054" i="1"/>
  <c r="AE1054" i="1"/>
  <c r="AF1054" i="1"/>
  <c r="AG1054" i="1"/>
  <c r="AD1055" i="1"/>
  <c r="AE1055" i="1"/>
  <c r="AF1055" i="1"/>
  <c r="AG1055" i="1"/>
  <c r="AD1056" i="1"/>
  <c r="AE1056" i="1"/>
  <c r="AF1056" i="1"/>
  <c r="AG1056" i="1"/>
  <c r="AD1057" i="1"/>
  <c r="AE1057" i="1"/>
  <c r="AF1057" i="1"/>
  <c r="AG1057" i="1"/>
  <c r="AD1058" i="1"/>
  <c r="AE1058" i="1"/>
  <c r="AF1058" i="1"/>
  <c r="AG1058" i="1"/>
  <c r="AD1059" i="1"/>
  <c r="AE1059" i="1"/>
  <c r="AF1059" i="1"/>
  <c r="AG1059" i="1"/>
  <c r="AD1060" i="1"/>
  <c r="AE1060" i="1"/>
  <c r="AF1060" i="1"/>
  <c r="AG1060" i="1"/>
  <c r="AD1061" i="1"/>
  <c r="AE1061" i="1"/>
  <c r="AF1061" i="1"/>
  <c r="AG1061" i="1"/>
  <c r="AD1062" i="1"/>
  <c r="AE1062" i="1"/>
  <c r="AF1062" i="1"/>
  <c r="AG1062" i="1"/>
  <c r="AD1063" i="1"/>
  <c r="AE1063" i="1"/>
  <c r="AF1063" i="1"/>
  <c r="AG1063" i="1"/>
  <c r="AD1064" i="1"/>
  <c r="AE1064" i="1"/>
  <c r="AF1064" i="1"/>
  <c r="AG1064" i="1"/>
  <c r="AD1065" i="1"/>
  <c r="AE1065" i="1"/>
  <c r="AF1065" i="1"/>
  <c r="AG1065" i="1"/>
  <c r="AD1066" i="1"/>
  <c r="AE1066" i="1"/>
  <c r="AF1066" i="1"/>
  <c r="AG1066" i="1"/>
  <c r="AD1067" i="1"/>
  <c r="AE1067" i="1"/>
  <c r="AF1067" i="1"/>
  <c r="AG1067" i="1"/>
  <c r="AD1068" i="1"/>
  <c r="AE1068" i="1"/>
  <c r="AF1068" i="1"/>
  <c r="AG1068" i="1"/>
  <c r="AD1069" i="1"/>
  <c r="AE1069" i="1"/>
  <c r="AF1069" i="1"/>
  <c r="AG1069" i="1"/>
  <c r="AD1070" i="1"/>
  <c r="AE1070" i="1"/>
  <c r="AF1070" i="1"/>
  <c r="AG1070" i="1"/>
  <c r="AD1071" i="1"/>
  <c r="AE1071" i="1"/>
  <c r="AF1071" i="1"/>
  <c r="AG1071" i="1"/>
  <c r="AD1072" i="1"/>
  <c r="AE1072" i="1"/>
  <c r="AF1072" i="1"/>
  <c r="AG1072" i="1"/>
  <c r="AD1073" i="1"/>
  <c r="AE1073" i="1"/>
  <c r="AF1073" i="1"/>
  <c r="AG1073" i="1"/>
  <c r="AD1074" i="1"/>
  <c r="AE1074" i="1"/>
  <c r="AF1074" i="1"/>
  <c r="AG1074" i="1"/>
  <c r="AD1075" i="1"/>
  <c r="AE1075" i="1"/>
  <c r="AF1075" i="1"/>
  <c r="AG1075" i="1"/>
  <c r="AD1076" i="1"/>
  <c r="AE1076" i="1"/>
  <c r="AF1076" i="1"/>
  <c r="AG1076" i="1"/>
  <c r="AD1077" i="1"/>
  <c r="AE1077" i="1"/>
  <c r="AF1077" i="1"/>
  <c r="AG1077" i="1"/>
  <c r="AD1078" i="1"/>
  <c r="AE1078" i="1"/>
  <c r="AF1078" i="1"/>
  <c r="AG1078" i="1"/>
  <c r="AD1079" i="1"/>
  <c r="AE1079" i="1"/>
  <c r="AF1079" i="1"/>
  <c r="AG1079" i="1"/>
  <c r="AD1080" i="1"/>
  <c r="AE1080" i="1"/>
  <c r="AF1080" i="1"/>
  <c r="AG1080" i="1"/>
  <c r="AD1081" i="1"/>
  <c r="AE1081" i="1"/>
  <c r="AF1081" i="1"/>
  <c r="AG1081" i="1"/>
  <c r="AD1082" i="1"/>
  <c r="AE1082" i="1"/>
  <c r="AF1082" i="1"/>
  <c r="AG1082" i="1"/>
  <c r="AD1083" i="1"/>
  <c r="AE1083" i="1"/>
  <c r="AF1083" i="1"/>
  <c r="AG1083" i="1"/>
  <c r="AD1084" i="1"/>
  <c r="AE1084" i="1"/>
  <c r="AF1084" i="1"/>
  <c r="AG1084" i="1"/>
  <c r="AD1085" i="1"/>
  <c r="AE1085" i="1"/>
  <c r="AF1085" i="1"/>
  <c r="AG1085" i="1"/>
  <c r="AD1086" i="1"/>
  <c r="AE1086" i="1"/>
  <c r="AF1086" i="1"/>
  <c r="AG1086" i="1"/>
  <c r="AD1087" i="1"/>
  <c r="AE1087" i="1"/>
  <c r="AF1087" i="1"/>
  <c r="AG1087" i="1"/>
  <c r="AD1088" i="1"/>
  <c r="AE1088" i="1"/>
  <c r="AF1088" i="1"/>
  <c r="AG1088" i="1"/>
  <c r="AD1089" i="1"/>
  <c r="AE1089" i="1"/>
  <c r="AF1089" i="1"/>
  <c r="AG1089" i="1"/>
  <c r="AD1090" i="1"/>
  <c r="AE1090" i="1"/>
  <c r="AF1090" i="1"/>
  <c r="AG1090" i="1"/>
  <c r="AD1091" i="1"/>
  <c r="AE1091" i="1"/>
  <c r="AF1091" i="1"/>
  <c r="AG1091" i="1"/>
  <c r="AD1092" i="1"/>
  <c r="AE1092" i="1"/>
  <c r="AF1092" i="1"/>
  <c r="AG1092" i="1"/>
  <c r="AD1093" i="1"/>
  <c r="AE1093" i="1"/>
  <c r="AF1093" i="1"/>
  <c r="AG1093" i="1"/>
  <c r="AD1094" i="1"/>
  <c r="AE1094" i="1"/>
  <c r="AF1094" i="1"/>
  <c r="AG1094" i="1"/>
  <c r="AD1095" i="1"/>
  <c r="AE1095" i="1"/>
  <c r="AF1095" i="1"/>
  <c r="AG1095" i="1"/>
  <c r="AD1096" i="1"/>
  <c r="AE1096" i="1"/>
  <c r="AF1096" i="1"/>
  <c r="AG1096" i="1"/>
  <c r="AD1097" i="1"/>
  <c r="AE1097" i="1"/>
  <c r="AF1097" i="1"/>
  <c r="AG1097" i="1"/>
  <c r="AD1098" i="1"/>
  <c r="AE1098" i="1"/>
  <c r="AF1098" i="1"/>
  <c r="AG1098" i="1"/>
  <c r="AD1099" i="1"/>
  <c r="AE1099" i="1"/>
  <c r="AF1099" i="1"/>
  <c r="AG1099" i="1"/>
  <c r="AD1100" i="1"/>
  <c r="AE1100" i="1"/>
  <c r="AF1100" i="1"/>
  <c r="AG1100" i="1"/>
  <c r="AD1101" i="1"/>
  <c r="AE1101" i="1"/>
  <c r="AF1101" i="1"/>
  <c r="AG1101" i="1"/>
  <c r="AD1102" i="1"/>
  <c r="AE1102" i="1"/>
  <c r="AF1102" i="1"/>
  <c r="AG1102" i="1"/>
  <c r="AD1103" i="1"/>
  <c r="AE1103" i="1"/>
  <c r="AF1103" i="1"/>
  <c r="AG1103" i="1"/>
  <c r="AD1104" i="1"/>
  <c r="AE1104" i="1"/>
  <c r="AF1104" i="1"/>
  <c r="AG1104" i="1"/>
  <c r="AD1105" i="1"/>
  <c r="AE1105" i="1"/>
  <c r="AF1105" i="1"/>
  <c r="AG1105" i="1"/>
  <c r="AD1106" i="1"/>
  <c r="AE1106" i="1"/>
  <c r="AF1106" i="1"/>
  <c r="AG1106" i="1"/>
  <c r="AD1107" i="1"/>
  <c r="AE1107" i="1"/>
  <c r="AF1107" i="1"/>
  <c r="AG1107" i="1"/>
  <c r="AD1108" i="1"/>
  <c r="AE1108" i="1"/>
  <c r="AF1108" i="1"/>
  <c r="AG1108" i="1"/>
  <c r="AD1109" i="1"/>
  <c r="AE1109" i="1"/>
  <c r="AF1109" i="1"/>
  <c r="AG1109" i="1"/>
  <c r="AD1110" i="1"/>
  <c r="AE1110" i="1"/>
  <c r="AF1110" i="1"/>
  <c r="AG1110" i="1"/>
  <c r="AD1111" i="1"/>
  <c r="AE1111" i="1"/>
  <c r="AF1111" i="1"/>
  <c r="AG1111" i="1"/>
  <c r="AD1112" i="1"/>
  <c r="AE1112" i="1"/>
  <c r="AF1112" i="1"/>
  <c r="AG1112" i="1"/>
  <c r="AD1113" i="1"/>
  <c r="AE1113" i="1"/>
  <c r="AF1113" i="1"/>
  <c r="AG1113" i="1"/>
  <c r="AD1114" i="1"/>
  <c r="AE1114" i="1"/>
  <c r="AF1114" i="1"/>
  <c r="AG1114" i="1"/>
  <c r="AD1115" i="1"/>
  <c r="AE1115" i="1"/>
  <c r="AF1115" i="1"/>
  <c r="AG1115" i="1"/>
  <c r="AD1116" i="1"/>
  <c r="AE1116" i="1"/>
  <c r="AF1116" i="1"/>
  <c r="AG1116" i="1"/>
  <c r="AD1117" i="1"/>
  <c r="AE1117" i="1"/>
  <c r="AF1117" i="1"/>
  <c r="AG1117" i="1"/>
  <c r="AD1118" i="1"/>
  <c r="AE1118" i="1"/>
  <c r="AF1118" i="1"/>
  <c r="AG1118" i="1"/>
  <c r="AD1119" i="1"/>
  <c r="AE1119" i="1"/>
  <c r="AF1119" i="1"/>
  <c r="AG1119" i="1"/>
  <c r="AD1120" i="1"/>
  <c r="AE1120" i="1"/>
  <c r="AF1120" i="1"/>
  <c r="AG1120" i="1"/>
  <c r="AD1121" i="1"/>
  <c r="AG1121" i="1"/>
  <c r="AD1122" i="1"/>
  <c r="AG1122" i="1"/>
  <c r="AD1123" i="1"/>
  <c r="AG1123" i="1"/>
  <c r="AD1124" i="1"/>
  <c r="AF1124" i="1"/>
  <c r="AG1124" i="1"/>
  <c r="AD1125" i="1"/>
  <c r="AF1125" i="1"/>
  <c r="AG1125" i="1"/>
  <c r="AD1126" i="1"/>
  <c r="AF1126" i="1"/>
  <c r="AG1126" i="1"/>
  <c r="AD1127" i="1"/>
  <c r="AF1127" i="1"/>
  <c r="AG1127" i="1"/>
  <c r="AD1128" i="1"/>
  <c r="AF1128" i="1"/>
  <c r="AG1128" i="1"/>
  <c r="AD1129" i="1"/>
  <c r="AF1129" i="1"/>
  <c r="AG1129" i="1"/>
  <c r="AD1130" i="1"/>
  <c r="AF1130" i="1"/>
  <c r="AG1130" i="1"/>
  <c r="AD1131" i="1"/>
  <c r="AF1131" i="1"/>
  <c r="AG1131" i="1"/>
  <c r="AD1132" i="1"/>
  <c r="AF1132" i="1"/>
  <c r="AG1132" i="1"/>
  <c r="AD1133" i="1"/>
  <c r="AF1133" i="1"/>
  <c r="AG1133" i="1"/>
  <c r="AD1134" i="1"/>
  <c r="AE1134" i="1"/>
  <c r="AF1134" i="1"/>
  <c r="AG1134" i="1"/>
  <c r="AD1135" i="1"/>
  <c r="AE1135" i="1"/>
  <c r="AF1135" i="1"/>
  <c r="AG1135" i="1"/>
  <c r="AD1136" i="1"/>
  <c r="AE1136" i="1"/>
  <c r="AF1136" i="1"/>
  <c r="AG1136" i="1"/>
  <c r="AF1137" i="1"/>
  <c r="AG1137" i="1"/>
  <c r="AF1138" i="1"/>
  <c r="AG1138" i="1"/>
  <c r="AG1139" i="1"/>
  <c r="AE1140" i="1"/>
  <c r="AF1140" i="1"/>
  <c r="AG1140" i="1"/>
  <c r="AF1141" i="1"/>
  <c r="AG1141" i="1"/>
  <c r="AF1143" i="1"/>
  <c r="AG1143" i="1"/>
  <c r="AD1144" i="1"/>
  <c r="AG1144" i="1"/>
  <c r="AE1145" i="1"/>
  <c r="AF1145" i="1"/>
  <c r="AG1145" i="1"/>
  <c r="AD1147" i="1"/>
  <c r="AF1147" i="1"/>
  <c r="AG1147" i="1"/>
  <c r="AG1148" i="1"/>
  <c r="AG1149" i="1"/>
  <c r="AG1150" i="1"/>
  <c r="AF1151" i="1"/>
  <c r="AG1151" i="1"/>
  <c r="AF1152" i="1"/>
  <c r="AG1152" i="1"/>
  <c r="AF1153" i="1"/>
  <c r="AG1153" i="1"/>
  <c r="AF1154" i="1"/>
  <c r="AG1154" i="1"/>
  <c r="AG1155" i="1"/>
  <c r="AF1156" i="1"/>
  <c r="AG1156" i="1"/>
  <c r="AF1157" i="1"/>
  <c r="AG1157" i="1"/>
  <c r="AF1158" i="1"/>
  <c r="AD1159" i="1"/>
  <c r="AG1159" i="1"/>
  <c r="AF1160" i="1"/>
  <c r="AG1160" i="1"/>
  <c r="AF1161" i="1"/>
  <c r="AG1161" i="1"/>
  <c r="AE1162" i="1"/>
  <c r="AF1162" i="1"/>
  <c r="AG1162" i="1"/>
  <c r="AF1163" i="1"/>
  <c r="AF1164" i="1"/>
  <c r="AG1164" i="1"/>
  <c r="AD1165" i="1"/>
  <c r="AG1165" i="1"/>
  <c r="AG1166" i="1"/>
  <c r="AG1167" i="1"/>
  <c r="AD1168" i="1"/>
  <c r="AF1168" i="1"/>
  <c r="AG1168" i="1"/>
  <c r="AF1169" i="1"/>
  <c r="AG1169" i="1"/>
  <c r="AE1170" i="1"/>
  <c r="AF1170" i="1"/>
  <c r="AG1170" i="1"/>
  <c r="AD1171" i="1"/>
  <c r="AG1171" i="1"/>
  <c r="AD1172" i="1"/>
  <c r="AF1172" i="1"/>
  <c r="AG1172" i="1"/>
  <c r="AF1173" i="1"/>
  <c r="AG1173" i="1"/>
  <c r="AD1174" i="1"/>
  <c r="AG1174" i="1"/>
  <c r="AF1175" i="1"/>
  <c r="AG1175" i="1"/>
  <c r="AD1176" i="1"/>
  <c r="AG1176" i="1"/>
  <c r="AD1177" i="1"/>
  <c r="AE1177" i="1"/>
  <c r="AF1177" i="1"/>
  <c r="AG1177" i="1"/>
  <c r="AF1178" i="1"/>
  <c r="AG1178" i="1"/>
  <c r="AD1179" i="1"/>
  <c r="AE1179" i="1"/>
  <c r="AF1179" i="1"/>
  <c r="AG1179" i="1"/>
  <c r="AD1180" i="1"/>
  <c r="AF1180" i="1"/>
  <c r="AG1180" i="1"/>
  <c r="AD1181" i="1"/>
  <c r="AE1181" i="1"/>
  <c r="AF1181" i="1"/>
  <c r="AG1181" i="1"/>
  <c r="AD1182" i="1"/>
  <c r="AG1182" i="1"/>
  <c r="AF1183" i="1"/>
  <c r="AG1183" i="1"/>
  <c r="AD1184" i="1"/>
  <c r="AF1184" i="1"/>
  <c r="AG1184" i="1"/>
  <c r="AF1187" i="1"/>
  <c r="AG1187" i="1"/>
  <c r="AD1191" i="1"/>
  <c r="AG1191" i="1"/>
  <c r="AD1192" i="1"/>
  <c r="AE1192" i="1"/>
  <c r="AF1192" i="1"/>
  <c r="AG1192" i="1"/>
  <c r="AD1193" i="1"/>
  <c r="AE1193" i="1"/>
  <c r="AF1193" i="1"/>
  <c r="AG1193" i="1"/>
  <c r="AD1194" i="1"/>
  <c r="AE1194" i="1"/>
  <c r="AF1194" i="1"/>
  <c r="AG1194" i="1"/>
  <c r="AD1195" i="1"/>
  <c r="AE1195" i="1"/>
  <c r="AF1195" i="1"/>
  <c r="AG1195" i="1"/>
  <c r="AD1196" i="1"/>
  <c r="AE1196" i="1"/>
  <c r="AF1196" i="1"/>
  <c r="AG1196" i="1"/>
  <c r="AD1197" i="1"/>
  <c r="AE1197" i="1"/>
  <c r="AF1197" i="1"/>
  <c r="AG1197" i="1"/>
  <c r="AD1198" i="1"/>
  <c r="AE1198" i="1"/>
  <c r="AF1198" i="1"/>
  <c r="AG1198" i="1"/>
  <c r="AD1199" i="1"/>
  <c r="AE1199" i="1"/>
  <c r="AF1199" i="1"/>
  <c r="AG1199" i="1"/>
  <c r="AD1200" i="1"/>
  <c r="AE1200" i="1"/>
  <c r="AF1200" i="1"/>
  <c r="AG1200" i="1"/>
  <c r="AD1201" i="1"/>
  <c r="AE1201" i="1"/>
  <c r="AF1201" i="1"/>
  <c r="AG1201" i="1"/>
  <c r="AD1202" i="1"/>
  <c r="AE1202" i="1"/>
  <c r="AF1202" i="1"/>
  <c r="AG1202" i="1"/>
  <c r="AD1203" i="1"/>
  <c r="AE1203" i="1"/>
  <c r="AF1203" i="1"/>
  <c r="AG1203" i="1"/>
  <c r="AD1204" i="1"/>
  <c r="AE1204" i="1"/>
  <c r="AF1204" i="1"/>
  <c r="AG1204" i="1"/>
  <c r="AD1205" i="1"/>
  <c r="AE1205" i="1"/>
  <c r="AF1205" i="1"/>
  <c r="AG1205" i="1"/>
  <c r="AD1206" i="1"/>
  <c r="AE1206" i="1"/>
  <c r="AF1206" i="1"/>
  <c r="AG1206" i="1"/>
  <c r="AD1207" i="1"/>
  <c r="AE1207" i="1"/>
  <c r="AF1207" i="1"/>
  <c r="AG1207" i="1"/>
  <c r="AD1208" i="1"/>
  <c r="AE1208" i="1"/>
  <c r="AF1208" i="1"/>
  <c r="AG1208" i="1"/>
  <c r="AD1209" i="1"/>
  <c r="AE1209" i="1"/>
  <c r="AF1209" i="1"/>
  <c r="AG1209" i="1"/>
  <c r="AD1210" i="1"/>
  <c r="AE1210" i="1"/>
  <c r="AF1210" i="1"/>
  <c r="AG1210" i="1"/>
  <c r="AD1211" i="1"/>
  <c r="AE1211" i="1"/>
  <c r="AF1211" i="1"/>
  <c r="AG1211" i="1"/>
  <c r="AD1212" i="1"/>
  <c r="AE1212" i="1"/>
  <c r="AF1212" i="1"/>
  <c r="AG1212" i="1"/>
  <c r="AD1213" i="1"/>
  <c r="AE1213" i="1"/>
  <c r="AF1213" i="1"/>
  <c r="AG1213" i="1"/>
  <c r="AD1214" i="1"/>
  <c r="AE1214" i="1"/>
  <c r="AF1214" i="1"/>
  <c r="AG1214" i="1"/>
  <c r="AD1215" i="1"/>
  <c r="AG1215" i="1"/>
  <c r="AD1216" i="1"/>
  <c r="AE1216" i="1"/>
  <c r="AF1216" i="1"/>
  <c r="AG1216" i="1"/>
  <c r="AD1217" i="1"/>
  <c r="AE1217" i="1"/>
  <c r="AF1217" i="1"/>
  <c r="AG1217" i="1"/>
  <c r="AD1218" i="1"/>
  <c r="AE1218" i="1"/>
  <c r="AF1218" i="1"/>
  <c r="AG1218" i="1"/>
  <c r="AD1219" i="1"/>
  <c r="AE1219" i="1"/>
  <c r="AF1219" i="1"/>
  <c r="AG1219" i="1"/>
  <c r="AD1220" i="1"/>
  <c r="AF1220" i="1"/>
  <c r="AG1220" i="1"/>
  <c r="AD1221" i="1"/>
  <c r="AE1221" i="1"/>
  <c r="AF1221" i="1"/>
  <c r="AG1221" i="1"/>
  <c r="AD1222" i="1"/>
  <c r="AE1222" i="1"/>
  <c r="AF1222" i="1"/>
  <c r="AG1222" i="1"/>
  <c r="AD1223" i="1"/>
  <c r="AE1223" i="1"/>
  <c r="AF1223" i="1"/>
  <c r="AG1223" i="1"/>
  <c r="AD1224" i="1"/>
  <c r="AE1224" i="1"/>
  <c r="AF1224" i="1"/>
  <c r="AG1224" i="1"/>
  <c r="AD1225" i="1"/>
  <c r="AF1225" i="1"/>
  <c r="AG1225" i="1"/>
  <c r="AD1226" i="1"/>
  <c r="AE1226" i="1"/>
  <c r="AF1226" i="1"/>
  <c r="AG1226" i="1"/>
  <c r="AD1227" i="1"/>
  <c r="AE1227" i="1"/>
  <c r="AF1227" i="1"/>
  <c r="AG1227" i="1"/>
  <c r="AD1228" i="1"/>
  <c r="AE1228" i="1"/>
  <c r="AF1228" i="1"/>
  <c r="AG1228" i="1"/>
  <c r="AD1229" i="1"/>
  <c r="AE1229" i="1"/>
  <c r="AF1229" i="1"/>
  <c r="AG1229" i="1"/>
  <c r="AD1230" i="1"/>
  <c r="AE1230" i="1"/>
  <c r="AF1230" i="1"/>
  <c r="AG1230" i="1"/>
  <c r="AD1231" i="1"/>
  <c r="AE1231" i="1"/>
  <c r="AF1231" i="1"/>
  <c r="AG1231" i="1"/>
  <c r="AD1232" i="1"/>
  <c r="AE1232" i="1"/>
  <c r="AF1232" i="1"/>
  <c r="AG1232" i="1"/>
  <c r="AD1233" i="1"/>
  <c r="AE1233" i="1"/>
  <c r="AF1233" i="1"/>
  <c r="AG1233" i="1"/>
  <c r="AD1234" i="1"/>
  <c r="AE1234" i="1"/>
  <c r="AF1234" i="1"/>
  <c r="AG1234" i="1"/>
  <c r="AD1235" i="1"/>
  <c r="AE1235" i="1"/>
  <c r="AF1235" i="1"/>
  <c r="AG1235" i="1"/>
  <c r="AD1236" i="1"/>
  <c r="AE1236" i="1"/>
  <c r="AF1236" i="1"/>
  <c r="AG1236" i="1"/>
  <c r="AD1237" i="1"/>
  <c r="AE1237" i="1"/>
  <c r="AF1237" i="1"/>
  <c r="AG1237" i="1"/>
  <c r="AD1238" i="1"/>
  <c r="AE1238" i="1"/>
  <c r="AF1238" i="1"/>
  <c r="AG1238" i="1"/>
  <c r="AD1239" i="1"/>
  <c r="AE1239" i="1"/>
  <c r="AF1239" i="1"/>
  <c r="AG1239" i="1"/>
  <c r="AD1240" i="1"/>
  <c r="AE1240" i="1"/>
  <c r="AF1240" i="1"/>
  <c r="AG1240" i="1"/>
  <c r="AD1241" i="1"/>
  <c r="AE1241" i="1"/>
  <c r="AF1241" i="1"/>
  <c r="AG1241" i="1"/>
  <c r="AD1242" i="1"/>
  <c r="AE1242" i="1"/>
  <c r="AF1242" i="1"/>
  <c r="AG1242" i="1"/>
  <c r="AD1243" i="1"/>
  <c r="AE1243" i="1"/>
  <c r="AF1243" i="1"/>
  <c r="AG1243" i="1"/>
  <c r="AD1244" i="1"/>
  <c r="AE1244" i="1"/>
  <c r="AF1244" i="1"/>
  <c r="AG1244" i="1"/>
  <c r="AD1245" i="1"/>
  <c r="AE1245" i="1"/>
  <c r="AF1245" i="1"/>
  <c r="AG1245" i="1"/>
  <c r="AD1246" i="1"/>
  <c r="AE1246" i="1"/>
  <c r="AF1246" i="1"/>
  <c r="AG1246" i="1"/>
  <c r="AD1247" i="1"/>
  <c r="AE1247" i="1"/>
  <c r="AF1247" i="1"/>
  <c r="AG1247" i="1"/>
  <c r="AD1248" i="1"/>
  <c r="AE1248" i="1"/>
  <c r="AF1248" i="1"/>
  <c r="AG1248" i="1"/>
  <c r="AD1249" i="1"/>
  <c r="AE1249" i="1"/>
  <c r="AF1249" i="1"/>
  <c r="AG1249" i="1"/>
  <c r="AD1250" i="1"/>
  <c r="AE1250" i="1"/>
  <c r="AF1250" i="1"/>
  <c r="AG1250" i="1"/>
  <c r="AD1251" i="1"/>
  <c r="AE1251" i="1"/>
  <c r="AF1251" i="1"/>
  <c r="AG1251" i="1"/>
  <c r="AD1252" i="1"/>
  <c r="AE1252" i="1"/>
  <c r="AF1252" i="1"/>
  <c r="AG1252" i="1"/>
  <c r="AD1253" i="1"/>
  <c r="AE1253" i="1"/>
  <c r="AF1253" i="1"/>
  <c r="AG1253" i="1"/>
  <c r="AD1254" i="1"/>
  <c r="AE1254" i="1"/>
  <c r="AF1254" i="1"/>
  <c r="AG1254" i="1"/>
  <c r="AD1255" i="1"/>
  <c r="AE1255" i="1"/>
  <c r="AF1255" i="1"/>
  <c r="AG1255" i="1"/>
  <c r="AD1256" i="1"/>
  <c r="AE1256" i="1"/>
  <c r="AF1256" i="1"/>
  <c r="AG1256" i="1"/>
  <c r="AD1257" i="1"/>
  <c r="AE1257" i="1"/>
  <c r="AF1257" i="1"/>
  <c r="AG1257" i="1"/>
  <c r="AD1258" i="1"/>
  <c r="AE1258" i="1"/>
  <c r="AF1258" i="1"/>
  <c r="AG1258" i="1"/>
  <c r="AD1259" i="1"/>
  <c r="AE1259" i="1"/>
  <c r="AF1259" i="1"/>
  <c r="AG1259" i="1"/>
  <c r="AD1260" i="1"/>
  <c r="AE1260" i="1"/>
  <c r="AF1260" i="1"/>
  <c r="AG1260" i="1"/>
  <c r="AD1261" i="1"/>
  <c r="AE1261" i="1"/>
  <c r="AF1261" i="1"/>
  <c r="AG1261" i="1"/>
  <c r="AD1262" i="1"/>
  <c r="AE1262" i="1"/>
  <c r="AF1262" i="1"/>
  <c r="AG1262" i="1"/>
  <c r="AD1263" i="1"/>
  <c r="AE1263" i="1"/>
  <c r="AF1263" i="1"/>
  <c r="AG1263" i="1"/>
  <c r="AD1264" i="1"/>
  <c r="AE1264" i="1"/>
  <c r="AF1264" i="1"/>
  <c r="AG1264" i="1"/>
  <c r="AD1265" i="1"/>
  <c r="AE1265" i="1"/>
  <c r="AF1265" i="1"/>
  <c r="AG1265" i="1"/>
  <c r="AD1266" i="1"/>
  <c r="AE1266" i="1"/>
  <c r="AF1266" i="1"/>
  <c r="AG1266" i="1"/>
  <c r="AD1267" i="1"/>
  <c r="AE1267" i="1"/>
  <c r="AF1267" i="1"/>
  <c r="AG1267" i="1"/>
  <c r="AD1268" i="1"/>
  <c r="AE1268" i="1"/>
  <c r="AF1268" i="1"/>
  <c r="AG1268" i="1"/>
  <c r="AD1269" i="1"/>
  <c r="AE1269" i="1"/>
  <c r="AF1269" i="1"/>
  <c r="AG1269" i="1"/>
  <c r="AD1270" i="1"/>
  <c r="AE1270" i="1"/>
  <c r="AF1270" i="1"/>
  <c r="AG1270" i="1"/>
  <c r="AD1271" i="1"/>
  <c r="AE1271" i="1"/>
  <c r="AF1271" i="1"/>
  <c r="AG1271" i="1"/>
  <c r="AD1272" i="1"/>
  <c r="AE1272" i="1"/>
  <c r="AF1272" i="1"/>
  <c r="AG1272" i="1"/>
  <c r="AD1273" i="1"/>
  <c r="AE1273" i="1"/>
  <c r="AF1273" i="1"/>
  <c r="AG1273" i="1"/>
  <c r="AD1274" i="1"/>
  <c r="AE1274" i="1"/>
  <c r="AF1274" i="1"/>
  <c r="AG1274" i="1"/>
  <c r="AD1275" i="1"/>
  <c r="AE1275" i="1"/>
  <c r="AF1275" i="1"/>
  <c r="AG1275" i="1"/>
  <c r="AD1276" i="1"/>
  <c r="AE1276" i="1"/>
  <c r="AF1276" i="1"/>
  <c r="AG1276" i="1"/>
  <c r="AD1277" i="1"/>
  <c r="AE1277" i="1"/>
  <c r="AF1277" i="1"/>
  <c r="AG1277" i="1"/>
  <c r="AD1278" i="1"/>
  <c r="AE1278" i="1"/>
  <c r="AF1278" i="1"/>
  <c r="AG1278" i="1"/>
  <c r="AD1279" i="1"/>
  <c r="AE1279" i="1"/>
  <c r="AF1279" i="1"/>
  <c r="AG1279" i="1"/>
  <c r="AD1280" i="1"/>
  <c r="AE1280" i="1"/>
  <c r="AF1280" i="1"/>
  <c r="AG1280" i="1"/>
  <c r="AD1281" i="1"/>
  <c r="AE1281" i="1"/>
  <c r="AF1281" i="1"/>
  <c r="AG1281" i="1"/>
  <c r="AD1282" i="1"/>
  <c r="AE1282" i="1"/>
  <c r="AF1282" i="1"/>
  <c r="AG1282" i="1"/>
  <c r="AD1283" i="1"/>
  <c r="AE1283" i="1"/>
  <c r="AF1283" i="1"/>
  <c r="AG1283" i="1"/>
  <c r="AD1284" i="1"/>
  <c r="AE1284" i="1"/>
  <c r="AF1284" i="1"/>
  <c r="AG1284" i="1"/>
  <c r="AD1285" i="1"/>
  <c r="AE1285" i="1"/>
  <c r="AF1285" i="1"/>
  <c r="AG1285" i="1"/>
  <c r="AD1286" i="1"/>
  <c r="AE1286" i="1"/>
  <c r="AF1286" i="1"/>
  <c r="AG1286" i="1"/>
  <c r="AD1287" i="1"/>
  <c r="AF1287" i="1"/>
  <c r="AG1287" i="1"/>
  <c r="AD1288" i="1"/>
  <c r="AF1288" i="1"/>
  <c r="AG1288" i="1"/>
  <c r="AD1289" i="1"/>
  <c r="AF1289" i="1"/>
  <c r="AG1289" i="1"/>
  <c r="AD1290" i="1"/>
  <c r="AF1290" i="1"/>
  <c r="AG1290" i="1"/>
  <c r="AD1291" i="1"/>
  <c r="AF1291" i="1"/>
  <c r="AG1291" i="1"/>
  <c r="AD1292" i="1"/>
  <c r="AF1292" i="1"/>
  <c r="AG1292" i="1"/>
  <c r="AD1293" i="1"/>
  <c r="AF1293" i="1"/>
  <c r="AG1293" i="1"/>
  <c r="AD1294" i="1"/>
  <c r="AF1294" i="1"/>
  <c r="AG1294" i="1"/>
  <c r="AD1295" i="1"/>
  <c r="AF1295" i="1"/>
  <c r="AG1295" i="1"/>
  <c r="AD1296" i="1"/>
  <c r="AF1296" i="1"/>
  <c r="AG1296" i="1"/>
  <c r="AD1297" i="1"/>
  <c r="AF1297" i="1"/>
  <c r="AG1297" i="1"/>
  <c r="AD1298" i="1"/>
  <c r="AF1298" i="1"/>
  <c r="AG1298" i="1"/>
  <c r="AD1299" i="1"/>
  <c r="AF1299" i="1"/>
  <c r="AG1299" i="1"/>
  <c r="AD1300" i="1"/>
  <c r="AF1300" i="1"/>
  <c r="AG1300" i="1"/>
  <c r="AD1301" i="1"/>
  <c r="AF1301" i="1"/>
  <c r="AG1301" i="1"/>
  <c r="AD1302" i="1"/>
  <c r="AF1302" i="1"/>
  <c r="AG1302" i="1"/>
  <c r="AD1303" i="1"/>
  <c r="AF1303" i="1"/>
  <c r="AG1303" i="1"/>
  <c r="AD1304" i="1"/>
  <c r="AF1304" i="1"/>
  <c r="AG1304" i="1"/>
  <c r="AD1305" i="1"/>
  <c r="AF1305" i="1"/>
  <c r="AG1305" i="1"/>
  <c r="AD1306" i="1"/>
  <c r="AF1306" i="1"/>
  <c r="AG1306" i="1"/>
  <c r="AD1307" i="1"/>
  <c r="AF1307" i="1"/>
  <c r="AG1307" i="1"/>
  <c r="AD1308" i="1"/>
  <c r="AF1308" i="1"/>
  <c r="AG1308" i="1"/>
  <c r="AD1309" i="1"/>
  <c r="AF1309" i="1"/>
  <c r="AG1309" i="1"/>
  <c r="AD1310" i="1"/>
  <c r="AF1310" i="1"/>
  <c r="AG1310" i="1"/>
  <c r="AD1311" i="1"/>
  <c r="AE1311" i="1"/>
  <c r="AF1311" i="1"/>
  <c r="AG1311" i="1"/>
  <c r="AD1312" i="1"/>
  <c r="AE1312" i="1"/>
  <c r="AF1312" i="1"/>
  <c r="AG1312" i="1"/>
  <c r="AD1313" i="1"/>
  <c r="AE1313" i="1"/>
  <c r="AF1313" i="1"/>
  <c r="AG1313" i="1"/>
  <c r="AD1314" i="1"/>
  <c r="AG1314" i="1"/>
  <c r="AD1315" i="1"/>
  <c r="AG1315" i="1"/>
  <c r="AD1316" i="1"/>
  <c r="AE1316" i="1"/>
  <c r="AF1316" i="1"/>
  <c r="AG1316" i="1"/>
  <c r="AD1317" i="1"/>
  <c r="AE1317" i="1"/>
  <c r="AF1317" i="1"/>
  <c r="AG1317" i="1"/>
  <c r="AD1318" i="1"/>
  <c r="AG1318" i="1"/>
  <c r="AD1319" i="1"/>
  <c r="AE1319" i="1"/>
  <c r="AF1319" i="1"/>
  <c r="AG1319" i="1"/>
  <c r="AD1320" i="1"/>
  <c r="AE1320" i="1"/>
  <c r="AF1320" i="1"/>
  <c r="AG1320" i="1"/>
  <c r="AD1321" i="1"/>
  <c r="AE1321" i="1"/>
  <c r="AF1321" i="1"/>
  <c r="AG1321" i="1"/>
  <c r="AD1322" i="1"/>
  <c r="AE1322" i="1"/>
  <c r="AF1322" i="1"/>
  <c r="AG1322" i="1"/>
  <c r="AD1323" i="1"/>
  <c r="AG1323" i="1"/>
  <c r="AD1324" i="1"/>
  <c r="AE1324" i="1"/>
  <c r="AF1324" i="1"/>
  <c r="AG1324" i="1"/>
  <c r="AD1325" i="1"/>
  <c r="AE1325" i="1"/>
  <c r="AF1325" i="1"/>
  <c r="AG1325" i="1"/>
  <c r="AD1326" i="1"/>
  <c r="AG1326" i="1"/>
  <c r="AD1327" i="1"/>
  <c r="AE1327" i="1"/>
  <c r="AF1327" i="1"/>
  <c r="AG1327" i="1"/>
  <c r="AD1328" i="1"/>
  <c r="AE1328" i="1"/>
  <c r="AF1328" i="1"/>
  <c r="AG1328" i="1"/>
  <c r="AD1329" i="1"/>
  <c r="AE1329" i="1"/>
  <c r="AF1329" i="1"/>
  <c r="AG1329" i="1"/>
  <c r="AD1330" i="1"/>
  <c r="AE1330" i="1"/>
  <c r="AF1330" i="1"/>
  <c r="AG1330" i="1"/>
  <c r="AD1331" i="1"/>
  <c r="AG1331" i="1"/>
  <c r="AD1332" i="1"/>
  <c r="AE1332" i="1"/>
  <c r="AF1332" i="1"/>
  <c r="AG1332" i="1"/>
  <c r="AD1333" i="1"/>
  <c r="AE1333" i="1"/>
  <c r="AF1333" i="1"/>
  <c r="AG1333" i="1"/>
  <c r="AD1334" i="1"/>
  <c r="AE1334" i="1"/>
  <c r="AF1334" i="1"/>
  <c r="AG1334" i="1"/>
  <c r="AD1335" i="1"/>
  <c r="AE1335" i="1"/>
  <c r="AF1335" i="1"/>
  <c r="AG1335" i="1"/>
  <c r="AD1336" i="1"/>
  <c r="AG1336" i="1"/>
  <c r="AD1337" i="1"/>
  <c r="AE1337" i="1"/>
  <c r="AF1337" i="1"/>
  <c r="AG1337" i="1"/>
  <c r="AD1338" i="1"/>
  <c r="AE1338" i="1"/>
  <c r="AF1338" i="1"/>
  <c r="AG1338" i="1"/>
  <c r="AD1339" i="1"/>
  <c r="AG1339" i="1"/>
  <c r="AD1340" i="1"/>
  <c r="AE1340" i="1"/>
  <c r="AF1340" i="1"/>
  <c r="AG1340" i="1"/>
  <c r="AD1341" i="1"/>
  <c r="AG1341" i="1"/>
  <c r="AD1342" i="1"/>
  <c r="AF1342" i="1"/>
  <c r="AG1342" i="1"/>
  <c r="AD1343" i="1"/>
  <c r="AE1343" i="1"/>
  <c r="AF1343" i="1"/>
  <c r="AG1343" i="1"/>
  <c r="AD1344" i="1"/>
  <c r="AE1344" i="1"/>
  <c r="AF1344" i="1"/>
  <c r="AG1344" i="1"/>
  <c r="AD1345" i="1"/>
  <c r="AE1345" i="1"/>
  <c r="AF1345" i="1"/>
  <c r="AG1345" i="1"/>
  <c r="AD1346" i="1"/>
  <c r="AE1346" i="1"/>
  <c r="AF1346" i="1"/>
  <c r="AG1346" i="1"/>
  <c r="AD1347" i="1"/>
  <c r="AE1347" i="1"/>
  <c r="AF1347" i="1"/>
  <c r="AG1347" i="1"/>
  <c r="AD1348" i="1"/>
  <c r="AE1348" i="1"/>
  <c r="AF1348" i="1"/>
  <c r="AG1348" i="1"/>
  <c r="AD1349" i="1"/>
  <c r="AE1349" i="1"/>
  <c r="AF1349" i="1"/>
  <c r="AG1349" i="1"/>
  <c r="AD1350" i="1"/>
  <c r="AE1350" i="1"/>
  <c r="AF1350" i="1"/>
  <c r="AG1350" i="1"/>
  <c r="AE1351" i="1"/>
  <c r="AF1351" i="1"/>
  <c r="AE1352" i="1"/>
  <c r="AF1352" i="1"/>
  <c r="AE1353" i="1"/>
  <c r="AF1353" i="1"/>
  <c r="AE1354" i="1"/>
  <c r="AF1354" i="1"/>
  <c r="AE1355" i="1"/>
  <c r="AF1355" i="1"/>
  <c r="AE1356" i="1"/>
  <c r="AF1356" i="1"/>
  <c r="AE1357" i="1"/>
  <c r="AF1357" i="1"/>
  <c r="AE1358" i="1"/>
  <c r="AF1358" i="1"/>
  <c r="AE1359" i="1"/>
  <c r="AF1359" i="1"/>
  <c r="AE1360" i="1"/>
  <c r="AF1360" i="1"/>
  <c r="AE1361" i="1"/>
  <c r="AF1361" i="1"/>
  <c r="AE1362" i="1"/>
  <c r="AF1362" i="1"/>
  <c r="AE1363" i="1"/>
  <c r="AF1363" i="1"/>
  <c r="AE1364" i="1"/>
  <c r="AF1364" i="1"/>
  <c r="AD1365" i="1"/>
  <c r="AE1365" i="1"/>
  <c r="AF1365" i="1"/>
  <c r="AG1365" i="1"/>
  <c r="AD1366" i="1"/>
  <c r="AE1366" i="1"/>
  <c r="AF1366" i="1"/>
  <c r="AG1366" i="1"/>
  <c r="AD1367" i="1"/>
  <c r="AE1367" i="1"/>
  <c r="AF1367" i="1"/>
  <c r="AG1367" i="1"/>
  <c r="AD1368" i="1"/>
  <c r="AE1368" i="1"/>
  <c r="AF1368" i="1"/>
  <c r="AG1368" i="1"/>
  <c r="AD1369" i="1"/>
  <c r="AE1369" i="1"/>
  <c r="AF1369" i="1"/>
  <c r="AG1369" i="1"/>
  <c r="AD1370" i="1"/>
  <c r="AE1370" i="1"/>
  <c r="AF1370" i="1"/>
  <c r="AG1370" i="1"/>
  <c r="AD1371" i="1"/>
  <c r="AF1371" i="1"/>
  <c r="AG1371" i="1"/>
  <c r="AD1372" i="1"/>
  <c r="AF1372" i="1"/>
  <c r="AG1372" i="1"/>
  <c r="AD1373" i="1"/>
  <c r="AF1373" i="1"/>
  <c r="AG1373" i="1"/>
  <c r="AD1374" i="1"/>
  <c r="AF1374" i="1"/>
  <c r="AG1374" i="1"/>
  <c r="AD1375" i="1"/>
  <c r="AF1375" i="1"/>
  <c r="AG1375" i="1"/>
  <c r="AD1376" i="1"/>
  <c r="AF1376" i="1"/>
  <c r="AG1376" i="1"/>
  <c r="AE1378" i="1"/>
  <c r="AE1379" i="1"/>
  <c r="AF1379" i="1"/>
  <c r="AD1380" i="1"/>
  <c r="AE1380" i="1"/>
  <c r="AF1380" i="1"/>
  <c r="AG1380" i="1"/>
  <c r="AD1381" i="1"/>
  <c r="AE1381" i="1"/>
  <c r="AF1381" i="1"/>
  <c r="AG1381" i="1"/>
  <c r="AD1382" i="1"/>
  <c r="AE1382" i="1"/>
  <c r="AF1382" i="1"/>
  <c r="AG1382" i="1"/>
  <c r="AD1383" i="1"/>
  <c r="AE1383" i="1"/>
  <c r="AF1383" i="1"/>
  <c r="AG1383" i="1"/>
  <c r="AD1384" i="1"/>
  <c r="AE1384" i="1"/>
  <c r="AF1384" i="1"/>
  <c r="AG1384" i="1"/>
  <c r="AD1385" i="1"/>
  <c r="AE1385" i="1"/>
  <c r="AF1385" i="1"/>
  <c r="AG1385" i="1"/>
  <c r="AD1386" i="1"/>
  <c r="AE1386" i="1"/>
  <c r="AF1386" i="1"/>
  <c r="AG1386" i="1"/>
  <c r="AD1387" i="1"/>
  <c r="AE1387" i="1"/>
  <c r="AF1387" i="1"/>
  <c r="AG1387" i="1"/>
  <c r="AD1388" i="1"/>
  <c r="AE1388" i="1"/>
  <c r="AF1388" i="1"/>
  <c r="AG1388" i="1"/>
  <c r="AD1389" i="1"/>
  <c r="AE1389" i="1"/>
  <c r="AF1389" i="1"/>
  <c r="AG1389" i="1"/>
  <c r="AD1390" i="1"/>
  <c r="AE1390" i="1"/>
  <c r="AF1390" i="1"/>
  <c r="AG1390" i="1"/>
  <c r="AD1391" i="1"/>
  <c r="AE1391" i="1"/>
  <c r="AF1391" i="1"/>
  <c r="AG1391" i="1"/>
  <c r="AD1392" i="1"/>
  <c r="AE1392" i="1"/>
  <c r="AF1392" i="1"/>
  <c r="AG1392" i="1"/>
  <c r="AD1393" i="1"/>
  <c r="AE1393" i="1"/>
  <c r="AF1393" i="1"/>
  <c r="AG1393" i="1"/>
  <c r="AD1394" i="1"/>
  <c r="AE1394" i="1"/>
  <c r="AF1394" i="1"/>
  <c r="AG1394" i="1"/>
  <c r="AD1395" i="1"/>
  <c r="AE1395" i="1"/>
  <c r="AF1395" i="1"/>
  <c r="AG1395" i="1"/>
  <c r="AD1396" i="1"/>
  <c r="AE1396" i="1"/>
  <c r="AF1396" i="1"/>
  <c r="AG1396" i="1"/>
  <c r="AD1397" i="1"/>
  <c r="AE1397" i="1"/>
  <c r="AF1397" i="1"/>
  <c r="AG1397" i="1"/>
  <c r="AD1398" i="1"/>
  <c r="AE1398" i="1"/>
  <c r="AF1398" i="1"/>
  <c r="AG1398" i="1"/>
  <c r="AD1399" i="1"/>
  <c r="AE1399" i="1"/>
  <c r="AF1399" i="1"/>
  <c r="AG1399" i="1"/>
  <c r="AD1400" i="1"/>
  <c r="AE1400" i="1"/>
  <c r="AF1400" i="1"/>
  <c r="AG1400" i="1"/>
  <c r="AD1401" i="1"/>
  <c r="AE1401" i="1"/>
  <c r="AF1401" i="1"/>
  <c r="AG1401" i="1"/>
  <c r="AD1402" i="1"/>
  <c r="AE1402" i="1"/>
  <c r="AF1402" i="1"/>
  <c r="AG1402" i="1"/>
  <c r="AD1403" i="1"/>
  <c r="AE1403" i="1"/>
  <c r="AF1403" i="1"/>
  <c r="AG1403" i="1"/>
  <c r="AD1404" i="1"/>
  <c r="AE1404" i="1"/>
  <c r="AF1404" i="1"/>
  <c r="AG1404" i="1"/>
  <c r="AD1405" i="1"/>
  <c r="AE1405" i="1"/>
  <c r="AF1405" i="1"/>
  <c r="AG1405" i="1"/>
  <c r="AD1406" i="1"/>
  <c r="AE1406" i="1"/>
  <c r="AF1406" i="1"/>
  <c r="AG1406" i="1"/>
  <c r="AD1407" i="1"/>
  <c r="AE1407" i="1"/>
  <c r="AF1407" i="1"/>
  <c r="AG1407" i="1"/>
  <c r="AD1408" i="1"/>
  <c r="AE1408" i="1"/>
  <c r="AF1408" i="1"/>
  <c r="AG1408" i="1"/>
  <c r="AE1409" i="1"/>
  <c r="AF1409" i="1"/>
  <c r="AG1409" i="1"/>
  <c r="AD1410" i="1"/>
  <c r="AE1410" i="1"/>
  <c r="AF1410" i="1"/>
  <c r="AG1410" i="1"/>
  <c r="AD1411" i="1"/>
  <c r="AE1411" i="1"/>
  <c r="AF1411" i="1"/>
  <c r="AG1411" i="1"/>
  <c r="AD1412" i="1"/>
  <c r="AE1412" i="1"/>
  <c r="AF1412" i="1"/>
  <c r="AG1412" i="1"/>
  <c r="AD1413" i="1"/>
  <c r="AE1413" i="1"/>
  <c r="AF1413" i="1"/>
  <c r="AG1413" i="1"/>
  <c r="AD1414" i="1"/>
  <c r="AE1414" i="1"/>
  <c r="AF1414" i="1"/>
  <c r="AG1414" i="1"/>
  <c r="AD1415" i="1"/>
  <c r="AE1415" i="1"/>
  <c r="AF1415" i="1"/>
  <c r="AG1415" i="1"/>
  <c r="AD1416" i="1"/>
  <c r="AE1416" i="1"/>
  <c r="AF1416" i="1"/>
  <c r="AG1416" i="1"/>
  <c r="AD1417" i="1"/>
  <c r="AE1417" i="1"/>
  <c r="AF1417" i="1"/>
  <c r="AG1417" i="1"/>
  <c r="AD1418" i="1"/>
  <c r="AE1418" i="1"/>
  <c r="AF1418" i="1"/>
  <c r="AG1418" i="1"/>
  <c r="AD1419" i="1"/>
  <c r="AE1419" i="1"/>
  <c r="AF1419" i="1"/>
  <c r="AG1419" i="1"/>
  <c r="AD1420" i="1"/>
  <c r="AE1420" i="1"/>
  <c r="AF1420" i="1"/>
  <c r="AG1420" i="1"/>
  <c r="AD1421" i="1"/>
  <c r="AE1421" i="1"/>
  <c r="AF1421" i="1"/>
  <c r="AG1421" i="1"/>
  <c r="AD1422" i="1"/>
  <c r="AE1422" i="1"/>
  <c r="AF1422" i="1"/>
  <c r="AG1422" i="1"/>
  <c r="AD1423" i="1"/>
  <c r="AE1423" i="1"/>
  <c r="AF1423" i="1"/>
  <c r="AG1423" i="1"/>
  <c r="AD1424" i="1"/>
  <c r="AE1424" i="1"/>
  <c r="AF1424" i="1"/>
  <c r="AG1424" i="1"/>
  <c r="AD1425" i="1"/>
  <c r="AE1425" i="1"/>
  <c r="AF1425" i="1"/>
  <c r="AG1425" i="1"/>
  <c r="AD1426" i="1"/>
  <c r="AE1426" i="1"/>
  <c r="AF1426" i="1"/>
  <c r="AG1426" i="1"/>
  <c r="AD1427" i="1"/>
  <c r="AE1427" i="1"/>
  <c r="AF1427" i="1"/>
  <c r="AG1427" i="1"/>
  <c r="AD1428" i="1"/>
  <c r="AE1428" i="1"/>
  <c r="AF1428" i="1"/>
  <c r="AG1428" i="1"/>
  <c r="AD1429" i="1"/>
  <c r="AE1429" i="1"/>
  <c r="AF1429" i="1"/>
  <c r="AG1429" i="1"/>
  <c r="AD1430" i="1"/>
  <c r="AE1430" i="1"/>
  <c r="AF1430" i="1"/>
  <c r="AG1430" i="1"/>
  <c r="AD1431" i="1"/>
  <c r="AE1431" i="1"/>
  <c r="AF1431" i="1"/>
  <c r="AG1431" i="1"/>
  <c r="AD1432" i="1"/>
  <c r="AE1432" i="1"/>
  <c r="AF1432" i="1"/>
  <c r="AG1432" i="1"/>
  <c r="AD1433" i="1"/>
  <c r="AE1433" i="1"/>
  <c r="AF1433" i="1"/>
  <c r="AG1433" i="1"/>
  <c r="AD1434" i="1"/>
  <c r="AE1434" i="1"/>
  <c r="AD1435" i="1"/>
  <c r="AE1435" i="1"/>
  <c r="AD1436" i="1"/>
  <c r="AE1436" i="1"/>
  <c r="AE1437" i="1"/>
  <c r="AE1438" i="1"/>
  <c r="AF1438" i="1"/>
  <c r="AG1438" i="1"/>
  <c r="AE1439" i="1"/>
  <c r="AE1440" i="1"/>
  <c r="AF1442" i="1"/>
  <c r="AE1444" i="1"/>
  <c r="AF1444" i="1"/>
  <c r="AD1446" i="1"/>
  <c r="AE1446" i="1"/>
  <c r="AF1446" i="1"/>
  <c r="AG1446" i="1"/>
  <c r="AD1447" i="1"/>
  <c r="AE1447" i="1"/>
  <c r="AF1447" i="1"/>
  <c r="AG1447" i="1"/>
  <c r="AD1448" i="1"/>
  <c r="AE1448" i="1"/>
  <c r="AF1448" i="1"/>
  <c r="AG1448" i="1"/>
  <c r="AD1449" i="1"/>
  <c r="AE1449" i="1"/>
  <c r="AF1449" i="1"/>
  <c r="AG1449" i="1"/>
  <c r="AD1450" i="1"/>
  <c r="AE1450" i="1"/>
  <c r="AF1450" i="1"/>
  <c r="AG1450" i="1"/>
  <c r="AE1451" i="1"/>
  <c r="AF1451" i="1"/>
  <c r="AG1451" i="1"/>
  <c r="AD1452" i="1"/>
  <c r="AE1452" i="1"/>
  <c r="AF1452" i="1"/>
  <c r="AG1452" i="1"/>
  <c r="AD1453" i="1"/>
  <c r="AE1453" i="1"/>
  <c r="AF1453" i="1"/>
  <c r="AG1453" i="1"/>
  <c r="AD1454" i="1"/>
  <c r="AE1454" i="1"/>
  <c r="AF1454" i="1"/>
  <c r="AG1454" i="1"/>
  <c r="AD1455" i="1"/>
  <c r="AE1455" i="1"/>
  <c r="AF1455" i="1"/>
  <c r="AG1455" i="1"/>
  <c r="AD1456" i="1"/>
  <c r="AE1456" i="1"/>
  <c r="AF1456" i="1"/>
  <c r="AG1456" i="1"/>
  <c r="AD1457" i="1"/>
  <c r="AE1457" i="1"/>
  <c r="AF1457" i="1"/>
  <c r="AG1457" i="1"/>
  <c r="AD1458" i="1"/>
  <c r="AE1458" i="1"/>
  <c r="AF1458" i="1"/>
  <c r="AG1458" i="1"/>
  <c r="AD1459" i="1"/>
  <c r="AE1459" i="1"/>
  <c r="AF1459" i="1"/>
  <c r="AG1459" i="1"/>
  <c r="AD1460" i="1"/>
  <c r="AE1460" i="1"/>
  <c r="AF1460" i="1"/>
  <c r="AG1460" i="1"/>
  <c r="AD1461" i="1"/>
  <c r="AE1461" i="1"/>
  <c r="AF1461" i="1"/>
  <c r="AG1461" i="1"/>
  <c r="AD1462" i="1"/>
  <c r="AE1462" i="1"/>
  <c r="AF1462" i="1"/>
  <c r="AG1462" i="1"/>
  <c r="AD1463" i="1"/>
  <c r="AE1463" i="1"/>
  <c r="AF1463" i="1"/>
  <c r="AG1463" i="1"/>
  <c r="AD1464" i="1"/>
  <c r="AE1464" i="1"/>
  <c r="AF1464" i="1"/>
  <c r="AG1464" i="1"/>
  <c r="AD1465" i="1"/>
  <c r="AE1465" i="1"/>
  <c r="AF1465" i="1"/>
  <c r="AG1465" i="1"/>
  <c r="AD1466" i="1"/>
  <c r="AE1466" i="1"/>
  <c r="AF1466" i="1"/>
  <c r="AG1466" i="1"/>
  <c r="AD1467" i="1"/>
  <c r="AE1467" i="1"/>
  <c r="AF1467" i="1"/>
  <c r="AG1467" i="1"/>
  <c r="AD1468" i="1"/>
  <c r="AE1468" i="1"/>
  <c r="AF1468" i="1"/>
  <c r="AG1468" i="1"/>
  <c r="AD1469" i="1"/>
  <c r="AE1469" i="1"/>
  <c r="AF1469" i="1"/>
  <c r="AG1469" i="1"/>
  <c r="AD1470" i="1"/>
  <c r="AE1470" i="1"/>
  <c r="AF1470" i="1"/>
  <c r="AG1470" i="1"/>
  <c r="AD1471" i="1"/>
  <c r="AE1471" i="1"/>
  <c r="AF1471" i="1"/>
  <c r="AG1471" i="1"/>
  <c r="AD1472" i="1"/>
  <c r="AE1472" i="1"/>
  <c r="AF1472" i="1"/>
  <c r="AG1472" i="1"/>
  <c r="AD1473" i="1"/>
  <c r="AE1473" i="1"/>
  <c r="AF1473" i="1"/>
  <c r="AG1473" i="1"/>
  <c r="AD1474" i="1"/>
  <c r="AE1474" i="1"/>
  <c r="AF1474" i="1"/>
  <c r="AG1474" i="1"/>
  <c r="AD1475" i="1"/>
  <c r="AE1475" i="1"/>
  <c r="AF1475" i="1"/>
  <c r="AG1475" i="1"/>
  <c r="AD1476" i="1"/>
  <c r="AE1476" i="1"/>
  <c r="AF1476" i="1"/>
  <c r="AG1476" i="1"/>
  <c r="AD1477" i="1"/>
  <c r="AE1477" i="1"/>
  <c r="AF1477" i="1"/>
  <c r="AG1477" i="1"/>
  <c r="AD1478" i="1"/>
  <c r="AE1478" i="1"/>
  <c r="AD1479" i="1"/>
  <c r="AE1479" i="1"/>
  <c r="AF1479" i="1"/>
  <c r="AG1479" i="1"/>
  <c r="AD1480" i="1"/>
  <c r="AE1480" i="1"/>
  <c r="AF1480" i="1"/>
  <c r="AG1480" i="1"/>
  <c r="AD1481" i="1"/>
  <c r="AE1481" i="1"/>
  <c r="AF1481" i="1"/>
  <c r="AG1481" i="1"/>
  <c r="AD1482" i="1"/>
  <c r="AE1482" i="1"/>
  <c r="AF1482" i="1"/>
  <c r="AG1482" i="1"/>
  <c r="AD1483" i="1"/>
  <c r="AE1483" i="1"/>
  <c r="AF1483" i="1"/>
  <c r="AG1483" i="1"/>
  <c r="AE1484" i="1"/>
  <c r="AF1484" i="1"/>
  <c r="AG1484" i="1"/>
  <c r="AD1485" i="1"/>
  <c r="AE1485" i="1"/>
  <c r="AF1485" i="1"/>
  <c r="AG1485" i="1"/>
  <c r="AD1486" i="1"/>
  <c r="AE1486" i="1"/>
  <c r="AF1486" i="1"/>
  <c r="AG1486" i="1"/>
  <c r="AD1487" i="1"/>
  <c r="AE1487" i="1"/>
  <c r="AF1487" i="1"/>
  <c r="AG1487" i="1"/>
  <c r="AE1488" i="1"/>
  <c r="AD1489" i="1"/>
  <c r="AE1489" i="1"/>
  <c r="AF1489" i="1"/>
  <c r="AG1489" i="1"/>
  <c r="AD1490" i="1"/>
  <c r="AE1490" i="1"/>
  <c r="AF1490" i="1"/>
  <c r="AG1490" i="1"/>
  <c r="AD1491" i="1"/>
  <c r="AE1491" i="1"/>
  <c r="AF1491" i="1"/>
  <c r="AG1491" i="1"/>
  <c r="AD1492" i="1"/>
  <c r="AE1492" i="1"/>
  <c r="AF1492" i="1"/>
  <c r="AG1492" i="1"/>
  <c r="AD1493" i="1"/>
  <c r="AE1493" i="1"/>
  <c r="AF1493" i="1"/>
  <c r="AG1493" i="1"/>
  <c r="AD1494" i="1"/>
  <c r="AE1494" i="1"/>
  <c r="AE1495" i="1"/>
  <c r="AE1496" i="1"/>
  <c r="AE1497" i="1"/>
  <c r="AE1498" i="1"/>
  <c r="AE1499" i="1"/>
  <c r="AD1500" i="1"/>
  <c r="AE1500" i="1"/>
  <c r="AD1501" i="1"/>
  <c r="AE1501" i="1"/>
  <c r="AD1502" i="1"/>
  <c r="AE1502" i="1"/>
  <c r="AD1503" i="1"/>
  <c r="AE1503" i="1"/>
  <c r="AD1504" i="1"/>
  <c r="AE1504" i="1"/>
  <c r="AE1505" i="1"/>
  <c r="AD1506" i="1"/>
  <c r="AE1506" i="1"/>
  <c r="AD1507" i="1"/>
  <c r="AE1507" i="1"/>
  <c r="AD1508" i="1"/>
  <c r="AE1508" i="1"/>
  <c r="AF1508" i="1"/>
  <c r="AG1508" i="1"/>
  <c r="AD1509" i="1"/>
  <c r="AE1509" i="1"/>
  <c r="AF1509" i="1"/>
  <c r="AG1509" i="1"/>
  <c r="AD1510" i="1"/>
  <c r="AE1510" i="1"/>
  <c r="AF1510" i="1"/>
  <c r="AG1510" i="1"/>
  <c r="AD1511" i="1"/>
  <c r="AE1511" i="1"/>
  <c r="AF1511" i="1"/>
  <c r="AG1511" i="1"/>
  <c r="AE1512" i="1"/>
  <c r="AF1512" i="1"/>
  <c r="AG1512" i="1"/>
  <c r="AD1513" i="1"/>
  <c r="AE1513" i="1"/>
  <c r="AF1513" i="1"/>
  <c r="AG1513" i="1"/>
  <c r="AE1514" i="1"/>
  <c r="AF1514" i="1"/>
  <c r="AE1515" i="1"/>
  <c r="AF1515" i="1"/>
  <c r="AE1516" i="1"/>
  <c r="AF1516" i="1"/>
  <c r="AE1517" i="1"/>
  <c r="AE1518" i="1"/>
  <c r="AF1518" i="1"/>
  <c r="AE1519" i="1"/>
  <c r="AE1520" i="1"/>
  <c r="AF1520" i="1"/>
  <c r="AG1520" i="1"/>
  <c r="AE1521" i="1"/>
  <c r="AF1521" i="1"/>
  <c r="AG1521" i="1"/>
  <c r="AE1522" i="1"/>
  <c r="AF1522" i="1"/>
  <c r="AG1522" i="1"/>
  <c r="AE1523" i="1"/>
  <c r="AF1523" i="1"/>
  <c r="AG1523" i="1"/>
  <c r="AD1524" i="1"/>
  <c r="AE1524" i="1"/>
  <c r="AF1524" i="1"/>
  <c r="AG1524" i="1"/>
  <c r="AE1525" i="1"/>
  <c r="AF1525" i="1"/>
  <c r="AG1525" i="1"/>
  <c r="AF1526" i="1"/>
  <c r="AG1526" i="1"/>
  <c r="AE1527" i="1"/>
  <c r="AF1527" i="1"/>
  <c r="AE1528" i="1"/>
  <c r="AF1528" i="1"/>
  <c r="AE1529" i="1"/>
  <c r="AF1529" i="1"/>
  <c r="AE1530" i="1"/>
  <c r="AF1530" i="1"/>
  <c r="AG1530" i="1"/>
  <c r="AE1531" i="1"/>
  <c r="AE1532" i="1"/>
  <c r="AF1532" i="1"/>
  <c r="AG1532" i="1"/>
  <c r="AE1533" i="1"/>
  <c r="AF1533" i="1"/>
  <c r="AG1533" i="1"/>
  <c r="AE1534" i="1"/>
  <c r="AF1534" i="1"/>
  <c r="AD1535" i="1"/>
  <c r="AE1535" i="1"/>
  <c r="AF1535" i="1"/>
  <c r="AG1535" i="1"/>
  <c r="AE1536" i="1"/>
  <c r="AF1536" i="1"/>
  <c r="AD1537" i="1"/>
  <c r="AE1537" i="1"/>
  <c r="AF1537" i="1"/>
  <c r="AG1537" i="1"/>
  <c r="AD1538" i="1"/>
  <c r="AE1538" i="1"/>
  <c r="AF1538" i="1"/>
  <c r="AG1538" i="1"/>
  <c r="AD1539" i="1"/>
  <c r="AE1539" i="1"/>
  <c r="AF1539" i="1"/>
  <c r="AG1539" i="1"/>
  <c r="AD1540" i="1"/>
  <c r="AE1540" i="1"/>
  <c r="AF1540" i="1"/>
  <c r="AG1540" i="1"/>
  <c r="AD1541" i="1"/>
  <c r="AE1541" i="1"/>
  <c r="AF1541" i="1"/>
  <c r="AG1541" i="1"/>
  <c r="AD1542" i="1"/>
  <c r="AE1542" i="1"/>
  <c r="AF1542" i="1"/>
  <c r="AG1542" i="1"/>
  <c r="AD1543" i="1"/>
  <c r="AE1543" i="1"/>
  <c r="AF1543" i="1"/>
  <c r="AG1543" i="1"/>
  <c r="AE1544" i="1"/>
  <c r="AE1545" i="1"/>
  <c r="AE1546" i="1"/>
  <c r="AE1547" i="1"/>
  <c r="AE1548" i="1"/>
  <c r="AD1549" i="1"/>
  <c r="AE1549" i="1"/>
  <c r="AD1550" i="1"/>
  <c r="AE1550" i="1"/>
  <c r="AD1551" i="1"/>
  <c r="AE1551" i="1"/>
  <c r="AD1552" i="1"/>
  <c r="AE1552" i="1"/>
  <c r="AD1553" i="1"/>
  <c r="AE1553" i="1"/>
  <c r="AF1553" i="1"/>
  <c r="AG1553" i="1"/>
  <c r="AD1554" i="1"/>
  <c r="AE1554" i="1"/>
  <c r="AF1554" i="1"/>
  <c r="AG1554" i="1"/>
  <c r="AD1555" i="1"/>
  <c r="AE1555" i="1"/>
  <c r="AF1555" i="1"/>
  <c r="AG1555" i="1"/>
  <c r="AD1556" i="1"/>
  <c r="AE1556" i="1"/>
  <c r="AF1556" i="1"/>
  <c r="AG1556" i="1"/>
  <c r="AD1557" i="1"/>
  <c r="AE1557" i="1"/>
  <c r="AF1557" i="1"/>
  <c r="AG1557" i="1"/>
  <c r="AD1558" i="1"/>
  <c r="AE1558" i="1"/>
  <c r="AF1558" i="1"/>
  <c r="AG1558" i="1"/>
  <c r="AD1559" i="1"/>
  <c r="AE1559" i="1"/>
  <c r="AF1559" i="1"/>
  <c r="AG1559" i="1"/>
  <c r="AD1560" i="1"/>
  <c r="AE1560" i="1"/>
  <c r="AF1560" i="1"/>
  <c r="AG1560" i="1"/>
  <c r="AD1561" i="1"/>
  <c r="AE1561" i="1"/>
  <c r="AF1561" i="1"/>
  <c r="AG1561" i="1"/>
  <c r="AD1562" i="1"/>
  <c r="AE1562" i="1"/>
  <c r="AF1562" i="1"/>
  <c r="AG1562" i="1"/>
  <c r="AD1563" i="1"/>
  <c r="AE1563" i="1"/>
  <c r="AF1563" i="1"/>
  <c r="AG1563" i="1"/>
  <c r="AD1564" i="1"/>
  <c r="AE1564" i="1"/>
  <c r="AF1564" i="1"/>
  <c r="AG1564" i="1"/>
  <c r="AD1565" i="1"/>
  <c r="AE1565" i="1"/>
  <c r="AF1565" i="1"/>
  <c r="AG1565" i="1"/>
  <c r="AD1566" i="1"/>
  <c r="AE1566" i="1"/>
  <c r="AF1566" i="1"/>
  <c r="AG1566" i="1"/>
  <c r="AD1567" i="1"/>
  <c r="AE1567" i="1"/>
  <c r="AF1567" i="1"/>
  <c r="AG1567" i="1"/>
  <c r="AD1568" i="1"/>
  <c r="AE1568" i="1"/>
  <c r="AF1568" i="1"/>
  <c r="AG1568" i="1"/>
  <c r="AD1569" i="1"/>
  <c r="AE1569" i="1"/>
  <c r="AF1569" i="1"/>
  <c r="AG1569" i="1"/>
  <c r="AD1570" i="1"/>
  <c r="AE1570" i="1"/>
  <c r="AF1570" i="1"/>
  <c r="AG1570" i="1"/>
  <c r="AD1571" i="1"/>
  <c r="AE1571" i="1"/>
  <c r="AF1571" i="1"/>
  <c r="AG1571" i="1"/>
  <c r="AD1572" i="1"/>
  <c r="AE1572" i="1"/>
  <c r="AF1572" i="1"/>
  <c r="AG1572" i="1"/>
  <c r="AD1573" i="1"/>
  <c r="AE1573" i="1"/>
  <c r="AF1573" i="1"/>
  <c r="AG1573" i="1"/>
  <c r="AD1574" i="1"/>
  <c r="AE1574" i="1"/>
  <c r="AF1574" i="1"/>
  <c r="AG1574" i="1"/>
  <c r="AD1575" i="1"/>
  <c r="AE1575" i="1"/>
  <c r="AF1575" i="1"/>
  <c r="AG1575" i="1"/>
  <c r="AD1576" i="1"/>
  <c r="AE1576" i="1"/>
  <c r="AF1576" i="1"/>
  <c r="AG1576" i="1"/>
  <c r="AD1577" i="1"/>
  <c r="AE1577" i="1"/>
  <c r="AF1577" i="1"/>
  <c r="AG1577" i="1"/>
  <c r="AD1578" i="1"/>
  <c r="AG1578" i="1"/>
  <c r="AD1579" i="1"/>
  <c r="AE1579" i="1"/>
  <c r="AF1579" i="1"/>
  <c r="AG1579" i="1"/>
  <c r="AD1580" i="1"/>
  <c r="AE1580" i="1"/>
  <c r="AF1580" i="1"/>
  <c r="AG1580" i="1"/>
  <c r="AD1581" i="1"/>
  <c r="AG1581" i="1"/>
  <c r="AD1582" i="1"/>
  <c r="AG1582" i="1"/>
  <c r="AD1583" i="1"/>
  <c r="AG1583" i="1"/>
  <c r="AD1584" i="1"/>
  <c r="AG1584" i="1"/>
  <c r="AD1585" i="1"/>
  <c r="AG1585" i="1"/>
  <c r="AD1586" i="1"/>
  <c r="AG1586" i="1"/>
  <c r="AD1587" i="1"/>
  <c r="AE1587" i="1"/>
  <c r="AF1587" i="1"/>
  <c r="AG1587" i="1"/>
  <c r="AD1588" i="1"/>
  <c r="AG1588" i="1"/>
  <c r="AD1589" i="1"/>
  <c r="AE1589" i="1"/>
  <c r="AF1589" i="1"/>
  <c r="AG1589" i="1"/>
  <c r="AD1590" i="1"/>
  <c r="AE1590" i="1"/>
  <c r="AF1590" i="1"/>
  <c r="AG1590" i="1"/>
  <c r="AD1591" i="1"/>
  <c r="AE1591" i="1"/>
  <c r="AF1591" i="1"/>
  <c r="AG1591" i="1"/>
  <c r="AD1592" i="1"/>
  <c r="AE1592" i="1"/>
  <c r="AF1592" i="1"/>
  <c r="AG1592" i="1"/>
  <c r="AD1593" i="1"/>
  <c r="AG1593" i="1"/>
  <c r="AD1594" i="1"/>
  <c r="AG1594" i="1"/>
  <c r="AD1595" i="1"/>
  <c r="AG1595" i="1"/>
  <c r="AD1596" i="1"/>
  <c r="AG1596" i="1"/>
  <c r="AD1597" i="1"/>
  <c r="AE1597" i="1"/>
  <c r="AF1597" i="1"/>
  <c r="AG1597" i="1"/>
  <c r="AD1598" i="1"/>
  <c r="AG1598" i="1"/>
  <c r="AD1599" i="1"/>
  <c r="AG1599" i="1"/>
  <c r="AD1600" i="1"/>
  <c r="AE1600" i="1"/>
  <c r="AF1600" i="1"/>
  <c r="AG1600" i="1"/>
  <c r="AD1601" i="1"/>
  <c r="AE1601" i="1"/>
  <c r="AF1601" i="1"/>
  <c r="AG1601" i="1"/>
  <c r="AD1602" i="1"/>
  <c r="AE1602" i="1"/>
  <c r="AF1602" i="1"/>
  <c r="AG1602" i="1"/>
  <c r="AD1603" i="1"/>
  <c r="AE1603" i="1"/>
  <c r="AF1603" i="1"/>
  <c r="AG1603" i="1"/>
  <c r="AD1604" i="1"/>
  <c r="AG1604" i="1"/>
  <c r="AD1605" i="1"/>
  <c r="AF1605" i="1"/>
  <c r="AG1605" i="1"/>
  <c r="AD1606" i="1"/>
  <c r="AG1606" i="1"/>
  <c r="AD1607" i="1"/>
  <c r="AG1607" i="1"/>
  <c r="AD1608" i="1"/>
  <c r="AG1608" i="1"/>
  <c r="AD1609" i="1"/>
  <c r="AG1609" i="1"/>
  <c r="AD1610" i="1"/>
  <c r="AG1610" i="1"/>
  <c r="AD1611" i="1"/>
  <c r="AE1611" i="1"/>
  <c r="AF1611" i="1"/>
  <c r="AG1611" i="1"/>
  <c r="AD1612" i="1"/>
  <c r="AG1612" i="1"/>
  <c r="AD1613" i="1"/>
  <c r="AE1613" i="1"/>
  <c r="AF1613" i="1"/>
  <c r="AG1613" i="1"/>
  <c r="AD1614" i="1"/>
  <c r="AG1614" i="1"/>
  <c r="AD1615" i="1"/>
  <c r="AE1615" i="1"/>
  <c r="AF1615" i="1"/>
  <c r="AG1615" i="1"/>
  <c r="AD1616" i="1"/>
  <c r="AG1616" i="1"/>
  <c r="AD1617" i="1"/>
  <c r="AG1617" i="1"/>
  <c r="AD1618" i="1"/>
  <c r="AG1618" i="1"/>
  <c r="AD1619" i="1"/>
  <c r="AG1619" i="1"/>
  <c r="AD1620" i="1"/>
  <c r="AE1620" i="1"/>
  <c r="AF1620" i="1"/>
  <c r="AG1620" i="1"/>
  <c r="AD1621" i="1"/>
  <c r="AE1621" i="1"/>
  <c r="AF1621" i="1"/>
  <c r="AG1621" i="1"/>
  <c r="AD1622" i="1"/>
  <c r="AE1622" i="1"/>
  <c r="AF1622" i="1"/>
  <c r="AG1622" i="1"/>
  <c r="AD1623" i="1"/>
  <c r="AE1623" i="1"/>
  <c r="AF1623" i="1"/>
  <c r="AG1623" i="1"/>
  <c r="AD1624" i="1"/>
  <c r="AG1624" i="1"/>
  <c r="AD1625" i="1"/>
  <c r="AG1625" i="1"/>
  <c r="AD1626" i="1"/>
  <c r="AE1626" i="1"/>
  <c r="AF1626" i="1"/>
  <c r="AG1626" i="1"/>
  <c r="AD1627" i="1"/>
  <c r="AE1627" i="1"/>
  <c r="AF1627" i="1"/>
  <c r="AG1627" i="1"/>
  <c r="AD1628" i="1"/>
  <c r="AE1628" i="1"/>
  <c r="AF1628" i="1"/>
  <c r="AG1628" i="1"/>
  <c r="AD1629" i="1"/>
  <c r="AE1629" i="1"/>
  <c r="AF1629" i="1"/>
  <c r="AG1629" i="1"/>
  <c r="AD1630" i="1"/>
  <c r="AE1630" i="1"/>
  <c r="AF1630" i="1"/>
  <c r="AG1630" i="1"/>
  <c r="AD1631" i="1"/>
  <c r="AE1631" i="1"/>
  <c r="AF1631" i="1"/>
  <c r="AG1631" i="1"/>
  <c r="AD1632" i="1"/>
  <c r="AE1632" i="1"/>
  <c r="AF1632" i="1"/>
  <c r="AG1632" i="1"/>
  <c r="AD1633" i="1"/>
  <c r="AE1633" i="1"/>
  <c r="AF1633" i="1"/>
  <c r="AG1633" i="1"/>
  <c r="AD1634" i="1"/>
  <c r="AG1634" i="1"/>
  <c r="AD1635" i="1"/>
  <c r="AE1635" i="1"/>
  <c r="AF1635" i="1"/>
  <c r="AG1635" i="1"/>
  <c r="AD1636" i="1"/>
  <c r="AE1636" i="1"/>
  <c r="AF1636" i="1"/>
  <c r="AG1636" i="1"/>
  <c r="AD1637" i="1"/>
  <c r="AE1637" i="1"/>
  <c r="AF1637" i="1"/>
  <c r="AG1637" i="1"/>
  <c r="AD1638" i="1"/>
  <c r="AE1638" i="1"/>
  <c r="AF1638" i="1"/>
  <c r="AG1638" i="1"/>
  <c r="AD1639" i="1"/>
  <c r="AG1639" i="1"/>
  <c r="AD1640" i="1"/>
  <c r="AE1640" i="1"/>
  <c r="AF1640" i="1"/>
  <c r="AG1640" i="1"/>
  <c r="AD1641" i="1"/>
  <c r="AG1641" i="1"/>
  <c r="AD1642" i="1"/>
  <c r="AG1642" i="1"/>
  <c r="AD1643" i="1"/>
  <c r="AG1643" i="1"/>
  <c r="AD1644" i="1"/>
  <c r="AG1644" i="1"/>
  <c r="AD1645" i="1"/>
  <c r="AG1645" i="1"/>
  <c r="AD1646" i="1"/>
  <c r="AG1646" i="1"/>
  <c r="AD1647" i="1"/>
  <c r="AE1647" i="1"/>
  <c r="AF1647" i="1"/>
  <c r="AG1647" i="1"/>
  <c r="AD1648" i="1"/>
  <c r="AG1648" i="1"/>
  <c r="AD1649" i="1"/>
  <c r="AG1649" i="1"/>
  <c r="AD1650" i="1"/>
  <c r="AG1650" i="1"/>
  <c r="AD1651" i="1"/>
  <c r="AE1651" i="1"/>
  <c r="AF1651" i="1"/>
  <c r="AG1651" i="1"/>
  <c r="AD1652" i="1"/>
  <c r="AE1652" i="1"/>
  <c r="AF1652" i="1"/>
  <c r="AG1652" i="1"/>
  <c r="AD1653" i="1"/>
  <c r="AE1653" i="1"/>
  <c r="AF1653" i="1"/>
  <c r="AG1653" i="1"/>
  <c r="AD1654" i="1"/>
  <c r="AE1654" i="1"/>
  <c r="AF1654" i="1"/>
  <c r="AG1654" i="1"/>
  <c r="AD1655" i="1"/>
  <c r="AE1655" i="1"/>
  <c r="AF1655" i="1"/>
  <c r="AG1655" i="1"/>
  <c r="AD1656" i="1"/>
  <c r="AE1656" i="1"/>
  <c r="AF1656" i="1"/>
  <c r="AG1656" i="1"/>
  <c r="AD1657" i="1"/>
  <c r="AE1657" i="1"/>
  <c r="AF1657" i="1"/>
  <c r="AG1657" i="1"/>
  <c r="AD1658" i="1"/>
  <c r="AE1658" i="1"/>
  <c r="AF1658" i="1"/>
  <c r="AG1658" i="1"/>
  <c r="AD1659" i="1"/>
  <c r="AG1659" i="1"/>
  <c r="AD1660" i="1"/>
  <c r="AE1660" i="1"/>
  <c r="AF1660" i="1"/>
  <c r="AG1660" i="1"/>
  <c r="AD1661" i="1"/>
  <c r="AE1661" i="1"/>
  <c r="AF1661" i="1"/>
  <c r="AG1661" i="1"/>
  <c r="AD1662" i="1"/>
  <c r="AE1662" i="1"/>
  <c r="AF1662" i="1"/>
  <c r="AG1662" i="1"/>
  <c r="AD1663" i="1"/>
  <c r="AE1663" i="1"/>
  <c r="AF1663" i="1"/>
  <c r="AG1663" i="1"/>
  <c r="AD1664" i="1"/>
  <c r="AE1664" i="1"/>
  <c r="AF1664" i="1"/>
  <c r="AG1664" i="1"/>
  <c r="AD1665" i="1"/>
  <c r="AE1665" i="1"/>
  <c r="AF1665" i="1"/>
  <c r="AG1665" i="1"/>
  <c r="AD1666" i="1"/>
  <c r="AE1666" i="1"/>
  <c r="AF1666" i="1"/>
  <c r="AG1666" i="1"/>
  <c r="AD1667" i="1"/>
  <c r="AE1667" i="1"/>
  <c r="AF1667" i="1"/>
  <c r="AG1667" i="1"/>
  <c r="AD1668" i="1"/>
  <c r="AE1668" i="1"/>
  <c r="AF1668" i="1"/>
  <c r="AG1668" i="1"/>
  <c r="AD1669" i="1"/>
  <c r="AG1669" i="1"/>
  <c r="AD1670" i="1"/>
  <c r="AE1670" i="1"/>
  <c r="AF1670" i="1"/>
  <c r="AG1670" i="1"/>
  <c r="AD1671" i="1"/>
  <c r="AE1671" i="1"/>
  <c r="AF1671" i="1"/>
  <c r="AG1671" i="1"/>
  <c r="AD1672" i="1"/>
  <c r="AE1672" i="1"/>
  <c r="AF1672" i="1"/>
  <c r="AG1672" i="1"/>
  <c r="AD1673" i="1"/>
  <c r="AE1673" i="1"/>
  <c r="AF1673" i="1"/>
  <c r="AG1673" i="1"/>
  <c r="AD1674" i="1"/>
  <c r="AE1674" i="1"/>
  <c r="AF1674" i="1"/>
  <c r="AG1674" i="1"/>
  <c r="AD1675" i="1"/>
  <c r="AE1675" i="1"/>
  <c r="AF1675" i="1"/>
  <c r="AG1675" i="1"/>
  <c r="AD1676" i="1"/>
  <c r="AE1676" i="1"/>
  <c r="AF1676" i="1"/>
  <c r="AG1676" i="1"/>
  <c r="AD1677" i="1"/>
  <c r="AE1677" i="1"/>
  <c r="AF1677" i="1"/>
  <c r="AG1677" i="1"/>
  <c r="AD1678" i="1"/>
  <c r="AE1678" i="1"/>
  <c r="AF1678" i="1"/>
  <c r="AG1678" i="1"/>
  <c r="AD1679" i="1"/>
  <c r="AE1679" i="1"/>
  <c r="AF1679" i="1"/>
  <c r="AG1679" i="1"/>
  <c r="AD1680" i="1"/>
  <c r="AE1680" i="1"/>
  <c r="AF1680" i="1"/>
  <c r="AG1680" i="1"/>
  <c r="AD1681" i="1"/>
  <c r="AG1681" i="1"/>
  <c r="AD1682" i="1"/>
  <c r="AE1682" i="1"/>
  <c r="AF1682" i="1"/>
  <c r="AG1682" i="1"/>
  <c r="AD1683" i="1"/>
  <c r="AE1683" i="1"/>
  <c r="AF1683" i="1"/>
  <c r="AG1683" i="1"/>
  <c r="AD1684" i="1"/>
  <c r="AE1684" i="1"/>
  <c r="AF1684" i="1"/>
  <c r="AG1684" i="1"/>
  <c r="AD1685" i="1"/>
  <c r="AE1685" i="1"/>
  <c r="AF1685" i="1"/>
  <c r="AG1685" i="1"/>
  <c r="AD1686" i="1"/>
  <c r="AE1686" i="1"/>
  <c r="AF1686" i="1"/>
  <c r="AG1686" i="1"/>
  <c r="AD1687" i="1"/>
  <c r="AE1687" i="1"/>
  <c r="AF1687" i="1"/>
  <c r="AG1687" i="1"/>
  <c r="AD1688" i="1"/>
  <c r="AE1688" i="1"/>
  <c r="AF1688" i="1"/>
  <c r="AG1688" i="1"/>
  <c r="AD1689" i="1"/>
  <c r="AE1689" i="1"/>
  <c r="AF1689" i="1"/>
  <c r="AG1689" i="1"/>
  <c r="AD1690" i="1"/>
  <c r="AE1690" i="1"/>
  <c r="AF1690" i="1"/>
  <c r="AG1690" i="1"/>
  <c r="AD1691" i="1"/>
  <c r="AE1691" i="1"/>
  <c r="AF1691" i="1"/>
  <c r="AG1691" i="1"/>
  <c r="AD1692" i="1"/>
  <c r="AE1692" i="1"/>
  <c r="AF1692" i="1"/>
  <c r="AG1692" i="1"/>
  <c r="AD1693" i="1"/>
  <c r="AE1693" i="1"/>
  <c r="AF1693" i="1"/>
  <c r="AG1693" i="1"/>
  <c r="AD1694" i="1"/>
  <c r="AE1694" i="1"/>
  <c r="AF1694" i="1"/>
  <c r="AG1694" i="1"/>
  <c r="AD1695" i="1"/>
  <c r="AE1695" i="1"/>
  <c r="AF1695" i="1"/>
  <c r="AG1695" i="1"/>
  <c r="AD1696" i="1"/>
  <c r="AE1696" i="1"/>
  <c r="AF1696" i="1"/>
  <c r="AG1696" i="1"/>
  <c r="AD1697" i="1"/>
  <c r="AE1697" i="1"/>
  <c r="AF1697" i="1"/>
  <c r="AG1697" i="1"/>
  <c r="AD1698" i="1"/>
  <c r="AE1698" i="1"/>
  <c r="AF1698" i="1"/>
  <c r="AG1698" i="1"/>
  <c r="AD1699" i="1"/>
  <c r="AE1699" i="1"/>
  <c r="AF1699" i="1"/>
  <c r="AG1699" i="1"/>
  <c r="AD1700" i="1"/>
  <c r="AE1700" i="1"/>
  <c r="AF1700" i="1"/>
  <c r="AG1700" i="1"/>
  <c r="AD1701" i="1"/>
  <c r="AE1701" i="1"/>
  <c r="AF1701" i="1"/>
  <c r="AG1701" i="1"/>
  <c r="AD1702" i="1"/>
  <c r="AE1702" i="1"/>
  <c r="AF1702" i="1"/>
  <c r="AG1702" i="1"/>
  <c r="AD1703" i="1"/>
  <c r="AE1703" i="1"/>
  <c r="AF1703" i="1"/>
  <c r="AG1703" i="1"/>
  <c r="AD1704" i="1"/>
  <c r="AE1704" i="1"/>
  <c r="AF1704" i="1"/>
  <c r="AG1704" i="1"/>
  <c r="AD1705" i="1"/>
  <c r="AE1705" i="1"/>
  <c r="AF1705" i="1"/>
  <c r="AG1705" i="1"/>
  <c r="AD1706" i="1"/>
  <c r="AE1706" i="1"/>
  <c r="AF1706" i="1"/>
  <c r="AG1706" i="1"/>
  <c r="AD1707" i="1"/>
  <c r="AE1707" i="1"/>
  <c r="AF1707" i="1"/>
  <c r="AG1707" i="1"/>
  <c r="AD1708" i="1"/>
  <c r="AE1708" i="1"/>
  <c r="AF1708" i="1"/>
  <c r="AG1708" i="1"/>
  <c r="AD1709" i="1"/>
  <c r="AE1709" i="1"/>
  <c r="AF1709" i="1"/>
  <c r="AG1709" i="1"/>
  <c r="AD1710" i="1"/>
  <c r="AE1710" i="1"/>
  <c r="AF1710" i="1"/>
  <c r="AG1710" i="1"/>
  <c r="AD1711" i="1"/>
  <c r="AE1711" i="1"/>
  <c r="AF1711" i="1"/>
  <c r="AG1711" i="1"/>
  <c r="AD1712" i="1"/>
  <c r="AE1712" i="1"/>
  <c r="AF1712" i="1"/>
  <c r="AG1712" i="1"/>
  <c r="AD1713" i="1"/>
  <c r="AE1713" i="1"/>
  <c r="AF1713" i="1"/>
  <c r="AG1713" i="1"/>
  <c r="AD1714" i="1"/>
  <c r="AE1714" i="1"/>
  <c r="AF1714" i="1"/>
  <c r="AG1714" i="1"/>
  <c r="AD1715" i="1"/>
  <c r="AE1715" i="1"/>
  <c r="AF1715" i="1"/>
  <c r="AG1715" i="1"/>
  <c r="AD1716" i="1"/>
  <c r="AE1716" i="1"/>
  <c r="AF1716" i="1"/>
  <c r="AG1716" i="1"/>
  <c r="AD1717" i="1"/>
  <c r="AE1717" i="1"/>
  <c r="AF1717" i="1"/>
  <c r="AG1717" i="1"/>
  <c r="AD1718" i="1"/>
  <c r="AE1718" i="1"/>
  <c r="AF1718" i="1"/>
  <c r="AG1718" i="1"/>
  <c r="AD1719" i="1"/>
  <c r="AE1719" i="1"/>
  <c r="AF1719" i="1"/>
  <c r="AG1719" i="1"/>
  <c r="AD1720" i="1"/>
  <c r="AE1720" i="1"/>
  <c r="AF1720" i="1"/>
  <c r="AG1720" i="1"/>
  <c r="AD1721" i="1"/>
  <c r="AE1721" i="1"/>
  <c r="AF1721" i="1"/>
  <c r="AG1721" i="1"/>
  <c r="AD1722" i="1"/>
  <c r="AE1722" i="1"/>
  <c r="AF1722" i="1"/>
  <c r="AG1722" i="1"/>
  <c r="AD1723" i="1"/>
  <c r="AE1723" i="1"/>
  <c r="AF1723" i="1"/>
  <c r="AG1723" i="1"/>
  <c r="AD1724" i="1"/>
  <c r="AE1724" i="1"/>
  <c r="AF1724" i="1"/>
  <c r="AG1724" i="1"/>
  <c r="AD1725" i="1"/>
  <c r="AE1725" i="1"/>
  <c r="AF1725" i="1"/>
  <c r="AG1725" i="1"/>
  <c r="AD1726" i="1"/>
  <c r="AE1726" i="1"/>
  <c r="AF1726" i="1"/>
  <c r="AG1726" i="1"/>
  <c r="AD1727" i="1"/>
  <c r="AE1727" i="1"/>
  <c r="AF1727" i="1"/>
  <c r="AG1727" i="1"/>
  <c r="AD1728" i="1"/>
  <c r="AE1728" i="1"/>
  <c r="AF1728" i="1"/>
  <c r="AG1728" i="1"/>
  <c r="AD1729" i="1"/>
  <c r="AE1729" i="1"/>
  <c r="AF1729" i="1"/>
  <c r="AG1729" i="1"/>
  <c r="AD1730" i="1"/>
  <c r="AE1730" i="1"/>
  <c r="AF1730" i="1"/>
  <c r="AG1730" i="1"/>
  <c r="AD1731" i="1"/>
  <c r="AE1731" i="1"/>
  <c r="AF1731" i="1"/>
  <c r="AG1731" i="1"/>
  <c r="AD1732" i="1"/>
  <c r="AE1732" i="1"/>
  <c r="AF1732" i="1"/>
  <c r="AG1732" i="1"/>
  <c r="AD1733" i="1"/>
  <c r="AE1733" i="1"/>
  <c r="AF1733" i="1"/>
  <c r="AG1733" i="1"/>
  <c r="AD1734" i="1"/>
  <c r="AE1734" i="1"/>
  <c r="AF1734" i="1"/>
  <c r="AG1734" i="1"/>
  <c r="AD1735" i="1"/>
  <c r="AE1735" i="1"/>
  <c r="AF1735" i="1"/>
  <c r="AG1735" i="1"/>
  <c r="AD1736" i="1"/>
  <c r="AE1736" i="1"/>
  <c r="AF1736" i="1"/>
  <c r="AG1736" i="1"/>
  <c r="AD1737" i="1"/>
  <c r="AE1737" i="1"/>
  <c r="AF1737" i="1"/>
  <c r="AG1737" i="1"/>
  <c r="AD1738" i="1"/>
  <c r="AE1738" i="1"/>
  <c r="AF1738" i="1"/>
  <c r="AG1738" i="1"/>
  <c r="AD1739" i="1"/>
  <c r="AE1739" i="1"/>
  <c r="AF1739" i="1"/>
  <c r="AG1739" i="1"/>
  <c r="AD1740" i="1"/>
  <c r="AE1740" i="1"/>
  <c r="AF1740" i="1"/>
  <c r="AG1740" i="1"/>
  <c r="AD1741" i="1"/>
  <c r="AE1741" i="1"/>
  <c r="AF1741" i="1"/>
  <c r="AG1741" i="1"/>
  <c r="AD1742" i="1"/>
  <c r="AE1742" i="1"/>
  <c r="AF1742" i="1"/>
  <c r="AG1742" i="1"/>
  <c r="AD1743" i="1"/>
  <c r="AE1743" i="1"/>
  <c r="AF1743" i="1"/>
  <c r="AG1743" i="1"/>
  <c r="AD1744" i="1"/>
  <c r="AE1744" i="1"/>
  <c r="AF1744" i="1"/>
  <c r="AG1744" i="1"/>
  <c r="AD1745" i="1"/>
  <c r="AE1745" i="1"/>
  <c r="AF1745" i="1"/>
  <c r="AG1745" i="1"/>
  <c r="AD1746" i="1"/>
  <c r="AE1746" i="1"/>
  <c r="AF1746" i="1"/>
  <c r="AG1746" i="1"/>
  <c r="AD1747" i="1"/>
  <c r="AE1747" i="1"/>
  <c r="AF1747" i="1"/>
  <c r="AG1747" i="1"/>
  <c r="AD1748" i="1"/>
  <c r="AE1748" i="1"/>
  <c r="AF1748" i="1"/>
  <c r="AG1748" i="1"/>
  <c r="AD1749" i="1"/>
  <c r="AE1749" i="1"/>
  <c r="AF1749" i="1"/>
  <c r="AG1749" i="1"/>
  <c r="AD1750" i="1"/>
  <c r="AE1750" i="1"/>
  <c r="AF1750" i="1"/>
  <c r="AG1750" i="1"/>
  <c r="AD1751" i="1"/>
  <c r="AE1751" i="1"/>
  <c r="AF1751" i="1"/>
  <c r="AG1751" i="1"/>
  <c r="AD1752" i="1"/>
  <c r="AE1752" i="1"/>
  <c r="AF1752" i="1"/>
  <c r="AG1752" i="1"/>
  <c r="AD1753" i="1"/>
  <c r="AE1753" i="1"/>
  <c r="AF1753" i="1"/>
  <c r="AG1753" i="1"/>
  <c r="AD1754" i="1"/>
  <c r="AE1754" i="1"/>
  <c r="AF1754" i="1"/>
  <c r="AG1754" i="1"/>
  <c r="AD1755" i="1"/>
  <c r="AE1755" i="1"/>
  <c r="AF1755" i="1"/>
  <c r="AG1755" i="1"/>
  <c r="AD1756" i="1"/>
  <c r="AE1756" i="1"/>
  <c r="AF1756" i="1"/>
  <c r="AG1756" i="1"/>
  <c r="AD1757" i="1"/>
  <c r="AE1757" i="1"/>
  <c r="AF1757" i="1"/>
  <c r="AG1757" i="1"/>
  <c r="AD1758" i="1"/>
  <c r="AE1758" i="1"/>
  <c r="AF1758" i="1"/>
  <c r="AG1758" i="1"/>
  <c r="AD1759" i="1"/>
  <c r="AE1759" i="1"/>
  <c r="AF1759" i="1"/>
  <c r="AG1759" i="1"/>
  <c r="AD1760" i="1"/>
  <c r="AE1760" i="1"/>
  <c r="AF1760" i="1"/>
  <c r="AG1760" i="1"/>
  <c r="AD1761" i="1"/>
  <c r="AG1761" i="1"/>
  <c r="AD1762" i="1"/>
  <c r="AE1762" i="1"/>
  <c r="AF1762" i="1"/>
  <c r="AG1762" i="1"/>
  <c r="AD1763" i="1"/>
  <c r="AE1763" i="1"/>
  <c r="AF1763" i="1"/>
  <c r="AG1763" i="1"/>
  <c r="AD1764" i="1"/>
  <c r="AE1764" i="1"/>
  <c r="AF1764" i="1"/>
  <c r="AG1764" i="1"/>
  <c r="AD1765" i="1"/>
  <c r="AE1765" i="1"/>
  <c r="AF1765" i="1"/>
  <c r="AG1765" i="1"/>
  <c r="AD1766" i="1"/>
  <c r="AG1766" i="1"/>
  <c r="AD1767" i="1"/>
  <c r="AE1767" i="1"/>
  <c r="AF1767" i="1"/>
  <c r="AG1767" i="1"/>
  <c r="AD1768" i="1"/>
  <c r="AG1768" i="1"/>
  <c r="AD1769" i="1"/>
  <c r="AE1769" i="1"/>
  <c r="AF1769" i="1"/>
  <c r="AG1769" i="1"/>
  <c r="AD1770" i="1"/>
  <c r="AE1770" i="1"/>
  <c r="AF1770" i="1"/>
  <c r="AG1770" i="1"/>
  <c r="AD1771" i="1"/>
  <c r="AE1771" i="1"/>
  <c r="AF1771" i="1"/>
  <c r="AG1771" i="1"/>
  <c r="AD1772" i="1"/>
  <c r="AE1772" i="1"/>
  <c r="AF1772" i="1"/>
  <c r="AG1772" i="1"/>
  <c r="AD1773" i="1"/>
  <c r="AG1773" i="1"/>
  <c r="AD1774" i="1"/>
  <c r="AE1774" i="1"/>
  <c r="AF1774" i="1"/>
  <c r="AG1774" i="1"/>
  <c r="AD1775" i="1"/>
  <c r="AG1775" i="1"/>
  <c r="AD1776" i="1"/>
  <c r="AE1776" i="1"/>
  <c r="AF1776" i="1"/>
  <c r="AG1776" i="1"/>
  <c r="AD1777" i="1"/>
  <c r="AE1777" i="1"/>
  <c r="AF1777" i="1"/>
  <c r="AG1777" i="1"/>
  <c r="AD1778" i="1"/>
  <c r="AG1778" i="1"/>
  <c r="AD1779" i="1"/>
  <c r="AE1779" i="1"/>
  <c r="AF1779" i="1"/>
  <c r="AG1779" i="1"/>
  <c r="AD1780" i="1"/>
  <c r="AE1780" i="1"/>
  <c r="AF1780" i="1"/>
  <c r="AG1780" i="1"/>
  <c r="AD1781" i="1"/>
  <c r="AE1781" i="1"/>
  <c r="AF1781" i="1"/>
  <c r="AG1781" i="1"/>
  <c r="AD1782" i="1"/>
  <c r="AE1782" i="1"/>
  <c r="AF1782" i="1"/>
  <c r="AG1782" i="1"/>
  <c r="AD1783" i="1"/>
  <c r="AE1783" i="1"/>
  <c r="AF1783" i="1"/>
  <c r="AG1783" i="1"/>
  <c r="AD1784" i="1"/>
  <c r="AE1784" i="1"/>
  <c r="AF1784" i="1"/>
  <c r="AG1784" i="1"/>
  <c r="AD1785" i="1"/>
  <c r="AE1785" i="1"/>
  <c r="AF1785" i="1"/>
  <c r="AG1785" i="1"/>
  <c r="AD1786" i="1"/>
  <c r="AE1786" i="1"/>
  <c r="AF1786" i="1"/>
  <c r="AG1786" i="1"/>
  <c r="AD1787" i="1"/>
  <c r="AE1787" i="1"/>
  <c r="AF1787" i="1"/>
  <c r="AG1787" i="1"/>
  <c r="AD1788" i="1"/>
  <c r="AE1788" i="1"/>
  <c r="AF1788" i="1"/>
  <c r="AG1788" i="1"/>
  <c r="AD1789" i="1"/>
  <c r="AE1789" i="1"/>
  <c r="AF1789" i="1"/>
  <c r="AG1789" i="1"/>
  <c r="AD1790" i="1"/>
  <c r="AE1790" i="1"/>
  <c r="AF1790" i="1"/>
  <c r="AG1790" i="1"/>
  <c r="AD1791" i="1"/>
  <c r="AE1791" i="1"/>
  <c r="AF1791" i="1"/>
  <c r="AG1791" i="1"/>
  <c r="AD1792" i="1"/>
  <c r="AE1792" i="1"/>
  <c r="AF1792" i="1"/>
  <c r="AG1792" i="1"/>
  <c r="AD1793" i="1"/>
  <c r="AE1793" i="1"/>
  <c r="AF1793" i="1"/>
  <c r="AG1793" i="1"/>
  <c r="AD1794" i="1"/>
  <c r="AE1794" i="1"/>
  <c r="AF1794" i="1"/>
  <c r="AG1794" i="1"/>
  <c r="AD1795" i="1"/>
  <c r="AE1795" i="1"/>
  <c r="AF1795" i="1"/>
  <c r="AG1795" i="1"/>
  <c r="AD1796" i="1"/>
  <c r="AE1796" i="1"/>
  <c r="AF1796" i="1"/>
  <c r="AG1796" i="1"/>
  <c r="AD1797" i="1"/>
  <c r="AE1797" i="1"/>
  <c r="AF1797" i="1"/>
  <c r="AG1797" i="1"/>
  <c r="AD1798" i="1"/>
  <c r="AE1798" i="1"/>
  <c r="AF1798" i="1"/>
  <c r="AG1798" i="1"/>
  <c r="AD1799" i="1"/>
  <c r="AE1799" i="1"/>
  <c r="AF1799" i="1"/>
  <c r="AG1799" i="1"/>
  <c r="AD1800" i="1"/>
  <c r="AE1800" i="1"/>
  <c r="AF1800" i="1"/>
  <c r="AG1800" i="1"/>
  <c r="AD1801" i="1"/>
  <c r="AE1801" i="1"/>
  <c r="AF1801" i="1"/>
  <c r="AG1801" i="1"/>
  <c r="AD1802" i="1"/>
  <c r="AG1802" i="1"/>
  <c r="AD1803" i="1"/>
  <c r="AG1803" i="1"/>
  <c r="AD1804" i="1"/>
  <c r="AG1804" i="1"/>
  <c r="AD1805" i="1"/>
  <c r="AG1805" i="1"/>
  <c r="AD1806" i="1"/>
  <c r="AG1806" i="1"/>
  <c r="AD1807" i="1"/>
  <c r="AG1807" i="1"/>
  <c r="AD1808" i="1"/>
  <c r="AE1808" i="1"/>
  <c r="AF1808" i="1"/>
  <c r="AG1808" i="1"/>
  <c r="AD1809" i="1"/>
  <c r="AG1809" i="1"/>
  <c r="AD1810" i="1"/>
  <c r="AE1810" i="1"/>
  <c r="AF1810" i="1"/>
  <c r="AG1810" i="1"/>
  <c r="AD1811" i="1"/>
  <c r="AE1811" i="1"/>
  <c r="AF1811" i="1"/>
  <c r="AG1811" i="1"/>
  <c r="AD1812" i="1"/>
  <c r="AG1812" i="1"/>
  <c r="AD1813" i="1"/>
  <c r="AE1813" i="1"/>
  <c r="AF1813" i="1"/>
  <c r="AG1813" i="1"/>
  <c r="AD1814" i="1"/>
  <c r="AE1814" i="1"/>
  <c r="AF1814" i="1"/>
  <c r="AG1814" i="1"/>
  <c r="AD1815" i="1"/>
  <c r="AG1815" i="1"/>
  <c r="AD1816" i="1"/>
  <c r="AE1816" i="1"/>
  <c r="AF1816" i="1"/>
  <c r="AG1816" i="1"/>
  <c r="AD1817" i="1"/>
  <c r="AE1817" i="1"/>
  <c r="AF1817" i="1"/>
  <c r="AG1817" i="1"/>
  <c r="AD1818" i="1"/>
  <c r="AG1818" i="1"/>
  <c r="AD1819" i="1"/>
  <c r="AG1819" i="1"/>
  <c r="AD1820" i="1"/>
  <c r="AG1820" i="1"/>
  <c r="AD1821" i="1"/>
  <c r="AG1821" i="1"/>
  <c r="AD1822" i="1"/>
  <c r="AG1822" i="1"/>
  <c r="AD1823" i="1"/>
  <c r="AG1823" i="1"/>
  <c r="AD1824" i="1"/>
  <c r="AG1824" i="1"/>
  <c r="AD1825" i="1"/>
  <c r="AG1825" i="1"/>
  <c r="AD1826" i="1"/>
  <c r="AE1826" i="1"/>
  <c r="AF1826" i="1"/>
  <c r="AG1826" i="1"/>
  <c r="AD1827" i="1"/>
  <c r="AG1827" i="1"/>
  <c r="AD1828" i="1"/>
  <c r="AG1828" i="1"/>
  <c r="AD1829" i="1"/>
  <c r="AG1829" i="1"/>
  <c r="AD1830" i="1"/>
  <c r="AE1830" i="1"/>
  <c r="AF1830" i="1"/>
  <c r="AG1830" i="1"/>
  <c r="AD1831" i="1"/>
  <c r="AE1831" i="1"/>
  <c r="AF1831" i="1"/>
  <c r="AG1831" i="1"/>
  <c r="AD1832" i="1"/>
  <c r="AE1832" i="1"/>
  <c r="AF1832" i="1"/>
  <c r="AG1832" i="1"/>
  <c r="AD1833" i="1"/>
  <c r="AE1833" i="1"/>
  <c r="AF1833" i="1"/>
  <c r="AG1833" i="1"/>
  <c r="AD1834" i="1"/>
  <c r="AG1834" i="1"/>
  <c r="AD1835" i="1"/>
  <c r="AE1835" i="1"/>
  <c r="AF1835" i="1"/>
  <c r="AG1835" i="1"/>
  <c r="AD1836" i="1"/>
  <c r="AG1836" i="1"/>
  <c r="AD1837" i="1"/>
  <c r="AG1837" i="1"/>
  <c r="AD1838" i="1"/>
  <c r="AG1838" i="1"/>
  <c r="AD1839" i="1"/>
  <c r="AG1839" i="1"/>
  <c r="AD1840" i="1"/>
  <c r="AG1840" i="1"/>
  <c r="AD1841" i="1"/>
  <c r="AG1841" i="1"/>
  <c r="AD1842" i="1"/>
  <c r="AG1842" i="1"/>
  <c r="AD1843" i="1"/>
  <c r="AE1843" i="1"/>
  <c r="AF1843" i="1"/>
  <c r="AG1843" i="1"/>
  <c r="AD1844" i="1"/>
  <c r="AE1844" i="1"/>
  <c r="AF1844" i="1"/>
  <c r="AG1844" i="1"/>
  <c r="AD1845" i="1"/>
  <c r="AE1845" i="1"/>
  <c r="AF1845" i="1"/>
  <c r="AG1845" i="1"/>
  <c r="AD1846" i="1"/>
  <c r="AE1846" i="1"/>
  <c r="AF1846" i="1"/>
  <c r="AG1846" i="1"/>
  <c r="AD1847" i="1"/>
  <c r="AE1847" i="1"/>
  <c r="AF1847" i="1"/>
  <c r="AG1847" i="1"/>
  <c r="AD1848" i="1"/>
  <c r="AE1848" i="1"/>
  <c r="AF1848" i="1"/>
  <c r="AG1848" i="1"/>
  <c r="AD1849" i="1"/>
  <c r="AE1849" i="1"/>
  <c r="AF1849" i="1"/>
  <c r="AG1849" i="1"/>
  <c r="AD1850" i="1"/>
  <c r="AE1850" i="1"/>
  <c r="AF1850" i="1"/>
  <c r="AG1850" i="1"/>
  <c r="AD1851" i="1"/>
  <c r="AE1851" i="1"/>
  <c r="AF1851" i="1"/>
  <c r="AG1851" i="1"/>
  <c r="AD1852" i="1"/>
  <c r="AE1852" i="1"/>
  <c r="AF1852" i="1"/>
  <c r="AG1852" i="1"/>
  <c r="AD1853" i="1"/>
  <c r="AE1853" i="1"/>
  <c r="AF1853" i="1"/>
  <c r="AG1853" i="1"/>
  <c r="AD1854" i="1"/>
  <c r="AE1854" i="1"/>
  <c r="AF1854" i="1"/>
  <c r="AG1854" i="1"/>
  <c r="AD1855" i="1"/>
  <c r="AE1855" i="1"/>
  <c r="AF1855" i="1"/>
  <c r="AG1855" i="1"/>
  <c r="AD1856" i="1"/>
  <c r="AE1856" i="1"/>
  <c r="AF1856" i="1"/>
  <c r="AG1856" i="1"/>
  <c r="AD1857" i="1"/>
  <c r="AE1857" i="1"/>
  <c r="AF1857" i="1"/>
  <c r="AG1857" i="1"/>
  <c r="AD1858" i="1"/>
  <c r="AE1858" i="1"/>
  <c r="AF1858" i="1"/>
  <c r="AG1858" i="1"/>
  <c r="AD1859" i="1"/>
  <c r="AE1859" i="1"/>
  <c r="AF1859" i="1"/>
  <c r="AG1859" i="1"/>
  <c r="AD1860" i="1"/>
  <c r="AE1860" i="1"/>
  <c r="AF1860" i="1"/>
  <c r="AG1860" i="1"/>
  <c r="AD1861" i="1"/>
  <c r="AE1861" i="1"/>
  <c r="AF1861" i="1"/>
  <c r="AG1861" i="1"/>
  <c r="AD1862" i="1"/>
  <c r="AE1862" i="1"/>
  <c r="AF1862" i="1"/>
  <c r="AG1862" i="1"/>
  <c r="AD1863" i="1"/>
  <c r="AE1863" i="1"/>
  <c r="AF1863" i="1"/>
  <c r="AG1863" i="1"/>
  <c r="AD1864" i="1"/>
  <c r="AG1864" i="1"/>
  <c r="AD1865" i="1"/>
  <c r="AG1865" i="1"/>
  <c r="AD1866" i="1"/>
  <c r="AG1866" i="1"/>
  <c r="AD1867" i="1"/>
  <c r="AG1867" i="1"/>
  <c r="AD1868" i="1"/>
  <c r="AG1868" i="1"/>
  <c r="AD1869" i="1"/>
  <c r="AG1869" i="1"/>
  <c r="AD1870" i="1"/>
  <c r="AG1870" i="1"/>
  <c r="AD1871" i="1"/>
  <c r="AG1871" i="1"/>
  <c r="AD1872" i="1"/>
  <c r="AG1872" i="1"/>
  <c r="AD1873" i="1"/>
  <c r="AG1873" i="1"/>
  <c r="AD1874" i="1"/>
  <c r="AG1874" i="1"/>
  <c r="AD1875" i="1"/>
  <c r="AG1875" i="1"/>
  <c r="AD1876" i="1"/>
  <c r="AG1876" i="1"/>
  <c r="AD1877" i="1"/>
  <c r="AG1877" i="1"/>
  <c r="AD1878" i="1"/>
  <c r="AG1878" i="1"/>
  <c r="AD1879" i="1"/>
  <c r="AG1879" i="1"/>
  <c r="AD1880" i="1"/>
  <c r="AG1880" i="1"/>
  <c r="AD1881" i="1"/>
  <c r="AG1881" i="1"/>
  <c r="AD1882" i="1"/>
  <c r="AG1882" i="1"/>
  <c r="AD1883" i="1"/>
  <c r="AG1883" i="1"/>
  <c r="AD1884" i="1"/>
  <c r="AG1884" i="1"/>
  <c r="AD1885" i="1"/>
  <c r="AG1885" i="1"/>
  <c r="AD1886" i="1"/>
  <c r="AG1886" i="1"/>
  <c r="AD1887" i="1"/>
  <c r="AG1887" i="1"/>
  <c r="AD1888" i="1"/>
  <c r="AG1888" i="1"/>
  <c r="AD1889" i="1"/>
  <c r="AG1889" i="1"/>
  <c r="AD1890" i="1"/>
  <c r="AG1890" i="1"/>
  <c r="AD1891" i="1"/>
  <c r="AG1891" i="1"/>
  <c r="AD1892" i="1"/>
  <c r="AG1892" i="1"/>
  <c r="AD1893" i="1"/>
  <c r="AG1893" i="1"/>
  <c r="AD1894" i="1"/>
  <c r="AG1894" i="1"/>
  <c r="AD1895" i="1"/>
  <c r="AG1895" i="1"/>
  <c r="AD1896" i="1"/>
  <c r="AG1896" i="1"/>
  <c r="AD1897" i="1"/>
  <c r="AG1897" i="1"/>
  <c r="AD1898" i="1"/>
  <c r="AG1898" i="1"/>
  <c r="AD1899" i="1"/>
  <c r="AG1899" i="1"/>
  <c r="AD1900" i="1"/>
  <c r="AG1900" i="1"/>
  <c r="AD1901" i="1"/>
  <c r="AG1901" i="1"/>
  <c r="AD1902" i="1"/>
  <c r="AG1902" i="1"/>
  <c r="AD1903" i="1"/>
  <c r="AG1903" i="1"/>
  <c r="AD1904" i="1"/>
  <c r="AG1904" i="1"/>
  <c r="AD1905" i="1"/>
  <c r="AG1905" i="1"/>
  <c r="AD1906" i="1"/>
  <c r="AG1906" i="1"/>
  <c r="AD1907" i="1"/>
  <c r="AG1907" i="1"/>
  <c r="AD1908" i="1"/>
  <c r="AG1908" i="1"/>
  <c r="AD1909" i="1"/>
  <c r="AG1909" i="1"/>
  <c r="AD1910" i="1"/>
  <c r="AG1910" i="1"/>
  <c r="AD1911" i="1"/>
  <c r="AG1911" i="1"/>
  <c r="AD1912" i="1"/>
  <c r="AG1912" i="1"/>
  <c r="AD1913" i="1"/>
  <c r="AG1913" i="1"/>
  <c r="AD1914" i="1"/>
  <c r="AG1914" i="1"/>
  <c r="AD1915" i="1"/>
  <c r="AG1915" i="1"/>
  <c r="AD1916" i="1"/>
  <c r="AG1916" i="1"/>
  <c r="AD1917" i="1"/>
  <c r="AG1917" i="1"/>
  <c r="AD1918" i="1"/>
  <c r="AG1918" i="1"/>
  <c r="AD1919" i="1"/>
  <c r="AG1919" i="1"/>
  <c r="AD1920" i="1"/>
  <c r="AG1920" i="1"/>
  <c r="AD1921" i="1"/>
  <c r="AG1921" i="1"/>
  <c r="AD1922" i="1"/>
  <c r="AG1922" i="1"/>
  <c r="AD1923" i="1"/>
  <c r="AG1923" i="1"/>
  <c r="AD1924" i="1"/>
  <c r="AG1924" i="1"/>
  <c r="AD1925" i="1"/>
  <c r="AG1925" i="1"/>
  <c r="AD1926" i="1"/>
  <c r="AG1926" i="1"/>
  <c r="AD1927" i="1"/>
  <c r="AG1927" i="1"/>
  <c r="AD1928" i="1"/>
  <c r="AG1928" i="1"/>
  <c r="AD1929" i="1"/>
  <c r="AG1929" i="1"/>
  <c r="AD1930" i="1"/>
  <c r="AG1930" i="1"/>
  <c r="AD1931" i="1"/>
  <c r="AG1931" i="1"/>
  <c r="AD1932" i="1"/>
  <c r="AG1932" i="1"/>
  <c r="AD1933" i="1"/>
  <c r="AG1933" i="1"/>
  <c r="AD1934" i="1"/>
  <c r="AG1934" i="1"/>
  <c r="AD1935" i="1"/>
  <c r="AG1935" i="1"/>
  <c r="AD1936" i="1"/>
  <c r="AG1936" i="1"/>
  <c r="AD1937" i="1"/>
  <c r="AG1937" i="1"/>
  <c r="AD1938" i="1"/>
  <c r="AG1938" i="1"/>
  <c r="AD1939" i="1"/>
  <c r="AG1939" i="1"/>
  <c r="AD1940" i="1"/>
  <c r="AG1940" i="1"/>
  <c r="AD1941" i="1"/>
  <c r="AG1941" i="1"/>
  <c r="AD1942" i="1"/>
  <c r="AG1942" i="1"/>
  <c r="AD1943" i="1"/>
  <c r="AG1943" i="1"/>
  <c r="AD1944" i="1"/>
  <c r="AG1944" i="1"/>
  <c r="AD1945" i="1"/>
  <c r="AG1945" i="1"/>
  <c r="AD1946" i="1"/>
  <c r="AG1946" i="1"/>
  <c r="AD1947" i="1"/>
  <c r="AG1947" i="1"/>
  <c r="AD1948" i="1"/>
  <c r="AG1948" i="1"/>
  <c r="AD1949" i="1"/>
  <c r="AG1949" i="1"/>
  <c r="AD1950" i="1"/>
  <c r="AG1950" i="1"/>
  <c r="AD1951" i="1"/>
  <c r="AG1951" i="1"/>
  <c r="AD1952" i="1"/>
  <c r="AG1952" i="1"/>
  <c r="AD1953" i="1"/>
  <c r="AG1953" i="1"/>
  <c r="AD1954" i="1"/>
  <c r="AG1954" i="1"/>
  <c r="AD1955" i="1"/>
  <c r="AG1955" i="1"/>
  <c r="AD1956" i="1"/>
  <c r="AG1956" i="1"/>
  <c r="AD1957" i="1"/>
  <c r="AG1957" i="1"/>
  <c r="AD1958" i="1"/>
  <c r="AG1958" i="1"/>
  <c r="AD1959" i="1"/>
  <c r="AG1959" i="1"/>
  <c r="AD1960" i="1"/>
  <c r="AG1960" i="1"/>
  <c r="AD1961" i="1"/>
  <c r="AG1961" i="1"/>
  <c r="AD1962" i="1"/>
  <c r="AG1962" i="1"/>
  <c r="AD1963" i="1"/>
  <c r="AG1963" i="1"/>
  <c r="AD1964" i="1"/>
  <c r="AG1964" i="1"/>
  <c r="AD1965" i="1"/>
  <c r="AG1965" i="1"/>
  <c r="AD1966" i="1"/>
  <c r="AG1966" i="1"/>
  <c r="AD1967" i="1"/>
  <c r="AG1967" i="1"/>
  <c r="AD1968" i="1"/>
  <c r="AG1968" i="1"/>
  <c r="AD1969" i="1"/>
  <c r="AG1969" i="1"/>
  <c r="AD1970" i="1"/>
  <c r="AG1970" i="1"/>
  <c r="AD1971" i="1"/>
  <c r="AG1971" i="1"/>
  <c r="AD1972" i="1"/>
  <c r="AG1972" i="1"/>
  <c r="AD1973" i="1"/>
  <c r="AG1973" i="1"/>
  <c r="AD1974" i="1"/>
  <c r="AG1974" i="1"/>
  <c r="AD1975" i="1"/>
  <c r="AG1975" i="1"/>
  <c r="AD1976" i="1"/>
  <c r="AG1976" i="1"/>
  <c r="AD1977" i="1"/>
  <c r="AG1977" i="1"/>
  <c r="AD1978" i="1"/>
  <c r="AG1978" i="1"/>
  <c r="AD1979" i="1"/>
  <c r="AG1979" i="1"/>
  <c r="AD1980" i="1"/>
  <c r="AG1980" i="1"/>
  <c r="AD1981" i="1"/>
  <c r="AG1981" i="1"/>
  <c r="AD1982" i="1"/>
  <c r="AG1982" i="1"/>
  <c r="AD1983" i="1"/>
  <c r="AG1983" i="1"/>
  <c r="AD1984" i="1"/>
  <c r="AG1984" i="1"/>
  <c r="AD1985" i="1"/>
  <c r="AG1985" i="1"/>
  <c r="AD1986" i="1"/>
  <c r="AG1986" i="1"/>
  <c r="AD1987" i="1"/>
  <c r="AG1987" i="1"/>
  <c r="AD1988" i="1"/>
  <c r="AG1988" i="1"/>
  <c r="AD1989" i="1"/>
  <c r="AG1989" i="1"/>
  <c r="AD1990" i="1"/>
  <c r="AG1990" i="1"/>
  <c r="AD1991" i="1"/>
  <c r="AG1991" i="1"/>
  <c r="AD1992" i="1"/>
  <c r="AG1992" i="1"/>
  <c r="AD1993" i="1"/>
  <c r="AG1993" i="1"/>
  <c r="AD1994" i="1"/>
  <c r="AG1994" i="1"/>
  <c r="AD1995" i="1"/>
  <c r="AG1995" i="1"/>
  <c r="AD1996" i="1"/>
  <c r="AG1996" i="1"/>
  <c r="AD1997" i="1"/>
  <c r="AG1997" i="1"/>
  <c r="AD1998" i="1"/>
  <c r="AG1998" i="1"/>
  <c r="AD1999" i="1"/>
  <c r="AG1999" i="1"/>
  <c r="AD2000" i="1"/>
  <c r="AG2000" i="1"/>
  <c r="AD2001" i="1"/>
  <c r="AG2001" i="1"/>
  <c r="AD2002" i="1"/>
  <c r="AG2002" i="1"/>
  <c r="AD2003" i="1"/>
  <c r="AG2003" i="1"/>
  <c r="AD2004" i="1"/>
  <c r="AG2004" i="1"/>
  <c r="AD2005" i="1"/>
  <c r="AG2005" i="1"/>
  <c r="AD2006" i="1"/>
  <c r="AG2006" i="1"/>
  <c r="AD2007" i="1"/>
  <c r="AG2007" i="1"/>
  <c r="AD2008" i="1"/>
  <c r="AG2008" i="1"/>
  <c r="AD2009" i="1"/>
  <c r="AG2009" i="1"/>
  <c r="AD2010" i="1"/>
  <c r="AG2010" i="1"/>
  <c r="AD2011" i="1"/>
  <c r="AG2011" i="1"/>
  <c r="AD2012" i="1"/>
  <c r="AG2012" i="1"/>
  <c r="AD2013" i="1"/>
  <c r="AG2013" i="1"/>
  <c r="AD2014" i="1"/>
  <c r="AG2014" i="1"/>
  <c r="AD2015" i="1"/>
  <c r="AG2015" i="1"/>
  <c r="AD2016" i="1"/>
  <c r="AG2016" i="1"/>
  <c r="AD2017" i="1"/>
  <c r="AG2017" i="1"/>
  <c r="AD2018" i="1"/>
  <c r="AG2018" i="1"/>
  <c r="AD2019" i="1"/>
  <c r="AG2019" i="1"/>
  <c r="AD2020" i="1"/>
  <c r="AG2020" i="1"/>
  <c r="AD2021" i="1"/>
  <c r="AG2021" i="1"/>
  <c r="AD2022" i="1"/>
  <c r="AG2022" i="1"/>
  <c r="AD2023" i="1"/>
  <c r="AG2023" i="1"/>
  <c r="AD2024" i="1"/>
  <c r="AG2024" i="1"/>
  <c r="AD2025" i="1"/>
  <c r="AG2025" i="1"/>
  <c r="AD2026" i="1"/>
  <c r="AG2026" i="1"/>
  <c r="AD2027" i="1"/>
  <c r="AG2027" i="1"/>
  <c r="AD2028" i="1"/>
  <c r="AG2028" i="1"/>
  <c r="AD2029" i="1"/>
  <c r="AG2029" i="1"/>
  <c r="AD2030" i="1"/>
  <c r="AG2030" i="1"/>
  <c r="AD2031" i="1"/>
  <c r="AG2031" i="1"/>
  <c r="AD2032" i="1"/>
  <c r="AG2032" i="1"/>
  <c r="AD2033" i="1"/>
  <c r="AG2033" i="1"/>
  <c r="AD2034" i="1"/>
  <c r="AG2034" i="1"/>
  <c r="AD2035" i="1"/>
  <c r="AG2035" i="1"/>
  <c r="AD2036" i="1"/>
  <c r="AG2036" i="1"/>
  <c r="AD2037" i="1"/>
  <c r="AG2037" i="1"/>
  <c r="AD2038" i="1"/>
  <c r="AG2038" i="1"/>
  <c r="AD2039" i="1"/>
  <c r="AG2039" i="1"/>
  <c r="AD2040" i="1"/>
  <c r="AG2040" i="1"/>
  <c r="AD2041" i="1"/>
  <c r="AG2041" i="1"/>
  <c r="AD2042" i="1"/>
  <c r="AG2042" i="1"/>
  <c r="AD2043" i="1"/>
  <c r="AG2043" i="1"/>
  <c r="AD2044" i="1"/>
  <c r="AG2044" i="1"/>
  <c r="AD2045" i="1"/>
  <c r="AG2045" i="1"/>
  <c r="AD2046" i="1"/>
  <c r="AG2046" i="1"/>
  <c r="AD2047" i="1"/>
  <c r="AG2047" i="1"/>
  <c r="AD2048" i="1"/>
  <c r="AG2048" i="1"/>
  <c r="AD2049" i="1"/>
  <c r="AG2049" i="1"/>
  <c r="AD2050" i="1"/>
  <c r="AG2050" i="1"/>
  <c r="AD2051" i="1"/>
  <c r="AG2051" i="1"/>
  <c r="AD2052" i="1"/>
  <c r="AG2052" i="1"/>
  <c r="AD2053" i="1"/>
  <c r="AG2053" i="1"/>
  <c r="AD2054" i="1"/>
  <c r="AG2054" i="1"/>
  <c r="AD2055" i="1"/>
  <c r="AG2055" i="1"/>
  <c r="AD2056" i="1"/>
  <c r="AG2056" i="1"/>
  <c r="AD2057" i="1"/>
  <c r="AG2057" i="1"/>
  <c r="AD2058" i="1"/>
  <c r="AG2058" i="1"/>
  <c r="AD2059" i="1"/>
  <c r="AG2059" i="1"/>
  <c r="AD2060" i="1"/>
  <c r="AG2060" i="1"/>
  <c r="AD2061" i="1"/>
  <c r="AG2061" i="1"/>
  <c r="AD2062" i="1"/>
  <c r="AG2062" i="1"/>
  <c r="AD2063" i="1"/>
  <c r="AG2063" i="1"/>
  <c r="AD2064" i="1"/>
  <c r="AE2064" i="1"/>
  <c r="AF2064" i="1"/>
  <c r="AG2064" i="1"/>
  <c r="AD2065" i="1"/>
  <c r="AE2065" i="1"/>
  <c r="AF2065" i="1"/>
  <c r="AG2065" i="1"/>
  <c r="AD2066" i="1"/>
  <c r="AE2066" i="1"/>
  <c r="AF2066" i="1"/>
  <c r="AG2066" i="1"/>
  <c r="AD2067" i="1"/>
  <c r="AE2067" i="1"/>
  <c r="AF2067" i="1"/>
  <c r="AG2067" i="1"/>
  <c r="AD2068" i="1"/>
  <c r="AE2068" i="1"/>
  <c r="AF2068" i="1"/>
  <c r="AG2068" i="1"/>
  <c r="AD2069" i="1"/>
  <c r="AE2069" i="1"/>
  <c r="AF2069" i="1"/>
  <c r="AG2069" i="1"/>
  <c r="AD2070" i="1"/>
  <c r="AE2070" i="1"/>
  <c r="AF2070" i="1"/>
  <c r="AG2070" i="1"/>
  <c r="AD2071" i="1"/>
  <c r="AE2071" i="1"/>
  <c r="AF2071" i="1"/>
  <c r="AG2071" i="1"/>
  <c r="AD2072" i="1"/>
  <c r="AE2072" i="1"/>
  <c r="AF2072" i="1"/>
  <c r="AG2072" i="1"/>
  <c r="AD2073" i="1"/>
  <c r="AE2073" i="1"/>
  <c r="AF2073" i="1"/>
  <c r="AG2073" i="1"/>
  <c r="AD2074" i="1"/>
  <c r="AE2074" i="1"/>
  <c r="AF2074" i="1"/>
  <c r="AG2074" i="1"/>
  <c r="AD2075" i="1"/>
  <c r="AE2075" i="1"/>
  <c r="AF2075" i="1"/>
  <c r="AG2075" i="1"/>
  <c r="AD2076" i="1"/>
  <c r="AE2076" i="1"/>
  <c r="AF2076" i="1"/>
  <c r="AG2076" i="1"/>
  <c r="AD2077" i="1"/>
  <c r="AE2077" i="1"/>
  <c r="AF2077" i="1"/>
  <c r="AG2077" i="1"/>
  <c r="AD2078" i="1"/>
  <c r="AE2078" i="1"/>
  <c r="AF2078" i="1"/>
  <c r="AG2078" i="1"/>
  <c r="AD2079" i="1"/>
  <c r="AE2079" i="1"/>
  <c r="AF2079" i="1"/>
  <c r="AG2079" i="1"/>
  <c r="AD2080" i="1"/>
  <c r="AE2080" i="1"/>
  <c r="AF2080" i="1"/>
  <c r="AG2080" i="1"/>
  <c r="AD2081" i="1"/>
  <c r="AE2081" i="1"/>
  <c r="AF2081" i="1"/>
  <c r="AG2081" i="1"/>
  <c r="AD2082" i="1"/>
  <c r="AE2082" i="1"/>
  <c r="AF2082" i="1"/>
  <c r="AG2082" i="1"/>
  <c r="AD2083" i="1"/>
  <c r="AE2083" i="1"/>
  <c r="AF2083" i="1"/>
  <c r="AG2083" i="1"/>
  <c r="AD2084" i="1"/>
  <c r="AE2084" i="1"/>
  <c r="AF2084" i="1"/>
  <c r="AG2084" i="1"/>
  <c r="AD2085" i="1"/>
  <c r="AE2085" i="1"/>
  <c r="AF2085" i="1"/>
  <c r="AG2085" i="1"/>
  <c r="AD2086" i="1"/>
  <c r="AE2086" i="1"/>
  <c r="AF2086" i="1"/>
  <c r="AG2086" i="1"/>
  <c r="AD2087" i="1"/>
  <c r="AE2087" i="1"/>
  <c r="AF2087" i="1"/>
  <c r="AG2087" i="1"/>
  <c r="AD2088" i="1"/>
  <c r="AE2088" i="1"/>
  <c r="AF2088" i="1"/>
  <c r="AG2088" i="1"/>
  <c r="AD2089" i="1"/>
  <c r="AE2089" i="1"/>
  <c r="AF2089" i="1"/>
  <c r="AG2089" i="1"/>
  <c r="AD2090" i="1"/>
  <c r="AE2090" i="1"/>
  <c r="AF2090" i="1"/>
  <c r="AG2090" i="1"/>
  <c r="AD2091" i="1"/>
  <c r="AE2091" i="1"/>
  <c r="AF2091" i="1"/>
  <c r="AG2091" i="1"/>
  <c r="AD2092" i="1"/>
  <c r="AE2092" i="1"/>
  <c r="AF2092" i="1"/>
  <c r="AG2092" i="1"/>
  <c r="AD2093" i="1"/>
  <c r="AE2093" i="1"/>
  <c r="AF2093" i="1"/>
  <c r="AG2093" i="1"/>
  <c r="AD2094" i="1"/>
  <c r="AE2094" i="1"/>
  <c r="AF2094" i="1"/>
  <c r="AG2094" i="1"/>
  <c r="AD2095" i="1"/>
  <c r="AE2095" i="1"/>
  <c r="AF2095" i="1"/>
  <c r="AG2095" i="1"/>
  <c r="AD2096" i="1"/>
  <c r="AE2096" i="1"/>
  <c r="AF2096" i="1"/>
  <c r="AG2096" i="1"/>
  <c r="AD2097" i="1"/>
  <c r="AE2097" i="1"/>
  <c r="AF2097" i="1"/>
  <c r="AG2097" i="1"/>
  <c r="AD2098" i="1"/>
  <c r="AE2098" i="1"/>
  <c r="AF2098" i="1"/>
  <c r="AG2098" i="1"/>
  <c r="AD2099" i="1"/>
  <c r="AE2099" i="1"/>
  <c r="AF2099" i="1"/>
  <c r="AG2099" i="1"/>
  <c r="AD2100" i="1"/>
  <c r="AE2100" i="1"/>
  <c r="AF2100" i="1"/>
  <c r="AG2100" i="1"/>
  <c r="AD2101" i="1"/>
  <c r="AE2101" i="1"/>
  <c r="AF2101" i="1"/>
  <c r="AG2101" i="1"/>
  <c r="AD2102" i="1"/>
  <c r="AE2102" i="1"/>
  <c r="AF2102" i="1"/>
  <c r="AG2102" i="1"/>
  <c r="AD2103" i="1"/>
  <c r="AE2103" i="1"/>
  <c r="AF2103" i="1"/>
  <c r="AG2103" i="1"/>
  <c r="AD2104" i="1"/>
  <c r="AE2104" i="1"/>
  <c r="AF2104" i="1"/>
  <c r="AG2104" i="1"/>
  <c r="AD2105" i="1"/>
  <c r="AE2105" i="1"/>
  <c r="AF2105" i="1"/>
  <c r="AG2105" i="1"/>
  <c r="AD2106" i="1"/>
  <c r="AE2106" i="1"/>
  <c r="AF2106" i="1"/>
  <c r="AG2106" i="1"/>
  <c r="AD2107" i="1"/>
  <c r="AE2107" i="1"/>
  <c r="AF2107" i="1"/>
  <c r="AG2107" i="1"/>
  <c r="AD2108" i="1"/>
  <c r="AE2108" i="1"/>
  <c r="AF2108" i="1"/>
  <c r="AG2108" i="1"/>
  <c r="AD2109" i="1"/>
  <c r="AE2109" i="1"/>
  <c r="AF2109" i="1"/>
  <c r="AG2109" i="1"/>
  <c r="AD2110" i="1"/>
  <c r="AE2110" i="1"/>
  <c r="AF2110" i="1"/>
  <c r="AG2110" i="1"/>
  <c r="AD2111" i="1"/>
  <c r="AE2111" i="1"/>
  <c r="AF2111" i="1"/>
  <c r="AG2111" i="1"/>
  <c r="AD2112" i="1"/>
  <c r="AE2112" i="1"/>
  <c r="AF2112" i="1"/>
  <c r="AG2112" i="1"/>
  <c r="AD2113" i="1"/>
  <c r="AE2113" i="1"/>
  <c r="AF2113" i="1"/>
  <c r="AG2113" i="1"/>
  <c r="AD2114" i="1"/>
  <c r="AE2114" i="1"/>
  <c r="AF2114" i="1"/>
  <c r="AG2114" i="1"/>
  <c r="AD2115" i="1"/>
  <c r="AE2115" i="1"/>
  <c r="AF2115" i="1"/>
  <c r="AG2115" i="1"/>
  <c r="AD2116" i="1"/>
  <c r="AE2116" i="1"/>
  <c r="AF2116" i="1"/>
  <c r="AG2116" i="1"/>
  <c r="AD2117" i="1"/>
  <c r="AE2117" i="1"/>
  <c r="AF2117" i="1"/>
  <c r="AG2117" i="1"/>
  <c r="AD2118" i="1"/>
  <c r="AE2118" i="1"/>
  <c r="AF2118" i="1"/>
  <c r="AG2118" i="1"/>
  <c r="AD2119" i="1"/>
  <c r="AE2119" i="1"/>
  <c r="AF2119" i="1"/>
  <c r="AG2119" i="1"/>
  <c r="AD2120" i="1"/>
  <c r="AE2120" i="1"/>
  <c r="AF2120" i="1"/>
  <c r="AG2120" i="1"/>
  <c r="AD2121" i="1"/>
  <c r="AE2121" i="1"/>
  <c r="AF2121" i="1"/>
  <c r="AG2121" i="1"/>
  <c r="AD2122" i="1"/>
  <c r="AE2122" i="1"/>
  <c r="AF2122" i="1"/>
  <c r="AG2122" i="1"/>
  <c r="AD2123" i="1"/>
  <c r="AE2123" i="1"/>
  <c r="AF2123" i="1"/>
  <c r="AG2123" i="1"/>
  <c r="AD2124" i="1"/>
  <c r="AE2124" i="1"/>
  <c r="AF2124" i="1"/>
  <c r="AG2124" i="1"/>
  <c r="AD2125" i="1"/>
  <c r="AE2125" i="1"/>
  <c r="AF2125" i="1"/>
  <c r="AG2125" i="1"/>
  <c r="AD2126" i="1"/>
  <c r="AE2126" i="1"/>
  <c r="AF2126" i="1"/>
  <c r="AG2126" i="1"/>
  <c r="AD2127" i="1"/>
  <c r="AE2127" i="1"/>
  <c r="AF2127" i="1"/>
  <c r="AG2127" i="1"/>
  <c r="AD2128" i="1"/>
  <c r="AE2128" i="1"/>
  <c r="AF2128" i="1"/>
  <c r="AG2128" i="1"/>
  <c r="AD2129" i="1"/>
  <c r="AE2129" i="1"/>
  <c r="AF2129" i="1"/>
  <c r="AG2129" i="1"/>
  <c r="AD2130" i="1"/>
  <c r="AE2130" i="1"/>
  <c r="AF2130" i="1"/>
  <c r="AG2130" i="1"/>
  <c r="AD2131" i="1"/>
  <c r="AE2131" i="1"/>
  <c r="AF2131" i="1"/>
  <c r="AG2131" i="1"/>
  <c r="AD2132" i="1"/>
  <c r="AE2132" i="1"/>
  <c r="AF2132" i="1"/>
  <c r="AG2132" i="1"/>
  <c r="AD2133" i="1"/>
  <c r="AE2133" i="1"/>
  <c r="AF2133" i="1"/>
  <c r="AG2133" i="1"/>
  <c r="AD2134" i="1"/>
  <c r="AE2134" i="1"/>
  <c r="AF2134" i="1"/>
  <c r="AG2134" i="1"/>
  <c r="AD2135" i="1"/>
  <c r="AE2135" i="1"/>
  <c r="AF2135" i="1"/>
  <c r="AG2135" i="1"/>
  <c r="AD2136" i="1"/>
  <c r="AE2136" i="1"/>
  <c r="AF2136" i="1"/>
  <c r="AG2136" i="1"/>
  <c r="AD2137" i="1"/>
  <c r="AE2137" i="1"/>
  <c r="AF2137" i="1"/>
  <c r="AG2137" i="1"/>
  <c r="AD2138" i="1"/>
  <c r="AE2138" i="1"/>
  <c r="AF2138" i="1"/>
  <c r="AG2138" i="1"/>
  <c r="AD2139" i="1"/>
  <c r="AE2139" i="1"/>
  <c r="AF2139" i="1"/>
  <c r="AG2139" i="1"/>
  <c r="AD2140" i="1"/>
  <c r="AE2140" i="1"/>
  <c r="AF2140" i="1"/>
  <c r="AG2140" i="1"/>
  <c r="AD2141" i="1"/>
  <c r="AE2141" i="1"/>
  <c r="AF2141" i="1"/>
  <c r="AG2141" i="1"/>
  <c r="AD2142" i="1"/>
  <c r="AE2142" i="1"/>
  <c r="AF2142" i="1"/>
  <c r="AG2142" i="1"/>
  <c r="AD2143" i="1"/>
  <c r="AE2143" i="1"/>
  <c r="AF2143" i="1"/>
  <c r="AG2143" i="1"/>
  <c r="AD2144" i="1"/>
  <c r="AE2144" i="1"/>
  <c r="AF2144" i="1"/>
  <c r="AG2144" i="1"/>
  <c r="AD2145" i="1"/>
  <c r="AE2145" i="1"/>
  <c r="AF2145" i="1"/>
  <c r="AG2145" i="1"/>
  <c r="AE2146" i="1"/>
  <c r="AE2147" i="1"/>
  <c r="AE2148" i="1"/>
  <c r="AE2149" i="1"/>
  <c r="AE2150" i="1"/>
  <c r="AE2155" i="1"/>
  <c r="AE2156" i="1"/>
  <c r="AE2157" i="1"/>
  <c r="AD2158" i="1"/>
  <c r="AE2158" i="1"/>
  <c r="AF2158" i="1"/>
  <c r="AG2158" i="1"/>
  <c r="AD2159" i="1"/>
  <c r="AE2159" i="1"/>
  <c r="AF2159" i="1"/>
  <c r="AG2159" i="1"/>
  <c r="AD2160" i="1"/>
  <c r="AE2160" i="1"/>
  <c r="AF2160" i="1"/>
  <c r="AG2160" i="1"/>
  <c r="AD2161" i="1"/>
  <c r="AE2161" i="1"/>
  <c r="AD2162" i="1"/>
  <c r="AE2162" i="1"/>
  <c r="AF2162" i="1"/>
  <c r="AG2162" i="1"/>
  <c r="AD2163" i="1"/>
  <c r="AE2163" i="1"/>
  <c r="AD2164" i="1"/>
  <c r="AE2164" i="1"/>
  <c r="AF2164" i="1"/>
  <c r="AG2164" i="1"/>
  <c r="AD2165" i="1"/>
  <c r="AE2165" i="1"/>
  <c r="AF2165" i="1"/>
  <c r="AG2165" i="1"/>
  <c r="AD2166" i="1"/>
  <c r="AE2166" i="1"/>
  <c r="AF2166" i="1"/>
  <c r="AG2166" i="1"/>
  <c r="AD2167" i="1"/>
  <c r="AE2167" i="1"/>
  <c r="AF2167" i="1"/>
  <c r="AG2167" i="1"/>
  <c r="AD2168" i="1"/>
  <c r="AE2168" i="1"/>
  <c r="AF2168" i="1"/>
  <c r="AG2168" i="1"/>
  <c r="AD2169" i="1"/>
  <c r="AE2169" i="1"/>
  <c r="AF2169" i="1"/>
  <c r="AG2169" i="1"/>
  <c r="AD2170" i="1"/>
  <c r="AE2170" i="1"/>
  <c r="AF2170" i="1"/>
  <c r="AG2170" i="1"/>
  <c r="AD2171" i="1"/>
  <c r="AE2171" i="1"/>
  <c r="AF2171" i="1"/>
  <c r="AG2171" i="1"/>
  <c r="AD2172" i="1"/>
  <c r="AE2172" i="1"/>
  <c r="AF2172" i="1"/>
  <c r="AG2172" i="1"/>
  <c r="AD2173" i="1"/>
  <c r="AE2173" i="1"/>
  <c r="AF2173" i="1"/>
  <c r="AG2173" i="1"/>
  <c r="AD2174" i="1"/>
  <c r="AE2174" i="1"/>
  <c r="AF2174" i="1"/>
  <c r="AG2174" i="1"/>
  <c r="AD2175" i="1"/>
  <c r="AE2175" i="1"/>
  <c r="AF2175" i="1"/>
  <c r="AG2175" i="1"/>
  <c r="AD2176" i="1"/>
  <c r="AE2176" i="1"/>
  <c r="AF2176" i="1"/>
  <c r="AG2176" i="1"/>
  <c r="AD2177" i="1"/>
  <c r="AE2177" i="1"/>
  <c r="AF2177" i="1"/>
  <c r="AG2177" i="1"/>
  <c r="AD2178" i="1"/>
  <c r="AE2178" i="1"/>
  <c r="AF2178" i="1"/>
  <c r="AG2178" i="1"/>
  <c r="AD2179" i="1"/>
  <c r="AE2179" i="1"/>
  <c r="AF2179" i="1"/>
  <c r="AG2179" i="1"/>
  <c r="AD2180" i="1"/>
  <c r="AE2180" i="1"/>
  <c r="AF2180" i="1"/>
  <c r="AG2180" i="1"/>
  <c r="AD2181" i="1"/>
  <c r="AE2181" i="1"/>
  <c r="AF2181" i="1"/>
  <c r="AG2181" i="1"/>
  <c r="AD2182" i="1"/>
  <c r="AE2182" i="1"/>
  <c r="AF2182" i="1"/>
  <c r="AG2182" i="1"/>
  <c r="AD2183" i="1"/>
  <c r="AE2183" i="1"/>
  <c r="AF2183" i="1"/>
  <c r="AG2183" i="1"/>
  <c r="AD2184" i="1"/>
  <c r="AE2184" i="1"/>
  <c r="AF2184" i="1"/>
  <c r="AG2184" i="1"/>
  <c r="AD2185" i="1"/>
  <c r="AE2185" i="1"/>
  <c r="AF2185" i="1"/>
  <c r="AG2185" i="1"/>
  <c r="AD2186" i="1"/>
  <c r="AE2186" i="1"/>
  <c r="AF2186" i="1"/>
  <c r="AG2186" i="1"/>
  <c r="AD2187" i="1"/>
  <c r="AE2187" i="1"/>
  <c r="AF2187" i="1"/>
  <c r="AG2187" i="1"/>
  <c r="AD2188" i="1"/>
  <c r="AE2188" i="1"/>
  <c r="AF2188" i="1"/>
  <c r="AG2188" i="1"/>
  <c r="AD2189" i="1"/>
  <c r="AE2189" i="1"/>
  <c r="AF2189" i="1"/>
  <c r="AG2189" i="1"/>
  <c r="AD2190" i="1"/>
  <c r="AE2190" i="1"/>
  <c r="AF2190" i="1"/>
  <c r="AG2190" i="1"/>
  <c r="AD2191" i="1"/>
  <c r="AE2191" i="1"/>
  <c r="AF2191" i="1"/>
  <c r="AG2191" i="1"/>
  <c r="AD2192" i="1"/>
  <c r="AE2192" i="1"/>
  <c r="AF2192" i="1"/>
  <c r="AG2192" i="1"/>
  <c r="AD2193" i="1"/>
  <c r="AE2193" i="1"/>
  <c r="AF2193" i="1"/>
  <c r="AG2193" i="1"/>
  <c r="AD2194" i="1"/>
  <c r="AE2194" i="1"/>
  <c r="AF2194" i="1"/>
  <c r="AG2194" i="1"/>
  <c r="AD2195" i="1"/>
  <c r="AE2195" i="1"/>
  <c r="AF2195" i="1"/>
  <c r="AG2195" i="1"/>
  <c r="AD2196" i="1"/>
  <c r="AE2196" i="1"/>
  <c r="AF2196" i="1"/>
  <c r="AG2196" i="1"/>
  <c r="AD2197" i="1"/>
  <c r="AE2197" i="1"/>
  <c r="AF2197" i="1"/>
  <c r="AG2197" i="1"/>
  <c r="AD2198" i="1"/>
  <c r="AE2198" i="1"/>
  <c r="AF2198" i="1"/>
  <c r="AG2198" i="1"/>
  <c r="AD2199" i="1"/>
  <c r="AE2199" i="1"/>
  <c r="AF2199" i="1"/>
  <c r="AG2199" i="1"/>
  <c r="AD2200" i="1"/>
  <c r="AE2200" i="1"/>
  <c r="AF2200" i="1"/>
  <c r="AG2200" i="1"/>
  <c r="AD2201" i="1"/>
  <c r="AE2201" i="1"/>
  <c r="AF2201" i="1"/>
  <c r="AG2201" i="1"/>
  <c r="AD2202" i="1"/>
  <c r="AE2202" i="1"/>
  <c r="AF2202" i="1"/>
  <c r="AG2202" i="1"/>
  <c r="AD2203" i="1"/>
  <c r="AE2203" i="1"/>
  <c r="AF2203" i="1"/>
  <c r="AG2203" i="1"/>
  <c r="AD2204" i="1"/>
  <c r="AE2204" i="1"/>
  <c r="AF2204" i="1"/>
  <c r="AG2204" i="1"/>
  <c r="AD2205" i="1"/>
  <c r="AE2205" i="1"/>
  <c r="AF2205" i="1"/>
  <c r="AG2205" i="1"/>
  <c r="AD2206" i="1"/>
  <c r="AE2206" i="1"/>
  <c r="AF2206" i="1"/>
  <c r="AG2206" i="1"/>
  <c r="AD2207" i="1"/>
  <c r="AE2207" i="1"/>
  <c r="AF2207" i="1"/>
  <c r="AG2207" i="1"/>
  <c r="AD2208" i="1"/>
  <c r="AE2208" i="1"/>
  <c r="AF2208" i="1"/>
  <c r="AG2208" i="1"/>
  <c r="AD2209" i="1"/>
  <c r="AE2209" i="1"/>
  <c r="AF2209" i="1"/>
  <c r="AG2209" i="1"/>
  <c r="AD2210" i="1"/>
  <c r="AE2210" i="1"/>
  <c r="AF2210" i="1"/>
  <c r="AG2210" i="1"/>
  <c r="AD2211" i="1"/>
  <c r="AE2211" i="1"/>
  <c r="AF2211" i="1"/>
  <c r="AG2211" i="1"/>
  <c r="AD2212" i="1"/>
  <c r="AE2212" i="1"/>
  <c r="AF2212" i="1"/>
  <c r="AG2212" i="1"/>
  <c r="AD2213" i="1"/>
  <c r="AE2213" i="1"/>
  <c r="AF2213" i="1"/>
  <c r="AG2213" i="1"/>
  <c r="AD2214" i="1"/>
  <c r="AE2214" i="1"/>
  <c r="AF2214" i="1"/>
  <c r="AG2214" i="1"/>
  <c r="AD2215" i="1"/>
  <c r="AE2215" i="1"/>
  <c r="AF2215" i="1"/>
  <c r="AG2215" i="1"/>
  <c r="AD2216" i="1"/>
  <c r="AE2216" i="1"/>
  <c r="AF2216" i="1"/>
  <c r="AG2216" i="1"/>
  <c r="AD2217" i="1"/>
  <c r="AE2217" i="1"/>
  <c r="AF2217" i="1"/>
  <c r="AG2217" i="1"/>
  <c r="AD2218" i="1"/>
  <c r="AE2218" i="1"/>
  <c r="AF2218" i="1"/>
  <c r="AG2218" i="1"/>
  <c r="AD2219" i="1"/>
  <c r="AE2219" i="1"/>
  <c r="AF2219" i="1"/>
  <c r="AG2219" i="1"/>
  <c r="AD2220" i="1"/>
  <c r="AE2220" i="1"/>
  <c r="AF2220" i="1"/>
  <c r="AG2220" i="1"/>
  <c r="AD2221" i="1"/>
  <c r="AE2221" i="1"/>
  <c r="AF2221" i="1"/>
  <c r="AG2221" i="1"/>
  <c r="AD2222" i="1"/>
  <c r="AE2222" i="1"/>
  <c r="AF2222" i="1"/>
  <c r="AG2222" i="1"/>
  <c r="AD2223" i="1"/>
  <c r="AE2223" i="1"/>
  <c r="AF2223" i="1"/>
  <c r="AG2223" i="1"/>
  <c r="AD2224" i="1"/>
  <c r="AE2224" i="1"/>
  <c r="AF2224" i="1"/>
  <c r="AG2224" i="1"/>
  <c r="AD2225" i="1"/>
  <c r="AE2225" i="1"/>
  <c r="AF2225" i="1"/>
  <c r="AG2225" i="1"/>
  <c r="AD2226" i="1"/>
  <c r="AE2226" i="1"/>
  <c r="AF2226" i="1"/>
  <c r="AG2226" i="1"/>
  <c r="AD2227" i="1"/>
  <c r="AE2227" i="1"/>
  <c r="AF2227" i="1"/>
  <c r="AG2227" i="1"/>
  <c r="AD2228" i="1"/>
  <c r="AE2228" i="1"/>
  <c r="AF2228" i="1"/>
  <c r="AG2228" i="1"/>
  <c r="AD2229" i="1"/>
  <c r="AE2229" i="1"/>
  <c r="AF2229" i="1"/>
  <c r="AG2229" i="1"/>
  <c r="AD2230" i="1"/>
  <c r="AE2230" i="1"/>
  <c r="AF2230" i="1"/>
  <c r="AG2230" i="1"/>
  <c r="AD2231" i="1"/>
  <c r="AE2231" i="1"/>
  <c r="AF2231" i="1"/>
  <c r="AG2231" i="1"/>
  <c r="AD2232" i="1"/>
  <c r="AE2232" i="1"/>
  <c r="AF2232" i="1"/>
  <c r="AG2232" i="1"/>
  <c r="AD2233" i="1"/>
  <c r="AE2233" i="1"/>
  <c r="AF2233" i="1"/>
  <c r="AG2233" i="1"/>
  <c r="AD2234" i="1"/>
  <c r="AE2234" i="1"/>
  <c r="AF2234" i="1"/>
  <c r="AG2234" i="1"/>
  <c r="AD2235" i="1"/>
  <c r="AE2235" i="1"/>
  <c r="AF2235" i="1"/>
  <c r="AG2235" i="1"/>
  <c r="AD2236" i="1"/>
  <c r="AE2236" i="1"/>
  <c r="AF2236" i="1"/>
  <c r="AG2236" i="1"/>
  <c r="AD2237" i="1"/>
  <c r="AE2237" i="1"/>
  <c r="AF2237" i="1"/>
  <c r="AG2237" i="1"/>
  <c r="AD2238" i="1"/>
  <c r="AE2238" i="1"/>
  <c r="AF2238" i="1"/>
  <c r="AG2238" i="1"/>
  <c r="AD2239" i="1"/>
  <c r="AE2239" i="1"/>
  <c r="AF2239" i="1"/>
  <c r="AG2239" i="1"/>
  <c r="AD2240" i="1"/>
  <c r="AE2240" i="1"/>
  <c r="AF2240" i="1"/>
  <c r="AG2240" i="1"/>
  <c r="AD2241" i="1"/>
  <c r="AE2241" i="1"/>
  <c r="AF2241" i="1"/>
  <c r="AG2241" i="1"/>
  <c r="AD2242" i="1"/>
  <c r="AE2242" i="1"/>
  <c r="AF2242" i="1"/>
  <c r="AG2242" i="1"/>
  <c r="AD2243" i="1"/>
  <c r="AE2243" i="1"/>
  <c r="AF2243" i="1"/>
  <c r="AG2243" i="1"/>
  <c r="AD2244" i="1"/>
  <c r="AE2244" i="1"/>
  <c r="AF2244" i="1"/>
  <c r="AG2244" i="1"/>
  <c r="AE2245" i="1"/>
  <c r="AE2246" i="1"/>
  <c r="AE2247" i="1"/>
  <c r="AD2248" i="1"/>
  <c r="AE2248" i="1"/>
  <c r="AF2248" i="1"/>
  <c r="AG2248" i="1"/>
  <c r="AD2249" i="1"/>
  <c r="AE2249" i="1"/>
  <c r="AF2249" i="1"/>
  <c r="AG2249" i="1"/>
  <c r="AD2250" i="1"/>
  <c r="AE2250" i="1"/>
  <c r="AF2250" i="1"/>
  <c r="AG2250" i="1"/>
  <c r="AD2251" i="1"/>
  <c r="AE2251" i="1"/>
  <c r="AF2251" i="1"/>
  <c r="AG2251" i="1"/>
  <c r="AE2252" i="1"/>
  <c r="AE2253" i="1"/>
  <c r="AE2254" i="1"/>
  <c r="AE2255" i="1"/>
  <c r="AE2256" i="1"/>
  <c r="AE2263" i="1"/>
  <c r="AD2264" i="1"/>
  <c r="AF2264" i="1"/>
  <c r="AG2264" i="1"/>
  <c r="AD2265" i="1"/>
  <c r="AG2265" i="1"/>
  <c r="AD2266" i="1"/>
  <c r="AF2266" i="1"/>
  <c r="AG2266" i="1"/>
  <c r="AD2267" i="1"/>
  <c r="AF2267" i="1"/>
  <c r="AG2267" i="1"/>
  <c r="AD2268" i="1"/>
  <c r="AG2268" i="1"/>
  <c r="AD2269" i="1"/>
  <c r="AG2269" i="1"/>
  <c r="AD2270" i="1"/>
  <c r="AE2270" i="1"/>
  <c r="AF2270" i="1"/>
  <c r="AG2270" i="1"/>
  <c r="AD2271" i="1"/>
  <c r="AE2271" i="1"/>
  <c r="AF2271" i="1"/>
  <c r="AG2271" i="1"/>
  <c r="AD2272" i="1"/>
  <c r="AG2272" i="1"/>
  <c r="AD2273" i="1"/>
  <c r="AG2273" i="1"/>
  <c r="AD2274" i="1"/>
  <c r="AG2274" i="1"/>
  <c r="AD2275" i="1"/>
  <c r="AG2275" i="1"/>
  <c r="AD2279" i="1"/>
  <c r="AG2279" i="1"/>
  <c r="AD2280" i="1"/>
  <c r="AG2280" i="1"/>
  <c r="AD2281" i="1"/>
  <c r="AG2281" i="1"/>
  <c r="AD2282" i="1"/>
  <c r="AG2282" i="1"/>
  <c r="AD2283" i="1"/>
  <c r="AG2283" i="1"/>
  <c r="AD2284" i="1"/>
  <c r="AG2284" i="1"/>
  <c r="AD2285" i="1"/>
  <c r="AG2285" i="1"/>
  <c r="AD2286" i="1"/>
  <c r="AG2286" i="1"/>
  <c r="AD2287" i="1"/>
  <c r="AG2287" i="1"/>
  <c r="AD2288" i="1"/>
  <c r="AG2288" i="1"/>
  <c r="AD2289" i="1"/>
  <c r="AG2289" i="1"/>
  <c r="AD2290" i="1"/>
  <c r="AG2290" i="1"/>
  <c r="AD2291" i="1"/>
  <c r="AG2291" i="1"/>
  <c r="AD2292" i="1"/>
  <c r="AG2292" i="1"/>
  <c r="AD2293" i="1"/>
  <c r="AG2293" i="1"/>
  <c r="AD2294" i="1"/>
  <c r="AG2294" i="1"/>
  <c r="AD2295" i="1"/>
  <c r="AG2295" i="1"/>
  <c r="AD2296" i="1"/>
  <c r="AG2296" i="1"/>
  <c r="AG2297" i="1"/>
  <c r="AD2298" i="1"/>
  <c r="AF2298" i="1"/>
  <c r="AG2298" i="1"/>
  <c r="AD2299" i="1"/>
  <c r="AG2299" i="1"/>
  <c r="AD2300" i="1"/>
  <c r="AG2300" i="1"/>
  <c r="AD2301" i="1"/>
  <c r="AG2301" i="1"/>
  <c r="AD2302" i="1"/>
  <c r="AG2302" i="1"/>
  <c r="AD2303" i="1"/>
  <c r="AG2303" i="1"/>
  <c r="AD2304" i="1"/>
  <c r="AG2304" i="1"/>
  <c r="AD2305" i="1"/>
  <c r="AG2305" i="1"/>
  <c r="AD2306" i="1"/>
  <c r="AG2306" i="1"/>
  <c r="AD2307" i="1"/>
  <c r="AF2307" i="1"/>
  <c r="AG2307" i="1"/>
  <c r="AD2308" i="1"/>
  <c r="AF2308" i="1"/>
  <c r="AG2308" i="1"/>
  <c r="AD2309" i="1"/>
  <c r="AG2309" i="1"/>
  <c r="AD2310" i="1"/>
  <c r="AG2310" i="1"/>
  <c r="AD2311" i="1"/>
  <c r="AG2311" i="1"/>
  <c r="AD2312" i="1"/>
  <c r="AG2312" i="1"/>
  <c r="AD2313" i="1"/>
  <c r="AG2313" i="1"/>
  <c r="AD2314" i="1"/>
  <c r="AG2314" i="1"/>
  <c r="AD2315" i="1"/>
  <c r="AG2315" i="1"/>
  <c r="AD2316" i="1"/>
  <c r="AG2316" i="1"/>
  <c r="AD2317" i="1"/>
  <c r="AG2317" i="1"/>
  <c r="AD2318" i="1"/>
  <c r="AG2318" i="1"/>
  <c r="AD2319" i="1"/>
  <c r="AF2319" i="1"/>
  <c r="AG2319" i="1"/>
  <c r="AD2320" i="1"/>
  <c r="AG2320" i="1"/>
  <c r="AD2321" i="1"/>
  <c r="AG2321" i="1"/>
  <c r="AD2322" i="1"/>
  <c r="AG2322" i="1"/>
  <c r="AD2323" i="1"/>
  <c r="AG2323" i="1"/>
  <c r="AD2324" i="1"/>
  <c r="AG2324" i="1"/>
  <c r="AD2325" i="1"/>
  <c r="AE2325" i="1"/>
  <c r="AF2325" i="1"/>
  <c r="AG2325" i="1"/>
  <c r="AD2326" i="1"/>
  <c r="AE2326" i="1"/>
  <c r="AF2326" i="1"/>
  <c r="AG2326" i="1"/>
  <c r="AD2327" i="1"/>
  <c r="AE2327" i="1"/>
  <c r="AF2327" i="1"/>
  <c r="AG2327" i="1"/>
  <c r="AD2328" i="1"/>
  <c r="AG2328" i="1"/>
  <c r="AD2329" i="1"/>
  <c r="AG2329" i="1"/>
  <c r="AD2330" i="1"/>
  <c r="AG2330" i="1"/>
  <c r="AD2331" i="1"/>
  <c r="AG2331" i="1"/>
  <c r="AG2332" i="1"/>
  <c r="AG2333" i="1"/>
  <c r="AG2334" i="1"/>
  <c r="AD2335" i="1"/>
  <c r="AG2335" i="1"/>
  <c r="AG2336" i="1"/>
  <c r="AD2337" i="1"/>
  <c r="AG2337" i="1"/>
  <c r="AD2338" i="1"/>
  <c r="AG2338" i="1"/>
  <c r="AD2339" i="1"/>
  <c r="AG2339" i="1"/>
  <c r="AD2340" i="1"/>
  <c r="AG2340" i="1"/>
  <c r="AG2341" i="1"/>
  <c r="AD2342" i="1"/>
  <c r="AG2342" i="1"/>
  <c r="AD2343" i="1"/>
  <c r="AG2343" i="1"/>
  <c r="AD2344" i="1"/>
  <c r="AG2344" i="1"/>
  <c r="AD2345" i="1"/>
  <c r="AG2345" i="1"/>
  <c r="AF2346" i="1"/>
  <c r="AG2346" i="1"/>
  <c r="AF2347" i="1"/>
  <c r="AG2347" i="1"/>
  <c r="AD2348" i="1"/>
  <c r="AE2348" i="1"/>
  <c r="AF2348" i="1"/>
  <c r="AG2348" i="1"/>
  <c r="AG2349" i="1"/>
  <c r="AD2351" i="1"/>
  <c r="AG2351" i="1"/>
  <c r="AD2352" i="1"/>
  <c r="AF2352" i="1"/>
  <c r="AG2352" i="1"/>
  <c r="AF2353" i="1"/>
  <c r="AG2353" i="1"/>
  <c r="AG2354" i="1"/>
  <c r="AF2355" i="1"/>
  <c r="AG2355" i="1"/>
  <c r="AD2356" i="1"/>
  <c r="AF2356" i="1"/>
  <c r="AG2356" i="1"/>
  <c r="AF2357" i="1"/>
  <c r="AG2357" i="1"/>
  <c r="AD2358" i="1"/>
  <c r="AG2358" i="1"/>
  <c r="AD2359" i="1"/>
  <c r="AF2359" i="1"/>
  <c r="AG2359" i="1"/>
  <c r="AD2360" i="1"/>
  <c r="AF2360" i="1"/>
  <c r="AG2360" i="1"/>
  <c r="AD2361" i="1"/>
  <c r="AG2361" i="1"/>
  <c r="AD2362" i="1"/>
  <c r="AF2362" i="1"/>
  <c r="AG2362" i="1"/>
  <c r="AF2363" i="1"/>
  <c r="AE2364" i="1"/>
  <c r="AF2364" i="1"/>
  <c r="AG2364" i="1"/>
  <c r="AD2365" i="1"/>
  <c r="AG2365" i="1"/>
  <c r="AD2366" i="1"/>
  <c r="AG2366" i="1"/>
  <c r="AD2367" i="1"/>
  <c r="AG2367" i="1"/>
  <c r="AG2368" i="1"/>
  <c r="AD2369" i="1"/>
  <c r="AE2369" i="1"/>
  <c r="AF2369" i="1"/>
  <c r="AG2369" i="1"/>
  <c r="AD2370" i="1"/>
  <c r="AG2370" i="1"/>
  <c r="AD2371" i="1"/>
  <c r="AF2371" i="1"/>
  <c r="AG2371" i="1"/>
  <c r="AD2372" i="1"/>
  <c r="AG2372" i="1"/>
  <c r="AD2373" i="1"/>
  <c r="AF2373" i="1"/>
  <c r="AG2373" i="1"/>
  <c r="AD2374" i="1"/>
  <c r="AE2374" i="1"/>
  <c r="AF2374" i="1"/>
  <c r="AG2374" i="1"/>
  <c r="AD2375" i="1"/>
  <c r="AG2375" i="1"/>
  <c r="AD2376" i="1"/>
  <c r="AG2376" i="1"/>
  <c r="AD2377" i="1"/>
  <c r="AG2377" i="1"/>
  <c r="AD2378" i="1"/>
  <c r="AE2378" i="1"/>
  <c r="AF2378" i="1"/>
  <c r="AG2378" i="1"/>
  <c r="AD2379" i="1"/>
  <c r="AE2379" i="1"/>
  <c r="AF2379" i="1"/>
  <c r="AG2379" i="1"/>
  <c r="AD2380" i="1"/>
  <c r="AG2380" i="1"/>
  <c r="AD2381" i="1"/>
  <c r="AG2381" i="1"/>
  <c r="AD2382" i="1"/>
  <c r="AE2382" i="1"/>
  <c r="AF2382" i="1"/>
  <c r="AG2382" i="1"/>
  <c r="AD2383" i="1"/>
  <c r="AE2383" i="1"/>
  <c r="AF2383" i="1"/>
  <c r="AG2383" i="1"/>
  <c r="AD2384" i="1"/>
  <c r="AG2384" i="1"/>
  <c r="AD2385" i="1"/>
  <c r="AE2385" i="1"/>
  <c r="AF2385" i="1"/>
  <c r="AG2385" i="1"/>
  <c r="AD2386" i="1"/>
  <c r="AF2386" i="1"/>
  <c r="AG2386" i="1"/>
  <c r="AD2387" i="1"/>
  <c r="AG2387" i="1"/>
  <c r="AD2388" i="1"/>
  <c r="AG2388" i="1"/>
  <c r="AD2389" i="1"/>
  <c r="AG2389" i="1"/>
  <c r="AG2390" i="1"/>
  <c r="AD2391" i="1"/>
  <c r="AG2391" i="1"/>
  <c r="AD2392" i="1"/>
  <c r="AG2392" i="1"/>
  <c r="AG2393" i="1"/>
  <c r="AD2394" i="1"/>
  <c r="AE2394" i="1"/>
  <c r="AF2394" i="1"/>
  <c r="AG2394" i="1"/>
  <c r="AD2395" i="1"/>
  <c r="AG2395" i="1"/>
  <c r="AF2396" i="1"/>
  <c r="AG2396" i="1"/>
  <c r="AD2397" i="1"/>
  <c r="AF2397" i="1"/>
  <c r="AG2397" i="1"/>
  <c r="AD2398" i="1"/>
  <c r="AE2398" i="1"/>
  <c r="AF2398" i="1"/>
  <c r="AG2398" i="1"/>
  <c r="AD2399" i="1"/>
  <c r="AG2399" i="1"/>
  <c r="AD2400" i="1"/>
  <c r="AG2400" i="1"/>
  <c r="AD2401" i="1"/>
  <c r="AG2401" i="1"/>
  <c r="AD2402" i="1"/>
  <c r="AG2402" i="1"/>
  <c r="AD2403" i="1"/>
  <c r="AG2403" i="1"/>
  <c r="AD2404" i="1"/>
  <c r="AG2404" i="1"/>
  <c r="AD2405" i="1"/>
  <c r="AF2405" i="1"/>
  <c r="AG2405" i="1"/>
  <c r="AD2406" i="1"/>
  <c r="AF2406" i="1"/>
  <c r="AG2406" i="1"/>
  <c r="AD2407" i="1"/>
  <c r="AG2407" i="1"/>
  <c r="AD2408" i="1"/>
  <c r="AG2408" i="1"/>
  <c r="AD2409" i="1"/>
  <c r="AG2409" i="1"/>
  <c r="AD2410" i="1"/>
  <c r="AF2410" i="1"/>
  <c r="AG2410" i="1"/>
  <c r="AD2411" i="1"/>
  <c r="AF2411" i="1"/>
  <c r="AG2411" i="1"/>
  <c r="AD2412" i="1"/>
  <c r="AF2412" i="1"/>
  <c r="AG2412" i="1"/>
  <c r="AD2413" i="1"/>
  <c r="AE2413" i="1"/>
  <c r="AF2413" i="1"/>
  <c r="AG2413" i="1"/>
  <c r="AD2414" i="1"/>
  <c r="AF2414" i="1"/>
  <c r="AG2414" i="1"/>
  <c r="AD2415" i="1"/>
  <c r="AG2415" i="1"/>
  <c r="AD2416" i="1"/>
  <c r="AG2416" i="1"/>
  <c r="AD2417" i="1"/>
  <c r="AE2417" i="1"/>
  <c r="AF2417" i="1"/>
  <c r="AG2417" i="1"/>
  <c r="AD2418" i="1"/>
  <c r="AE2418" i="1"/>
  <c r="AF2418" i="1"/>
  <c r="AG2418" i="1"/>
  <c r="AD2419" i="1"/>
  <c r="AE2419" i="1"/>
  <c r="AF2419" i="1"/>
  <c r="AG2419" i="1"/>
  <c r="AD2420" i="1"/>
  <c r="AE2420" i="1"/>
  <c r="AF2420" i="1"/>
  <c r="AG2420" i="1"/>
  <c r="AD2421" i="1"/>
  <c r="AE2421" i="1"/>
  <c r="AF2421" i="1"/>
  <c r="AG2421" i="1"/>
  <c r="AD2422" i="1"/>
  <c r="AE2422" i="1"/>
  <c r="AF2422" i="1"/>
  <c r="AG2422" i="1"/>
  <c r="AD2423" i="1"/>
  <c r="AE2423" i="1"/>
  <c r="AF2423" i="1"/>
  <c r="AG2423" i="1"/>
  <c r="AD2424" i="1"/>
  <c r="AE2424" i="1"/>
  <c r="AF2424" i="1"/>
  <c r="AG2424" i="1"/>
  <c r="AD2425" i="1"/>
  <c r="AE2425" i="1"/>
  <c r="AF2425" i="1"/>
  <c r="AG2425" i="1"/>
  <c r="AD2426" i="1"/>
  <c r="AE2426" i="1"/>
  <c r="AF2426" i="1"/>
  <c r="AG2426" i="1"/>
  <c r="AD2427" i="1"/>
  <c r="AE2427" i="1"/>
  <c r="AF2427" i="1"/>
  <c r="AG2427" i="1"/>
  <c r="AD2428" i="1"/>
  <c r="AE2428" i="1"/>
  <c r="AF2428" i="1"/>
  <c r="AG2428" i="1"/>
  <c r="AD2429" i="1"/>
  <c r="AE2429" i="1"/>
  <c r="AF2429" i="1"/>
  <c r="AG2429" i="1"/>
  <c r="AD2430" i="1"/>
  <c r="AE2430" i="1"/>
  <c r="AF2430" i="1"/>
  <c r="AG2430" i="1"/>
  <c r="AD2431" i="1"/>
  <c r="AE2431" i="1"/>
  <c r="AF2431" i="1"/>
  <c r="AG2431" i="1"/>
  <c r="AD2432" i="1"/>
  <c r="AE2432" i="1"/>
  <c r="AF2432" i="1"/>
  <c r="AG2432" i="1"/>
  <c r="AD2433" i="1"/>
  <c r="AE2433" i="1"/>
  <c r="AF2433" i="1"/>
  <c r="AG2433" i="1"/>
  <c r="AD2434" i="1"/>
  <c r="AE2434" i="1"/>
  <c r="AF2434" i="1"/>
  <c r="AG2434" i="1"/>
  <c r="AD2435" i="1"/>
  <c r="AE2435" i="1"/>
  <c r="AF2435" i="1"/>
  <c r="AG2435" i="1"/>
  <c r="AD2436" i="1"/>
  <c r="AE2436" i="1"/>
  <c r="AF2436" i="1"/>
  <c r="AG2436" i="1"/>
  <c r="AD2437" i="1"/>
  <c r="AE2437" i="1"/>
  <c r="AF2437" i="1"/>
  <c r="AG2437" i="1"/>
  <c r="AD2438" i="1"/>
  <c r="AE2438" i="1"/>
  <c r="AF2438" i="1"/>
  <c r="AG2438" i="1"/>
  <c r="AD2439" i="1"/>
  <c r="AE2439" i="1"/>
  <c r="AF2439" i="1"/>
  <c r="AG2439" i="1"/>
  <c r="AD2440" i="1"/>
  <c r="AE2440" i="1"/>
  <c r="AF2440" i="1"/>
  <c r="AG2440" i="1"/>
  <c r="AD2441" i="1"/>
  <c r="AF2441" i="1"/>
  <c r="AG2441" i="1"/>
  <c r="AD2442" i="1"/>
  <c r="AE2442" i="1"/>
  <c r="AF2442" i="1"/>
  <c r="AG2442" i="1"/>
  <c r="AD2443" i="1"/>
  <c r="AE2443" i="1"/>
  <c r="AF2443" i="1"/>
  <c r="AG2443" i="1"/>
  <c r="AD2444" i="1"/>
  <c r="AE2444" i="1"/>
  <c r="AF2444" i="1"/>
  <c r="AG2444" i="1"/>
  <c r="AD2445" i="1"/>
  <c r="AE2445" i="1"/>
  <c r="AF2445" i="1"/>
  <c r="AG2445" i="1"/>
  <c r="AD2446" i="1"/>
  <c r="AE2446" i="1"/>
  <c r="AF2446" i="1"/>
  <c r="AG2446" i="1"/>
  <c r="AD2447" i="1"/>
  <c r="AE2447" i="1"/>
  <c r="AF2447" i="1"/>
  <c r="AG2447" i="1"/>
  <c r="AD2448" i="1"/>
  <c r="AE2448" i="1"/>
  <c r="AF2448" i="1"/>
  <c r="AG2448" i="1"/>
  <c r="AD2449" i="1"/>
  <c r="AE2449" i="1"/>
  <c r="AF2449" i="1"/>
  <c r="AG2449" i="1"/>
  <c r="AD2450" i="1"/>
  <c r="AE2450" i="1"/>
  <c r="AF2450" i="1"/>
  <c r="AG2450" i="1"/>
  <c r="AD2451" i="1"/>
  <c r="AE2451" i="1"/>
  <c r="AF2451" i="1"/>
  <c r="AG2451" i="1"/>
  <c r="AD2452" i="1"/>
  <c r="AE2452" i="1"/>
  <c r="AF2452" i="1"/>
  <c r="AG2452" i="1"/>
  <c r="AD2453" i="1"/>
  <c r="AE2453" i="1"/>
  <c r="AF2453" i="1"/>
  <c r="AG2453" i="1"/>
  <c r="AD2454" i="1"/>
  <c r="AE2454" i="1"/>
  <c r="AF2454" i="1"/>
  <c r="AG2454" i="1"/>
  <c r="AD2455" i="1"/>
  <c r="AE2455" i="1"/>
  <c r="AF2455" i="1"/>
  <c r="AG2455" i="1"/>
  <c r="AD2456" i="1"/>
  <c r="AE2456" i="1"/>
  <c r="AF2456" i="1"/>
  <c r="AG2456" i="1"/>
  <c r="AD2457" i="1"/>
  <c r="AE2457" i="1"/>
  <c r="AF2457" i="1"/>
  <c r="AG2457" i="1"/>
  <c r="AD2458" i="1"/>
  <c r="AE2458" i="1"/>
  <c r="AF2458" i="1"/>
  <c r="AG2458" i="1"/>
  <c r="AD2459" i="1"/>
  <c r="AE2459" i="1"/>
  <c r="AF2459" i="1"/>
  <c r="AG2459" i="1"/>
  <c r="AD2460" i="1"/>
  <c r="AE2460" i="1"/>
  <c r="AF2460" i="1"/>
  <c r="AG2460" i="1"/>
  <c r="AD2461" i="1"/>
  <c r="AE2461" i="1"/>
  <c r="AF2461" i="1"/>
  <c r="AG2461" i="1"/>
  <c r="AD2462" i="1"/>
  <c r="AE2462" i="1"/>
  <c r="AF2462" i="1"/>
  <c r="AG2462" i="1"/>
  <c r="AD2463" i="1"/>
  <c r="AE2463" i="1"/>
  <c r="AF2463" i="1"/>
  <c r="AG2463" i="1"/>
  <c r="AD2464" i="1"/>
  <c r="AE2464" i="1"/>
  <c r="AF2464" i="1"/>
  <c r="AG2464" i="1"/>
  <c r="AD2465" i="1"/>
  <c r="AG2465" i="1"/>
  <c r="AD2466" i="1"/>
  <c r="AE2466" i="1"/>
  <c r="AF2466" i="1"/>
  <c r="AG2466" i="1"/>
  <c r="AD2467" i="1"/>
  <c r="AE2467" i="1"/>
  <c r="AF2467" i="1"/>
  <c r="AG2467" i="1"/>
  <c r="AD2468" i="1"/>
  <c r="AE2468" i="1"/>
  <c r="AF2468" i="1"/>
  <c r="AG2468" i="1"/>
  <c r="AD2469" i="1"/>
  <c r="AE2469" i="1"/>
  <c r="AF2469" i="1"/>
  <c r="AG2469" i="1"/>
  <c r="AD2470" i="1"/>
  <c r="AG2470" i="1"/>
  <c r="AD2471" i="1"/>
  <c r="AG2471" i="1"/>
  <c r="AD2472" i="1"/>
  <c r="AE2472" i="1"/>
  <c r="AF2472" i="1"/>
  <c r="AG2472" i="1"/>
  <c r="AD2473" i="1"/>
  <c r="AE2473" i="1"/>
  <c r="AF2473" i="1"/>
  <c r="AG2473" i="1"/>
  <c r="AD2474" i="1"/>
  <c r="AF2474" i="1"/>
  <c r="AG2474" i="1"/>
  <c r="AD2475" i="1"/>
  <c r="AE2475" i="1"/>
  <c r="AF2475" i="1"/>
  <c r="AG2475" i="1"/>
  <c r="AD2476" i="1"/>
  <c r="AE2476" i="1"/>
  <c r="AF2476" i="1"/>
  <c r="AG2476" i="1"/>
  <c r="AD2477" i="1"/>
  <c r="AF2477" i="1"/>
  <c r="AG2477" i="1"/>
  <c r="AD2478" i="1"/>
  <c r="AE2478" i="1"/>
  <c r="AF2478" i="1"/>
  <c r="AG2478" i="1"/>
  <c r="AD2479" i="1"/>
  <c r="AE2479" i="1"/>
  <c r="AF2479" i="1"/>
  <c r="AG2479" i="1"/>
  <c r="AD2480" i="1"/>
  <c r="AE2480" i="1"/>
  <c r="AF2480" i="1"/>
  <c r="AG2480" i="1"/>
  <c r="AD2481" i="1"/>
  <c r="AE2481" i="1"/>
  <c r="AF2481" i="1"/>
  <c r="AG2481" i="1"/>
  <c r="AD2482" i="1"/>
  <c r="AE2482" i="1"/>
  <c r="AF2482" i="1"/>
  <c r="AG2482" i="1"/>
  <c r="AD2483" i="1"/>
  <c r="AE2483" i="1"/>
  <c r="AF2483" i="1"/>
  <c r="AG2483" i="1"/>
  <c r="AD2484" i="1"/>
  <c r="AG2484" i="1"/>
  <c r="AD2485" i="1"/>
  <c r="AE2485" i="1"/>
  <c r="AF2485" i="1"/>
  <c r="AG2485" i="1"/>
  <c r="AD2486" i="1"/>
  <c r="AG2486" i="1"/>
  <c r="AD2487" i="1"/>
  <c r="AE2487" i="1"/>
  <c r="AF2487" i="1"/>
  <c r="AG2487" i="1"/>
  <c r="AD2488" i="1"/>
  <c r="AG2488" i="1"/>
  <c r="AD2489" i="1"/>
  <c r="AE2489" i="1"/>
  <c r="AF2489" i="1"/>
  <c r="AG2489" i="1"/>
  <c r="AD2490" i="1"/>
  <c r="AG2490" i="1"/>
  <c r="AD2491" i="1"/>
  <c r="AE2491" i="1"/>
  <c r="AF2491" i="1"/>
  <c r="AG2491" i="1"/>
  <c r="AD2492" i="1"/>
  <c r="AG2492" i="1"/>
  <c r="AD2493" i="1"/>
  <c r="AG2493" i="1"/>
  <c r="AD2494" i="1"/>
  <c r="AG2494" i="1"/>
  <c r="AD2495" i="1"/>
  <c r="AE2495" i="1"/>
  <c r="AF2495" i="1"/>
  <c r="AG2495" i="1"/>
  <c r="AD2496" i="1"/>
  <c r="AE2496" i="1"/>
  <c r="AF2496" i="1"/>
  <c r="AG2496" i="1"/>
  <c r="AD2497" i="1"/>
  <c r="AG2497" i="1"/>
  <c r="AD2498" i="1"/>
  <c r="AE2498" i="1"/>
  <c r="AF2498" i="1"/>
  <c r="AG2498" i="1"/>
  <c r="AD2499" i="1"/>
  <c r="AE2499" i="1"/>
  <c r="AF2499" i="1"/>
  <c r="AG2499" i="1"/>
  <c r="AD2500" i="1"/>
  <c r="AE2500" i="1"/>
  <c r="AF2500" i="1"/>
  <c r="AG2500" i="1"/>
  <c r="AD2501" i="1"/>
  <c r="AE2501" i="1"/>
  <c r="AF2501" i="1"/>
  <c r="AG2501" i="1"/>
  <c r="AD2502" i="1"/>
  <c r="AE2502" i="1"/>
  <c r="AF2502" i="1"/>
  <c r="AG2502" i="1"/>
  <c r="AD2503" i="1"/>
  <c r="AE2503" i="1"/>
  <c r="AF2503" i="1"/>
  <c r="AG2503" i="1"/>
  <c r="AD2504" i="1"/>
  <c r="AE2504" i="1"/>
  <c r="AF2504" i="1"/>
  <c r="AG2504" i="1"/>
  <c r="AD2505" i="1"/>
  <c r="AE2505" i="1"/>
  <c r="AF2505" i="1"/>
  <c r="AG2505" i="1"/>
  <c r="AD2506" i="1"/>
  <c r="AE2506" i="1"/>
  <c r="AF2506" i="1"/>
  <c r="AG2506" i="1"/>
  <c r="AD2507" i="1"/>
  <c r="AE2507" i="1"/>
  <c r="AF2507" i="1"/>
  <c r="AG2507" i="1"/>
  <c r="AD2508" i="1"/>
  <c r="AE2508" i="1"/>
  <c r="AF2508" i="1"/>
  <c r="AG2508" i="1"/>
  <c r="AD2509" i="1"/>
  <c r="AE2509" i="1"/>
  <c r="AF2509" i="1"/>
  <c r="AG2509" i="1"/>
  <c r="AD2510" i="1"/>
  <c r="AE2510" i="1"/>
  <c r="AF2510" i="1"/>
  <c r="AG2510" i="1"/>
  <c r="AD2511" i="1"/>
  <c r="AE2511" i="1"/>
  <c r="AF2511" i="1"/>
  <c r="AG2511" i="1"/>
  <c r="AD2512" i="1"/>
  <c r="AE2512" i="1"/>
  <c r="AF2512" i="1"/>
  <c r="AG2512" i="1"/>
  <c r="AD2513" i="1"/>
  <c r="AE2513" i="1"/>
  <c r="AF2513" i="1"/>
  <c r="AG2513" i="1"/>
  <c r="AD2514" i="1"/>
  <c r="AE2514" i="1"/>
  <c r="AF2514" i="1"/>
  <c r="AG2514" i="1"/>
  <c r="AD2515" i="1"/>
  <c r="AE2515" i="1"/>
  <c r="AF2515" i="1"/>
  <c r="AG2515" i="1"/>
  <c r="AD2516" i="1"/>
  <c r="AE2516" i="1"/>
  <c r="AF2516" i="1"/>
  <c r="AG2516" i="1"/>
  <c r="AD2517" i="1"/>
  <c r="AE2517" i="1"/>
  <c r="AF2517" i="1"/>
  <c r="AG2517" i="1"/>
  <c r="AD2518" i="1"/>
  <c r="AE2518" i="1"/>
  <c r="AF2518" i="1"/>
  <c r="AG2518" i="1"/>
  <c r="AD2519" i="1"/>
  <c r="AE2519" i="1"/>
  <c r="AF2519" i="1"/>
  <c r="AG2519" i="1"/>
  <c r="AD2520" i="1"/>
  <c r="AE2520" i="1"/>
  <c r="AF2520" i="1"/>
  <c r="AG2520" i="1"/>
  <c r="AD2521" i="1"/>
  <c r="AE2521" i="1"/>
  <c r="AF2521" i="1"/>
  <c r="AG2521" i="1"/>
  <c r="AD2522" i="1"/>
  <c r="AE2522" i="1"/>
  <c r="AF2522" i="1"/>
  <c r="AG2522" i="1"/>
  <c r="AD2523" i="1"/>
  <c r="AE2523" i="1"/>
  <c r="AF2523" i="1"/>
  <c r="AG2523" i="1"/>
  <c r="AD2524" i="1"/>
  <c r="AE2524" i="1"/>
  <c r="AF2524" i="1"/>
  <c r="AG2524" i="1"/>
  <c r="AD2525" i="1"/>
  <c r="AE2525" i="1"/>
  <c r="AF2525" i="1"/>
  <c r="AG2525" i="1"/>
  <c r="AD2526" i="1"/>
  <c r="AE2526" i="1"/>
  <c r="AF2526" i="1"/>
  <c r="AG2526" i="1"/>
  <c r="AD2527" i="1"/>
  <c r="AE2527" i="1"/>
  <c r="AF2527" i="1"/>
  <c r="AG2527" i="1"/>
  <c r="AD2528" i="1"/>
  <c r="AE2528" i="1"/>
  <c r="AF2528" i="1"/>
  <c r="AG2528" i="1"/>
  <c r="AD2529" i="1"/>
  <c r="AE2529" i="1"/>
  <c r="AF2529" i="1"/>
  <c r="AG2529" i="1"/>
  <c r="AD2530" i="1"/>
  <c r="AE2530" i="1"/>
  <c r="AF2530" i="1"/>
  <c r="AG2530" i="1"/>
  <c r="AD2531" i="1"/>
  <c r="AE2531" i="1"/>
  <c r="AF2531" i="1"/>
  <c r="AG2531" i="1"/>
  <c r="AD2532" i="1"/>
  <c r="AE2532" i="1"/>
  <c r="AF2532" i="1"/>
  <c r="AG2532" i="1"/>
  <c r="AD2533" i="1"/>
  <c r="AE2533" i="1"/>
  <c r="AF2533" i="1"/>
  <c r="AG2533" i="1"/>
  <c r="AD2534" i="1"/>
  <c r="AE2534" i="1"/>
  <c r="AF2534" i="1"/>
  <c r="AG2534" i="1"/>
  <c r="AD2535" i="1"/>
  <c r="AE2535" i="1"/>
  <c r="AF2535" i="1"/>
  <c r="AG2535" i="1"/>
  <c r="AD2536" i="1"/>
  <c r="AE2536" i="1"/>
  <c r="AF2536" i="1"/>
  <c r="AG2536" i="1"/>
  <c r="AD2537" i="1"/>
  <c r="AE2537" i="1"/>
  <c r="AF2537" i="1"/>
  <c r="AG2537" i="1"/>
  <c r="AD2538" i="1"/>
  <c r="AE2538" i="1"/>
  <c r="AF2538" i="1"/>
  <c r="AG2538" i="1"/>
  <c r="AD2539" i="1"/>
  <c r="AE2539" i="1"/>
  <c r="AF2539" i="1"/>
  <c r="AG2539" i="1"/>
  <c r="AD2540" i="1"/>
  <c r="AE2540" i="1"/>
  <c r="AF2540" i="1"/>
  <c r="AG2540" i="1"/>
  <c r="AD2541" i="1"/>
  <c r="AE2541" i="1"/>
  <c r="AF2541" i="1"/>
  <c r="AG2541" i="1"/>
  <c r="AD2542" i="1"/>
  <c r="AE2542" i="1"/>
  <c r="AF2542" i="1"/>
  <c r="AG2542" i="1"/>
  <c r="AD2543" i="1"/>
  <c r="AE2543" i="1"/>
  <c r="AF2543" i="1"/>
  <c r="AG2543" i="1"/>
  <c r="AD2544" i="1"/>
  <c r="AE2544" i="1"/>
  <c r="AF2544" i="1"/>
  <c r="AG2544" i="1"/>
  <c r="AD2545" i="1"/>
  <c r="AE2545" i="1"/>
  <c r="AF2545" i="1"/>
  <c r="AG2545" i="1"/>
  <c r="AD2546" i="1"/>
  <c r="AE2546" i="1"/>
  <c r="AF2546" i="1"/>
  <c r="AG2546" i="1"/>
  <c r="AD2547" i="1"/>
  <c r="AE2547" i="1"/>
  <c r="AF2547" i="1"/>
  <c r="AG2547" i="1"/>
  <c r="AD2548" i="1"/>
  <c r="AE2548" i="1"/>
  <c r="AF2548" i="1"/>
  <c r="AG2548" i="1"/>
  <c r="AD2549" i="1"/>
  <c r="AE2549" i="1"/>
  <c r="AF2549" i="1"/>
  <c r="AG2549" i="1"/>
  <c r="AD2550" i="1"/>
  <c r="AE2550" i="1"/>
  <c r="AF2550" i="1"/>
  <c r="AG2550" i="1"/>
  <c r="AD2551" i="1"/>
  <c r="AE2551" i="1"/>
  <c r="AF2551" i="1"/>
  <c r="AG2551" i="1"/>
  <c r="AD2552" i="1"/>
  <c r="AE2552" i="1"/>
  <c r="AF2552" i="1"/>
  <c r="AG2552" i="1"/>
  <c r="AD2553" i="1"/>
  <c r="AE2553" i="1"/>
  <c r="AF2553" i="1"/>
  <c r="AG2553" i="1"/>
  <c r="AD2554" i="1"/>
  <c r="AG2554" i="1"/>
  <c r="AG2555" i="1"/>
  <c r="AD2556" i="1"/>
  <c r="AG2556" i="1"/>
  <c r="AD2557" i="1"/>
  <c r="AG2557" i="1"/>
  <c r="AD2558" i="1"/>
  <c r="AG2558" i="1"/>
  <c r="AD2559" i="1"/>
  <c r="AG2559" i="1"/>
  <c r="AD2560" i="1"/>
  <c r="AG2560" i="1"/>
  <c r="AD2561" i="1"/>
  <c r="AG2561" i="1"/>
  <c r="AD2562" i="1"/>
  <c r="AG2562" i="1"/>
  <c r="AD2563" i="1"/>
  <c r="AG2563" i="1"/>
  <c r="AD2564" i="1"/>
  <c r="AG2564" i="1"/>
  <c r="AD2565" i="1"/>
  <c r="AG2565" i="1"/>
  <c r="AD2566" i="1"/>
  <c r="AG2566" i="1"/>
  <c r="AD2567" i="1"/>
  <c r="AG2567" i="1"/>
  <c r="AD2568" i="1"/>
  <c r="AG2568" i="1"/>
  <c r="AD2569" i="1"/>
  <c r="AG2569" i="1"/>
  <c r="AD2570" i="1"/>
  <c r="AG2570" i="1"/>
  <c r="AD2571" i="1"/>
  <c r="AG2571" i="1"/>
  <c r="AD2572" i="1"/>
  <c r="AG2572" i="1"/>
  <c r="AD2573" i="1"/>
  <c r="AG2573" i="1"/>
  <c r="AD2574" i="1"/>
  <c r="AG2574" i="1"/>
  <c r="AD2575" i="1"/>
  <c r="AG2575" i="1"/>
  <c r="AD2576" i="1"/>
  <c r="AG2576" i="1"/>
  <c r="AD2577" i="1"/>
  <c r="AG2577" i="1"/>
  <c r="AD2578" i="1"/>
  <c r="AG2578" i="1"/>
  <c r="AD2579" i="1"/>
  <c r="AG2579" i="1"/>
  <c r="AD2580" i="1"/>
  <c r="AG2580" i="1"/>
  <c r="AD2581" i="1"/>
  <c r="AG2581" i="1"/>
  <c r="AF2582" i="1"/>
  <c r="AG2582" i="1"/>
  <c r="AF2583" i="1"/>
  <c r="AG2583" i="1"/>
  <c r="AF2584" i="1"/>
  <c r="AG2584" i="1"/>
  <c r="AF2585" i="1"/>
  <c r="AG2585" i="1"/>
  <c r="AF2586" i="1"/>
  <c r="AG2586" i="1"/>
  <c r="AF2587" i="1"/>
  <c r="AG2587" i="1"/>
  <c r="AF2588" i="1"/>
  <c r="AG2588" i="1"/>
  <c r="AF2589" i="1"/>
  <c r="AG2589" i="1"/>
  <c r="AF2590" i="1"/>
  <c r="AG2590" i="1"/>
  <c r="AF2591" i="1"/>
  <c r="AG2591" i="1"/>
  <c r="AF2592" i="1"/>
  <c r="AG2592" i="1"/>
  <c r="AF2593" i="1"/>
  <c r="AG2593" i="1"/>
  <c r="AF2594" i="1"/>
  <c r="AG2594" i="1"/>
  <c r="AF2595" i="1"/>
  <c r="AG2595" i="1"/>
  <c r="AF2596" i="1"/>
  <c r="AG2596" i="1"/>
  <c r="AF2597" i="1"/>
  <c r="AG2597" i="1"/>
  <c r="AF2598" i="1"/>
  <c r="AG2598" i="1"/>
  <c r="AF2599" i="1"/>
  <c r="AG2599" i="1"/>
  <c r="AF2600" i="1"/>
  <c r="AG2600" i="1"/>
  <c r="AF2601" i="1"/>
  <c r="AG2601" i="1"/>
  <c r="AF2602" i="1"/>
  <c r="AG2602" i="1"/>
  <c r="AF2603" i="1"/>
  <c r="AG2603" i="1"/>
  <c r="AF2604" i="1"/>
  <c r="AG2604" i="1"/>
  <c r="AF2605" i="1"/>
  <c r="AG2605" i="1"/>
  <c r="AF2606" i="1"/>
  <c r="AG2606" i="1"/>
  <c r="AF2607" i="1"/>
  <c r="AG2607" i="1"/>
  <c r="AF2608" i="1"/>
  <c r="AG2608" i="1"/>
  <c r="AF2609" i="1"/>
  <c r="AG2609" i="1"/>
  <c r="AF2610" i="1"/>
  <c r="AG2610" i="1"/>
  <c r="AF2611" i="1"/>
  <c r="AG2611" i="1"/>
  <c r="AF2612" i="1"/>
  <c r="AG2612" i="1"/>
  <c r="AF2613" i="1"/>
  <c r="AG2613" i="1"/>
  <c r="AF2614" i="1"/>
  <c r="AG2614" i="1"/>
  <c r="AF2615" i="1"/>
  <c r="AG2615" i="1"/>
  <c r="AF2616" i="1"/>
  <c r="AG2616" i="1"/>
  <c r="AF2617" i="1"/>
  <c r="AG2617" i="1"/>
  <c r="AF2618" i="1"/>
  <c r="AG2618" i="1"/>
  <c r="AF2619" i="1"/>
  <c r="AG2619" i="1"/>
  <c r="AF2620" i="1"/>
  <c r="AG2620" i="1"/>
  <c r="AF2621" i="1"/>
  <c r="AG2621" i="1"/>
  <c r="AF2622" i="1"/>
  <c r="AG2622" i="1"/>
  <c r="AF2623" i="1"/>
  <c r="AG2623" i="1"/>
  <c r="AF2624" i="1"/>
  <c r="AG2624" i="1"/>
  <c r="AF2625" i="1"/>
  <c r="AG2625" i="1"/>
  <c r="AF2626" i="1"/>
  <c r="AG2626" i="1"/>
  <c r="AF2627" i="1"/>
  <c r="AG2627" i="1"/>
  <c r="AF2628" i="1"/>
  <c r="AG2628" i="1"/>
  <c r="AF2629" i="1"/>
  <c r="AG2629" i="1"/>
  <c r="AF2630" i="1"/>
  <c r="AG2630" i="1"/>
  <c r="AF2631" i="1"/>
  <c r="AG2631" i="1"/>
  <c r="AF2632" i="1"/>
  <c r="AG2632" i="1"/>
  <c r="AF2633" i="1"/>
  <c r="AG2633" i="1"/>
  <c r="AF2634" i="1"/>
  <c r="AG2634" i="1"/>
  <c r="AF2635" i="1"/>
  <c r="AG2635" i="1"/>
  <c r="AF2636" i="1"/>
  <c r="AG2636" i="1"/>
  <c r="AF2637" i="1"/>
  <c r="AG2637" i="1"/>
  <c r="AF2638" i="1"/>
  <c r="AG2638" i="1"/>
  <c r="AF2639" i="1"/>
  <c r="AG2639" i="1"/>
  <c r="AF2640" i="1"/>
  <c r="AG2640" i="1"/>
  <c r="AF2641" i="1"/>
  <c r="AG2641" i="1"/>
  <c r="AF2642" i="1"/>
  <c r="AG2642" i="1"/>
  <c r="AF2643" i="1"/>
  <c r="AG2643" i="1"/>
  <c r="AF2644" i="1"/>
  <c r="AG2644" i="1"/>
  <c r="AF2645" i="1"/>
  <c r="AG2645" i="1"/>
  <c r="AF2646" i="1"/>
  <c r="AG2646" i="1"/>
  <c r="AF2647" i="1"/>
  <c r="AG2647" i="1"/>
  <c r="AF2648" i="1"/>
  <c r="AG2648" i="1"/>
  <c r="AF2649" i="1"/>
  <c r="AG2649" i="1"/>
  <c r="AF2650" i="1"/>
  <c r="AG2650" i="1"/>
  <c r="AF2651" i="1"/>
  <c r="AG2651" i="1"/>
  <c r="AF2652" i="1"/>
  <c r="AG2652" i="1"/>
  <c r="AF2653" i="1"/>
  <c r="AG2653" i="1"/>
  <c r="AF2654" i="1"/>
  <c r="AG2654" i="1"/>
  <c r="AF2655" i="1"/>
  <c r="AG2655" i="1"/>
  <c r="AF2656" i="1"/>
  <c r="AG2656" i="1"/>
  <c r="AF2657" i="1"/>
  <c r="AG2657" i="1"/>
  <c r="AF2658" i="1"/>
  <c r="AG2658" i="1"/>
  <c r="AF2659" i="1"/>
  <c r="AG2659" i="1"/>
  <c r="AF2660" i="1"/>
  <c r="AG2660" i="1"/>
  <c r="AF2661" i="1"/>
  <c r="AG2661" i="1"/>
  <c r="AF2662" i="1"/>
  <c r="AG2662" i="1"/>
  <c r="AF2663" i="1"/>
  <c r="AG2663" i="1"/>
  <c r="AF2664" i="1"/>
  <c r="AG2664" i="1"/>
  <c r="AF2665" i="1"/>
  <c r="AG2665" i="1"/>
  <c r="AF2666" i="1"/>
  <c r="AG2666" i="1"/>
  <c r="AF2667" i="1"/>
  <c r="AG2667" i="1"/>
  <c r="AF2668" i="1"/>
  <c r="AG2668" i="1"/>
  <c r="AF2669" i="1"/>
  <c r="AG2669" i="1"/>
  <c r="AF2670" i="1"/>
  <c r="AG2670" i="1"/>
  <c r="AF2671" i="1"/>
  <c r="AG2671" i="1"/>
  <c r="AF2672" i="1"/>
  <c r="AG2672" i="1"/>
  <c r="AF2673" i="1"/>
  <c r="AG2673" i="1"/>
  <c r="AF2674" i="1"/>
  <c r="AG2674" i="1"/>
  <c r="AF2675" i="1"/>
  <c r="AG2675" i="1"/>
  <c r="AF2676" i="1"/>
  <c r="AG2676" i="1"/>
  <c r="AF2677" i="1"/>
  <c r="AG2677" i="1"/>
  <c r="AF2678" i="1"/>
  <c r="AG2678" i="1"/>
  <c r="AF2679" i="1"/>
  <c r="AG2679" i="1"/>
  <c r="AF2680" i="1"/>
  <c r="AG2680" i="1"/>
  <c r="AF2681" i="1"/>
  <c r="AG2681" i="1"/>
  <c r="AF2682" i="1"/>
  <c r="AG2682" i="1"/>
  <c r="AF2683" i="1"/>
  <c r="AG2683" i="1"/>
  <c r="AF2684" i="1"/>
  <c r="AG2684" i="1"/>
  <c r="AF2685" i="1"/>
  <c r="AG2685" i="1"/>
  <c r="AF2686" i="1"/>
  <c r="AG2686" i="1"/>
  <c r="AF2687" i="1"/>
  <c r="AG2687" i="1"/>
  <c r="AF2688" i="1"/>
  <c r="AG2688" i="1"/>
  <c r="AF2689" i="1"/>
  <c r="AG2689" i="1"/>
  <c r="AF2690" i="1"/>
  <c r="AG2690" i="1"/>
  <c r="AF2691" i="1"/>
  <c r="AG2691" i="1"/>
  <c r="AF2692" i="1"/>
  <c r="AG2692" i="1"/>
  <c r="AF2693" i="1"/>
  <c r="AG2693" i="1"/>
  <c r="AF2694" i="1"/>
  <c r="AG2694" i="1"/>
  <c r="AF2695" i="1"/>
  <c r="AG2695" i="1"/>
  <c r="AF2696" i="1"/>
  <c r="AG2696" i="1"/>
  <c r="AF2697" i="1"/>
  <c r="AG2697" i="1"/>
  <c r="AF2698" i="1"/>
  <c r="AG2698" i="1"/>
  <c r="AF2699" i="1"/>
  <c r="AG2699" i="1"/>
  <c r="AF2700" i="1"/>
  <c r="AG2700" i="1"/>
  <c r="AF2701" i="1"/>
  <c r="AG2701" i="1"/>
  <c r="AF2702" i="1"/>
  <c r="AG2702" i="1"/>
  <c r="AF2703" i="1"/>
  <c r="AG2703" i="1"/>
  <c r="AF2704" i="1"/>
  <c r="AG2704" i="1"/>
  <c r="AF2705" i="1"/>
  <c r="AG2705" i="1"/>
  <c r="AF2706" i="1"/>
  <c r="AG2706" i="1"/>
  <c r="AF2707" i="1"/>
  <c r="AG2707" i="1"/>
  <c r="AF2708" i="1"/>
  <c r="AG2708" i="1"/>
  <c r="AF2709" i="1"/>
  <c r="AG2709" i="1"/>
  <c r="AF2710" i="1"/>
  <c r="AG2710" i="1"/>
  <c r="AF2711" i="1"/>
  <c r="AG2711" i="1"/>
  <c r="AF2712" i="1"/>
  <c r="AG2712" i="1"/>
  <c r="AF2713" i="1"/>
  <c r="AG2713" i="1"/>
  <c r="AF2714" i="1"/>
  <c r="AG2714" i="1"/>
  <c r="AF2715" i="1"/>
  <c r="AG2715" i="1"/>
  <c r="AF2716" i="1"/>
  <c r="AG2716" i="1"/>
  <c r="AF2717" i="1"/>
  <c r="AG2717" i="1"/>
  <c r="AF2718" i="1"/>
  <c r="AG2718" i="1"/>
  <c r="AF2719" i="1"/>
  <c r="AG2719" i="1"/>
  <c r="AF2720" i="1"/>
  <c r="AG2720" i="1"/>
  <c r="AF2721" i="1"/>
  <c r="AG2721" i="1"/>
  <c r="AF2722" i="1"/>
  <c r="AG2722" i="1"/>
  <c r="AF2723" i="1"/>
  <c r="AG2723" i="1"/>
  <c r="AF2724" i="1"/>
  <c r="AG2724" i="1"/>
  <c r="AF2725" i="1"/>
  <c r="AG2725" i="1"/>
  <c r="AF2726" i="1"/>
  <c r="AG2726" i="1"/>
  <c r="AF2727" i="1"/>
  <c r="AG2727" i="1"/>
  <c r="AF2728" i="1"/>
  <c r="AG2728" i="1"/>
  <c r="AF2729" i="1"/>
  <c r="AG2729" i="1"/>
  <c r="AF2730" i="1"/>
  <c r="AG2730" i="1"/>
  <c r="AF2731" i="1"/>
  <c r="AG2731" i="1"/>
  <c r="AF2732" i="1"/>
  <c r="AG2732" i="1"/>
  <c r="AF2733" i="1"/>
  <c r="AG2733" i="1"/>
  <c r="AF2734" i="1"/>
  <c r="AG2734" i="1"/>
  <c r="AF2735" i="1"/>
  <c r="AG2735" i="1"/>
  <c r="AF2736" i="1"/>
  <c r="AG2736" i="1"/>
  <c r="AF2737" i="1"/>
  <c r="AG2737" i="1"/>
  <c r="AF2738" i="1"/>
  <c r="AG2738" i="1"/>
  <c r="AF2739" i="1"/>
  <c r="AG2739" i="1"/>
  <c r="AF2740" i="1"/>
  <c r="AG2740" i="1"/>
  <c r="AF2741" i="1"/>
  <c r="AG2741" i="1"/>
  <c r="AF2742" i="1"/>
  <c r="AG2742" i="1"/>
  <c r="AF2743" i="1"/>
  <c r="AG2743" i="1"/>
  <c r="AF2744" i="1"/>
  <c r="AG2744" i="1"/>
  <c r="AF2745" i="1"/>
  <c r="AG2745" i="1"/>
  <c r="AF2746" i="1"/>
  <c r="AG2746" i="1"/>
  <c r="AF2747" i="1"/>
  <c r="AG2747" i="1"/>
  <c r="AF2748" i="1"/>
  <c r="AG2748" i="1"/>
  <c r="AF2749" i="1"/>
  <c r="AG2749" i="1"/>
  <c r="AF2750" i="1"/>
  <c r="AG2750" i="1"/>
  <c r="AF2751" i="1"/>
  <c r="AG2751" i="1"/>
  <c r="AF2752" i="1"/>
  <c r="AG2752" i="1"/>
  <c r="AF2753" i="1"/>
  <c r="AG2753" i="1"/>
  <c r="AF2754" i="1"/>
  <c r="AG2754" i="1"/>
  <c r="AF2755" i="1"/>
  <c r="AG2755" i="1"/>
  <c r="AF2756" i="1"/>
  <c r="AG2756" i="1"/>
  <c r="AF2757" i="1"/>
  <c r="AG2757" i="1"/>
  <c r="AF2758" i="1"/>
  <c r="AG2758" i="1"/>
  <c r="AF2759" i="1"/>
  <c r="AG2759" i="1"/>
  <c r="AF2760" i="1"/>
  <c r="AG2760" i="1"/>
  <c r="AF2761" i="1"/>
  <c r="AG2761" i="1"/>
  <c r="AF2762" i="1"/>
  <c r="AG2762" i="1"/>
  <c r="AF2763" i="1"/>
  <c r="AG2763" i="1"/>
  <c r="AF2764" i="1"/>
  <c r="AG2764" i="1"/>
  <c r="AF2765" i="1"/>
  <c r="AG2765" i="1"/>
  <c r="AF2766" i="1"/>
  <c r="AG2766" i="1"/>
  <c r="AF2767" i="1"/>
  <c r="AG2767" i="1"/>
  <c r="AF2768" i="1"/>
  <c r="AG2768" i="1"/>
  <c r="AF2769" i="1"/>
  <c r="AG2769" i="1"/>
  <c r="AF2770" i="1"/>
  <c r="AG2770" i="1"/>
  <c r="AF2771" i="1"/>
  <c r="AG2771" i="1"/>
  <c r="AF2772" i="1"/>
  <c r="AG2772" i="1"/>
  <c r="AF2773" i="1"/>
  <c r="AG2773" i="1"/>
  <c r="AF2774" i="1"/>
  <c r="AG2774" i="1"/>
  <c r="AF2775" i="1"/>
  <c r="AG2775" i="1"/>
  <c r="AF2776" i="1"/>
  <c r="AG2776" i="1"/>
  <c r="AF2777" i="1"/>
  <c r="AG2777" i="1"/>
  <c r="AF2778" i="1"/>
  <c r="AG2778" i="1"/>
  <c r="AF2779" i="1"/>
  <c r="AG2779" i="1"/>
  <c r="AF2780" i="1"/>
  <c r="AG2780" i="1"/>
  <c r="AF2781" i="1"/>
  <c r="AG2781" i="1"/>
  <c r="AF2782" i="1"/>
  <c r="AG2782" i="1"/>
  <c r="AF2783" i="1"/>
  <c r="AG2783" i="1"/>
  <c r="AF2784" i="1"/>
  <c r="AG2784" i="1"/>
  <c r="AF2785" i="1"/>
  <c r="AG2785" i="1"/>
  <c r="AF2786" i="1"/>
  <c r="AG2786" i="1"/>
  <c r="AF2787" i="1"/>
  <c r="AG2787" i="1"/>
  <c r="AF2788" i="1"/>
  <c r="AG2788" i="1"/>
  <c r="AF2789" i="1"/>
  <c r="AG2789" i="1"/>
  <c r="AF2790" i="1"/>
  <c r="AG2790" i="1"/>
  <c r="AF2791" i="1"/>
  <c r="AG2791" i="1"/>
  <c r="AF2792" i="1"/>
  <c r="AG2792" i="1"/>
  <c r="AF2793" i="1"/>
  <c r="AG2793" i="1"/>
  <c r="AF2794" i="1"/>
  <c r="AG2794" i="1"/>
  <c r="AF2795" i="1"/>
  <c r="AG2795" i="1"/>
  <c r="AF2796" i="1"/>
  <c r="AG2796" i="1"/>
  <c r="AF2797" i="1"/>
  <c r="AG2797" i="1"/>
  <c r="AF2798" i="1"/>
  <c r="AG2798" i="1"/>
  <c r="AF2799" i="1"/>
  <c r="AG2799" i="1"/>
  <c r="AF2800" i="1"/>
  <c r="AG2800" i="1"/>
  <c r="AF2801" i="1"/>
  <c r="AG2801" i="1"/>
  <c r="AF2802" i="1"/>
  <c r="AG2802" i="1"/>
  <c r="AF2803" i="1"/>
  <c r="AG2803" i="1"/>
  <c r="AF2804" i="1"/>
  <c r="AG2804" i="1"/>
  <c r="AF2805" i="1"/>
  <c r="AG2805" i="1"/>
  <c r="AF2806" i="1"/>
  <c r="AG2806" i="1"/>
  <c r="AF2807" i="1"/>
  <c r="AG2807" i="1"/>
  <c r="AF2808" i="1"/>
  <c r="AG2808" i="1"/>
  <c r="AF2809" i="1"/>
  <c r="AG2809" i="1"/>
  <c r="AD2810" i="1"/>
  <c r="AE2810" i="1"/>
  <c r="AF2810" i="1"/>
  <c r="AG2810" i="1"/>
  <c r="AD2811" i="1"/>
  <c r="AE2811" i="1"/>
  <c r="AF2811" i="1"/>
  <c r="AG2811" i="1"/>
  <c r="AD2812" i="1"/>
  <c r="AE2812" i="1"/>
  <c r="AF2812" i="1"/>
  <c r="AG2812" i="1"/>
  <c r="AD2813" i="1"/>
  <c r="AE2813" i="1"/>
  <c r="AF2813" i="1"/>
  <c r="AG2813" i="1"/>
  <c r="AD2814" i="1"/>
  <c r="AE2814" i="1"/>
  <c r="AF2814" i="1"/>
  <c r="AG2814" i="1"/>
  <c r="AD2815" i="1"/>
  <c r="AE2815" i="1"/>
  <c r="AF2815" i="1"/>
  <c r="AG2815" i="1"/>
  <c r="AD2816" i="1"/>
  <c r="AE2816" i="1"/>
  <c r="AF2816" i="1"/>
  <c r="AG2816" i="1"/>
  <c r="AD2817" i="1"/>
  <c r="AE2817" i="1"/>
  <c r="AF2817" i="1"/>
  <c r="AG2817" i="1"/>
  <c r="AD2818" i="1"/>
  <c r="AE2818" i="1"/>
  <c r="AF2818" i="1"/>
  <c r="AG2818" i="1"/>
  <c r="AD2819" i="1"/>
  <c r="AE2819" i="1"/>
  <c r="AF2819" i="1"/>
  <c r="AG2819" i="1"/>
  <c r="AD2820" i="1"/>
  <c r="AE2820" i="1"/>
  <c r="AF2820" i="1"/>
  <c r="AG2820" i="1"/>
  <c r="AD2821" i="1"/>
  <c r="AE2821" i="1"/>
  <c r="AF2821" i="1"/>
  <c r="AG2821" i="1"/>
  <c r="AD2822" i="1"/>
  <c r="AE2822" i="1"/>
  <c r="AF2822" i="1"/>
  <c r="AG2822" i="1"/>
  <c r="AD2823" i="1"/>
  <c r="AE2823" i="1"/>
  <c r="AF2823" i="1"/>
  <c r="AG2823" i="1"/>
  <c r="AD2824" i="1"/>
  <c r="AE2824" i="1"/>
  <c r="AF2824" i="1"/>
  <c r="AG2824" i="1"/>
  <c r="AD2825" i="1"/>
  <c r="AE2825" i="1"/>
  <c r="AF2825" i="1"/>
  <c r="AG2825" i="1"/>
  <c r="AD2826" i="1"/>
  <c r="AE2826" i="1"/>
  <c r="AF2826" i="1"/>
  <c r="AG2826" i="1"/>
  <c r="AD2827" i="1"/>
  <c r="AE2827" i="1"/>
  <c r="AF2827" i="1"/>
  <c r="AG2827" i="1"/>
  <c r="AD2828" i="1"/>
  <c r="AE2828" i="1"/>
  <c r="AF2828" i="1"/>
  <c r="AG2828" i="1"/>
  <c r="AD2829" i="1"/>
  <c r="AE2829" i="1"/>
  <c r="AF2829" i="1"/>
  <c r="AG2829" i="1"/>
  <c r="AD2830" i="1"/>
  <c r="AE2830" i="1"/>
  <c r="AF2830" i="1"/>
  <c r="AG2830" i="1"/>
  <c r="AD2831" i="1"/>
  <c r="AE2831" i="1"/>
  <c r="AF2831" i="1"/>
  <c r="AG2831" i="1"/>
  <c r="AD2832" i="1"/>
  <c r="AE2832" i="1"/>
  <c r="AF2832" i="1"/>
  <c r="AG2832" i="1"/>
  <c r="AD2833" i="1"/>
  <c r="AE2833" i="1"/>
  <c r="AF2833" i="1"/>
  <c r="AG2833" i="1"/>
  <c r="AD2834" i="1"/>
  <c r="AE2834" i="1"/>
  <c r="AF2834" i="1"/>
  <c r="AG2834" i="1"/>
  <c r="AD2835" i="1"/>
  <c r="AE2835" i="1"/>
  <c r="AF2835" i="1"/>
  <c r="AG2835" i="1"/>
  <c r="AD2836" i="1"/>
  <c r="AE2836" i="1"/>
  <c r="AF2836" i="1"/>
  <c r="AG2836" i="1"/>
  <c r="AD2837" i="1"/>
  <c r="AE2837" i="1"/>
  <c r="AF2837" i="1"/>
  <c r="AG2837" i="1"/>
  <c r="AD2838" i="1"/>
  <c r="AE2838" i="1"/>
  <c r="AF2838" i="1"/>
  <c r="AG2838" i="1"/>
  <c r="AD2839" i="1"/>
  <c r="AE2839" i="1"/>
  <c r="AF2839" i="1"/>
  <c r="AG2839" i="1"/>
  <c r="AD2840" i="1"/>
  <c r="AE2840" i="1"/>
  <c r="AF2840" i="1"/>
  <c r="AG2840" i="1"/>
  <c r="AD2841" i="1"/>
  <c r="AE2841" i="1"/>
  <c r="AF2841" i="1"/>
  <c r="AG2841" i="1"/>
  <c r="AD2842" i="1"/>
  <c r="AE2842" i="1"/>
  <c r="AF2842" i="1"/>
  <c r="AG2842" i="1"/>
  <c r="AD2843" i="1"/>
  <c r="AE2843" i="1"/>
  <c r="AF2843" i="1"/>
  <c r="AG2843" i="1"/>
  <c r="AD2844" i="1"/>
  <c r="AE2844" i="1"/>
  <c r="AF2844" i="1"/>
  <c r="AG2844" i="1"/>
  <c r="AD2845" i="1"/>
  <c r="AE2845" i="1"/>
  <c r="AF2845" i="1"/>
  <c r="AG2845" i="1"/>
  <c r="AD2846" i="1"/>
  <c r="AE2846" i="1"/>
  <c r="AF2846" i="1"/>
  <c r="AG2846" i="1"/>
  <c r="AD2847" i="1"/>
  <c r="AE2847" i="1"/>
  <c r="AF2847" i="1"/>
  <c r="AG2847" i="1"/>
  <c r="AD2848" i="1"/>
  <c r="AE2848" i="1"/>
  <c r="AF2848" i="1"/>
  <c r="AG2848" i="1"/>
  <c r="AD2849" i="1"/>
  <c r="AE2849" i="1"/>
  <c r="AF2849" i="1"/>
  <c r="AG2849" i="1"/>
  <c r="AD2850" i="1"/>
  <c r="AE2850" i="1"/>
  <c r="AF2850" i="1"/>
  <c r="AG2850" i="1"/>
  <c r="AD2851" i="1"/>
  <c r="AE2851" i="1"/>
  <c r="AF2851" i="1"/>
  <c r="AG2851" i="1"/>
  <c r="AD2852" i="1"/>
  <c r="AE2852" i="1"/>
  <c r="AF2852" i="1"/>
  <c r="AG2852" i="1"/>
  <c r="AD2853" i="1"/>
  <c r="AE2853" i="1"/>
  <c r="AF2853" i="1"/>
  <c r="AG2853" i="1"/>
  <c r="AD2854" i="1"/>
  <c r="AE2854" i="1"/>
  <c r="AF2854" i="1"/>
  <c r="AG2854" i="1"/>
  <c r="AD2855" i="1"/>
  <c r="AE2855" i="1"/>
  <c r="AF2855" i="1"/>
  <c r="AG2855" i="1"/>
  <c r="AD2856" i="1"/>
  <c r="AE2856" i="1"/>
  <c r="AF2856" i="1"/>
  <c r="AG2856" i="1"/>
  <c r="AD2857" i="1"/>
  <c r="AE2857" i="1"/>
  <c r="AF2857" i="1"/>
  <c r="AG2857" i="1"/>
  <c r="AD2858" i="1"/>
  <c r="AE2858" i="1"/>
  <c r="AF2858" i="1"/>
  <c r="AG2858" i="1"/>
  <c r="AD2859" i="1"/>
  <c r="AE2859" i="1"/>
  <c r="AF2859" i="1"/>
  <c r="AG2859" i="1"/>
  <c r="AD2860" i="1"/>
  <c r="AE2860" i="1"/>
  <c r="AF2860" i="1"/>
  <c r="AG2860" i="1"/>
  <c r="AD2861" i="1"/>
  <c r="AE2861" i="1"/>
  <c r="AF2861" i="1"/>
  <c r="AG2861" i="1"/>
  <c r="AD2862" i="1"/>
  <c r="AE2862" i="1"/>
  <c r="AF2862" i="1"/>
  <c r="AG2862" i="1"/>
  <c r="AD2863" i="1"/>
  <c r="AE2863" i="1"/>
  <c r="AF2863" i="1"/>
  <c r="AG2863" i="1"/>
  <c r="AD2864" i="1"/>
  <c r="AE2864" i="1"/>
  <c r="AF2864" i="1"/>
  <c r="AG2864" i="1"/>
  <c r="AD2865" i="1"/>
  <c r="AE2865" i="1"/>
  <c r="AF2865" i="1"/>
  <c r="AG2865" i="1"/>
  <c r="AD2866" i="1"/>
  <c r="AE2866" i="1"/>
  <c r="AF2866" i="1"/>
  <c r="AG2866" i="1"/>
  <c r="AD2867" i="1"/>
  <c r="AE2867" i="1"/>
  <c r="AF2867" i="1"/>
  <c r="AG2867" i="1"/>
  <c r="AD2868" i="1"/>
  <c r="AE2868" i="1"/>
  <c r="AF2868" i="1"/>
  <c r="AG2868" i="1"/>
  <c r="AD2869" i="1"/>
  <c r="AE2869" i="1"/>
  <c r="AF2869" i="1"/>
  <c r="AG2869" i="1"/>
  <c r="AD2870" i="1"/>
  <c r="AE2870" i="1"/>
  <c r="AF2870" i="1"/>
  <c r="AG2870" i="1"/>
  <c r="AD2871" i="1"/>
  <c r="AE2871" i="1"/>
  <c r="AF2871" i="1"/>
  <c r="AG2871" i="1"/>
  <c r="AD2872" i="1"/>
  <c r="AG2872" i="1"/>
  <c r="AD2873" i="1"/>
  <c r="AG2873" i="1"/>
  <c r="AD2874" i="1"/>
  <c r="AG2874" i="1"/>
  <c r="AD2875" i="1"/>
  <c r="AG2875" i="1"/>
  <c r="AD2876" i="1"/>
  <c r="AE2876" i="1"/>
  <c r="AF2876" i="1"/>
  <c r="AG2876" i="1"/>
  <c r="AD2877" i="1"/>
  <c r="AE2877" i="1"/>
  <c r="AF2877" i="1"/>
  <c r="AG2877" i="1"/>
  <c r="AD2878" i="1"/>
  <c r="AE2878" i="1"/>
  <c r="AF2878" i="1"/>
  <c r="AG2878" i="1"/>
  <c r="AD2879" i="1"/>
  <c r="AE2879" i="1"/>
  <c r="AF2879" i="1"/>
  <c r="AG2879" i="1"/>
  <c r="AD2880" i="1"/>
  <c r="AE2880" i="1"/>
  <c r="AF2880" i="1"/>
  <c r="AG2880" i="1"/>
  <c r="AD2881" i="1"/>
  <c r="AE2881" i="1"/>
  <c r="AF2881" i="1"/>
  <c r="AG2881" i="1"/>
  <c r="AD2882" i="1"/>
  <c r="AE2882" i="1"/>
  <c r="AF2882" i="1"/>
  <c r="AG2882" i="1"/>
  <c r="AD2883" i="1"/>
  <c r="AE2883" i="1"/>
  <c r="AF2883" i="1"/>
  <c r="AG2883" i="1"/>
  <c r="AD2884" i="1"/>
  <c r="AE2884" i="1"/>
  <c r="AF2884" i="1"/>
  <c r="AG2884" i="1"/>
  <c r="AD2885" i="1"/>
  <c r="AE2885" i="1"/>
  <c r="AF2885" i="1"/>
  <c r="AG2885" i="1"/>
  <c r="AD2886" i="1"/>
  <c r="AE2886" i="1"/>
  <c r="AF2886" i="1"/>
  <c r="AG2886" i="1"/>
  <c r="AD2887" i="1"/>
  <c r="AE2887" i="1"/>
  <c r="AF2887" i="1"/>
  <c r="AG2887" i="1"/>
  <c r="AD2888" i="1"/>
  <c r="AE2888" i="1"/>
  <c r="AF2888" i="1"/>
  <c r="AG2888" i="1"/>
  <c r="AD2889" i="1"/>
  <c r="AE2889" i="1"/>
  <c r="AF2889" i="1"/>
  <c r="AG2889" i="1"/>
  <c r="AD2890" i="1"/>
  <c r="AE2890" i="1"/>
  <c r="AF2890" i="1"/>
  <c r="AG2890" i="1"/>
  <c r="AD2891" i="1"/>
  <c r="AE2891" i="1"/>
  <c r="AF2891" i="1"/>
  <c r="AG2891" i="1"/>
  <c r="AD2892" i="1"/>
  <c r="AE2892" i="1"/>
  <c r="AF2892" i="1"/>
  <c r="AG2892" i="1"/>
  <c r="AD2893" i="1"/>
  <c r="AE2893" i="1"/>
  <c r="AF2893" i="1"/>
  <c r="AG2893" i="1"/>
  <c r="AD2894" i="1"/>
  <c r="AE2894" i="1"/>
  <c r="AF2894" i="1"/>
  <c r="AG2894" i="1"/>
  <c r="AD2895" i="1"/>
  <c r="AE2895" i="1"/>
  <c r="AF2895" i="1"/>
  <c r="AG2895" i="1"/>
  <c r="AD2896" i="1"/>
  <c r="AE2896" i="1"/>
  <c r="AF2896" i="1"/>
  <c r="AG2896" i="1"/>
  <c r="AD2897" i="1"/>
  <c r="AE2897" i="1"/>
  <c r="AF2897" i="1"/>
  <c r="AG2897" i="1"/>
  <c r="AD2898" i="1"/>
  <c r="AE2898" i="1"/>
  <c r="AF2898" i="1"/>
  <c r="AG2898" i="1"/>
  <c r="AD2899" i="1"/>
  <c r="AE2899" i="1"/>
  <c r="AF2899" i="1"/>
  <c r="AG2899" i="1"/>
  <c r="AD2900" i="1"/>
  <c r="AE2900" i="1"/>
  <c r="AF2900" i="1"/>
  <c r="AG2900" i="1"/>
  <c r="AD2901" i="1"/>
  <c r="AE2901" i="1"/>
  <c r="AF2901" i="1"/>
  <c r="AG2901" i="1"/>
  <c r="AD2902" i="1"/>
  <c r="AE2902" i="1"/>
  <c r="AF2902" i="1"/>
  <c r="AG2902" i="1"/>
  <c r="AD2903" i="1"/>
  <c r="AE2903" i="1"/>
  <c r="AF2903" i="1"/>
  <c r="AG2903" i="1"/>
  <c r="AD2904" i="1"/>
  <c r="AE2904" i="1"/>
  <c r="AF2904" i="1"/>
  <c r="AG2904" i="1"/>
  <c r="AD2905" i="1"/>
  <c r="AE2905" i="1"/>
  <c r="AF2905" i="1"/>
  <c r="AG2905" i="1"/>
  <c r="AD2906" i="1"/>
  <c r="AE2906" i="1"/>
  <c r="AF2906" i="1"/>
  <c r="AG2906" i="1"/>
  <c r="AD2907" i="1"/>
  <c r="AE2907" i="1"/>
  <c r="AF2907" i="1"/>
  <c r="AG2907" i="1"/>
  <c r="AD2908" i="1"/>
  <c r="AE2908" i="1"/>
  <c r="AF2908" i="1"/>
  <c r="AG2908" i="1"/>
  <c r="AD2909" i="1"/>
  <c r="AE2909" i="1"/>
  <c r="AF2909" i="1"/>
  <c r="AG2909" i="1"/>
  <c r="AD2910" i="1"/>
  <c r="AE2910" i="1"/>
  <c r="AF2910" i="1"/>
  <c r="AG2910" i="1"/>
  <c r="AD2911" i="1"/>
  <c r="AE2911" i="1"/>
  <c r="AF2911" i="1"/>
  <c r="AG2911" i="1"/>
  <c r="AD2912" i="1"/>
  <c r="AE2912" i="1"/>
  <c r="AF2912" i="1"/>
  <c r="AG2912" i="1"/>
  <c r="AD2913" i="1"/>
  <c r="AE2913" i="1"/>
  <c r="AF2913" i="1"/>
  <c r="AG2913" i="1"/>
  <c r="AD2914" i="1"/>
  <c r="AE2914" i="1"/>
  <c r="AF2914" i="1"/>
  <c r="AG2914" i="1"/>
  <c r="AD2915" i="1"/>
  <c r="AE2915" i="1"/>
  <c r="AF2915" i="1"/>
  <c r="AG2915" i="1"/>
  <c r="AD2916" i="1"/>
  <c r="AE2916" i="1"/>
  <c r="AF2916" i="1"/>
  <c r="AG2916" i="1"/>
  <c r="AD2917" i="1"/>
  <c r="AE2917" i="1"/>
  <c r="AF2917" i="1"/>
  <c r="AG2917" i="1"/>
  <c r="AD2918" i="1"/>
  <c r="AE2918" i="1"/>
  <c r="AF2918" i="1"/>
  <c r="AG2918" i="1"/>
  <c r="AD2919" i="1"/>
  <c r="AE2919" i="1"/>
  <c r="AF2919" i="1"/>
  <c r="AG2919" i="1"/>
  <c r="AD2920" i="1"/>
  <c r="AE2920" i="1"/>
  <c r="AF2920" i="1"/>
  <c r="AG2920" i="1"/>
  <c r="AD2921" i="1"/>
  <c r="AE2921" i="1"/>
  <c r="AF2921" i="1"/>
  <c r="AG2921" i="1"/>
  <c r="AD2922" i="1"/>
  <c r="AE2922" i="1"/>
  <c r="AF2922" i="1"/>
  <c r="AG2922" i="1"/>
  <c r="AD2923" i="1"/>
  <c r="AE2923" i="1"/>
  <c r="AF2923" i="1"/>
  <c r="AG2923" i="1"/>
  <c r="AD2924" i="1"/>
  <c r="AE2924" i="1"/>
  <c r="AF2924" i="1"/>
  <c r="AG2924" i="1"/>
  <c r="AD2925" i="1"/>
  <c r="AE2925" i="1"/>
  <c r="AF2925" i="1"/>
  <c r="AG2925" i="1"/>
  <c r="AD2926" i="1"/>
  <c r="AE2926" i="1"/>
  <c r="AF2926" i="1"/>
  <c r="AG2926" i="1"/>
  <c r="AD2927" i="1"/>
  <c r="AE2927" i="1"/>
  <c r="AF2927" i="1"/>
  <c r="AG2927" i="1"/>
  <c r="AD2928" i="1"/>
  <c r="AE2928" i="1"/>
  <c r="AF2928" i="1"/>
  <c r="AG2928" i="1"/>
  <c r="AD2929" i="1"/>
  <c r="AE2929" i="1"/>
  <c r="AF2929" i="1"/>
  <c r="AG2929" i="1"/>
  <c r="AD2930" i="1"/>
  <c r="AE2930" i="1"/>
  <c r="AF2930" i="1"/>
  <c r="AG2930" i="1"/>
  <c r="AD2931" i="1"/>
  <c r="AE2931" i="1"/>
  <c r="AF2931" i="1"/>
  <c r="AG2931" i="1"/>
  <c r="AD2932" i="1"/>
  <c r="AE2932" i="1"/>
  <c r="AF2932" i="1"/>
  <c r="AG2932" i="1"/>
  <c r="AD2933" i="1"/>
  <c r="AE2933" i="1"/>
  <c r="AF2933" i="1"/>
  <c r="AG2933" i="1"/>
  <c r="AD2934" i="1"/>
  <c r="AE2934" i="1"/>
  <c r="AF2934" i="1"/>
  <c r="AG2934" i="1"/>
  <c r="AD2935" i="1"/>
  <c r="AE2935" i="1"/>
  <c r="AF2935" i="1"/>
  <c r="AG2935" i="1"/>
  <c r="AD2936" i="1"/>
  <c r="AE2936" i="1"/>
  <c r="AF2936" i="1"/>
  <c r="AG2936" i="1"/>
  <c r="AD2937" i="1"/>
  <c r="AE2937" i="1"/>
  <c r="AF2937" i="1"/>
  <c r="AG2937" i="1"/>
  <c r="AD2938" i="1"/>
  <c r="AE2938" i="1"/>
  <c r="AF2938" i="1"/>
  <c r="AG2938" i="1"/>
  <c r="AD2939" i="1"/>
  <c r="AE2939" i="1"/>
  <c r="AF2939" i="1"/>
  <c r="AG2939" i="1"/>
  <c r="AD2940" i="1"/>
  <c r="AE2940" i="1"/>
  <c r="AF2940" i="1"/>
  <c r="AG2940" i="1"/>
  <c r="AD2941" i="1"/>
  <c r="AE2941" i="1"/>
  <c r="AF2941" i="1"/>
  <c r="AG2941" i="1"/>
  <c r="AD2942" i="1"/>
  <c r="AE2942" i="1"/>
  <c r="AF2942" i="1"/>
  <c r="AG2942" i="1"/>
  <c r="AD2943" i="1"/>
  <c r="AE2943" i="1"/>
  <c r="AF2943" i="1"/>
  <c r="AG2943" i="1"/>
  <c r="AD2944" i="1"/>
  <c r="AE2944" i="1"/>
  <c r="AF2944" i="1"/>
  <c r="AG2944" i="1"/>
  <c r="AD2945" i="1"/>
  <c r="AE2945" i="1"/>
  <c r="AF2945" i="1"/>
  <c r="AG2945" i="1"/>
  <c r="AD2946" i="1"/>
  <c r="AE2946" i="1"/>
  <c r="AF2946" i="1"/>
  <c r="AG2946" i="1"/>
  <c r="AD2947" i="1"/>
  <c r="AE2947" i="1"/>
  <c r="AF2947" i="1"/>
  <c r="AG2947" i="1"/>
  <c r="AD2948" i="1"/>
  <c r="AE2948" i="1"/>
  <c r="AF2948" i="1"/>
  <c r="AG2948" i="1"/>
  <c r="AD2949" i="1"/>
  <c r="AE2949" i="1"/>
  <c r="AF2949" i="1"/>
  <c r="AG2949" i="1"/>
  <c r="AD2950" i="1"/>
  <c r="AE2950" i="1"/>
  <c r="AF2950" i="1"/>
  <c r="AG2950" i="1"/>
  <c r="AD2951" i="1"/>
  <c r="AE2951" i="1"/>
  <c r="AF2951" i="1"/>
  <c r="AG2951" i="1"/>
  <c r="AD2952" i="1"/>
  <c r="AE2952" i="1"/>
  <c r="AF2952" i="1"/>
  <c r="AG2952" i="1"/>
  <c r="AD2953" i="1"/>
  <c r="AE2953" i="1"/>
  <c r="AF2953" i="1"/>
  <c r="AG2953" i="1"/>
  <c r="AD2954" i="1"/>
  <c r="AE2954" i="1"/>
  <c r="AF2954" i="1"/>
  <c r="AG2954" i="1"/>
  <c r="AD2955" i="1"/>
  <c r="AE2955" i="1"/>
  <c r="AF2955" i="1"/>
  <c r="AG2955" i="1"/>
  <c r="AD2956" i="1"/>
  <c r="AE2956" i="1"/>
  <c r="AF2956" i="1"/>
  <c r="AG2956" i="1"/>
  <c r="AD2957" i="1"/>
  <c r="AE2957" i="1"/>
  <c r="AF2957" i="1"/>
  <c r="AG2957" i="1"/>
  <c r="AD2958" i="1"/>
  <c r="AE2958" i="1"/>
  <c r="AF2958" i="1"/>
  <c r="AG2958" i="1"/>
  <c r="AD2959" i="1"/>
  <c r="AE2959" i="1"/>
  <c r="AF2959" i="1"/>
  <c r="AG2959" i="1"/>
  <c r="AD2960" i="1"/>
  <c r="AE2960" i="1"/>
  <c r="AF2960" i="1"/>
  <c r="AG2960" i="1"/>
  <c r="AD2961" i="1"/>
  <c r="AE2961" i="1"/>
  <c r="AF2961" i="1"/>
  <c r="AG2961" i="1"/>
  <c r="AD2962" i="1"/>
  <c r="AE2962" i="1"/>
  <c r="AF2962" i="1"/>
  <c r="AG2962" i="1"/>
  <c r="AD2963" i="1"/>
  <c r="AE2963" i="1"/>
  <c r="AF2963" i="1"/>
  <c r="AG2963" i="1"/>
  <c r="AD2964" i="1"/>
  <c r="AE2964" i="1"/>
  <c r="AF2964" i="1"/>
  <c r="AG2964" i="1"/>
  <c r="AD2965" i="1"/>
  <c r="AE2965" i="1"/>
  <c r="AF2965" i="1"/>
  <c r="AG2965" i="1"/>
  <c r="AD2966" i="1"/>
  <c r="AE2966" i="1"/>
  <c r="AF2966" i="1"/>
  <c r="AG2966" i="1"/>
  <c r="AD2967" i="1"/>
  <c r="AE2967" i="1"/>
  <c r="AF2967" i="1"/>
  <c r="AG2967" i="1"/>
  <c r="AD2968" i="1"/>
  <c r="AE2968" i="1"/>
  <c r="AF2968" i="1"/>
  <c r="AG2968" i="1"/>
  <c r="AD2969" i="1"/>
  <c r="AE2969" i="1"/>
  <c r="AF2969" i="1"/>
  <c r="AG2969" i="1"/>
  <c r="AD2970" i="1"/>
  <c r="AE2970" i="1"/>
  <c r="AF2970" i="1"/>
  <c r="AG2970" i="1"/>
  <c r="AD2971" i="1"/>
  <c r="AE2971" i="1"/>
  <c r="AF2971" i="1"/>
  <c r="AG2971" i="1"/>
  <c r="AD2972" i="1"/>
  <c r="AE2972" i="1"/>
  <c r="AF2972" i="1"/>
  <c r="AG2972" i="1"/>
  <c r="AD2973" i="1"/>
  <c r="AE2973" i="1"/>
  <c r="AF2973" i="1"/>
  <c r="AG2973" i="1"/>
  <c r="AD2974" i="1"/>
  <c r="AE2974" i="1"/>
  <c r="AF2974" i="1"/>
  <c r="AG2974" i="1"/>
  <c r="AD2975" i="1"/>
  <c r="AE2975" i="1"/>
  <c r="AF2975" i="1"/>
  <c r="AG2975" i="1"/>
  <c r="AD2976" i="1"/>
  <c r="AE2976" i="1"/>
  <c r="AF2976" i="1"/>
  <c r="AG2976" i="1"/>
  <c r="AD2977" i="1"/>
  <c r="AE2977" i="1"/>
  <c r="AF2977" i="1"/>
  <c r="AG2977" i="1"/>
  <c r="AD2978" i="1"/>
  <c r="AE2978" i="1"/>
  <c r="AF2978" i="1"/>
  <c r="AG2978" i="1"/>
  <c r="AD2979" i="1"/>
  <c r="AE2979" i="1"/>
  <c r="AF2979" i="1"/>
  <c r="AG2979" i="1"/>
  <c r="AD2980" i="1"/>
  <c r="AE2980" i="1"/>
  <c r="AF2980" i="1"/>
  <c r="AG2980" i="1"/>
  <c r="AD2981" i="1"/>
  <c r="AE2981" i="1"/>
  <c r="AF2981" i="1"/>
  <c r="AG2981" i="1"/>
  <c r="AD2982" i="1"/>
  <c r="AE2982" i="1"/>
  <c r="AF2982" i="1"/>
  <c r="AG2982" i="1"/>
  <c r="AD2983" i="1"/>
  <c r="AE2983" i="1"/>
  <c r="AF2983" i="1"/>
  <c r="AG2983" i="1"/>
  <c r="AD2984" i="1"/>
  <c r="AE2984" i="1"/>
  <c r="AF2984" i="1"/>
  <c r="AG2984" i="1"/>
  <c r="AD2985" i="1"/>
  <c r="AE2985" i="1"/>
  <c r="AF2985" i="1"/>
  <c r="AG2985" i="1"/>
  <c r="AD2986" i="1"/>
  <c r="AE2986" i="1"/>
  <c r="AF2986" i="1"/>
  <c r="AG2986" i="1"/>
  <c r="AD2987" i="1"/>
  <c r="AE2987" i="1"/>
  <c r="AF2987" i="1"/>
  <c r="AG2987" i="1"/>
  <c r="AD2988" i="1"/>
  <c r="AE2988" i="1"/>
  <c r="AF2988" i="1"/>
  <c r="AG2988" i="1"/>
  <c r="AD2989" i="1"/>
  <c r="AE2989" i="1"/>
  <c r="AF2989" i="1"/>
  <c r="AG2989" i="1"/>
  <c r="AD2990" i="1"/>
  <c r="AE2990" i="1"/>
  <c r="AF2990" i="1"/>
  <c r="AG2990" i="1"/>
  <c r="AD2991" i="1"/>
  <c r="AE2991" i="1"/>
  <c r="AF2991" i="1"/>
  <c r="AG2991" i="1"/>
  <c r="AD2992" i="1"/>
  <c r="AE2992" i="1"/>
  <c r="AF2992" i="1"/>
  <c r="AG2992" i="1"/>
  <c r="AD2993" i="1"/>
  <c r="AE2993" i="1"/>
  <c r="AF2993" i="1"/>
  <c r="AG2993" i="1"/>
  <c r="AD2994" i="1"/>
  <c r="AE2994" i="1"/>
  <c r="AF2994" i="1"/>
  <c r="AG2994" i="1"/>
  <c r="AD2995" i="1"/>
  <c r="AE2995" i="1"/>
  <c r="AF2995" i="1"/>
  <c r="AG2995" i="1"/>
  <c r="AD2996" i="1"/>
  <c r="AE2996" i="1"/>
  <c r="AF2996" i="1"/>
  <c r="AG2996" i="1"/>
  <c r="AD2997" i="1"/>
  <c r="AE2997" i="1"/>
  <c r="AF2997" i="1"/>
  <c r="AG2997" i="1"/>
  <c r="AD2998" i="1"/>
  <c r="AE2998" i="1"/>
  <c r="AF2998" i="1"/>
  <c r="AG2998" i="1"/>
  <c r="AD2999" i="1"/>
  <c r="AE2999" i="1"/>
  <c r="AF2999" i="1"/>
  <c r="AG2999" i="1"/>
  <c r="AD3000" i="1"/>
  <c r="AE3000" i="1"/>
  <c r="AF3000" i="1"/>
  <c r="AG3000" i="1"/>
  <c r="AD3001" i="1"/>
  <c r="AE3001" i="1"/>
  <c r="AF3001" i="1"/>
  <c r="AG3001" i="1"/>
  <c r="AD3002" i="1"/>
  <c r="AE3002" i="1"/>
  <c r="AF3002" i="1"/>
  <c r="AG3002" i="1"/>
  <c r="AD3003" i="1"/>
  <c r="AE3003" i="1"/>
  <c r="AF3003" i="1"/>
  <c r="AG3003" i="1"/>
  <c r="AD3004" i="1"/>
  <c r="AE3004" i="1"/>
  <c r="AF3004" i="1"/>
  <c r="AG3004" i="1"/>
  <c r="AD3005" i="1"/>
  <c r="AE3005" i="1"/>
  <c r="AF3005" i="1"/>
  <c r="AG3005" i="1"/>
  <c r="AD3006" i="1"/>
  <c r="AE3006" i="1"/>
  <c r="AF3006" i="1"/>
  <c r="AG3006" i="1"/>
  <c r="AD3007" i="1"/>
  <c r="AE3007" i="1"/>
  <c r="AF3007" i="1"/>
  <c r="AG3007" i="1"/>
  <c r="AD3008" i="1"/>
  <c r="AE3008" i="1"/>
  <c r="AF3008" i="1"/>
  <c r="AG3008" i="1"/>
  <c r="AD3009" i="1"/>
  <c r="AE3009" i="1"/>
  <c r="AF3009" i="1"/>
  <c r="AG3009" i="1"/>
  <c r="AD3010" i="1"/>
  <c r="AE3010" i="1"/>
  <c r="AF3010" i="1"/>
  <c r="AG3010" i="1"/>
  <c r="AD3011" i="1"/>
  <c r="AE3011" i="1"/>
  <c r="AF3011" i="1"/>
  <c r="AG3011" i="1"/>
  <c r="AD3012" i="1"/>
  <c r="AE3012" i="1"/>
  <c r="AF3012" i="1"/>
  <c r="AG3012" i="1"/>
  <c r="AD3013" i="1"/>
  <c r="AE3013" i="1"/>
  <c r="AF3013" i="1"/>
  <c r="AG3013" i="1"/>
  <c r="AD3014" i="1"/>
  <c r="AE3014" i="1"/>
  <c r="AF3014" i="1"/>
  <c r="AG3014" i="1"/>
  <c r="AD3015" i="1"/>
  <c r="AE3015" i="1"/>
  <c r="AF3015" i="1"/>
  <c r="AG3015" i="1"/>
  <c r="AD3016" i="1"/>
  <c r="AE3016" i="1"/>
  <c r="AF3016" i="1"/>
  <c r="AG3016" i="1"/>
  <c r="AD3017" i="1"/>
  <c r="AE3017" i="1"/>
  <c r="AF3017" i="1"/>
  <c r="AG3017" i="1"/>
  <c r="AD3018" i="1"/>
  <c r="AE3018" i="1"/>
  <c r="AF3018" i="1"/>
  <c r="AG3018" i="1"/>
  <c r="AD3019" i="1"/>
  <c r="AE3019" i="1"/>
  <c r="AF3019" i="1"/>
  <c r="AG3019" i="1"/>
  <c r="AD3020" i="1"/>
  <c r="AE3020" i="1"/>
  <c r="AF3020" i="1"/>
  <c r="AG3020" i="1"/>
  <c r="AD3021" i="1"/>
  <c r="AE3021" i="1"/>
  <c r="AF3021" i="1"/>
  <c r="AG3021" i="1"/>
  <c r="AD3022" i="1"/>
  <c r="AE3022" i="1"/>
  <c r="AF3022" i="1"/>
  <c r="AG3022" i="1"/>
  <c r="AD3023" i="1"/>
  <c r="AE3023" i="1"/>
  <c r="AF3023" i="1"/>
  <c r="AG3023" i="1"/>
  <c r="AD3024" i="1"/>
  <c r="AE3024" i="1"/>
  <c r="AF3024" i="1"/>
  <c r="AG3024" i="1"/>
  <c r="AD3025" i="1"/>
  <c r="AE3025" i="1"/>
  <c r="AF3025" i="1"/>
  <c r="AG3025" i="1"/>
  <c r="AD3026" i="1"/>
  <c r="AE3026" i="1"/>
  <c r="AF3026" i="1"/>
  <c r="AG3026" i="1"/>
  <c r="AD3027" i="1"/>
  <c r="AE3027" i="1"/>
  <c r="AF3027" i="1"/>
  <c r="AG3027" i="1"/>
  <c r="AD3028" i="1"/>
  <c r="AE3028" i="1"/>
  <c r="AF3028" i="1"/>
  <c r="AG3028" i="1"/>
  <c r="AD3029" i="1"/>
  <c r="AE3029" i="1"/>
  <c r="AF3029" i="1"/>
  <c r="AG3029" i="1"/>
  <c r="AD3030" i="1"/>
  <c r="AE3030" i="1"/>
  <c r="AF3030" i="1"/>
  <c r="AG3030" i="1"/>
  <c r="AD3031" i="1"/>
  <c r="AE3031" i="1"/>
  <c r="AF3031" i="1"/>
  <c r="AG3031" i="1"/>
  <c r="AD3032" i="1"/>
  <c r="AE3032" i="1"/>
  <c r="AF3032" i="1"/>
  <c r="AG3032" i="1"/>
  <c r="AD3033" i="1"/>
  <c r="AE3033" i="1"/>
  <c r="AF3033" i="1"/>
  <c r="AG3033" i="1"/>
  <c r="AD3034" i="1"/>
  <c r="AE3034" i="1"/>
  <c r="AF3034" i="1"/>
  <c r="AG3034" i="1"/>
  <c r="AD3035" i="1"/>
  <c r="AE3035" i="1"/>
  <c r="AF3035" i="1"/>
  <c r="AG3035" i="1"/>
  <c r="AD3036" i="1"/>
  <c r="AE3036" i="1"/>
  <c r="AF3036" i="1"/>
  <c r="AG3036" i="1"/>
  <c r="AD3037" i="1"/>
  <c r="AE3037" i="1"/>
  <c r="AF3037" i="1"/>
  <c r="AG3037" i="1"/>
  <c r="AD3038" i="1"/>
  <c r="AE3038" i="1"/>
  <c r="AF3038" i="1"/>
  <c r="AG3038" i="1"/>
  <c r="AD3039" i="1"/>
  <c r="AE3039" i="1"/>
  <c r="AF3039" i="1"/>
  <c r="AG3039" i="1"/>
  <c r="AD3040" i="1"/>
  <c r="AE3040" i="1"/>
  <c r="AF3040" i="1"/>
  <c r="AG3040" i="1"/>
  <c r="AD3041" i="1"/>
  <c r="AE3041" i="1"/>
  <c r="AF3041" i="1"/>
  <c r="AG3041" i="1"/>
  <c r="AD3042" i="1"/>
  <c r="AE3042" i="1"/>
  <c r="AF3042" i="1"/>
  <c r="AG3042" i="1"/>
  <c r="AD3043" i="1"/>
  <c r="AE3043" i="1"/>
  <c r="AF3043" i="1"/>
  <c r="AG3043" i="1"/>
  <c r="AD3044" i="1"/>
  <c r="AE3044" i="1"/>
  <c r="AF3044" i="1"/>
  <c r="AG3044" i="1"/>
  <c r="AD3045" i="1"/>
  <c r="AE3045" i="1"/>
  <c r="AF3045" i="1"/>
  <c r="AG3045" i="1"/>
  <c r="AD3046" i="1"/>
  <c r="AE3046" i="1"/>
  <c r="AF3046" i="1"/>
  <c r="AG3046" i="1"/>
  <c r="AD3047" i="1"/>
  <c r="AE3047" i="1"/>
  <c r="AF3047" i="1"/>
  <c r="AG3047" i="1"/>
  <c r="AD3048" i="1"/>
  <c r="AE3048" i="1"/>
  <c r="AF3048" i="1"/>
  <c r="AG3048" i="1"/>
  <c r="AD3049" i="1"/>
  <c r="AE3049" i="1"/>
  <c r="AF3049" i="1"/>
  <c r="AG3049" i="1"/>
  <c r="AD3050" i="1"/>
  <c r="AE3050" i="1"/>
  <c r="AF3050" i="1"/>
  <c r="AG3050" i="1"/>
  <c r="AD3051" i="1"/>
  <c r="AE3051" i="1"/>
  <c r="AF3051" i="1"/>
  <c r="AG3051" i="1"/>
  <c r="AD3052" i="1"/>
  <c r="AE3052" i="1"/>
  <c r="AF3052" i="1"/>
  <c r="AG3052" i="1"/>
  <c r="AD3053" i="1"/>
  <c r="AE3053" i="1"/>
  <c r="AF3053" i="1"/>
  <c r="AG3053" i="1"/>
  <c r="AD3054" i="1"/>
  <c r="AE3054" i="1"/>
  <c r="AF3054" i="1"/>
  <c r="AG3054" i="1"/>
  <c r="AD3055" i="1"/>
  <c r="AE3055" i="1"/>
  <c r="AF3055" i="1"/>
  <c r="AG3055" i="1"/>
  <c r="AD3056" i="1"/>
  <c r="AE3056" i="1"/>
  <c r="AF3056" i="1"/>
  <c r="AG3056" i="1"/>
  <c r="AD3057" i="1"/>
  <c r="AE3057" i="1"/>
  <c r="AF3057" i="1"/>
  <c r="AG3057" i="1"/>
  <c r="AD3058" i="1"/>
  <c r="AE3058" i="1"/>
  <c r="AF3058" i="1"/>
  <c r="AG3058" i="1"/>
  <c r="AD3059" i="1"/>
  <c r="AE3059" i="1"/>
  <c r="AF3059" i="1"/>
  <c r="AG3059" i="1"/>
  <c r="AD3060" i="1"/>
  <c r="AE3060" i="1"/>
  <c r="AF3060" i="1"/>
  <c r="AG3060" i="1"/>
  <c r="AD3061" i="1"/>
  <c r="AE3061" i="1"/>
  <c r="AF3061" i="1"/>
  <c r="AG3061" i="1"/>
  <c r="AD3062" i="1"/>
  <c r="AE3062" i="1"/>
  <c r="AF3062" i="1"/>
  <c r="AG3062" i="1"/>
  <c r="AD3063" i="1"/>
  <c r="AE3063" i="1"/>
  <c r="AF3063" i="1"/>
  <c r="AG3063" i="1"/>
  <c r="AD3064" i="1"/>
  <c r="AE3064" i="1"/>
  <c r="AF3064" i="1"/>
  <c r="AG3064" i="1"/>
  <c r="AD3065" i="1"/>
  <c r="AE3065" i="1"/>
  <c r="AF3065" i="1"/>
  <c r="AG3065" i="1"/>
  <c r="AD3066" i="1"/>
  <c r="AE3066" i="1"/>
  <c r="AF3066" i="1"/>
  <c r="AG3066" i="1"/>
  <c r="AD3067" i="1"/>
  <c r="AE3067" i="1"/>
  <c r="AF3067" i="1"/>
  <c r="AG3067" i="1"/>
  <c r="AD3068" i="1"/>
  <c r="AE3068" i="1"/>
  <c r="AF3068" i="1"/>
  <c r="AG3068" i="1"/>
  <c r="AD3069" i="1"/>
  <c r="AE3069" i="1"/>
  <c r="AF3069" i="1"/>
  <c r="AG3069" i="1"/>
  <c r="AD3070" i="1"/>
  <c r="AF3070" i="1"/>
  <c r="AG3070" i="1"/>
  <c r="AD3071" i="1"/>
  <c r="AF3071" i="1"/>
  <c r="AG3071" i="1"/>
  <c r="AD3072" i="1"/>
  <c r="AF3072" i="1"/>
  <c r="AG3072" i="1"/>
  <c r="AD3073" i="1"/>
  <c r="AF3073" i="1"/>
  <c r="AG3073" i="1"/>
  <c r="AD3074" i="1"/>
  <c r="AF3074" i="1"/>
  <c r="AG3074" i="1"/>
  <c r="AD3075" i="1"/>
  <c r="AF3075" i="1"/>
  <c r="AG3075" i="1"/>
  <c r="AD3076" i="1"/>
  <c r="AF3076" i="1"/>
  <c r="AG3076" i="1"/>
  <c r="AD3077" i="1"/>
  <c r="AF3077" i="1"/>
  <c r="AG3077" i="1"/>
  <c r="AD3078" i="1"/>
  <c r="AF3078" i="1"/>
  <c r="AG3078" i="1"/>
  <c r="AD3079" i="1"/>
  <c r="AF3079" i="1"/>
  <c r="AG3079" i="1"/>
  <c r="AD3080" i="1"/>
  <c r="AF3080" i="1"/>
  <c r="AG3080" i="1"/>
  <c r="AD3081" i="1"/>
  <c r="AF3081" i="1"/>
  <c r="AG3081" i="1"/>
  <c r="AD3082" i="1"/>
  <c r="AF3082" i="1"/>
  <c r="AG3082" i="1"/>
  <c r="AD3083" i="1"/>
  <c r="AF3083" i="1"/>
  <c r="AG3083" i="1"/>
  <c r="AD3084" i="1"/>
  <c r="AF3084" i="1"/>
  <c r="AG3084" i="1"/>
  <c r="AD3085" i="1"/>
  <c r="AF3085" i="1"/>
  <c r="AG3085" i="1"/>
  <c r="AD3086" i="1"/>
  <c r="AF3086" i="1"/>
  <c r="AG3086" i="1"/>
  <c r="AD3087" i="1"/>
  <c r="AF3087" i="1"/>
  <c r="AG3087" i="1"/>
  <c r="AD3088" i="1"/>
  <c r="AF3088" i="1"/>
  <c r="AG3088" i="1"/>
  <c r="AD3089" i="1"/>
  <c r="AF3089" i="1"/>
  <c r="AG3089" i="1"/>
  <c r="AD3090" i="1"/>
  <c r="AF3090" i="1"/>
  <c r="AG3090" i="1"/>
  <c r="AD3091" i="1"/>
  <c r="AF3091" i="1"/>
  <c r="AG3091" i="1"/>
  <c r="AD3092" i="1"/>
  <c r="AF3092" i="1"/>
  <c r="AG3092" i="1"/>
  <c r="AD3093" i="1"/>
  <c r="AF3093" i="1"/>
  <c r="AG3093" i="1"/>
  <c r="AD3094" i="1"/>
  <c r="AF3094" i="1"/>
  <c r="AG3094" i="1"/>
  <c r="AD3095" i="1"/>
  <c r="AF3095" i="1"/>
  <c r="AG3095" i="1"/>
  <c r="AD3096" i="1"/>
  <c r="AF3096" i="1"/>
  <c r="AG3096" i="1"/>
  <c r="AD3097" i="1"/>
  <c r="AF3097" i="1"/>
  <c r="AG3097" i="1"/>
  <c r="AD3098" i="1"/>
  <c r="AF3098" i="1"/>
  <c r="AG3098" i="1"/>
  <c r="AD3099" i="1"/>
  <c r="AF3099" i="1"/>
  <c r="AG3099" i="1"/>
  <c r="AD3100" i="1"/>
  <c r="AF3100" i="1"/>
  <c r="AG3100" i="1"/>
  <c r="AD3101" i="1"/>
  <c r="AF3101" i="1"/>
  <c r="AG3101" i="1"/>
  <c r="AD3102" i="1"/>
  <c r="AF3102" i="1"/>
  <c r="AG3102" i="1"/>
  <c r="AD3103" i="1"/>
  <c r="AF3103" i="1"/>
  <c r="AG3103" i="1"/>
  <c r="AD3104" i="1"/>
  <c r="AF3104" i="1"/>
  <c r="AG3104" i="1"/>
  <c r="AD3105" i="1"/>
  <c r="AF3105" i="1"/>
  <c r="AG3105" i="1"/>
  <c r="AD3106" i="1"/>
  <c r="AF3106" i="1"/>
  <c r="AG3106" i="1"/>
  <c r="AD3107" i="1"/>
  <c r="AF3107" i="1"/>
  <c r="AG3107" i="1"/>
  <c r="AD3108" i="1"/>
  <c r="AF3108" i="1"/>
  <c r="AG3108" i="1"/>
  <c r="AD3109" i="1"/>
  <c r="AF3109" i="1"/>
  <c r="AG3109" i="1"/>
  <c r="AD3110" i="1"/>
  <c r="AF3110" i="1"/>
  <c r="AG3110" i="1"/>
  <c r="AD3111" i="1"/>
  <c r="AF3111" i="1"/>
  <c r="AG3111" i="1"/>
  <c r="AD3112" i="1"/>
  <c r="AF3112" i="1"/>
  <c r="AG3112" i="1"/>
  <c r="AD3113" i="1"/>
  <c r="AF3113" i="1"/>
  <c r="AG3113" i="1"/>
  <c r="AD3114" i="1"/>
  <c r="AF3114" i="1"/>
  <c r="AG3114" i="1"/>
  <c r="AD3115" i="1"/>
  <c r="AF3115" i="1"/>
  <c r="AG3115" i="1"/>
  <c r="AD3116" i="1"/>
  <c r="AF3116" i="1"/>
  <c r="AG3116" i="1"/>
  <c r="AD3117" i="1"/>
  <c r="AF3117" i="1"/>
  <c r="AG3117" i="1"/>
  <c r="AD3118" i="1"/>
  <c r="AF3118" i="1"/>
  <c r="AG3118" i="1"/>
  <c r="AD3119" i="1"/>
  <c r="AF3119" i="1"/>
  <c r="AG3119" i="1"/>
  <c r="AD3120" i="1"/>
  <c r="AF3120" i="1"/>
  <c r="AG3120" i="1"/>
  <c r="AD3121" i="1"/>
  <c r="AF3121" i="1"/>
  <c r="AG3121" i="1"/>
  <c r="AD3122" i="1"/>
  <c r="AF3122" i="1"/>
  <c r="AG3122" i="1"/>
  <c r="AD3123" i="1"/>
  <c r="AF3123" i="1"/>
  <c r="AG3123" i="1"/>
  <c r="AD3124" i="1"/>
  <c r="AF3124" i="1"/>
  <c r="AG3124" i="1"/>
  <c r="AD3125" i="1"/>
  <c r="AF3125" i="1"/>
  <c r="AG3125" i="1"/>
  <c r="AD3126" i="1"/>
  <c r="AF3126" i="1"/>
  <c r="AG3126" i="1"/>
  <c r="AD3127" i="1"/>
  <c r="AF3127" i="1"/>
  <c r="AG3127" i="1"/>
  <c r="AD3128" i="1"/>
  <c r="AF3128" i="1"/>
  <c r="AG3128" i="1"/>
  <c r="AD3129" i="1"/>
  <c r="AF3129" i="1"/>
  <c r="AG3129" i="1"/>
  <c r="AD3130" i="1"/>
  <c r="AF3130" i="1"/>
  <c r="AG3130" i="1"/>
  <c r="AD3131" i="1"/>
  <c r="AF3131" i="1"/>
  <c r="AG3131" i="1"/>
  <c r="AD3132" i="1"/>
  <c r="AF3132" i="1"/>
  <c r="AG3132" i="1"/>
  <c r="AD3133" i="1"/>
  <c r="AF3133" i="1"/>
  <c r="AG3133" i="1"/>
  <c r="AD3134" i="1"/>
  <c r="AF3134" i="1"/>
  <c r="AG3134" i="1"/>
  <c r="AD3135" i="1"/>
  <c r="AF3135" i="1"/>
  <c r="AG3135" i="1"/>
  <c r="AD3136" i="1"/>
  <c r="AF3136" i="1"/>
  <c r="AG3136" i="1"/>
  <c r="AD3137" i="1"/>
  <c r="AF3137" i="1"/>
  <c r="AG3137" i="1"/>
  <c r="AD3138" i="1"/>
  <c r="AF3138" i="1"/>
  <c r="AG3138" i="1"/>
  <c r="AD3139" i="1"/>
  <c r="AF3139" i="1"/>
  <c r="AG3139" i="1"/>
  <c r="AD3140" i="1"/>
  <c r="AF3140" i="1"/>
  <c r="AG3140" i="1"/>
  <c r="AD3141" i="1"/>
  <c r="AF3141" i="1"/>
  <c r="AG3141" i="1"/>
  <c r="AD3142" i="1"/>
  <c r="AF3142" i="1"/>
  <c r="AG3142" i="1"/>
  <c r="AD3143" i="1"/>
  <c r="AF3143" i="1"/>
  <c r="AG3143" i="1"/>
  <c r="AD3144" i="1"/>
  <c r="AF3144" i="1"/>
  <c r="AG3144" i="1"/>
  <c r="AD3145" i="1"/>
  <c r="AF3145" i="1"/>
  <c r="AG3145" i="1"/>
  <c r="AD3146" i="1"/>
  <c r="AF3146" i="1"/>
  <c r="AG3146" i="1"/>
  <c r="AD3147" i="1"/>
  <c r="AF3147" i="1"/>
  <c r="AG3147" i="1"/>
  <c r="AD3148" i="1"/>
  <c r="AF3148" i="1"/>
  <c r="AG3148" i="1"/>
  <c r="AD3149" i="1"/>
  <c r="AF3149" i="1"/>
  <c r="AG3149" i="1"/>
  <c r="AD3150" i="1"/>
  <c r="AF3150" i="1"/>
  <c r="AG3150" i="1"/>
  <c r="AD3151" i="1"/>
  <c r="AF3151" i="1"/>
  <c r="AG3151" i="1"/>
  <c r="AD3152" i="1"/>
  <c r="AF3152" i="1"/>
  <c r="AG3152" i="1"/>
  <c r="AD3153" i="1"/>
  <c r="AF3153" i="1"/>
  <c r="AG3153" i="1"/>
  <c r="AD3154" i="1"/>
  <c r="AF3154" i="1"/>
  <c r="AG3154" i="1"/>
  <c r="AD3155" i="1"/>
  <c r="AF3155" i="1"/>
  <c r="AG3155" i="1"/>
  <c r="AD3156" i="1"/>
  <c r="AF3156" i="1"/>
  <c r="AG3156" i="1"/>
  <c r="AD3157" i="1"/>
  <c r="AF3157" i="1"/>
  <c r="AG3157" i="1"/>
  <c r="AD3158" i="1"/>
  <c r="AF3158" i="1"/>
  <c r="AG3158" i="1"/>
  <c r="AD3159" i="1"/>
  <c r="AF3159" i="1"/>
  <c r="AG3159" i="1"/>
  <c r="AD3160" i="1"/>
  <c r="AF3160" i="1"/>
  <c r="AG3160" i="1"/>
  <c r="AD3161" i="1"/>
  <c r="AF3161" i="1"/>
  <c r="AG3161" i="1"/>
  <c r="AD3162" i="1"/>
  <c r="AF3162" i="1"/>
  <c r="AG3162" i="1"/>
  <c r="AD3163" i="1"/>
  <c r="AF3163" i="1"/>
  <c r="AG3163" i="1"/>
  <c r="AD3164" i="1"/>
  <c r="AF3164" i="1"/>
  <c r="AG3164" i="1"/>
  <c r="AD3165" i="1"/>
  <c r="AF3165" i="1"/>
  <c r="AG3165" i="1"/>
  <c r="AD3166" i="1"/>
  <c r="AF3166" i="1"/>
  <c r="AG3166" i="1"/>
  <c r="AD3167" i="1"/>
  <c r="AF3167" i="1"/>
  <c r="AG3167" i="1"/>
  <c r="AD3168" i="1"/>
  <c r="AF3168" i="1"/>
  <c r="AG3168" i="1"/>
  <c r="AD3169" i="1"/>
  <c r="AF3169" i="1"/>
  <c r="AG3169" i="1"/>
  <c r="AD3170" i="1"/>
  <c r="AF3170" i="1"/>
  <c r="AG3170" i="1"/>
  <c r="AD3171" i="1"/>
  <c r="AF3171" i="1"/>
  <c r="AG3171" i="1"/>
  <c r="AD3172" i="1"/>
  <c r="AE3172" i="1"/>
  <c r="AF3172" i="1"/>
  <c r="AG3172" i="1"/>
  <c r="AD3173" i="1"/>
  <c r="AE3173" i="1"/>
  <c r="AF3173" i="1"/>
  <c r="AG3173" i="1"/>
  <c r="AD3174" i="1"/>
  <c r="AE3174" i="1"/>
  <c r="AF3174" i="1"/>
  <c r="AG3174" i="1"/>
  <c r="AD3175" i="1"/>
  <c r="AE3175" i="1"/>
  <c r="AF3175" i="1"/>
  <c r="AG3175" i="1"/>
  <c r="AD3176" i="1"/>
  <c r="AE3176" i="1"/>
  <c r="AF3176" i="1"/>
  <c r="AG3176" i="1"/>
  <c r="AD3177" i="1"/>
  <c r="AE3177" i="1"/>
  <c r="AF3177" i="1"/>
  <c r="AG3177" i="1"/>
  <c r="AD3178" i="1"/>
  <c r="AE3178" i="1"/>
  <c r="AF3178" i="1"/>
  <c r="AG3178" i="1"/>
  <c r="AD3179" i="1"/>
  <c r="AE3179" i="1"/>
  <c r="AF3179" i="1"/>
  <c r="AG3179" i="1"/>
  <c r="AD3180" i="1"/>
  <c r="AE3180" i="1"/>
  <c r="AF3180" i="1"/>
  <c r="AG3180" i="1"/>
  <c r="AD3181" i="1"/>
  <c r="AE3181" i="1"/>
  <c r="AF3181" i="1"/>
  <c r="AG3181" i="1"/>
  <c r="AD3182" i="1"/>
  <c r="AE3182" i="1"/>
  <c r="AF3182" i="1"/>
  <c r="AG3182" i="1"/>
  <c r="AD3183" i="1"/>
  <c r="AE3183" i="1"/>
  <c r="AF3183" i="1"/>
  <c r="AG3183" i="1"/>
  <c r="AD3184" i="1"/>
  <c r="AE3184" i="1"/>
  <c r="AF3184" i="1"/>
  <c r="AG3184" i="1"/>
  <c r="AD3185" i="1"/>
  <c r="AE3185" i="1"/>
  <c r="AF3185" i="1"/>
  <c r="AG3185" i="1"/>
  <c r="AD3186" i="1"/>
  <c r="AE3186" i="1"/>
  <c r="AF3186" i="1"/>
  <c r="AG3186" i="1"/>
  <c r="AD3187" i="1"/>
  <c r="AE3187" i="1"/>
  <c r="AF3187" i="1"/>
  <c r="AG3187" i="1"/>
  <c r="AD3188" i="1"/>
  <c r="AE3188" i="1"/>
  <c r="AF3188" i="1"/>
  <c r="AG3188" i="1"/>
  <c r="AD3189" i="1"/>
  <c r="AE3189" i="1"/>
  <c r="AF3189" i="1"/>
  <c r="AG3189" i="1"/>
  <c r="AD3190" i="1"/>
  <c r="AE3190" i="1"/>
  <c r="AF3190" i="1"/>
  <c r="AG3190" i="1"/>
  <c r="AD3191" i="1"/>
  <c r="AE3191" i="1"/>
  <c r="AF3191" i="1"/>
  <c r="AG3191" i="1"/>
  <c r="AD3192" i="1"/>
  <c r="AE3192" i="1"/>
  <c r="AF3192" i="1"/>
  <c r="AG3192" i="1"/>
  <c r="AD3193" i="1"/>
  <c r="AE3193" i="1"/>
  <c r="AF3193" i="1"/>
  <c r="AG3193" i="1"/>
  <c r="AD3194" i="1"/>
  <c r="AE3194" i="1"/>
  <c r="AF3194" i="1"/>
  <c r="AG3194" i="1"/>
  <c r="AD3195" i="1"/>
  <c r="AE3195" i="1"/>
  <c r="AF3195" i="1"/>
  <c r="AG3195" i="1"/>
  <c r="AD3196" i="1"/>
  <c r="AE3196" i="1"/>
  <c r="AF3196" i="1"/>
  <c r="AG3196" i="1"/>
  <c r="AD3197" i="1"/>
  <c r="AE3197" i="1"/>
  <c r="AF3197" i="1"/>
  <c r="AG3197" i="1"/>
  <c r="AD3198" i="1"/>
  <c r="AE3198" i="1"/>
  <c r="AF3198" i="1"/>
  <c r="AG3198" i="1"/>
  <c r="AD3199" i="1"/>
  <c r="AE3199" i="1"/>
  <c r="AF3199" i="1"/>
  <c r="AG3199" i="1"/>
  <c r="AD3200" i="1"/>
  <c r="AE3200" i="1"/>
  <c r="AF3200" i="1"/>
  <c r="AG3200" i="1"/>
  <c r="AD3201" i="1"/>
  <c r="AE3201" i="1"/>
  <c r="AF3201" i="1"/>
  <c r="AG3201" i="1"/>
  <c r="AD3202" i="1"/>
  <c r="AE3202" i="1"/>
  <c r="AF3202" i="1"/>
  <c r="AG3202" i="1"/>
  <c r="AD3203" i="1"/>
  <c r="AE3203" i="1"/>
  <c r="AF3203" i="1"/>
  <c r="AG3203" i="1"/>
  <c r="AD3204" i="1"/>
  <c r="AE3204" i="1"/>
  <c r="AF3204" i="1"/>
  <c r="AG3204" i="1"/>
  <c r="AD3205" i="1"/>
  <c r="AE3205" i="1"/>
  <c r="AF3205" i="1"/>
  <c r="AG3205" i="1"/>
  <c r="AD3206" i="1"/>
  <c r="AE3206" i="1"/>
  <c r="AF3206" i="1"/>
  <c r="AG3206" i="1"/>
  <c r="AD3207" i="1"/>
  <c r="AE3207" i="1"/>
  <c r="AF3207" i="1"/>
  <c r="AG3207" i="1"/>
  <c r="AD3208" i="1"/>
  <c r="AE3208" i="1"/>
  <c r="AF3208" i="1"/>
  <c r="AG3208" i="1"/>
  <c r="AD3209" i="1"/>
  <c r="AE3209" i="1"/>
  <c r="AF3209" i="1"/>
  <c r="AG3209" i="1"/>
  <c r="AD3210" i="1"/>
  <c r="AE3210" i="1"/>
  <c r="AF3210" i="1"/>
  <c r="AG3210" i="1"/>
  <c r="AD3211" i="1"/>
  <c r="AE3211" i="1"/>
  <c r="AF3211" i="1"/>
  <c r="AG3211" i="1"/>
  <c r="AD3212" i="1"/>
  <c r="AE3212" i="1"/>
  <c r="AF3212" i="1"/>
  <c r="AG3212" i="1"/>
  <c r="AD3213" i="1"/>
  <c r="AE3213" i="1"/>
  <c r="AF3213" i="1"/>
  <c r="AG3213" i="1"/>
  <c r="AD3214" i="1"/>
  <c r="AE3214" i="1"/>
  <c r="AF3214" i="1"/>
  <c r="AG3214" i="1"/>
  <c r="AD3215" i="1"/>
  <c r="AE3215" i="1"/>
  <c r="AF3215" i="1"/>
  <c r="AG3215" i="1"/>
  <c r="AD3216" i="1"/>
  <c r="AE3216" i="1"/>
  <c r="AF3216" i="1"/>
  <c r="AG3216" i="1"/>
  <c r="AD3217" i="1"/>
  <c r="AE3217" i="1"/>
  <c r="AF3217" i="1"/>
  <c r="AG3217" i="1"/>
  <c r="AD3218" i="1"/>
  <c r="AE3218" i="1"/>
  <c r="AF3218" i="1"/>
  <c r="AG3218" i="1"/>
  <c r="AD3219" i="1"/>
  <c r="AE3219" i="1"/>
  <c r="AF3219" i="1"/>
  <c r="AG3219" i="1"/>
  <c r="AD3220" i="1"/>
  <c r="AE3220" i="1"/>
  <c r="AF3220" i="1"/>
  <c r="AG3220" i="1"/>
  <c r="AD3221" i="1"/>
  <c r="AE3221" i="1"/>
  <c r="AF3221" i="1"/>
  <c r="AG3221" i="1"/>
  <c r="AD3222" i="1"/>
  <c r="AE3222" i="1"/>
  <c r="AF3222" i="1"/>
  <c r="AG3222" i="1"/>
  <c r="AD3223" i="1"/>
  <c r="AE3223" i="1"/>
  <c r="AF3223" i="1"/>
  <c r="AG3223" i="1"/>
  <c r="AD3224" i="1"/>
  <c r="AE3224" i="1"/>
  <c r="AF3224" i="1"/>
  <c r="AG3224" i="1"/>
  <c r="AD3225" i="1"/>
  <c r="AE3225" i="1"/>
  <c r="AF3225" i="1"/>
  <c r="AG3225" i="1"/>
  <c r="AD3226" i="1"/>
  <c r="AE3226" i="1"/>
  <c r="AF3226" i="1"/>
  <c r="AG3226" i="1"/>
  <c r="AD3227" i="1"/>
  <c r="AE3227" i="1"/>
  <c r="AF3227" i="1"/>
  <c r="AG3227" i="1"/>
  <c r="AD3228" i="1"/>
  <c r="AE3228" i="1"/>
  <c r="AF3228" i="1"/>
  <c r="AG3228" i="1"/>
  <c r="AD3229" i="1"/>
  <c r="AE3229" i="1"/>
  <c r="AF3229" i="1"/>
  <c r="AG3229" i="1"/>
  <c r="AD3230" i="1"/>
  <c r="AE3230" i="1"/>
  <c r="AF3230" i="1"/>
  <c r="AG3230" i="1"/>
  <c r="AD3231" i="1"/>
  <c r="AE3231" i="1"/>
  <c r="AF3231" i="1"/>
  <c r="AG3231" i="1"/>
  <c r="AD3232" i="1"/>
  <c r="AE3232" i="1"/>
  <c r="AF3232" i="1"/>
  <c r="AG3232" i="1"/>
  <c r="AD3233" i="1"/>
  <c r="AE3233" i="1"/>
  <c r="AF3233" i="1"/>
  <c r="AG3233" i="1"/>
  <c r="AD3234" i="1"/>
  <c r="AE3234" i="1"/>
  <c r="AF3234" i="1"/>
  <c r="AG3234" i="1"/>
  <c r="AD3235" i="1"/>
  <c r="AE3235" i="1"/>
  <c r="AF3235" i="1"/>
  <c r="AG3235" i="1"/>
  <c r="AD3236" i="1"/>
  <c r="AE3236" i="1"/>
  <c r="AF3236" i="1"/>
  <c r="AG3236" i="1"/>
  <c r="AD3237" i="1"/>
  <c r="AE3237" i="1"/>
  <c r="AF3237" i="1"/>
  <c r="AG3237" i="1"/>
  <c r="AD3238" i="1"/>
  <c r="AE3238" i="1"/>
  <c r="AF3238" i="1"/>
  <c r="AG3238" i="1"/>
  <c r="AD3239" i="1"/>
  <c r="AE3239" i="1"/>
  <c r="AF3239" i="1"/>
  <c r="AG3239" i="1"/>
  <c r="AD3240" i="1"/>
  <c r="AE3240" i="1"/>
  <c r="AF3240" i="1"/>
  <c r="AG3240" i="1"/>
  <c r="AD3241" i="1"/>
  <c r="AE3241" i="1"/>
  <c r="AF3241" i="1"/>
  <c r="AG3241" i="1"/>
  <c r="AD3242" i="1"/>
  <c r="AE3242" i="1"/>
  <c r="AF3242" i="1"/>
  <c r="AG3242" i="1"/>
  <c r="AD3243" i="1"/>
  <c r="AE3243" i="1"/>
  <c r="AF3243" i="1"/>
  <c r="AG3243" i="1"/>
  <c r="AD3244" i="1"/>
  <c r="AE3244" i="1"/>
  <c r="AF3244" i="1"/>
  <c r="AG3244" i="1"/>
  <c r="AD3245" i="1"/>
  <c r="AE3245" i="1"/>
  <c r="AF3245" i="1"/>
  <c r="AG3245" i="1"/>
  <c r="AD3246" i="1"/>
  <c r="AE3246" i="1"/>
  <c r="AF3246" i="1"/>
  <c r="AG3246" i="1"/>
  <c r="AD3247" i="1"/>
  <c r="AE3247" i="1"/>
  <c r="AF3247" i="1"/>
  <c r="AG3247" i="1"/>
  <c r="AD3248" i="1"/>
  <c r="AE3248" i="1"/>
  <c r="AF3248" i="1"/>
  <c r="AG3248" i="1"/>
  <c r="AD3249" i="1"/>
  <c r="AE3249" i="1"/>
  <c r="AF3249" i="1"/>
  <c r="AG3249" i="1"/>
  <c r="AD3250" i="1"/>
  <c r="AE3250" i="1"/>
  <c r="AF3250" i="1"/>
  <c r="AG3250" i="1"/>
  <c r="AD3251" i="1"/>
  <c r="AE3251" i="1"/>
  <c r="AF3251" i="1"/>
  <c r="AG3251" i="1"/>
  <c r="AD3252" i="1"/>
  <c r="AE3252" i="1"/>
  <c r="AF3252" i="1"/>
  <c r="AG3252" i="1"/>
  <c r="AD3253" i="1"/>
  <c r="AE3253" i="1"/>
  <c r="AF3253" i="1"/>
  <c r="AG3253" i="1"/>
  <c r="AD3254" i="1"/>
  <c r="AE3254" i="1"/>
  <c r="AF3254" i="1"/>
  <c r="AG3254" i="1"/>
  <c r="AD3255" i="1"/>
  <c r="AE3255" i="1"/>
  <c r="AF3255" i="1"/>
  <c r="AG3255" i="1"/>
  <c r="AD3256" i="1"/>
  <c r="AE3256" i="1"/>
  <c r="AF3256" i="1"/>
  <c r="AG3256" i="1"/>
  <c r="AD3257" i="1"/>
  <c r="AE3257" i="1"/>
  <c r="AF3257" i="1"/>
  <c r="AG3257" i="1"/>
  <c r="AD3258" i="1"/>
  <c r="AE3258" i="1"/>
  <c r="AF3258" i="1"/>
  <c r="AG3258" i="1"/>
  <c r="AD3259" i="1"/>
  <c r="AE3259" i="1"/>
  <c r="AF3259" i="1"/>
  <c r="AG3259" i="1"/>
  <c r="AD3260" i="1"/>
  <c r="AE3260" i="1"/>
  <c r="AF3260" i="1"/>
  <c r="AG3260" i="1"/>
  <c r="AD3261" i="1"/>
  <c r="AE3261" i="1"/>
  <c r="AF3261" i="1"/>
  <c r="AG3261" i="1"/>
  <c r="AD3262" i="1"/>
  <c r="AE3262" i="1"/>
  <c r="AF3262" i="1"/>
  <c r="AG3262" i="1"/>
  <c r="AD3263" i="1"/>
  <c r="AE3263" i="1"/>
  <c r="AF3263" i="1"/>
  <c r="AG3263" i="1"/>
  <c r="AD3264" i="1"/>
  <c r="AE3264" i="1"/>
  <c r="AF3264" i="1"/>
  <c r="AG3264" i="1"/>
  <c r="AD3265" i="1"/>
  <c r="AE3265" i="1"/>
  <c r="AF3265" i="1"/>
  <c r="AG3265" i="1"/>
  <c r="AD3266" i="1"/>
  <c r="AE3266" i="1"/>
  <c r="AF3266" i="1"/>
  <c r="AG3266" i="1"/>
  <c r="AD3267" i="1"/>
  <c r="AE3267" i="1"/>
  <c r="AF3267" i="1"/>
  <c r="AG3267" i="1"/>
  <c r="AD3268" i="1"/>
  <c r="AE3268" i="1"/>
  <c r="AF3268" i="1"/>
  <c r="AG3268" i="1"/>
  <c r="AD3269" i="1"/>
  <c r="AE3269" i="1"/>
  <c r="AF3269" i="1"/>
  <c r="AG3269" i="1"/>
  <c r="AD3270" i="1"/>
  <c r="AE3270" i="1"/>
  <c r="AF3270" i="1"/>
  <c r="AG3270" i="1"/>
  <c r="AD3271" i="1"/>
  <c r="AE3271" i="1"/>
  <c r="AF3271" i="1"/>
  <c r="AG3271" i="1"/>
  <c r="AD3272" i="1"/>
  <c r="AE3272" i="1"/>
  <c r="AF3272" i="1"/>
  <c r="AG3272" i="1"/>
  <c r="AD3273" i="1"/>
  <c r="AE3273" i="1"/>
  <c r="AF3273" i="1"/>
  <c r="AG3273" i="1"/>
  <c r="AD3274" i="1"/>
  <c r="AE3274" i="1"/>
  <c r="AF3274" i="1"/>
  <c r="AG3274" i="1"/>
  <c r="AD3275" i="1"/>
  <c r="AE3275" i="1"/>
  <c r="AF3275" i="1"/>
  <c r="AG3275" i="1"/>
  <c r="AD3276" i="1"/>
  <c r="AE3276" i="1"/>
  <c r="AF3276" i="1"/>
  <c r="AG3276" i="1"/>
  <c r="AD3277" i="1"/>
  <c r="AE3277" i="1"/>
  <c r="AF3277" i="1"/>
  <c r="AG3277" i="1"/>
  <c r="AD3278" i="1"/>
  <c r="AE3278" i="1"/>
  <c r="AF3278" i="1"/>
  <c r="AG3278" i="1"/>
  <c r="AD3279" i="1"/>
  <c r="AE3279" i="1"/>
  <c r="AF3279" i="1"/>
  <c r="AG3279" i="1"/>
  <c r="AD3280" i="1"/>
  <c r="AE3280" i="1"/>
  <c r="AF3280" i="1"/>
  <c r="AG3280" i="1"/>
  <c r="AD3281" i="1"/>
  <c r="AE3281" i="1"/>
  <c r="AF3281" i="1"/>
  <c r="AG3281" i="1"/>
  <c r="AD3282" i="1"/>
  <c r="AE3282" i="1"/>
  <c r="AF3282" i="1"/>
  <c r="AG3282" i="1"/>
  <c r="AD3283" i="1"/>
  <c r="AE3283" i="1"/>
  <c r="AF3283" i="1"/>
  <c r="AG3283" i="1"/>
  <c r="AD3284" i="1"/>
  <c r="AE3284" i="1"/>
  <c r="AF3284" i="1"/>
  <c r="AG3284" i="1"/>
  <c r="AD3285" i="1"/>
  <c r="AE3285" i="1"/>
  <c r="AF3285" i="1"/>
  <c r="AG3285" i="1"/>
  <c r="AD3286" i="1"/>
  <c r="AE3286" i="1"/>
  <c r="AF3286" i="1"/>
  <c r="AG3286" i="1"/>
  <c r="AD3287" i="1"/>
  <c r="AE3287" i="1"/>
  <c r="AF3287" i="1"/>
  <c r="AG3287" i="1"/>
  <c r="AD3288" i="1"/>
  <c r="AE3288" i="1"/>
  <c r="AF3288" i="1"/>
  <c r="AG3288" i="1"/>
  <c r="AD3289" i="1"/>
  <c r="AE3289" i="1"/>
  <c r="AF3289" i="1"/>
  <c r="AG3289" i="1"/>
  <c r="AD3290" i="1"/>
  <c r="AE3290" i="1"/>
  <c r="AF3290" i="1"/>
  <c r="AG3290" i="1"/>
  <c r="AD3291" i="1"/>
  <c r="AE3291" i="1"/>
  <c r="AF3291" i="1"/>
  <c r="AG3291" i="1"/>
  <c r="AD3292" i="1"/>
  <c r="AE3292" i="1"/>
  <c r="AF3292" i="1"/>
  <c r="AG3292" i="1"/>
  <c r="AD3293" i="1"/>
  <c r="AE3293" i="1"/>
  <c r="AF3293" i="1"/>
  <c r="AG3293" i="1"/>
  <c r="AD3294" i="1"/>
  <c r="AE3294" i="1"/>
  <c r="AF3294" i="1"/>
  <c r="AG3294" i="1"/>
  <c r="AD3295" i="1"/>
  <c r="AE3295" i="1"/>
  <c r="AF3295" i="1"/>
  <c r="AG3295" i="1"/>
  <c r="AD3296" i="1"/>
  <c r="AE3296" i="1"/>
  <c r="AF3296" i="1"/>
  <c r="AG3296" i="1"/>
  <c r="AD3297" i="1"/>
  <c r="AE3297" i="1"/>
  <c r="AF3297" i="1"/>
  <c r="AG3297" i="1"/>
  <c r="AD3298" i="1"/>
  <c r="AE3298" i="1"/>
  <c r="AF3298" i="1"/>
  <c r="AG3298" i="1"/>
  <c r="AD3299" i="1"/>
  <c r="AE3299" i="1"/>
  <c r="AF3299" i="1"/>
  <c r="AG3299" i="1"/>
  <c r="AD3300" i="1"/>
  <c r="AE3300" i="1"/>
  <c r="AF3300" i="1"/>
  <c r="AG3300" i="1"/>
  <c r="AD3301" i="1"/>
  <c r="AE3301" i="1"/>
  <c r="AF3301" i="1"/>
  <c r="AG3301" i="1"/>
  <c r="AD3302" i="1"/>
  <c r="AE3302" i="1"/>
  <c r="AF3302" i="1"/>
  <c r="AG3302" i="1"/>
  <c r="AD3303" i="1"/>
  <c r="AE3303" i="1"/>
  <c r="AF3303" i="1"/>
  <c r="AG3303" i="1"/>
  <c r="AD3304" i="1"/>
  <c r="AE3304" i="1"/>
  <c r="AF3304" i="1"/>
  <c r="AG3304" i="1"/>
  <c r="AD3305" i="1"/>
  <c r="AE3305" i="1"/>
  <c r="AF3305" i="1"/>
  <c r="AG3305" i="1"/>
  <c r="AD3306" i="1"/>
  <c r="AE3306" i="1"/>
  <c r="AF3306" i="1"/>
  <c r="AG3306" i="1"/>
  <c r="AD3307" i="1"/>
  <c r="AE3307" i="1"/>
  <c r="AF3307" i="1"/>
  <c r="AG3307" i="1"/>
  <c r="AD3308" i="1"/>
  <c r="AE3308" i="1"/>
  <c r="AF3308" i="1"/>
  <c r="AG3308" i="1"/>
  <c r="AD3309" i="1"/>
  <c r="AE3309" i="1"/>
  <c r="AF3309" i="1"/>
  <c r="AG3309" i="1"/>
  <c r="AD3310" i="1"/>
  <c r="AE3310" i="1"/>
  <c r="AF3310" i="1"/>
  <c r="AG3310" i="1"/>
  <c r="AD3311" i="1"/>
  <c r="AE3311" i="1"/>
  <c r="AF3311" i="1"/>
  <c r="AG3311" i="1"/>
  <c r="AD3312" i="1"/>
  <c r="AE3312" i="1"/>
  <c r="AF3312" i="1"/>
  <c r="AG3312" i="1"/>
  <c r="AD3313" i="1"/>
  <c r="AE3313" i="1"/>
  <c r="AF3313" i="1"/>
  <c r="AG3313" i="1"/>
  <c r="AD3314" i="1"/>
  <c r="AE3314" i="1"/>
  <c r="AF3314" i="1"/>
  <c r="AG3314" i="1"/>
  <c r="AD3315" i="1"/>
  <c r="AE3315" i="1"/>
  <c r="AF3315" i="1"/>
  <c r="AG3315" i="1"/>
  <c r="AD3316" i="1"/>
  <c r="AE3316" i="1"/>
  <c r="AF3316" i="1"/>
  <c r="AG3316" i="1"/>
  <c r="AD3317" i="1"/>
  <c r="AE3317" i="1"/>
  <c r="AF3317" i="1"/>
  <c r="AG3317" i="1"/>
  <c r="AD3318" i="1"/>
  <c r="AE3318" i="1"/>
  <c r="AF3318" i="1"/>
  <c r="AG3318" i="1"/>
  <c r="AD3319" i="1"/>
  <c r="AE3319" i="1"/>
  <c r="AF3319" i="1"/>
  <c r="AG3319" i="1"/>
  <c r="AD3320" i="1"/>
  <c r="AE3320" i="1"/>
  <c r="AF3320" i="1"/>
  <c r="AG3320" i="1"/>
  <c r="AD3321" i="1"/>
  <c r="AE3321" i="1"/>
  <c r="AF3321" i="1"/>
  <c r="AG3321" i="1"/>
  <c r="AD3322" i="1"/>
  <c r="AE3322" i="1"/>
  <c r="AF3322" i="1"/>
  <c r="AG3322" i="1"/>
  <c r="AD3323" i="1"/>
  <c r="AE3323" i="1"/>
  <c r="AF3323" i="1"/>
  <c r="AG3323" i="1"/>
  <c r="AD3324" i="1"/>
  <c r="AE3324" i="1"/>
  <c r="AF3324" i="1"/>
  <c r="AG3324" i="1"/>
  <c r="AD3325" i="1"/>
  <c r="AE3325" i="1"/>
  <c r="AF3325" i="1"/>
  <c r="AG3325" i="1"/>
  <c r="AD3326" i="1"/>
  <c r="AE3326" i="1"/>
  <c r="AF3326" i="1"/>
  <c r="AG3326" i="1"/>
  <c r="AD3327" i="1"/>
  <c r="AE3327" i="1"/>
  <c r="AF3327" i="1"/>
  <c r="AG3327" i="1"/>
  <c r="AD3328" i="1"/>
  <c r="AE3328" i="1"/>
  <c r="AF3328" i="1"/>
  <c r="AG3328" i="1"/>
  <c r="AD3329" i="1"/>
  <c r="AE3329" i="1"/>
  <c r="AF3329" i="1"/>
  <c r="AG3329" i="1"/>
  <c r="AD3330" i="1"/>
  <c r="AE3330" i="1"/>
  <c r="AF3330" i="1"/>
  <c r="AG3330" i="1"/>
  <c r="AD3331" i="1"/>
  <c r="AE3331" i="1"/>
  <c r="AF3331" i="1"/>
  <c r="AG3331" i="1"/>
  <c r="AD3332" i="1"/>
  <c r="AE3332" i="1"/>
  <c r="AF3332" i="1"/>
  <c r="AG3332" i="1"/>
  <c r="AD3333" i="1"/>
  <c r="AE3333" i="1"/>
  <c r="AF3333" i="1"/>
  <c r="AG3333" i="1"/>
  <c r="AD3334" i="1"/>
  <c r="AE3334" i="1"/>
  <c r="AF3334" i="1"/>
  <c r="AG3334" i="1"/>
  <c r="AD3335" i="1"/>
  <c r="AE3335" i="1"/>
  <c r="AF3335" i="1"/>
  <c r="AG3335" i="1"/>
  <c r="AD3336" i="1"/>
  <c r="AE3336" i="1"/>
  <c r="AF3336" i="1"/>
  <c r="AG3336" i="1"/>
  <c r="AD3337" i="1"/>
  <c r="AE3337" i="1"/>
  <c r="AF3337" i="1"/>
  <c r="AG3337" i="1"/>
  <c r="AD3338" i="1"/>
  <c r="AE3338" i="1"/>
  <c r="AF3338" i="1"/>
  <c r="AG3338" i="1"/>
  <c r="AD3339" i="1"/>
  <c r="AE3339" i="1"/>
  <c r="AF3339" i="1"/>
  <c r="AG3339" i="1"/>
  <c r="AD3340" i="1"/>
  <c r="AE3340" i="1"/>
  <c r="AF3340" i="1"/>
  <c r="AG3340" i="1"/>
  <c r="AD3341" i="1"/>
  <c r="AE3341" i="1"/>
  <c r="AF3341" i="1"/>
  <c r="AG3341" i="1"/>
  <c r="AD3342" i="1"/>
  <c r="AE3342" i="1"/>
  <c r="AF3342" i="1"/>
  <c r="AG3342" i="1"/>
  <c r="AD3343" i="1"/>
  <c r="AE3343" i="1"/>
  <c r="AF3343" i="1"/>
  <c r="AG3343" i="1"/>
  <c r="AD3344" i="1"/>
  <c r="AE3344" i="1"/>
  <c r="AF3344" i="1"/>
  <c r="AG3344" i="1"/>
  <c r="AD3345" i="1"/>
  <c r="AE3345" i="1"/>
  <c r="AF3345" i="1"/>
  <c r="AG3345" i="1"/>
  <c r="AD3346" i="1"/>
  <c r="AE3346" i="1"/>
  <c r="AF3346" i="1"/>
  <c r="AG3346" i="1"/>
  <c r="AD3347" i="1"/>
  <c r="AE3347" i="1"/>
  <c r="AF3347" i="1"/>
  <c r="AG3347" i="1"/>
  <c r="AD3348" i="1"/>
  <c r="AE3348" i="1"/>
  <c r="AF3348" i="1"/>
  <c r="AG3348" i="1"/>
  <c r="AD3349" i="1"/>
  <c r="AE3349" i="1"/>
  <c r="AF3349" i="1"/>
  <c r="AG3349" i="1"/>
  <c r="AD3350" i="1"/>
  <c r="AE3350" i="1"/>
  <c r="AF3350" i="1"/>
  <c r="AG3350" i="1"/>
  <c r="AD3351" i="1"/>
  <c r="AE3351" i="1"/>
  <c r="AF3351" i="1"/>
  <c r="AG3351" i="1"/>
  <c r="AD3352" i="1"/>
  <c r="AE3352" i="1"/>
  <c r="AF3352" i="1"/>
  <c r="AG3352" i="1"/>
  <c r="AD3353" i="1"/>
  <c r="AE3353" i="1"/>
  <c r="AF3353" i="1"/>
  <c r="AG3353" i="1"/>
  <c r="AD3354" i="1"/>
  <c r="AE3354" i="1"/>
  <c r="AF3354" i="1"/>
  <c r="AG3354" i="1"/>
  <c r="AD3355" i="1"/>
  <c r="AE3355" i="1"/>
  <c r="AF3355" i="1"/>
  <c r="AG3355" i="1"/>
  <c r="AD3356" i="1"/>
  <c r="AE3356" i="1"/>
  <c r="AF3356" i="1"/>
  <c r="AG3356" i="1"/>
  <c r="AD3357" i="1"/>
  <c r="AE3357" i="1"/>
  <c r="AF3357" i="1"/>
  <c r="AG3357" i="1"/>
  <c r="AD3358" i="1"/>
  <c r="AE3358" i="1"/>
  <c r="AF3358" i="1"/>
  <c r="AG3358" i="1"/>
  <c r="AD3359" i="1"/>
  <c r="AE3359" i="1"/>
  <c r="AF3359" i="1"/>
  <c r="AG3359" i="1"/>
  <c r="AD3360" i="1"/>
  <c r="AE3360" i="1"/>
  <c r="AF3360" i="1"/>
  <c r="AG3360" i="1"/>
  <c r="AD3361" i="1"/>
  <c r="AE3361" i="1"/>
  <c r="AF3361" i="1"/>
  <c r="AG3361" i="1"/>
  <c r="AD3362" i="1"/>
  <c r="AE3362" i="1"/>
  <c r="AF3362" i="1"/>
  <c r="AG3362" i="1"/>
  <c r="AD3363" i="1"/>
  <c r="AE3363" i="1"/>
  <c r="AF3363" i="1"/>
  <c r="AG3363" i="1"/>
  <c r="AD3364" i="1"/>
  <c r="AE3364" i="1"/>
  <c r="AF3364" i="1"/>
  <c r="AG3364" i="1"/>
  <c r="AD3365" i="1"/>
  <c r="AE3365" i="1"/>
  <c r="AF3365" i="1"/>
  <c r="AG3365" i="1"/>
  <c r="AD3366" i="1"/>
  <c r="AE3366" i="1"/>
  <c r="AF3366" i="1"/>
  <c r="AG3366" i="1"/>
  <c r="AD3367" i="1"/>
  <c r="AE3367" i="1"/>
  <c r="AF3367" i="1"/>
  <c r="AG3367" i="1"/>
  <c r="AD3368" i="1"/>
  <c r="AE3368" i="1"/>
  <c r="AF3368" i="1"/>
  <c r="AG3368" i="1"/>
  <c r="AD3369" i="1"/>
  <c r="AE3369" i="1"/>
  <c r="AF3369" i="1"/>
  <c r="AG3369" i="1"/>
  <c r="AD3370" i="1"/>
  <c r="AE3370" i="1"/>
  <c r="AF3370" i="1"/>
  <c r="AG3370" i="1"/>
  <c r="AD3371" i="1"/>
  <c r="AE3371" i="1"/>
  <c r="AF3371" i="1"/>
  <c r="AG3371" i="1"/>
  <c r="AD3372" i="1"/>
  <c r="AE3372" i="1"/>
  <c r="AF3372" i="1"/>
  <c r="AG3372" i="1"/>
  <c r="AD3373" i="1"/>
  <c r="AE3373" i="1"/>
  <c r="AF3373" i="1"/>
  <c r="AG3373" i="1"/>
  <c r="AD3374" i="1"/>
  <c r="AE3374" i="1"/>
  <c r="AF3374" i="1"/>
  <c r="AG3374" i="1"/>
  <c r="AD3375" i="1"/>
  <c r="AE3375" i="1"/>
  <c r="AF3375" i="1"/>
  <c r="AG3375" i="1"/>
  <c r="AD3376" i="1"/>
  <c r="AG3376" i="1"/>
  <c r="AD3377" i="1"/>
  <c r="AE3377" i="1"/>
  <c r="AF3377" i="1"/>
  <c r="AG3377" i="1"/>
  <c r="AD3378" i="1"/>
  <c r="AG3378" i="1"/>
  <c r="AD3379" i="1"/>
  <c r="AE3379" i="1"/>
  <c r="AF3379" i="1"/>
  <c r="AG3379" i="1"/>
  <c r="AD3380" i="1"/>
  <c r="AE3380" i="1"/>
  <c r="AF3380" i="1"/>
  <c r="AG3380" i="1"/>
  <c r="AD3381" i="1"/>
  <c r="AE3381" i="1"/>
  <c r="AF3381" i="1"/>
  <c r="AG3381" i="1"/>
  <c r="AD3382" i="1"/>
  <c r="AE3382" i="1"/>
  <c r="AF3382" i="1"/>
  <c r="AG3382" i="1"/>
  <c r="AD3383" i="1"/>
  <c r="AE3383" i="1"/>
  <c r="AF3383" i="1"/>
  <c r="AG3383" i="1"/>
  <c r="AD3384" i="1"/>
  <c r="AE3384" i="1"/>
  <c r="AF3384" i="1"/>
  <c r="AG3384" i="1"/>
  <c r="AD3385" i="1"/>
  <c r="AE3385" i="1"/>
  <c r="AF3385" i="1"/>
  <c r="AG3385" i="1"/>
  <c r="AD3386" i="1"/>
  <c r="AE3386" i="1"/>
  <c r="AF3386" i="1"/>
  <c r="AG3386" i="1"/>
  <c r="AD3387" i="1"/>
  <c r="AE3387" i="1"/>
  <c r="AF3387" i="1"/>
  <c r="AG3387" i="1"/>
  <c r="AD3388" i="1"/>
  <c r="AE3388" i="1"/>
  <c r="AF3388" i="1"/>
  <c r="AG3388" i="1"/>
  <c r="AD3389" i="1"/>
  <c r="AE3389" i="1"/>
  <c r="AF3389" i="1"/>
  <c r="AG3389" i="1"/>
  <c r="AD3390" i="1"/>
  <c r="AG3390" i="1"/>
  <c r="AD3391" i="1"/>
  <c r="AG3391" i="1"/>
  <c r="AD3392" i="1"/>
  <c r="AE3392" i="1"/>
  <c r="AF3392" i="1"/>
  <c r="AG3392" i="1"/>
  <c r="AD3393" i="1"/>
  <c r="AE3393" i="1"/>
  <c r="AF3393" i="1"/>
  <c r="AG3393" i="1"/>
  <c r="AD3394" i="1"/>
  <c r="AE3394" i="1"/>
  <c r="AF3394" i="1"/>
  <c r="AG3394" i="1"/>
  <c r="AD3395" i="1"/>
  <c r="AG3395" i="1"/>
  <c r="AD3396" i="1"/>
  <c r="AE3396" i="1"/>
  <c r="AF3396" i="1"/>
  <c r="AG3396" i="1"/>
  <c r="AD3397" i="1"/>
  <c r="AG3397" i="1"/>
  <c r="AD3398" i="1"/>
  <c r="AG3398" i="1"/>
  <c r="AD3399" i="1"/>
  <c r="AE3399" i="1"/>
  <c r="AF3399" i="1"/>
  <c r="AG3399" i="1"/>
  <c r="AD3400" i="1"/>
  <c r="AG3400" i="1"/>
  <c r="AD3401" i="1"/>
  <c r="AG3401" i="1"/>
  <c r="AD3402" i="1"/>
  <c r="AG3402" i="1"/>
  <c r="AD3403" i="1"/>
  <c r="AE3403" i="1"/>
  <c r="AF3403" i="1"/>
  <c r="AG3403" i="1"/>
  <c r="AD3404" i="1"/>
  <c r="AE3404" i="1"/>
  <c r="AF3404" i="1"/>
  <c r="AG3404" i="1"/>
  <c r="AD3405" i="1"/>
  <c r="AE3405" i="1"/>
  <c r="AF3405" i="1"/>
  <c r="AG3405" i="1"/>
  <c r="AD3406" i="1"/>
  <c r="AG3406" i="1"/>
  <c r="AD3407" i="1"/>
  <c r="AG3407" i="1"/>
  <c r="AD3408" i="1"/>
  <c r="AG3408" i="1"/>
  <c r="AD3409" i="1"/>
  <c r="AE3409" i="1"/>
  <c r="AF3409" i="1"/>
  <c r="AG3409" i="1"/>
  <c r="AD3410" i="1"/>
  <c r="AG3410" i="1"/>
  <c r="AD3411" i="1"/>
  <c r="AE3411" i="1"/>
  <c r="AF3411" i="1"/>
  <c r="AG3411" i="1"/>
  <c r="AD3412" i="1"/>
  <c r="AE3412" i="1"/>
  <c r="AF3412" i="1"/>
  <c r="AG3412" i="1"/>
  <c r="AD3413" i="1"/>
  <c r="AE3413" i="1"/>
  <c r="AF3413" i="1"/>
  <c r="AG3413" i="1"/>
  <c r="AD3414" i="1"/>
  <c r="AE3414" i="1"/>
  <c r="AF3414" i="1"/>
  <c r="AG3414" i="1"/>
  <c r="AD3415" i="1"/>
  <c r="AG3415" i="1"/>
  <c r="AD3416" i="1"/>
  <c r="AE3416" i="1"/>
  <c r="AF3416" i="1"/>
  <c r="AG3416" i="1"/>
  <c r="AD3417" i="1"/>
  <c r="AE3417" i="1"/>
  <c r="AF3417" i="1"/>
  <c r="AG3417" i="1"/>
  <c r="AD3418" i="1"/>
  <c r="AE3418" i="1"/>
  <c r="AF3418" i="1"/>
  <c r="AG3418" i="1"/>
  <c r="AD3419" i="1"/>
  <c r="AG3419" i="1"/>
  <c r="AD3420" i="1"/>
  <c r="AG3420" i="1"/>
  <c r="AD3421" i="1"/>
  <c r="AG3421" i="1"/>
  <c r="AD3422" i="1"/>
  <c r="AG3422" i="1"/>
  <c r="AD3423" i="1"/>
  <c r="AG3423" i="1"/>
  <c r="AD3424" i="1"/>
  <c r="AG3424" i="1"/>
  <c r="AD3425" i="1"/>
  <c r="AG3425" i="1"/>
  <c r="AD3426" i="1"/>
  <c r="AG3426" i="1"/>
  <c r="AD3427" i="1"/>
  <c r="AG3427" i="1"/>
  <c r="AD3428" i="1"/>
  <c r="AG3428" i="1"/>
  <c r="AD3429" i="1"/>
  <c r="AG3429" i="1"/>
  <c r="AD3430" i="1"/>
  <c r="AG3430" i="1"/>
  <c r="AD3431" i="1"/>
  <c r="AE3431" i="1"/>
  <c r="AF3431" i="1"/>
  <c r="AG3431" i="1"/>
  <c r="AD3432" i="1"/>
  <c r="AG3432" i="1"/>
  <c r="AD3433" i="1"/>
  <c r="AE3433" i="1"/>
  <c r="AF3433" i="1"/>
  <c r="AG3433" i="1"/>
  <c r="AD3434" i="1"/>
  <c r="AG3434" i="1"/>
  <c r="AD3435" i="1"/>
  <c r="AG3435" i="1"/>
  <c r="AD3436" i="1"/>
  <c r="AG3436" i="1"/>
  <c r="AD3437" i="1"/>
  <c r="AG3437" i="1"/>
  <c r="AD3438" i="1"/>
  <c r="AG3438" i="1"/>
  <c r="AD3439" i="1"/>
  <c r="AG3439" i="1"/>
  <c r="AD3440" i="1"/>
  <c r="AG3440" i="1"/>
  <c r="AD3441" i="1"/>
  <c r="AG3441" i="1"/>
  <c r="AD3442" i="1"/>
  <c r="AG3442" i="1"/>
  <c r="AD3443" i="1"/>
  <c r="AG3443" i="1"/>
  <c r="AD3444" i="1"/>
  <c r="AG3444" i="1"/>
  <c r="AD3445" i="1"/>
  <c r="AG3445" i="1"/>
  <c r="AD3446" i="1"/>
  <c r="AG3446" i="1"/>
  <c r="AD3447" i="1"/>
  <c r="AG3447" i="1"/>
  <c r="AD3448" i="1"/>
  <c r="AG3448" i="1"/>
  <c r="AD3449" i="1"/>
  <c r="AG3449" i="1"/>
  <c r="AD3450" i="1"/>
  <c r="AG3450" i="1"/>
  <c r="AD3451" i="1"/>
  <c r="AG3451" i="1"/>
  <c r="AD3452" i="1"/>
  <c r="AG3452" i="1"/>
  <c r="AD3453" i="1"/>
  <c r="AG3453" i="1"/>
  <c r="AD3454" i="1"/>
  <c r="AE3454" i="1"/>
  <c r="AF3454" i="1"/>
  <c r="AG3454" i="1"/>
  <c r="AD3455" i="1"/>
  <c r="AG3455" i="1"/>
  <c r="AD3456" i="1"/>
  <c r="AG3456" i="1"/>
  <c r="AD3457" i="1"/>
  <c r="AG3457" i="1"/>
  <c r="AD3458" i="1"/>
  <c r="AG3458" i="1"/>
  <c r="AD3459" i="1"/>
  <c r="AE3459" i="1"/>
  <c r="AF3459" i="1"/>
  <c r="AG3459" i="1"/>
  <c r="AD3460" i="1"/>
  <c r="AG3460" i="1"/>
  <c r="AD3461" i="1"/>
  <c r="AG3461" i="1"/>
  <c r="AD3462" i="1"/>
  <c r="AG3462" i="1"/>
  <c r="AD3463" i="1"/>
  <c r="AG3463" i="1"/>
  <c r="AD3464" i="1"/>
  <c r="AG3464" i="1"/>
  <c r="AD3465" i="1"/>
  <c r="AG3465" i="1"/>
  <c r="AD3466" i="1"/>
  <c r="AG3466" i="1"/>
  <c r="AD3467" i="1"/>
  <c r="AG3467" i="1"/>
  <c r="AD3468" i="1"/>
  <c r="AG3468" i="1"/>
  <c r="AD3469" i="1"/>
  <c r="AG3469" i="1"/>
  <c r="AD3470" i="1"/>
  <c r="AG3470" i="1"/>
  <c r="AD3471" i="1"/>
  <c r="AG3471" i="1"/>
  <c r="AD3472" i="1"/>
  <c r="AG3472" i="1"/>
  <c r="AD3473" i="1"/>
  <c r="AG3473" i="1"/>
  <c r="AD3474" i="1"/>
  <c r="AG3474" i="1"/>
  <c r="AD3475" i="1"/>
  <c r="AG3475" i="1"/>
  <c r="AD3476" i="1"/>
  <c r="AG3476" i="1"/>
  <c r="AD3477" i="1"/>
  <c r="AG3477" i="1"/>
  <c r="AD3478" i="1"/>
  <c r="AG3478" i="1"/>
  <c r="AD3479" i="1"/>
  <c r="AG3479" i="1"/>
  <c r="AD3480" i="1"/>
  <c r="AF3480" i="1"/>
  <c r="AG3480" i="1"/>
  <c r="AD3481" i="1"/>
  <c r="AG3481" i="1"/>
  <c r="AD3482" i="1"/>
  <c r="AG3482" i="1"/>
  <c r="AD3483" i="1"/>
  <c r="AF3483" i="1"/>
  <c r="AG3483" i="1"/>
  <c r="AD3484" i="1"/>
  <c r="AE3484" i="1"/>
  <c r="AF3484" i="1"/>
  <c r="AG3484" i="1"/>
  <c r="AD3485" i="1"/>
  <c r="AE3485" i="1"/>
  <c r="AF3485" i="1"/>
  <c r="AG3485" i="1"/>
  <c r="AD3486" i="1"/>
  <c r="AE3486" i="1"/>
  <c r="AF3486" i="1"/>
  <c r="AG3486" i="1"/>
  <c r="AD3487" i="1"/>
  <c r="AE3487" i="1"/>
  <c r="AF3487" i="1"/>
  <c r="AG3487" i="1"/>
  <c r="AD3488" i="1"/>
  <c r="AG3488" i="1"/>
  <c r="AD3489" i="1"/>
  <c r="AG3489" i="1"/>
  <c r="AD3490" i="1"/>
  <c r="AG3490" i="1"/>
  <c r="AD3491" i="1"/>
  <c r="AG3491" i="1"/>
  <c r="AD3492" i="1"/>
  <c r="AG3492" i="1"/>
  <c r="AD3493" i="1"/>
  <c r="AG3493" i="1"/>
  <c r="AD3494" i="1"/>
  <c r="AG3494" i="1"/>
  <c r="AD3495" i="1"/>
  <c r="AG3495" i="1"/>
  <c r="AD3496" i="1"/>
  <c r="AG3496" i="1"/>
  <c r="AD3497" i="1"/>
  <c r="AG3497" i="1"/>
  <c r="AD3498" i="1"/>
  <c r="AG3498" i="1"/>
  <c r="AD3499" i="1"/>
  <c r="AE3499" i="1"/>
  <c r="AF3499" i="1"/>
  <c r="AG3499" i="1"/>
  <c r="AD3500" i="1"/>
  <c r="AG3500" i="1"/>
  <c r="AD3501" i="1"/>
  <c r="AG3501" i="1"/>
  <c r="AD3502" i="1"/>
  <c r="AE3502" i="1"/>
  <c r="AF3502" i="1"/>
  <c r="AG3502" i="1"/>
  <c r="AD3503" i="1"/>
  <c r="AE3503" i="1"/>
  <c r="AF3503" i="1"/>
  <c r="AG3503" i="1"/>
  <c r="AD3504" i="1"/>
  <c r="AG3504" i="1"/>
  <c r="AD3505" i="1"/>
  <c r="AE3505" i="1"/>
  <c r="AF3505" i="1"/>
  <c r="AG3505" i="1"/>
  <c r="AD3506" i="1"/>
  <c r="AG3506" i="1"/>
  <c r="AD3507" i="1"/>
  <c r="AF3507" i="1"/>
  <c r="AG3507" i="1"/>
  <c r="AD3508" i="1"/>
  <c r="AG3508" i="1"/>
  <c r="AD3509" i="1"/>
  <c r="AG3509" i="1"/>
  <c r="AD3510" i="1"/>
  <c r="AE3510" i="1"/>
  <c r="AF3510" i="1"/>
  <c r="AG3510" i="1"/>
  <c r="AD3511" i="1"/>
  <c r="AG3511" i="1"/>
  <c r="AD3512" i="1"/>
  <c r="AG3512" i="1"/>
  <c r="AD3513" i="1"/>
  <c r="AE3513" i="1"/>
  <c r="AF3513" i="1"/>
  <c r="AG3513" i="1"/>
  <c r="AD3514" i="1"/>
  <c r="AE3514" i="1"/>
  <c r="AF3514" i="1"/>
  <c r="AG3514" i="1"/>
  <c r="AD3515" i="1"/>
  <c r="AG3515" i="1"/>
  <c r="AD3516" i="1"/>
  <c r="AG3516" i="1"/>
  <c r="AD3517" i="1"/>
  <c r="AG3517" i="1"/>
  <c r="AD3518" i="1"/>
  <c r="AG3518" i="1"/>
  <c r="AD3519" i="1"/>
  <c r="AG3519" i="1"/>
  <c r="AD3520" i="1"/>
  <c r="AG3520" i="1"/>
  <c r="AD3521" i="1"/>
  <c r="AE3521" i="1"/>
  <c r="AF3521" i="1"/>
  <c r="AG3521" i="1"/>
  <c r="AD3522" i="1"/>
  <c r="AE3522" i="1"/>
  <c r="AF3522" i="1"/>
  <c r="AG3522" i="1"/>
  <c r="AD3523" i="1"/>
  <c r="AG3523" i="1"/>
  <c r="AD3524" i="1"/>
  <c r="AG3524" i="1"/>
  <c r="AD3525" i="1"/>
  <c r="AE3525" i="1"/>
  <c r="AF3525" i="1"/>
  <c r="AG3525" i="1"/>
  <c r="AD3526" i="1"/>
  <c r="AG3526" i="1"/>
  <c r="AD3527" i="1"/>
  <c r="AG3527" i="1"/>
  <c r="AD3528" i="1"/>
  <c r="AE3528" i="1"/>
  <c r="AF3528" i="1"/>
  <c r="AG3528" i="1"/>
  <c r="AD3529" i="1"/>
  <c r="AE3529" i="1"/>
  <c r="AF3529" i="1"/>
  <c r="AG3529" i="1"/>
  <c r="AD3530" i="1"/>
  <c r="AG3530" i="1"/>
  <c r="AD3531" i="1"/>
  <c r="AG3531" i="1"/>
  <c r="AD3532" i="1"/>
  <c r="AG3532" i="1"/>
  <c r="AD3533" i="1"/>
  <c r="AG3533" i="1"/>
  <c r="AD3534" i="1"/>
  <c r="AG3534" i="1"/>
  <c r="AD3535" i="1"/>
  <c r="AE3535" i="1"/>
  <c r="AF3535" i="1"/>
  <c r="AG3535" i="1"/>
  <c r="AD3536" i="1"/>
  <c r="AG3536" i="1"/>
  <c r="AD3537" i="1"/>
  <c r="AE3537" i="1"/>
  <c r="AF3537" i="1"/>
  <c r="AG3537" i="1"/>
  <c r="AD3538" i="1"/>
  <c r="AG3538" i="1"/>
  <c r="AD3539" i="1"/>
  <c r="AE3539" i="1"/>
  <c r="AF3539" i="1"/>
  <c r="AG3539" i="1"/>
  <c r="AD3540" i="1"/>
  <c r="AG3540" i="1"/>
  <c r="AD3541" i="1"/>
  <c r="AG3541" i="1"/>
  <c r="AD3542" i="1"/>
  <c r="AG3542" i="1"/>
  <c r="AD3543" i="1"/>
  <c r="AF3543" i="1"/>
  <c r="AG3543" i="1"/>
  <c r="AD3544" i="1"/>
  <c r="AE3544" i="1"/>
  <c r="AF3544" i="1"/>
  <c r="AG3544" i="1"/>
  <c r="AD3545" i="1"/>
  <c r="AE3545" i="1"/>
  <c r="AF3545" i="1"/>
  <c r="AG3545" i="1"/>
  <c r="AD3546" i="1"/>
  <c r="AG3546" i="1"/>
  <c r="AD3547" i="1"/>
  <c r="AF3547" i="1"/>
  <c r="AG3547" i="1"/>
  <c r="AD3548" i="1"/>
  <c r="AE3548" i="1"/>
  <c r="AF3548" i="1"/>
  <c r="AG3548" i="1"/>
  <c r="AD3549" i="1"/>
  <c r="AE3549" i="1"/>
  <c r="AF3549" i="1"/>
  <c r="AG3549" i="1"/>
  <c r="AD3550" i="1"/>
  <c r="AG3550" i="1"/>
  <c r="AD3551" i="1"/>
  <c r="AE3551" i="1"/>
  <c r="AF3551" i="1"/>
  <c r="AG3551" i="1"/>
  <c r="AD3552" i="1"/>
  <c r="AG3552" i="1"/>
  <c r="AD3553" i="1"/>
  <c r="AG3553" i="1"/>
  <c r="AD3554" i="1"/>
  <c r="AF3554" i="1"/>
  <c r="AG3554" i="1"/>
  <c r="AD3555" i="1"/>
  <c r="AE3555" i="1"/>
  <c r="AF3555" i="1"/>
  <c r="AG3555" i="1"/>
  <c r="AD3556" i="1"/>
  <c r="AG3556" i="1"/>
  <c r="AD3557" i="1"/>
  <c r="AG3557" i="1"/>
  <c r="AD3558" i="1"/>
  <c r="AE3558" i="1"/>
  <c r="AF3558" i="1"/>
  <c r="AG3558" i="1"/>
  <c r="AD3559" i="1"/>
  <c r="AE3559" i="1"/>
  <c r="AF3559" i="1"/>
  <c r="AG3559" i="1"/>
  <c r="AD3560" i="1"/>
  <c r="AF3560" i="1"/>
  <c r="AG3560" i="1"/>
  <c r="AD3561" i="1"/>
  <c r="AG3561" i="1"/>
  <c r="AD3562" i="1"/>
  <c r="AG3562" i="1"/>
  <c r="AD3563" i="1"/>
  <c r="AG3563" i="1"/>
  <c r="AD3564" i="1"/>
  <c r="AG3564" i="1"/>
  <c r="AD3565" i="1"/>
  <c r="AG3565" i="1"/>
  <c r="AD3566" i="1"/>
  <c r="AG3566" i="1"/>
  <c r="AD3567" i="1"/>
  <c r="AG3567" i="1"/>
  <c r="AD3568" i="1"/>
  <c r="AG3568" i="1"/>
  <c r="AD3569" i="1"/>
  <c r="AG3569" i="1"/>
  <c r="AD3570" i="1"/>
  <c r="AG3570" i="1"/>
  <c r="AD3571" i="1"/>
  <c r="AG3571" i="1"/>
  <c r="AD3572" i="1"/>
  <c r="AF3572" i="1"/>
  <c r="AG3572" i="1"/>
  <c r="AD3573" i="1"/>
  <c r="AG3573" i="1"/>
  <c r="AD3574" i="1"/>
  <c r="AE3574" i="1"/>
  <c r="AF3574" i="1"/>
  <c r="AG3574" i="1"/>
  <c r="AD3575" i="1"/>
  <c r="AG3575" i="1"/>
  <c r="AD3576" i="1"/>
  <c r="AG3576" i="1"/>
  <c r="AD3577" i="1"/>
  <c r="AE3577" i="1"/>
  <c r="AF3577" i="1"/>
  <c r="AG3577" i="1"/>
  <c r="AD3578" i="1"/>
  <c r="AG3578" i="1"/>
  <c r="AD3579" i="1"/>
  <c r="AG3579" i="1"/>
  <c r="AD3580" i="1"/>
  <c r="AE3580" i="1"/>
  <c r="AF3580" i="1"/>
  <c r="AG3580" i="1"/>
  <c r="AD3581" i="1"/>
  <c r="AE3581" i="1"/>
  <c r="AF3581" i="1"/>
  <c r="AG3581" i="1"/>
  <c r="AD3582" i="1"/>
  <c r="AG3582" i="1"/>
  <c r="AD3583" i="1"/>
  <c r="AE3583" i="1"/>
  <c r="AF3583" i="1"/>
  <c r="AG3583" i="1"/>
  <c r="AD3584" i="1"/>
  <c r="AE3584" i="1"/>
  <c r="AF3584" i="1"/>
  <c r="AG3584" i="1"/>
  <c r="AD3585" i="1"/>
  <c r="AE3585" i="1"/>
  <c r="AF3585" i="1"/>
  <c r="AG3585" i="1"/>
  <c r="AD3586" i="1"/>
  <c r="AG3586" i="1"/>
  <c r="AD3587" i="1"/>
  <c r="AE3587" i="1"/>
  <c r="AF3587" i="1"/>
  <c r="AG3587" i="1"/>
  <c r="AD3588" i="1"/>
  <c r="AG3588" i="1"/>
  <c r="AD3589" i="1"/>
  <c r="AG3589" i="1"/>
  <c r="AD3590" i="1"/>
  <c r="AG3590" i="1"/>
  <c r="AD3591" i="1"/>
  <c r="AE3591" i="1"/>
  <c r="AF3591" i="1"/>
  <c r="AG3591" i="1"/>
  <c r="AD3592" i="1"/>
  <c r="AG3592" i="1"/>
  <c r="AD3593" i="1"/>
  <c r="AG3593" i="1"/>
  <c r="AD3594" i="1"/>
  <c r="AE3594" i="1"/>
  <c r="AF3594" i="1"/>
  <c r="AG3594" i="1"/>
  <c r="AD3595" i="1"/>
  <c r="AG3595" i="1"/>
  <c r="AD3596" i="1"/>
  <c r="AG3596" i="1"/>
  <c r="AD3597" i="1"/>
  <c r="AG3597" i="1"/>
  <c r="AD3598" i="1"/>
  <c r="AG3598" i="1"/>
  <c r="AD3599" i="1"/>
  <c r="AG3599" i="1"/>
  <c r="AD3600" i="1"/>
  <c r="AG3600" i="1"/>
  <c r="AD3601" i="1"/>
  <c r="AG3601" i="1"/>
  <c r="AD3602" i="1"/>
  <c r="AG3602" i="1"/>
  <c r="AD3603" i="1"/>
  <c r="AG3603" i="1"/>
  <c r="AD3604" i="1"/>
  <c r="AG3604" i="1"/>
  <c r="AD3605" i="1"/>
  <c r="AG3605" i="1"/>
  <c r="AD3606" i="1"/>
  <c r="AE3606" i="1"/>
  <c r="AF3606" i="1"/>
  <c r="AG3606" i="1"/>
  <c r="AD3607" i="1"/>
  <c r="AE3607" i="1"/>
  <c r="AF3607" i="1"/>
  <c r="AG3607" i="1"/>
  <c r="AD3608" i="1"/>
  <c r="AE3608" i="1"/>
  <c r="AF3608" i="1"/>
  <c r="AG3608" i="1"/>
  <c r="AD3609" i="1"/>
  <c r="AE3609" i="1"/>
  <c r="AF3609" i="1"/>
  <c r="AG3609" i="1"/>
  <c r="AD3610" i="1"/>
  <c r="AE3610" i="1"/>
  <c r="AF3610" i="1"/>
  <c r="AG3610" i="1"/>
  <c r="AD3611" i="1"/>
  <c r="AE3611" i="1"/>
  <c r="AF3611" i="1"/>
  <c r="AG3611" i="1"/>
  <c r="AD3612" i="1"/>
  <c r="AG3612" i="1"/>
  <c r="AD3613" i="1"/>
  <c r="AG3613" i="1"/>
  <c r="AD3614" i="1"/>
  <c r="AG3614" i="1"/>
  <c r="AD3615" i="1"/>
  <c r="AG3615" i="1"/>
  <c r="AD3616" i="1"/>
  <c r="AG3616" i="1"/>
  <c r="AD3617" i="1"/>
  <c r="AE3617" i="1"/>
  <c r="AF3617" i="1"/>
  <c r="AG3617" i="1"/>
  <c r="AD3618" i="1"/>
  <c r="AE3618" i="1"/>
  <c r="AF3618" i="1"/>
  <c r="AG3618" i="1"/>
  <c r="AD3619" i="1"/>
  <c r="AE3619" i="1"/>
  <c r="AF3619" i="1"/>
  <c r="AG3619" i="1"/>
  <c r="AD3620" i="1"/>
  <c r="AG3620" i="1"/>
  <c r="AD3621" i="1"/>
  <c r="AG3621" i="1"/>
  <c r="AD3622" i="1"/>
  <c r="AG3622" i="1"/>
  <c r="AD3623" i="1"/>
  <c r="AE3623" i="1"/>
  <c r="AF3623" i="1"/>
  <c r="AG3623" i="1"/>
  <c r="AD3624" i="1"/>
  <c r="AE3624" i="1"/>
  <c r="AF3624" i="1"/>
  <c r="AG3624" i="1"/>
  <c r="AD3625" i="1"/>
  <c r="AG3625" i="1"/>
  <c r="AD3626" i="1"/>
  <c r="AG3626" i="1"/>
  <c r="AD3627" i="1"/>
  <c r="AG3627" i="1"/>
  <c r="AD3628" i="1"/>
  <c r="AG3628" i="1"/>
  <c r="AD3629" i="1"/>
  <c r="AG3629" i="1"/>
  <c r="AD3630" i="1"/>
  <c r="AG3630" i="1"/>
  <c r="AD3631" i="1"/>
  <c r="AG3631" i="1"/>
  <c r="AD3632" i="1"/>
  <c r="AE3632" i="1"/>
  <c r="AF3632" i="1"/>
  <c r="AG3632" i="1"/>
  <c r="AD3633" i="1"/>
  <c r="AE3633" i="1"/>
  <c r="AF3633" i="1"/>
  <c r="AG3633" i="1"/>
  <c r="AD3634" i="1"/>
  <c r="AE3634" i="1"/>
  <c r="AF3634" i="1"/>
  <c r="AG3634" i="1"/>
  <c r="AD3635" i="1"/>
  <c r="AG3635" i="1"/>
  <c r="AD3636" i="1"/>
  <c r="AG3636" i="1"/>
  <c r="AD3637" i="1"/>
  <c r="AG3637" i="1"/>
  <c r="AD3638" i="1"/>
  <c r="AG3638" i="1"/>
  <c r="AD3639" i="1"/>
  <c r="AE3639" i="1"/>
  <c r="AF3639" i="1"/>
  <c r="AG3639" i="1"/>
  <c r="AD3640" i="1"/>
  <c r="AE3640" i="1"/>
  <c r="AF3640" i="1"/>
  <c r="AG3640" i="1"/>
  <c r="AD3641" i="1"/>
  <c r="AE3641" i="1"/>
  <c r="AF3641" i="1"/>
  <c r="AG3641" i="1"/>
  <c r="AD3642" i="1"/>
  <c r="AG3642" i="1"/>
  <c r="AD3643" i="1"/>
  <c r="AE3643" i="1"/>
  <c r="AF3643" i="1"/>
  <c r="AG3643" i="1"/>
  <c r="AD3644" i="1"/>
  <c r="AE3644" i="1"/>
  <c r="AF3644" i="1"/>
  <c r="AG3644" i="1"/>
  <c r="AD3645" i="1"/>
  <c r="AG3645" i="1"/>
  <c r="AD3646" i="1"/>
  <c r="AE3646" i="1"/>
  <c r="AF3646" i="1"/>
  <c r="AG3646" i="1"/>
  <c r="AD3647" i="1"/>
  <c r="AG3647" i="1"/>
  <c r="AD3648" i="1"/>
  <c r="AG3648" i="1"/>
  <c r="AD3649" i="1"/>
  <c r="AG3649" i="1"/>
  <c r="AD3650" i="1"/>
  <c r="AG3650" i="1"/>
  <c r="AD3651" i="1"/>
  <c r="AG3651" i="1"/>
  <c r="AD3652" i="1"/>
  <c r="AG3652" i="1"/>
  <c r="AD3653" i="1"/>
  <c r="AG3653" i="1"/>
  <c r="AD3654" i="1"/>
  <c r="AG3654" i="1"/>
  <c r="AD3655" i="1"/>
  <c r="AG3655" i="1"/>
  <c r="AD3656" i="1"/>
  <c r="AG3656" i="1"/>
  <c r="AD3657" i="1"/>
  <c r="AG3657" i="1"/>
  <c r="AD3658" i="1"/>
  <c r="AG3658" i="1"/>
  <c r="AD3659" i="1"/>
  <c r="AG3659" i="1"/>
  <c r="AD3660" i="1"/>
  <c r="AE3660" i="1"/>
  <c r="AF3660" i="1"/>
  <c r="AG3660" i="1"/>
  <c r="AD3661" i="1"/>
  <c r="AE3661" i="1"/>
  <c r="AF3661" i="1"/>
  <c r="AG3661" i="1"/>
  <c r="AD3662" i="1"/>
  <c r="AE3662" i="1"/>
  <c r="AF3662" i="1"/>
  <c r="AG3662" i="1"/>
  <c r="AD3663" i="1"/>
  <c r="AE3663" i="1"/>
  <c r="AF3663" i="1"/>
  <c r="AG3663" i="1"/>
  <c r="AD3664" i="1"/>
  <c r="AE3664" i="1"/>
  <c r="AF3664" i="1"/>
  <c r="AG3664" i="1"/>
  <c r="AD3665" i="1"/>
  <c r="AG3665" i="1"/>
  <c r="AD3666" i="1"/>
  <c r="AE3666" i="1"/>
  <c r="AF3666" i="1"/>
  <c r="AG3666" i="1"/>
  <c r="AD3667" i="1"/>
  <c r="AG3667" i="1"/>
  <c r="AD3668" i="1"/>
  <c r="AF3668" i="1"/>
  <c r="AG3668" i="1"/>
  <c r="AD3669" i="1"/>
  <c r="AE3669" i="1"/>
  <c r="AF3669" i="1"/>
  <c r="AG3669" i="1"/>
  <c r="AD3670" i="1"/>
  <c r="AG3670" i="1"/>
  <c r="AD3671" i="1"/>
  <c r="AG3671" i="1"/>
  <c r="AD3672" i="1"/>
  <c r="AG3672" i="1"/>
  <c r="AD3673" i="1"/>
  <c r="AE3673" i="1"/>
  <c r="AF3673" i="1"/>
  <c r="AG3673" i="1"/>
  <c r="AD3674" i="1"/>
  <c r="AE3674" i="1"/>
  <c r="AF3674" i="1"/>
  <c r="AG3674" i="1"/>
  <c r="AD3675" i="1"/>
  <c r="AE3675" i="1"/>
  <c r="AF3675" i="1"/>
  <c r="AG3675" i="1"/>
  <c r="AD3676" i="1"/>
  <c r="AG3676" i="1"/>
  <c r="AD3677" i="1"/>
  <c r="AG3677" i="1"/>
  <c r="AD3678" i="1"/>
  <c r="AE3678" i="1"/>
  <c r="AF3678" i="1"/>
  <c r="AG3678" i="1"/>
  <c r="AD3679" i="1"/>
  <c r="AG3679" i="1"/>
  <c r="AD3680" i="1"/>
  <c r="AG3680" i="1"/>
  <c r="AD3681" i="1"/>
  <c r="AE3681" i="1"/>
  <c r="AF3681" i="1"/>
  <c r="AG3681" i="1"/>
  <c r="AD3682" i="1"/>
  <c r="AE3682" i="1"/>
  <c r="AF3682" i="1"/>
  <c r="AG3682" i="1"/>
  <c r="AD3683" i="1"/>
  <c r="AE3683" i="1"/>
  <c r="AF3683" i="1"/>
  <c r="AG3683" i="1"/>
  <c r="AD3684" i="1"/>
  <c r="AE3684" i="1"/>
  <c r="AF3684" i="1"/>
  <c r="AG3684" i="1"/>
  <c r="AD3685" i="1"/>
  <c r="AE3685" i="1"/>
  <c r="AF3685" i="1"/>
  <c r="AG3685" i="1"/>
  <c r="AD3686" i="1"/>
  <c r="AE3686" i="1"/>
  <c r="AF3686" i="1"/>
  <c r="AG3686" i="1"/>
  <c r="AD3687" i="1"/>
  <c r="AG3687" i="1"/>
  <c r="AD3688" i="1"/>
  <c r="AE3688" i="1"/>
  <c r="AF3688" i="1"/>
  <c r="AG3688" i="1"/>
  <c r="AD3689" i="1"/>
  <c r="AE3689" i="1"/>
  <c r="AF3689" i="1"/>
  <c r="AG3689" i="1"/>
  <c r="AD3690" i="1"/>
  <c r="AE3690" i="1"/>
  <c r="AF3690" i="1"/>
  <c r="AG3690" i="1"/>
  <c r="AD3691" i="1"/>
  <c r="AE3691" i="1"/>
  <c r="AF3691" i="1"/>
  <c r="AG3691" i="1"/>
  <c r="AD3692" i="1"/>
  <c r="AG3692" i="1"/>
  <c r="AD3693" i="1"/>
  <c r="AE3693" i="1"/>
  <c r="AF3693" i="1"/>
  <c r="AG3693" i="1"/>
  <c r="AD3694" i="1"/>
  <c r="AE3694" i="1"/>
  <c r="AF3694" i="1"/>
  <c r="AG3694" i="1"/>
  <c r="AD3695" i="1"/>
  <c r="AE3695" i="1"/>
  <c r="AF3695" i="1"/>
  <c r="AG3695" i="1"/>
  <c r="AD3696" i="1"/>
  <c r="AE3696" i="1"/>
  <c r="AF3696" i="1"/>
  <c r="AG3696" i="1"/>
  <c r="AD3697" i="1"/>
  <c r="AG3697" i="1"/>
  <c r="AD3698" i="1"/>
  <c r="AE3698" i="1"/>
  <c r="AF3698" i="1"/>
  <c r="AG3698" i="1"/>
  <c r="AD3699" i="1"/>
  <c r="AG3699" i="1"/>
  <c r="AD3700" i="1"/>
  <c r="AE3700" i="1"/>
  <c r="AF3700" i="1"/>
  <c r="AG3700" i="1"/>
  <c r="AD3701" i="1"/>
  <c r="AG3701" i="1"/>
  <c r="AD3702" i="1"/>
  <c r="AE3702" i="1"/>
  <c r="AF3702" i="1"/>
  <c r="AG3702" i="1"/>
  <c r="AD3703" i="1"/>
  <c r="AG3703" i="1"/>
  <c r="AD3704" i="1"/>
  <c r="AE3704" i="1"/>
  <c r="AF3704" i="1"/>
  <c r="AG3704" i="1"/>
  <c r="AD3705" i="1"/>
  <c r="AG3705" i="1"/>
  <c r="AD3706" i="1"/>
  <c r="AG3706" i="1"/>
  <c r="AD3707" i="1"/>
  <c r="AE3707" i="1"/>
  <c r="AF3707" i="1"/>
  <c r="AG3707" i="1"/>
  <c r="AD3708" i="1"/>
  <c r="AE3708" i="1"/>
  <c r="AF3708" i="1"/>
  <c r="AG3708" i="1"/>
  <c r="AD3709" i="1"/>
  <c r="AE3709" i="1"/>
  <c r="AF3709" i="1"/>
  <c r="AG3709" i="1"/>
  <c r="AD3710" i="1"/>
  <c r="AG3710" i="1"/>
  <c r="AD3711" i="1"/>
  <c r="AE3711" i="1"/>
  <c r="AF3711" i="1"/>
  <c r="AG3711" i="1"/>
  <c r="AD3712" i="1"/>
  <c r="AE3712" i="1"/>
  <c r="AF3712" i="1"/>
  <c r="AG3712" i="1"/>
  <c r="AD3713" i="1"/>
  <c r="AG3713" i="1"/>
  <c r="AD3714" i="1"/>
  <c r="AG3714" i="1"/>
  <c r="AD3715" i="1"/>
  <c r="AG3715" i="1"/>
  <c r="AD3716" i="1"/>
  <c r="AG3716" i="1"/>
  <c r="AD3717" i="1"/>
  <c r="AG3717" i="1"/>
  <c r="AD3718" i="1"/>
  <c r="AE3718" i="1"/>
  <c r="AF3718" i="1"/>
  <c r="AG3718" i="1"/>
  <c r="AD3719" i="1"/>
  <c r="AG3719" i="1"/>
  <c r="AD3720" i="1"/>
  <c r="AG3720" i="1"/>
  <c r="AD3721" i="1"/>
  <c r="AG3721" i="1"/>
  <c r="AD3722" i="1"/>
  <c r="AG3722" i="1"/>
  <c r="AD3723" i="1"/>
  <c r="AG3723" i="1"/>
  <c r="AD3724" i="1"/>
  <c r="AG3724" i="1"/>
  <c r="AD3725" i="1"/>
  <c r="AE3725" i="1"/>
  <c r="AF3725" i="1"/>
  <c r="AG3725" i="1"/>
  <c r="AD3726" i="1"/>
  <c r="AG3726" i="1"/>
  <c r="AD3727" i="1"/>
  <c r="AG3727" i="1"/>
  <c r="AD3728" i="1"/>
  <c r="AG3728" i="1"/>
  <c r="AD3729" i="1"/>
  <c r="AG3729" i="1"/>
  <c r="AD3730" i="1"/>
  <c r="AG3730" i="1"/>
  <c r="AD3731" i="1"/>
  <c r="AE3731" i="1"/>
  <c r="AF3731" i="1"/>
  <c r="AG3731" i="1"/>
  <c r="AD3732" i="1"/>
  <c r="AE3732" i="1"/>
  <c r="AF3732" i="1"/>
  <c r="AG3732" i="1"/>
  <c r="AD3733" i="1"/>
  <c r="AG3733" i="1"/>
  <c r="AD3734" i="1"/>
  <c r="AE3734" i="1"/>
  <c r="AF3734" i="1"/>
  <c r="AG3734" i="1"/>
  <c r="AD3735" i="1"/>
  <c r="AG3735" i="1"/>
  <c r="AD3736" i="1"/>
  <c r="AG3736" i="1"/>
  <c r="AD3737" i="1"/>
  <c r="AE3737" i="1"/>
  <c r="AF3737" i="1"/>
  <c r="AG3737" i="1"/>
  <c r="AD3738" i="1"/>
  <c r="AG3738" i="1"/>
  <c r="AD3739" i="1"/>
  <c r="AE3739" i="1"/>
  <c r="AF3739" i="1"/>
  <c r="AG3739" i="1"/>
  <c r="AD3740" i="1"/>
  <c r="AF3740" i="1"/>
  <c r="AG3740" i="1"/>
  <c r="AD3741" i="1"/>
  <c r="AG3741" i="1"/>
  <c r="AD3742" i="1"/>
  <c r="AG3742" i="1"/>
  <c r="AD3743" i="1"/>
  <c r="AG3743" i="1"/>
  <c r="AD3744" i="1"/>
  <c r="AG3744" i="1"/>
  <c r="AD3745" i="1"/>
  <c r="AG3745" i="1"/>
  <c r="AD3746" i="1"/>
  <c r="AF3746" i="1"/>
  <c r="AG3746" i="1"/>
  <c r="AD3747" i="1"/>
  <c r="AG3747" i="1"/>
  <c r="AD3748" i="1"/>
  <c r="AE3748" i="1"/>
  <c r="AF3748" i="1"/>
  <c r="AG3748" i="1"/>
  <c r="AD3749" i="1"/>
  <c r="AE3749" i="1"/>
  <c r="AF3749" i="1"/>
  <c r="AG3749" i="1"/>
  <c r="AD3750" i="1"/>
  <c r="AG3750" i="1"/>
  <c r="AD3751" i="1"/>
  <c r="AG3751" i="1"/>
  <c r="AD3752" i="1"/>
  <c r="AG3752" i="1"/>
  <c r="AD3753" i="1"/>
  <c r="AG3753" i="1"/>
  <c r="AD3754" i="1"/>
  <c r="AG3754" i="1"/>
  <c r="AD3755" i="1"/>
  <c r="AE3755" i="1"/>
  <c r="AF3755" i="1"/>
  <c r="AG3755" i="1"/>
  <c r="AD3756" i="1"/>
  <c r="AG3756" i="1"/>
  <c r="AD3757" i="1"/>
  <c r="AE3757" i="1"/>
  <c r="AF3757" i="1"/>
  <c r="AG3757" i="1"/>
  <c r="AD3758" i="1"/>
  <c r="AG3758" i="1"/>
  <c r="AD3759" i="1"/>
  <c r="AG3759" i="1"/>
  <c r="AD3760" i="1"/>
  <c r="AE3760" i="1"/>
  <c r="AF3760" i="1"/>
  <c r="AG3760" i="1"/>
  <c r="AD3761" i="1"/>
  <c r="AF3761" i="1"/>
  <c r="AG3761" i="1"/>
  <c r="AD3762" i="1"/>
  <c r="AG3762" i="1"/>
  <c r="AD3763" i="1"/>
  <c r="AG3763" i="1"/>
  <c r="AD3764" i="1"/>
  <c r="AG3764" i="1"/>
  <c r="AD3765" i="1"/>
  <c r="AG3765" i="1"/>
  <c r="AD3766" i="1"/>
  <c r="AG3766" i="1"/>
  <c r="AD3767" i="1"/>
  <c r="AE3767" i="1"/>
  <c r="AF3767" i="1"/>
  <c r="AG3767" i="1"/>
  <c r="AD3768" i="1"/>
  <c r="AG3768" i="1"/>
  <c r="AD3769" i="1"/>
  <c r="AG3769" i="1"/>
  <c r="AD3770" i="1"/>
  <c r="AG3770" i="1"/>
  <c r="AD3771" i="1"/>
  <c r="AG3771" i="1"/>
  <c r="AD3772" i="1"/>
  <c r="AG3772" i="1"/>
  <c r="AD3773" i="1"/>
  <c r="AG3773" i="1"/>
  <c r="AD3774" i="1"/>
  <c r="AE3774" i="1"/>
  <c r="AF3774" i="1"/>
  <c r="AG3774" i="1"/>
  <c r="AD3775" i="1"/>
  <c r="AE3775" i="1"/>
  <c r="AF3775" i="1"/>
  <c r="AG3775" i="1"/>
  <c r="AD3776" i="1"/>
  <c r="AG3776" i="1"/>
  <c r="AD3777" i="1"/>
  <c r="AG3777" i="1"/>
  <c r="AD3778" i="1"/>
  <c r="AG3778" i="1"/>
  <c r="AD3779" i="1"/>
  <c r="AG3779" i="1"/>
  <c r="AD3780" i="1"/>
  <c r="AG3780" i="1"/>
  <c r="AD3781" i="1"/>
  <c r="AG3781" i="1"/>
  <c r="AD3782" i="1"/>
  <c r="AE3782" i="1"/>
  <c r="AF3782" i="1"/>
  <c r="AG3782" i="1"/>
  <c r="AD3783" i="1"/>
  <c r="AE3783" i="1"/>
  <c r="AF3783" i="1"/>
  <c r="AG3783" i="1"/>
  <c r="AD3784" i="1"/>
  <c r="AG3784" i="1"/>
  <c r="AD3785" i="1"/>
  <c r="AG3785" i="1"/>
  <c r="AD3786" i="1"/>
  <c r="AG3786" i="1"/>
  <c r="AD3787" i="1"/>
  <c r="AF3787" i="1"/>
  <c r="AG3787" i="1"/>
  <c r="AD3788" i="1"/>
  <c r="AE3788" i="1"/>
  <c r="AF3788" i="1"/>
  <c r="AG3788" i="1"/>
  <c r="AD3789" i="1"/>
  <c r="AF3789" i="1"/>
  <c r="AG3789" i="1"/>
  <c r="AD3790" i="1"/>
  <c r="AG3790" i="1"/>
  <c r="AD3791" i="1"/>
  <c r="AG3791" i="1"/>
  <c r="AD3792" i="1"/>
  <c r="AG3792" i="1"/>
  <c r="AD3793" i="1"/>
  <c r="AG3793" i="1"/>
  <c r="AD3794" i="1"/>
  <c r="AF3794" i="1"/>
  <c r="AG3794" i="1"/>
  <c r="AD3795" i="1"/>
  <c r="AF3795" i="1"/>
  <c r="AG3795" i="1"/>
  <c r="AD3796" i="1"/>
  <c r="AG3796" i="1"/>
  <c r="AD3797" i="1"/>
  <c r="AG3797" i="1"/>
  <c r="AD3798" i="1"/>
  <c r="AG3798" i="1"/>
  <c r="AD3799" i="1"/>
  <c r="AG3799" i="1"/>
  <c r="AD3800" i="1"/>
  <c r="AG3800" i="1"/>
  <c r="AD3801" i="1"/>
  <c r="AG3801" i="1"/>
  <c r="AD3802" i="1"/>
  <c r="AG3802" i="1"/>
  <c r="AD3803" i="1"/>
  <c r="AG3803" i="1"/>
  <c r="AD3804" i="1"/>
  <c r="AG3804" i="1"/>
  <c r="AD3805" i="1"/>
  <c r="AG3805" i="1"/>
  <c r="AD3806" i="1"/>
  <c r="AG3806" i="1"/>
  <c r="AD3807" i="1"/>
  <c r="AG3807" i="1"/>
  <c r="AD3808" i="1"/>
  <c r="AE3808" i="1"/>
  <c r="AF3808" i="1"/>
  <c r="AG3808" i="1"/>
  <c r="AD3809" i="1"/>
  <c r="AG3809" i="1"/>
  <c r="AD3810" i="1"/>
  <c r="AG3810" i="1"/>
  <c r="AD3811" i="1"/>
  <c r="AE3811" i="1"/>
  <c r="AF3811" i="1"/>
  <c r="AG3811" i="1"/>
  <c r="AD3812" i="1"/>
  <c r="AG3812" i="1"/>
  <c r="AD3813" i="1"/>
  <c r="AG3813" i="1"/>
  <c r="AD3814" i="1"/>
  <c r="AG3814" i="1"/>
  <c r="AD3815" i="1"/>
  <c r="AG3815" i="1"/>
  <c r="AD3816" i="1"/>
  <c r="AE3816" i="1"/>
  <c r="AF3816" i="1"/>
  <c r="AG3816" i="1"/>
  <c r="AD3817" i="1"/>
  <c r="AG3817" i="1"/>
  <c r="AD3818" i="1"/>
  <c r="AG3818" i="1"/>
  <c r="AD3819" i="1"/>
  <c r="AG3819" i="1"/>
  <c r="AD3820" i="1"/>
  <c r="AG3820" i="1"/>
  <c r="AD3821" i="1"/>
  <c r="AE3821" i="1"/>
  <c r="AF3821" i="1"/>
  <c r="AG3821" i="1"/>
  <c r="AD3822" i="1"/>
  <c r="AE3822" i="1"/>
  <c r="AF3822" i="1"/>
  <c r="AG3822" i="1"/>
  <c r="AD3823" i="1"/>
  <c r="AE3823" i="1"/>
  <c r="AF3823" i="1"/>
  <c r="AG3823" i="1"/>
  <c r="AD3824" i="1"/>
  <c r="AE3824" i="1"/>
  <c r="AF3824" i="1"/>
  <c r="AG3824" i="1"/>
  <c r="AD3825" i="1"/>
  <c r="AE3825" i="1"/>
  <c r="AF3825" i="1"/>
  <c r="AG3825" i="1"/>
  <c r="AD3826" i="1"/>
  <c r="AG3826" i="1"/>
  <c r="AD3827" i="1"/>
  <c r="AG3827" i="1"/>
  <c r="AD3828" i="1"/>
  <c r="AE3828" i="1"/>
  <c r="AF3828" i="1"/>
  <c r="AG3828" i="1"/>
  <c r="AD3829" i="1"/>
  <c r="AE3829" i="1"/>
  <c r="AF3829" i="1"/>
  <c r="AG3829" i="1"/>
  <c r="AD3830" i="1"/>
  <c r="AG3830" i="1"/>
  <c r="AD3831" i="1"/>
  <c r="AE3831" i="1"/>
  <c r="AF3831" i="1"/>
  <c r="AG3831" i="1"/>
  <c r="AD3832" i="1"/>
  <c r="AE3832" i="1"/>
  <c r="AF3832" i="1"/>
  <c r="AG3832" i="1"/>
  <c r="AD3833" i="1"/>
  <c r="AG3833" i="1"/>
  <c r="AD3834" i="1"/>
  <c r="AG3834" i="1"/>
  <c r="AD3835" i="1"/>
  <c r="AE3835" i="1"/>
  <c r="AF3835" i="1"/>
  <c r="AG3835" i="1"/>
  <c r="AD3836" i="1"/>
  <c r="AE3836" i="1"/>
  <c r="AF3836" i="1"/>
  <c r="AG3836" i="1"/>
  <c r="AD3837" i="1"/>
  <c r="AG3837" i="1"/>
  <c r="AD3838" i="1"/>
  <c r="AG3838" i="1"/>
  <c r="AD3839" i="1"/>
  <c r="AE3839" i="1"/>
  <c r="AF3839" i="1"/>
  <c r="AG3839" i="1"/>
  <c r="AD3840" i="1"/>
  <c r="AG3840" i="1"/>
  <c r="AD3841" i="1"/>
  <c r="AG3841" i="1"/>
  <c r="AD3842" i="1"/>
  <c r="AG3842" i="1"/>
  <c r="AD3843" i="1"/>
  <c r="AG3843" i="1"/>
  <c r="AD3844" i="1"/>
  <c r="AG3844" i="1"/>
  <c r="AD3845" i="1"/>
  <c r="AG3845" i="1"/>
  <c r="AD3846" i="1"/>
  <c r="AG3846" i="1"/>
  <c r="AD3847" i="1"/>
  <c r="AG3847" i="1"/>
  <c r="AD3848" i="1"/>
  <c r="AG3848" i="1"/>
  <c r="AD3849" i="1"/>
  <c r="AG3849" i="1"/>
  <c r="AD3850" i="1"/>
  <c r="AE3850" i="1"/>
  <c r="AF3850" i="1"/>
  <c r="AG3850" i="1"/>
  <c r="AD3851" i="1"/>
  <c r="AE3851" i="1"/>
  <c r="AF3851" i="1"/>
  <c r="AG3851" i="1"/>
  <c r="AD3852" i="1"/>
  <c r="AG3852" i="1"/>
  <c r="AD3853" i="1"/>
  <c r="AG3853" i="1"/>
  <c r="AD3854" i="1"/>
  <c r="AE3854" i="1"/>
  <c r="AF3854" i="1"/>
  <c r="AG3854" i="1"/>
  <c r="AD3855" i="1"/>
  <c r="AE3855" i="1"/>
  <c r="AF3855" i="1"/>
  <c r="AG3855" i="1"/>
  <c r="AD3856" i="1"/>
  <c r="AG3856" i="1"/>
  <c r="AD3857" i="1"/>
  <c r="AF3857" i="1"/>
  <c r="AG3857" i="1"/>
  <c r="AD3858" i="1"/>
  <c r="AE3858" i="1"/>
  <c r="AF3858" i="1"/>
  <c r="AG3858" i="1"/>
  <c r="AD3859" i="1"/>
  <c r="AG3859" i="1"/>
  <c r="AD3860" i="1"/>
  <c r="AG3860" i="1"/>
  <c r="AD3861" i="1"/>
  <c r="AG3861" i="1"/>
  <c r="AD3862" i="1"/>
  <c r="AG3862" i="1"/>
  <c r="AD3863" i="1"/>
  <c r="AG3863" i="1"/>
  <c r="AD3864" i="1"/>
  <c r="AG3864" i="1"/>
  <c r="AD3865" i="1"/>
  <c r="AG3865" i="1"/>
  <c r="AD3866" i="1"/>
  <c r="AG3866" i="1"/>
  <c r="AD3867" i="1"/>
  <c r="AE3867" i="1"/>
  <c r="AF3867" i="1"/>
  <c r="AG3867" i="1"/>
  <c r="AD3868" i="1"/>
  <c r="AG3868" i="1"/>
  <c r="AD3869" i="1"/>
  <c r="AE3869" i="1"/>
  <c r="AF3869" i="1"/>
  <c r="AG3869" i="1"/>
  <c r="AD3870" i="1"/>
  <c r="AE3870" i="1"/>
  <c r="AF3870" i="1"/>
  <c r="AG3870" i="1"/>
  <c r="AD3871" i="1"/>
  <c r="AG3871" i="1"/>
  <c r="AD3872" i="1"/>
  <c r="AG3872" i="1"/>
  <c r="AD3873" i="1"/>
  <c r="AG3873" i="1"/>
  <c r="AD3874" i="1"/>
  <c r="AG3874" i="1"/>
  <c r="AD3875" i="1"/>
  <c r="AE3875" i="1"/>
  <c r="AF3875" i="1"/>
  <c r="AG3875" i="1"/>
  <c r="AD3876" i="1"/>
  <c r="AG3876" i="1"/>
  <c r="AD3877" i="1"/>
  <c r="AG3877" i="1"/>
  <c r="AD3878" i="1"/>
  <c r="AG3878" i="1"/>
  <c r="AD3879" i="1"/>
  <c r="AG3879" i="1"/>
  <c r="AD3880" i="1"/>
  <c r="AG3880" i="1"/>
  <c r="AD3881" i="1"/>
  <c r="AE3881" i="1"/>
  <c r="AF3881" i="1"/>
  <c r="AG3881" i="1"/>
  <c r="AD3882" i="1"/>
  <c r="AG3882" i="1"/>
  <c r="AD3883" i="1"/>
  <c r="AF3883" i="1"/>
  <c r="AG3883" i="1"/>
  <c r="AD3884" i="1"/>
  <c r="AG3884" i="1"/>
  <c r="AD3885" i="1"/>
  <c r="AG3885" i="1"/>
  <c r="AD3886" i="1"/>
  <c r="AE3886" i="1"/>
  <c r="AF3886" i="1"/>
  <c r="AG3886" i="1"/>
  <c r="AD3887" i="1"/>
  <c r="AG3887" i="1"/>
  <c r="AD3888" i="1"/>
  <c r="AG3888" i="1"/>
  <c r="AD3889" i="1"/>
  <c r="AG3889" i="1"/>
  <c r="AD3890" i="1"/>
  <c r="AG3890" i="1"/>
  <c r="AD3891" i="1"/>
  <c r="AG3891" i="1"/>
  <c r="AD3892" i="1"/>
  <c r="AG3892" i="1"/>
  <c r="AD3893" i="1"/>
  <c r="AG3893" i="1"/>
  <c r="AD3894" i="1"/>
  <c r="AG3894" i="1"/>
  <c r="AD3895" i="1"/>
  <c r="AG3895" i="1"/>
  <c r="AD3896" i="1"/>
  <c r="AG3896" i="1"/>
  <c r="AD3897" i="1"/>
  <c r="AG3897" i="1"/>
  <c r="AD3898" i="1"/>
  <c r="AE3898" i="1"/>
  <c r="AF3898" i="1"/>
  <c r="AG3898" i="1"/>
  <c r="AD3899" i="1"/>
  <c r="AE3899" i="1"/>
  <c r="AF3899" i="1"/>
  <c r="AG3899" i="1"/>
  <c r="AD3900" i="1"/>
  <c r="AG3900" i="1"/>
  <c r="AD3901" i="1"/>
  <c r="AG3901" i="1"/>
  <c r="AD3902" i="1"/>
  <c r="AG3902" i="1"/>
  <c r="AD3903" i="1"/>
  <c r="AG3903" i="1"/>
  <c r="AD3904" i="1"/>
  <c r="AG3904" i="1"/>
  <c r="AD3905" i="1"/>
  <c r="AG3905" i="1"/>
  <c r="AD3906" i="1"/>
  <c r="AG3906" i="1"/>
  <c r="AD3907" i="1"/>
  <c r="AG3907" i="1"/>
  <c r="AD3908" i="1"/>
  <c r="AG3908" i="1"/>
  <c r="AD3909" i="1"/>
  <c r="AG3909" i="1"/>
  <c r="AD3910" i="1"/>
  <c r="AE3910" i="1"/>
  <c r="AF3910" i="1"/>
  <c r="AG3910" i="1"/>
  <c r="AD3911" i="1"/>
  <c r="AG3911" i="1"/>
  <c r="AD3912" i="1"/>
  <c r="AG3912" i="1"/>
  <c r="AD3913" i="1"/>
  <c r="AG3913" i="1"/>
  <c r="AD3914" i="1"/>
  <c r="AG3914" i="1"/>
  <c r="AD3915" i="1"/>
  <c r="AG3915" i="1"/>
  <c r="AD3916" i="1"/>
  <c r="AG3916" i="1"/>
  <c r="AD3917" i="1"/>
  <c r="AE3917" i="1"/>
  <c r="AF3917" i="1"/>
  <c r="AG3917" i="1"/>
  <c r="AD3918" i="1"/>
  <c r="AF3918" i="1"/>
  <c r="AG3918" i="1"/>
  <c r="AD3919" i="1"/>
  <c r="AE3919" i="1"/>
  <c r="AF3919" i="1"/>
  <c r="AG3919" i="1"/>
  <c r="AD3920" i="1"/>
  <c r="AF3920" i="1"/>
  <c r="AG3920" i="1"/>
  <c r="AD3921" i="1"/>
  <c r="AE3921" i="1"/>
  <c r="AF3921" i="1"/>
  <c r="AG3921" i="1"/>
  <c r="AD3922" i="1"/>
  <c r="AG3922" i="1"/>
  <c r="AD3923" i="1"/>
  <c r="AG3923" i="1"/>
  <c r="AD3924" i="1"/>
  <c r="AE3924" i="1"/>
  <c r="AF3924" i="1"/>
  <c r="AG3924" i="1"/>
  <c r="AD3925" i="1"/>
  <c r="AG3925" i="1"/>
  <c r="AD3926" i="1"/>
  <c r="AE3926" i="1"/>
  <c r="AF3926" i="1"/>
  <c r="AG3926" i="1"/>
  <c r="AD3927" i="1"/>
  <c r="AE3927" i="1"/>
  <c r="AF3927" i="1"/>
  <c r="AG3927" i="1"/>
  <c r="AD3928" i="1"/>
  <c r="AG3928" i="1"/>
  <c r="AD3929" i="1"/>
  <c r="AG3929" i="1"/>
  <c r="AD3930" i="1"/>
  <c r="AE3930" i="1"/>
  <c r="AF3930" i="1"/>
  <c r="AG3930" i="1"/>
  <c r="AD3931" i="1"/>
  <c r="AG3931" i="1"/>
  <c r="AD3932" i="1"/>
  <c r="AG3932" i="1"/>
  <c r="AD3933" i="1"/>
  <c r="AG3933" i="1"/>
  <c r="AD3934" i="1"/>
  <c r="AE3934" i="1"/>
  <c r="AF3934" i="1"/>
  <c r="AG3934" i="1"/>
  <c r="AD3935" i="1"/>
  <c r="AE3935" i="1"/>
  <c r="AF3935" i="1"/>
  <c r="AG3935" i="1"/>
  <c r="AD3936" i="1"/>
  <c r="AE3936" i="1"/>
  <c r="AF3936" i="1"/>
  <c r="AG3936" i="1"/>
  <c r="AD3937" i="1"/>
  <c r="AG3937" i="1"/>
  <c r="AD3938" i="1"/>
  <c r="AG3938" i="1"/>
  <c r="AD3939" i="1"/>
  <c r="AG3939" i="1"/>
  <c r="AD3940" i="1"/>
  <c r="AG3940" i="1"/>
  <c r="AD3941" i="1"/>
  <c r="AG3941" i="1"/>
  <c r="AD3942" i="1"/>
  <c r="AG3942" i="1"/>
  <c r="AD3943" i="1"/>
  <c r="AG3943" i="1"/>
  <c r="AD3944" i="1"/>
  <c r="AG3944" i="1"/>
  <c r="AD3945" i="1"/>
  <c r="AG3945" i="1"/>
  <c r="AD3946" i="1"/>
  <c r="AG3946" i="1"/>
  <c r="AD3947" i="1"/>
  <c r="AG3947" i="1"/>
  <c r="AD3948" i="1"/>
  <c r="AG3948" i="1"/>
  <c r="AD3949" i="1"/>
  <c r="AG3949" i="1"/>
  <c r="AD3950" i="1"/>
  <c r="AG3950" i="1"/>
  <c r="AD3951" i="1"/>
  <c r="AG3951" i="1"/>
  <c r="AD3952" i="1"/>
  <c r="AG3952" i="1"/>
  <c r="AD3953" i="1"/>
  <c r="AG3953" i="1"/>
  <c r="AD3954" i="1"/>
  <c r="AG3954" i="1"/>
  <c r="AD3955" i="1"/>
  <c r="AG3955" i="1"/>
  <c r="AD3956" i="1"/>
  <c r="AE3956" i="1"/>
  <c r="AF3956" i="1"/>
  <c r="AG3956" i="1"/>
  <c r="AD3957" i="1"/>
  <c r="AF3957" i="1"/>
  <c r="AG3957" i="1"/>
  <c r="AD3958" i="1"/>
  <c r="AF3958" i="1"/>
  <c r="AG3958" i="1"/>
  <c r="AD3959" i="1"/>
  <c r="AG3959" i="1"/>
  <c r="AD3960" i="1"/>
  <c r="AE3960" i="1"/>
  <c r="AF3960" i="1"/>
  <c r="AG3960" i="1"/>
  <c r="AD3961" i="1"/>
  <c r="AE3961" i="1"/>
  <c r="AF3961" i="1"/>
  <c r="AG3961" i="1"/>
  <c r="AD3962" i="1"/>
  <c r="AG3962" i="1"/>
  <c r="AD3963" i="1"/>
  <c r="AE3963" i="1"/>
  <c r="AF3963" i="1"/>
  <c r="AG3963" i="1"/>
  <c r="AD3964" i="1"/>
  <c r="AE3964" i="1"/>
  <c r="AF3964" i="1"/>
  <c r="AG3964" i="1"/>
  <c r="AD3965" i="1"/>
  <c r="AE3965" i="1"/>
  <c r="AF3965" i="1"/>
  <c r="AG3965" i="1"/>
  <c r="AD3966" i="1"/>
  <c r="AE3966" i="1"/>
  <c r="AF3966" i="1"/>
  <c r="AG3966" i="1"/>
  <c r="AD3967" i="1"/>
  <c r="AG3967" i="1"/>
  <c r="AD3968" i="1"/>
  <c r="AG3968" i="1"/>
  <c r="AD3969" i="1"/>
  <c r="AG3969" i="1"/>
  <c r="AD3970" i="1"/>
  <c r="AG3970" i="1"/>
  <c r="AD3971" i="1"/>
  <c r="AG3971" i="1"/>
  <c r="AD3972" i="1"/>
  <c r="AG3972" i="1"/>
  <c r="AD3973" i="1"/>
  <c r="AE3973" i="1"/>
  <c r="AF3973" i="1"/>
  <c r="AG3973" i="1"/>
  <c r="AD3974" i="1"/>
  <c r="AG3974" i="1"/>
  <c r="AD3975" i="1"/>
  <c r="AG3975" i="1"/>
  <c r="AD3976" i="1"/>
  <c r="AG3976" i="1"/>
  <c r="AD3977" i="1"/>
  <c r="AG3977" i="1"/>
  <c r="AD3978" i="1"/>
  <c r="AE3978" i="1"/>
  <c r="AF3978" i="1"/>
  <c r="AG3978" i="1"/>
  <c r="AD3979" i="1"/>
  <c r="AG3979" i="1"/>
  <c r="AD3980" i="1"/>
  <c r="AF3980" i="1"/>
  <c r="AG3980" i="1"/>
  <c r="AD3981" i="1"/>
  <c r="AE3981" i="1"/>
  <c r="AF3981" i="1"/>
  <c r="AG3981" i="1"/>
  <c r="AD3982" i="1"/>
  <c r="AE3982" i="1"/>
  <c r="AF3982" i="1"/>
  <c r="AG3982" i="1"/>
  <c r="AD3983" i="1"/>
  <c r="AE3983" i="1"/>
  <c r="AF3983" i="1"/>
  <c r="AG3983" i="1"/>
  <c r="AD3984" i="1"/>
  <c r="AE3984" i="1"/>
  <c r="AF3984" i="1"/>
  <c r="AG3984" i="1"/>
  <c r="AD3985" i="1"/>
  <c r="AE3985" i="1"/>
  <c r="AF3985" i="1"/>
  <c r="AG3985" i="1"/>
  <c r="AD3986" i="1"/>
  <c r="AE3986" i="1"/>
  <c r="AF3986" i="1"/>
  <c r="AG3986" i="1"/>
  <c r="AD3987" i="1"/>
  <c r="AE3987" i="1"/>
  <c r="AF3987" i="1"/>
  <c r="AG3987" i="1"/>
  <c r="AD3988" i="1"/>
  <c r="AF3988" i="1"/>
  <c r="AG3988" i="1"/>
  <c r="AD3989" i="1"/>
  <c r="AE3989" i="1"/>
  <c r="AF3989" i="1"/>
  <c r="AG3989" i="1"/>
  <c r="AD3990" i="1"/>
  <c r="AG3990" i="1"/>
  <c r="AD3991" i="1"/>
  <c r="AE3991" i="1"/>
  <c r="AF3991" i="1"/>
  <c r="AG3991" i="1"/>
  <c r="AD3992" i="1"/>
  <c r="AG3992" i="1"/>
  <c r="AD3993" i="1"/>
  <c r="AG3993" i="1"/>
  <c r="AD3994" i="1"/>
  <c r="AG3994" i="1"/>
  <c r="AD3995" i="1"/>
  <c r="AG3995" i="1"/>
  <c r="AD3996" i="1"/>
  <c r="AE3996" i="1"/>
  <c r="AF3996" i="1"/>
  <c r="AG3996" i="1"/>
  <c r="AD3997" i="1"/>
  <c r="AG3997" i="1"/>
  <c r="AD3998" i="1"/>
  <c r="AG3998" i="1"/>
  <c r="AD3999" i="1"/>
  <c r="AE3999" i="1"/>
  <c r="AF3999" i="1"/>
  <c r="AG3999" i="1"/>
  <c r="AD4000" i="1"/>
  <c r="AE4000" i="1"/>
  <c r="AF4000" i="1"/>
  <c r="AG4000" i="1"/>
  <c r="AD4001" i="1"/>
  <c r="AE4001" i="1"/>
  <c r="AF4001" i="1"/>
  <c r="AG4001" i="1"/>
  <c r="AD4002" i="1"/>
  <c r="AF4002" i="1"/>
  <c r="AG4002" i="1"/>
  <c r="AD4003" i="1"/>
  <c r="AG4003" i="1"/>
  <c r="AD4004" i="1"/>
  <c r="AG4004" i="1"/>
  <c r="AD4005" i="1"/>
  <c r="AG4005" i="1"/>
  <c r="AD4006" i="1"/>
  <c r="AG4006" i="1"/>
  <c r="AD4007" i="1"/>
  <c r="AG4007" i="1"/>
  <c r="AD4008" i="1"/>
  <c r="AE4008" i="1"/>
  <c r="AF4008" i="1"/>
  <c r="AG4008" i="1"/>
  <c r="AD4009" i="1"/>
  <c r="AG4009" i="1"/>
  <c r="AD4010" i="1"/>
  <c r="AE4010" i="1"/>
  <c r="AF4010" i="1"/>
  <c r="AG4010" i="1"/>
  <c r="AD4011" i="1"/>
  <c r="AG4011" i="1"/>
  <c r="AD4012" i="1"/>
  <c r="AE4012" i="1"/>
  <c r="AF4012" i="1"/>
  <c r="AG4012" i="1"/>
  <c r="AF4013" i="1"/>
  <c r="AG4013" i="1"/>
  <c r="AD4014" i="1"/>
  <c r="AF4014" i="1"/>
  <c r="AG4014" i="1"/>
  <c r="AD4015" i="1"/>
  <c r="AG4015" i="1"/>
  <c r="AD4016" i="1"/>
  <c r="AE4016" i="1"/>
  <c r="AF4016" i="1"/>
  <c r="AG4016" i="1"/>
  <c r="AD4017" i="1"/>
  <c r="AE4017" i="1"/>
  <c r="AF4017" i="1"/>
  <c r="AG4017" i="1"/>
  <c r="AD4018" i="1"/>
  <c r="AE4018" i="1"/>
  <c r="AF4018" i="1"/>
  <c r="AG4018" i="1"/>
  <c r="AD4019" i="1"/>
  <c r="AG4019" i="1"/>
  <c r="AD4020" i="1"/>
  <c r="AE4020" i="1"/>
  <c r="AF4020" i="1"/>
  <c r="AG4020" i="1"/>
  <c r="AE4021" i="1"/>
  <c r="AF4021" i="1"/>
  <c r="AG4021" i="1"/>
  <c r="AD4022" i="1"/>
  <c r="AE4022" i="1"/>
  <c r="AF4022" i="1"/>
  <c r="AG4022" i="1"/>
  <c r="AD4023" i="1"/>
  <c r="AE4023" i="1"/>
  <c r="AF4023" i="1"/>
  <c r="AG4023" i="1"/>
  <c r="AD4024" i="1"/>
  <c r="AE4024" i="1"/>
  <c r="AF4024" i="1"/>
  <c r="AG4024" i="1"/>
  <c r="AD4025" i="1"/>
  <c r="AG4025" i="1"/>
  <c r="AD4026" i="1"/>
  <c r="AE4026" i="1"/>
  <c r="AF4026" i="1"/>
  <c r="AG4026" i="1"/>
  <c r="AD4027" i="1"/>
  <c r="AG4027" i="1"/>
  <c r="AD4028" i="1"/>
  <c r="AE4028" i="1"/>
  <c r="AF4028" i="1"/>
  <c r="AG4028" i="1"/>
  <c r="AD4029" i="1"/>
  <c r="AE4029" i="1"/>
  <c r="AF4029" i="1"/>
  <c r="AG4029" i="1"/>
  <c r="AD4030" i="1"/>
  <c r="AE4030" i="1"/>
  <c r="AF4030" i="1"/>
  <c r="AG4030" i="1"/>
  <c r="AD4031" i="1"/>
  <c r="AG4031" i="1"/>
  <c r="AD4032" i="1"/>
  <c r="AE4032" i="1"/>
  <c r="AF4032" i="1"/>
  <c r="AG4032" i="1"/>
  <c r="AD4033" i="1"/>
  <c r="AF4033" i="1"/>
  <c r="AG4033" i="1"/>
  <c r="AD4034" i="1"/>
  <c r="AE4034" i="1"/>
  <c r="AF4034" i="1"/>
  <c r="AG4034" i="1"/>
  <c r="AD4035" i="1"/>
  <c r="AE4035" i="1"/>
  <c r="AF4035" i="1"/>
  <c r="AG4035" i="1"/>
  <c r="AD4036" i="1"/>
  <c r="AE4036" i="1"/>
  <c r="AF4036" i="1"/>
  <c r="AG4036" i="1"/>
  <c r="AD4037" i="1"/>
  <c r="AE4037" i="1"/>
  <c r="AF4037" i="1"/>
  <c r="AG4037" i="1"/>
  <c r="AD4038" i="1"/>
  <c r="AE4038" i="1"/>
  <c r="AF4038" i="1"/>
  <c r="AG4038" i="1"/>
  <c r="AD4039" i="1"/>
  <c r="AE4039" i="1"/>
  <c r="AF4039" i="1"/>
  <c r="AG4039" i="1"/>
  <c r="AD4040" i="1"/>
  <c r="AE4040" i="1"/>
  <c r="AF4040" i="1"/>
  <c r="AG4040" i="1"/>
  <c r="AD4041" i="1"/>
  <c r="AE4041" i="1"/>
  <c r="AF4041" i="1"/>
  <c r="AG4041" i="1"/>
  <c r="AD4042" i="1"/>
  <c r="AE4042" i="1"/>
  <c r="AF4042" i="1"/>
  <c r="AG4042" i="1"/>
  <c r="AD4043" i="1"/>
  <c r="AE4043" i="1"/>
  <c r="AF4043" i="1"/>
  <c r="AG4043" i="1"/>
  <c r="AD4044" i="1"/>
  <c r="AE4044" i="1"/>
  <c r="AF4044" i="1"/>
  <c r="AG4044" i="1"/>
  <c r="AD4045" i="1"/>
  <c r="AE4045" i="1"/>
  <c r="AF4045" i="1"/>
  <c r="AG4045" i="1"/>
  <c r="AD4046" i="1"/>
  <c r="AE4046" i="1"/>
  <c r="AF4046" i="1"/>
  <c r="AG4046" i="1"/>
  <c r="AD4047" i="1"/>
  <c r="AE4047" i="1"/>
  <c r="AF4047" i="1"/>
  <c r="AG4047" i="1"/>
  <c r="AD4048" i="1"/>
  <c r="AE4048" i="1"/>
  <c r="AF4048" i="1"/>
  <c r="AG4048" i="1"/>
  <c r="AD4049" i="1"/>
  <c r="AE4049" i="1"/>
  <c r="AF4049" i="1"/>
  <c r="AG4049" i="1"/>
  <c r="AD4050" i="1"/>
  <c r="AE4050" i="1"/>
  <c r="AF4050" i="1"/>
  <c r="AG4050" i="1"/>
  <c r="AD4051" i="1"/>
  <c r="AE4051" i="1"/>
  <c r="AF4051" i="1"/>
  <c r="AG4051" i="1"/>
  <c r="AD4052" i="1"/>
  <c r="AE4052" i="1"/>
  <c r="AF4052" i="1"/>
  <c r="AG4052" i="1"/>
  <c r="AD4053" i="1"/>
  <c r="AE4053" i="1"/>
  <c r="AF4053" i="1"/>
  <c r="AG4053" i="1"/>
  <c r="AD4054" i="1"/>
  <c r="AE4054" i="1"/>
  <c r="AF4054" i="1"/>
  <c r="AG4054" i="1"/>
  <c r="AD4055" i="1"/>
  <c r="AE4055" i="1"/>
  <c r="AF4055" i="1"/>
  <c r="AG4055" i="1"/>
  <c r="AD4056" i="1"/>
  <c r="AE4056" i="1"/>
  <c r="AF4056" i="1"/>
  <c r="AG4056" i="1"/>
  <c r="AD4057" i="1"/>
  <c r="AE4057" i="1"/>
  <c r="AF4057" i="1"/>
  <c r="AG4057" i="1"/>
  <c r="AD4058" i="1"/>
  <c r="AE4058" i="1"/>
  <c r="AF4058" i="1"/>
  <c r="AG4058" i="1"/>
  <c r="AD4059" i="1"/>
  <c r="AE4059" i="1"/>
  <c r="AF4059" i="1"/>
  <c r="AG4059" i="1"/>
  <c r="AD4060" i="1"/>
  <c r="AE4060" i="1"/>
  <c r="AF4060" i="1"/>
  <c r="AG4060" i="1"/>
  <c r="AD4061" i="1"/>
  <c r="AE4061" i="1"/>
  <c r="AF4061" i="1"/>
  <c r="AG4061" i="1"/>
  <c r="AD4062" i="1"/>
  <c r="AE4062" i="1"/>
  <c r="AF4062" i="1"/>
  <c r="AG4062" i="1"/>
  <c r="AD4063" i="1"/>
  <c r="AE4063" i="1"/>
  <c r="AF4063" i="1"/>
  <c r="AG4063" i="1"/>
  <c r="AD4064" i="1"/>
  <c r="AE4064" i="1"/>
  <c r="AF4064" i="1"/>
  <c r="AG4064" i="1"/>
  <c r="AD4065" i="1"/>
  <c r="AE4065" i="1"/>
  <c r="AF4065" i="1"/>
  <c r="AG4065" i="1"/>
  <c r="AD4066" i="1"/>
  <c r="AE4066" i="1"/>
  <c r="AF4066" i="1"/>
  <c r="AG4066" i="1"/>
  <c r="AD4067" i="1"/>
  <c r="AE4067" i="1"/>
  <c r="AF4067" i="1"/>
  <c r="AG4067" i="1"/>
  <c r="AD4068" i="1"/>
  <c r="AE4068" i="1"/>
  <c r="AF4068" i="1"/>
  <c r="AG4068" i="1"/>
  <c r="AD4069" i="1"/>
  <c r="AE4069" i="1"/>
  <c r="AF4069" i="1"/>
  <c r="AG4069" i="1"/>
  <c r="AD4070" i="1"/>
  <c r="AE4070" i="1"/>
  <c r="AF4070" i="1"/>
  <c r="AG4070" i="1"/>
  <c r="AD4071" i="1"/>
  <c r="AE4071" i="1"/>
  <c r="AF4071" i="1"/>
  <c r="AG4071" i="1"/>
  <c r="AD4072" i="1"/>
  <c r="AE4072" i="1"/>
  <c r="AF4072" i="1"/>
  <c r="AG4072" i="1"/>
  <c r="AD4073" i="1"/>
  <c r="AE4073" i="1"/>
  <c r="AF4073" i="1"/>
  <c r="AG4073" i="1"/>
  <c r="AD4074" i="1"/>
  <c r="AE4074" i="1"/>
  <c r="AF4074" i="1"/>
  <c r="AG4074" i="1"/>
  <c r="AD4075" i="1"/>
  <c r="AE4075" i="1"/>
  <c r="AF4075" i="1"/>
  <c r="AG4075" i="1"/>
  <c r="AD4076" i="1"/>
  <c r="AE4076" i="1"/>
  <c r="AF4076" i="1"/>
  <c r="AG4076" i="1"/>
  <c r="AD4077" i="1"/>
  <c r="AE4077" i="1"/>
  <c r="AF4077" i="1"/>
  <c r="AG4077" i="1"/>
  <c r="AD4078" i="1"/>
  <c r="AE4078" i="1"/>
  <c r="AF4078" i="1"/>
  <c r="AG4078" i="1"/>
  <c r="AD4079" i="1"/>
  <c r="AE4079" i="1"/>
  <c r="AF4079" i="1"/>
  <c r="AG4079" i="1"/>
  <c r="AD4080" i="1"/>
  <c r="AE4080" i="1"/>
  <c r="AF4080" i="1"/>
  <c r="AG4080" i="1"/>
  <c r="AD4081" i="1"/>
  <c r="AE4081" i="1"/>
  <c r="AF4081" i="1"/>
  <c r="AG4081" i="1"/>
  <c r="AD4082" i="1"/>
  <c r="AE4082" i="1"/>
  <c r="AF4082" i="1"/>
  <c r="AG4082" i="1"/>
  <c r="AD4083" i="1"/>
  <c r="AE4083" i="1"/>
  <c r="AF4083" i="1"/>
  <c r="AG4083" i="1"/>
  <c r="AD4084" i="1"/>
  <c r="AE4084" i="1"/>
  <c r="AF4084" i="1"/>
  <c r="AG4084" i="1"/>
  <c r="AD4085" i="1"/>
  <c r="AE4085" i="1"/>
  <c r="AF4085" i="1"/>
  <c r="AG4085" i="1"/>
  <c r="AD4086" i="1"/>
  <c r="AE4086" i="1"/>
  <c r="AF4086" i="1"/>
  <c r="AG4086" i="1"/>
  <c r="AD4087" i="1"/>
  <c r="AE4087" i="1"/>
  <c r="AF4087" i="1"/>
  <c r="AG4087" i="1"/>
  <c r="AD4088" i="1"/>
  <c r="AE4088" i="1"/>
  <c r="AF4088" i="1"/>
  <c r="AG4088" i="1"/>
  <c r="AD4089" i="1"/>
  <c r="AE4089" i="1"/>
  <c r="AF4089" i="1"/>
  <c r="AG4089" i="1"/>
  <c r="AD4090" i="1"/>
  <c r="AE4090" i="1"/>
  <c r="AF4090" i="1"/>
  <c r="AG4090" i="1"/>
  <c r="AD4091" i="1"/>
  <c r="AE4091" i="1"/>
  <c r="AF4091" i="1"/>
  <c r="AG4091" i="1"/>
  <c r="AD4092" i="1"/>
  <c r="AE4092" i="1"/>
  <c r="AF4092" i="1"/>
  <c r="AG4092" i="1"/>
  <c r="AD4093" i="1"/>
  <c r="AE4093" i="1"/>
  <c r="AF4093" i="1"/>
  <c r="AG4093" i="1"/>
  <c r="AD4094" i="1"/>
  <c r="AE4094" i="1"/>
  <c r="AF4094" i="1"/>
  <c r="AG4094" i="1"/>
  <c r="AD4095" i="1"/>
  <c r="AE4095" i="1"/>
  <c r="AF4095" i="1"/>
  <c r="AG4095" i="1"/>
  <c r="AD4096" i="1"/>
  <c r="AE4096" i="1"/>
  <c r="AF4096" i="1"/>
  <c r="AG4096" i="1"/>
  <c r="AD4097" i="1"/>
  <c r="AE4097" i="1"/>
  <c r="AF4097" i="1"/>
  <c r="AG4097" i="1"/>
  <c r="AD4098" i="1"/>
  <c r="AE4098" i="1"/>
  <c r="AF4098" i="1"/>
  <c r="AG4098" i="1"/>
  <c r="AD4099" i="1"/>
  <c r="AE4099" i="1"/>
  <c r="AF4099" i="1"/>
  <c r="AG4099" i="1"/>
  <c r="AD4100" i="1"/>
  <c r="AE4100" i="1"/>
  <c r="AF4100" i="1"/>
  <c r="AG4100" i="1"/>
  <c r="AD4101" i="1"/>
  <c r="AE4101" i="1"/>
  <c r="AF4101" i="1"/>
  <c r="AG4101" i="1"/>
  <c r="AD4102" i="1"/>
  <c r="AE4102" i="1"/>
  <c r="AF4102" i="1"/>
  <c r="AG4102" i="1"/>
  <c r="AD4103" i="1"/>
  <c r="AE4103" i="1"/>
  <c r="AF4103" i="1"/>
  <c r="AG4103" i="1"/>
  <c r="AD4104" i="1"/>
  <c r="AE4104" i="1"/>
  <c r="AF4104" i="1"/>
  <c r="AG4104" i="1"/>
  <c r="AD4105" i="1"/>
  <c r="AE4105" i="1"/>
  <c r="AF4105" i="1"/>
  <c r="AG4105" i="1"/>
  <c r="AD4106" i="1"/>
  <c r="AE4106" i="1"/>
  <c r="AF4106" i="1"/>
  <c r="AG4106" i="1"/>
  <c r="AD4107" i="1"/>
  <c r="AE4107" i="1"/>
  <c r="AF4107" i="1"/>
  <c r="AG4107" i="1"/>
  <c r="AD4108" i="1"/>
  <c r="AE4108" i="1"/>
  <c r="AF4108" i="1"/>
  <c r="AG4108" i="1"/>
  <c r="AD4109" i="1"/>
  <c r="AE4109" i="1"/>
  <c r="AF4109" i="1"/>
  <c r="AG4109" i="1"/>
  <c r="AD4110" i="1"/>
  <c r="AE4110" i="1"/>
  <c r="AF4110" i="1"/>
  <c r="AG4110" i="1"/>
  <c r="AD4111" i="1"/>
  <c r="AE4111" i="1"/>
  <c r="AF4111" i="1"/>
  <c r="AG4111" i="1"/>
  <c r="AD4112" i="1"/>
  <c r="AE4112" i="1"/>
  <c r="AF4112" i="1"/>
  <c r="AG4112" i="1"/>
  <c r="AD4113" i="1"/>
  <c r="AE4113" i="1"/>
  <c r="AF4113" i="1"/>
  <c r="AG4113" i="1"/>
  <c r="AD4114" i="1"/>
  <c r="AE4114" i="1"/>
  <c r="AF4114" i="1"/>
  <c r="AG4114" i="1"/>
  <c r="AD4115" i="1"/>
  <c r="AE4115" i="1"/>
  <c r="AF4115" i="1"/>
  <c r="AG4115" i="1"/>
  <c r="AD4116" i="1"/>
  <c r="AE4116" i="1"/>
  <c r="AF4116" i="1"/>
  <c r="AG4116" i="1"/>
  <c r="AD4117" i="1"/>
  <c r="AE4117" i="1"/>
  <c r="AF4117" i="1"/>
  <c r="AG4117" i="1"/>
  <c r="AD4118" i="1"/>
  <c r="AE4118" i="1"/>
  <c r="AF4118" i="1"/>
  <c r="AG4118" i="1"/>
  <c r="AD4119" i="1"/>
  <c r="AE4119" i="1"/>
  <c r="AF4119" i="1"/>
  <c r="AG4119" i="1"/>
  <c r="AD4120" i="1"/>
  <c r="AE4120" i="1"/>
  <c r="AF4120" i="1"/>
  <c r="AG4120" i="1"/>
  <c r="AD4121" i="1"/>
  <c r="AE4121" i="1"/>
  <c r="AF4121" i="1"/>
  <c r="AG4121" i="1"/>
  <c r="AD4122" i="1"/>
  <c r="AE4122" i="1"/>
  <c r="AF4122" i="1"/>
  <c r="AG4122" i="1"/>
  <c r="AD4123" i="1"/>
  <c r="AE4123" i="1"/>
  <c r="AF4123" i="1"/>
  <c r="AG4123" i="1"/>
  <c r="AD4124" i="1"/>
  <c r="AE4124" i="1"/>
  <c r="AF4124" i="1"/>
  <c r="AG4124" i="1"/>
  <c r="AD4125" i="1"/>
  <c r="AE4125" i="1"/>
  <c r="AF4125" i="1"/>
  <c r="AG4125" i="1"/>
  <c r="AD4126" i="1"/>
  <c r="AE4126" i="1"/>
  <c r="AF4126" i="1"/>
  <c r="AG4126" i="1"/>
  <c r="AD4127" i="1"/>
  <c r="AE4127" i="1"/>
  <c r="AF4127" i="1"/>
  <c r="AG4127" i="1"/>
  <c r="AD4128" i="1"/>
  <c r="AE4128" i="1"/>
  <c r="AF4128" i="1"/>
  <c r="AG4128" i="1"/>
  <c r="AD4129" i="1"/>
  <c r="AE4129" i="1"/>
  <c r="AF4129" i="1"/>
  <c r="AG4129" i="1"/>
  <c r="AD4130" i="1"/>
  <c r="AE4130" i="1"/>
  <c r="AF4130" i="1"/>
  <c r="AG4130" i="1"/>
  <c r="AD4131" i="1"/>
  <c r="AE4131" i="1"/>
  <c r="AF4131" i="1"/>
  <c r="AG4131" i="1"/>
  <c r="AD4132" i="1"/>
  <c r="AE4132" i="1"/>
  <c r="AF4132" i="1"/>
  <c r="AG4132" i="1"/>
  <c r="AD4133" i="1"/>
  <c r="AE4133" i="1"/>
  <c r="AF4133" i="1"/>
  <c r="AG4133" i="1"/>
  <c r="AD4134" i="1"/>
  <c r="AE4134" i="1"/>
  <c r="AF4134" i="1"/>
  <c r="AG4134" i="1"/>
  <c r="AD4135" i="1"/>
  <c r="AE4135" i="1"/>
  <c r="AF4135" i="1"/>
  <c r="AG4135" i="1"/>
  <c r="AD4136" i="1"/>
  <c r="AE4136" i="1"/>
  <c r="AF4136" i="1"/>
  <c r="AG4136" i="1"/>
  <c r="AD4137" i="1"/>
  <c r="AE4137" i="1"/>
  <c r="AF4137" i="1"/>
  <c r="AG4137" i="1"/>
  <c r="AD4138" i="1"/>
  <c r="AE4138" i="1"/>
  <c r="AF4138" i="1"/>
  <c r="AG4138" i="1"/>
  <c r="AD4139" i="1"/>
  <c r="AE4139" i="1"/>
  <c r="AF4139" i="1"/>
  <c r="AG4139" i="1"/>
  <c r="AD4140" i="1"/>
  <c r="AE4140" i="1"/>
  <c r="AF4140" i="1"/>
  <c r="AG4140" i="1"/>
  <c r="AD4141" i="1"/>
  <c r="AE4141" i="1"/>
  <c r="AF4141" i="1"/>
  <c r="AG4141" i="1"/>
  <c r="AD4142" i="1"/>
  <c r="AE4142" i="1"/>
  <c r="AF4142" i="1"/>
  <c r="AG4142" i="1"/>
  <c r="AD4143" i="1"/>
  <c r="AG4143" i="1"/>
  <c r="AD4144" i="1"/>
  <c r="AG4144" i="1"/>
  <c r="AD4145" i="1"/>
  <c r="AG4145" i="1"/>
  <c r="AD4146" i="1"/>
  <c r="AG4146" i="1"/>
  <c r="AD4147" i="1"/>
  <c r="AF4147" i="1"/>
  <c r="AG4147" i="1"/>
  <c r="AD4148" i="1"/>
  <c r="AG4148" i="1"/>
  <c r="AD4149" i="1"/>
  <c r="AG4149" i="1"/>
  <c r="AD4150" i="1"/>
  <c r="AG4150" i="1"/>
  <c r="AD4151" i="1"/>
  <c r="AG4151" i="1"/>
  <c r="AD4152" i="1"/>
  <c r="AG4152" i="1"/>
  <c r="AD4153" i="1"/>
  <c r="AE4153" i="1"/>
  <c r="AF4153" i="1"/>
  <c r="AG4153" i="1"/>
  <c r="AD4154" i="1"/>
  <c r="AG4154" i="1"/>
  <c r="AD4155" i="1"/>
  <c r="AG4155" i="1"/>
  <c r="AD4156" i="1"/>
  <c r="AG4156" i="1"/>
  <c r="AD4157" i="1"/>
  <c r="AE4157" i="1"/>
  <c r="AF4157" i="1"/>
  <c r="AG4157" i="1"/>
  <c r="AD4158" i="1"/>
  <c r="AE4158" i="1"/>
  <c r="AF4158" i="1"/>
  <c r="AG4158" i="1"/>
  <c r="AD4159" i="1"/>
  <c r="AE4159" i="1"/>
  <c r="AF4159" i="1"/>
  <c r="AG4159" i="1"/>
  <c r="AD4160" i="1"/>
  <c r="AG4160" i="1"/>
  <c r="AD4161" i="1"/>
  <c r="AG4161" i="1"/>
  <c r="AD4162" i="1"/>
  <c r="AE4162" i="1"/>
  <c r="AF4162" i="1"/>
  <c r="AG4162" i="1"/>
  <c r="AD4163" i="1"/>
  <c r="AG4163" i="1"/>
  <c r="AD4164" i="1"/>
  <c r="AG4164" i="1"/>
  <c r="AD4165" i="1"/>
  <c r="AE4165" i="1"/>
  <c r="AF4165" i="1"/>
  <c r="AG4165" i="1"/>
  <c r="AD4166" i="1"/>
  <c r="AG4166" i="1"/>
  <c r="AD4167" i="1"/>
  <c r="AF4167" i="1"/>
  <c r="AG4167" i="1"/>
  <c r="AD4168" i="1"/>
  <c r="AE4168" i="1"/>
  <c r="AF4168" i="1"/>
  <c r="AG4168" i="1"/>
  <c r="AD4169" i="1"/>
  <c r="AE4169" i="1"/>
  <c r="AF4169" i="1"/>
  <c r="AG4169" i="1"/>
  <c r="AD4170" i="1"/>
  <c r="AE4170" i="1"/>
  <c r="AF4170" i="1"/>
  <c r="AG4170" i="1"/>
  <c r="AD4171" i="1"/>
  <c r="AE4171" i="1"/>
  <c r="AF4171" i="1"/>
  <c r="AG4171" i="1"/>
  <c r="AD4172" i="1"/>
  <c r="AG4172" i="1"/>
  <c r="AD4173" i="1"/>
  <c r="AG4173" i="1"/>
  <c r="AD4174" i="1"/>
  <c r="AG4174" i="1"/>
  <c r="AD4175" i="1"/>
  <c r="AG4175" i="1"/>
  <c r="AD4176" i="1"/>
  <c r="AG4176" i="1"/>
  <c r="AD4177" i="1"/>
  <c r="AG4177" i="1"/>
  <c r="AD4178" i="1"/>
  <c r="AG4178" i="1"/>
  <c r="AD4179" i="1"/>
  <c r="AG4179" i="1"/>
  <c r="AD4180" i="1"/>
  <c r="AG4180" i="1"/>
  <c r="AD4181" i="1"/>
  <c r="AG4181" i="1"/>
  <c r="AD4182" i="1"/>
  <c r="AG4182" i="1"/>
  <c r="AD4183" i="1"/>
  <c r="AG4183" i="1"/>
  <c r="AD4184" i="1"/>
  <c r="AG4184" i="1"/>
  <c r="AD4185" i="1"/>
  <c r="AG4185" i="1"/>
  <c r="AD4186" i="1"/>
  <c r="AG4186" i="1"/>
  <c r="AD4187" i="1"/>
  <c r="AG4187" i="1"/>
  <c r="AD4188" i="1"/>
  <c r="AG4188" i="1"/>
  <c r="AD4189" i="1"/>
  <c r="AG4189" i="1"/>
  <c r="AD4190" i="1"/>
  <c r="AG4190" i="1"/>
  <c r="AD4191" i="1"/>
  <c r="AG4191" i="1"/>
  <c r="AD4192" i="1"/>
  <c r="AG4192" i="1"/>
  <c r="AD4193" i="1"/>
  <c r="AG4193" i="1"/>
  <c r="AD4194" i="1"/>
  <c r="AG4194" i="1"/>
  <c r="AD4195" i="1"/>
  <c r="AG4195" i="1"/>
  <c r="AD4196" i="1"/>
  <c r="AG4196" i="1"/>
  <c r="AD4197" i="1"/>
  <c r="AG4197" i="1"/>
  <c r="AD4198" i="1"/>
  <c r="AG4198" i="1"/>
  <c r="AD4199" i="1"/>
  <c r="AG4199" i="1"/>
  <c r="AD4200" i="1"/>
  <c r="AG4200" i="1"/>
  <c r="AD4201" i="1"/>
  <c r="AG4201" i="1"/>
  <c r="AD4202" i="1"/>
  <c r="AE4202" i="1"/>
  <c r="AF4202" i="1"/>
  <c r="AG4202" i="1"/>
  <c r="AD4203" i="1"/>
  <c r="AG4203" i="1"/>
  <c r="AD4204" i="1"/>
  <c r="AE4204" i="1"/>
  <c r="AF4204" i="1"/>
  <c r="AG4204" i="1"/>
  <c r="AD4205" i="1"/>
  <c r="AF4205" i="1"/>
  <c r="AG4205" i="1"/>
  <c r="AD4206" i="1"/>
  <c r="AE4206" i="1"/>
  <c r="AF4206" i="1"/>
  <c r="AG4206" i="1"/>
  <c r="AD4207" i="1"/>
  <c r="AE4207" i="1"/>
  <c r="AF4207" i="1"/>
  <c r="AG4207" i="1"/>
  <c r="AD4208" i="1"/>
  <c r="AE4208" i="1"/>
  <c r="AF4208" i="1"/>
  <c r="AG4208" i="1"/>
  <c r="AD4209" i="1"/>
  <c r="AE4209" i="1"/>
  <c r="AF4209" i="1"/>
  <c r="AG4209" i="1"/>
  <c r="AD4210" i="1"/>
  <c r="AE4210" i="1"/>
  <c r="AF4210" i="1"/>
  <c r="AG4210" i="1"/>
  <c r="AD4211" i="1"/>
  <c r="AG4211" i="1"/>
  <c r="AD4212" i="1"/>
  <c r="AE4212" i="1"/>
  <c r="AF4212" i="1"/>
  <c r="AG4212" i="1"/>
  <c r="AD4213" i="1"/>
  <c r="AE4213" i="1"/>
  <c r="AF4213" i="1"/>
  <c r="AG4213" i="1"/>
  <c r="AD4214" i="1"/>
  <c r="AE4214" i="1"/>
  <c r="AF4214" i="1"/>
  <c r="AG4214" i="1"/>
  <c r="AD4215" i="1"/>
  <c r="AE4215" i="1"/>
  <c r="AF4215" i="1"/>
  <c r="AG4215" i="1"/>
  <c r="AD4216" i="1"/>
  <c r="AE4216" i="1"/>
  <c r="AF4216" i="1"/>
  <c r="AG4216" i="1"/>
  <c r="AD4217" i="1"/>
  <c r="AF4217" i="1"/>
  <c r="AG4217" i="1"/>
  <c r="AD4218" i="1"/>
  <c r="AG4218" i="1"/>
  <c r="AD4219" i="1"/>
  <c r="AG4219" i="1"/>
  <c r="AD4220" i="1"/>
  <c r="AE4220" i="1"/>
  <c r="AF4220" i="1"/>
  <c r="AG4220" i="1"/>
  <c r="AD4221" i="1"/>
  <c r="AF4221" i="1"/>
  <c r="AG4221" i="1"/>
  <c r="AD4222" i="1"/>
  <c r="AG4222" i="1"/>
  <c r="AD4223" i="1"/>
  <c r="AG4223" i="1"/>
  <c r="AD4224" i="1"/>
  <c r="AE4224" i="1"/>
  <c r="AF4224" i="1"/>
  <c r="AG4224" i="1"/>
  <c r="AD4225" i="1"/>
  <c r="AE4225" i="1"/>
  <c r="AF4225" i="1"/>
  <c r="AG4225" i="1"/>
  <c r="AD4226" i="1"/>
  <c r="AE4226" i="1"/>
  <c r="AF4226" i="1"/>
  <c r="AG4226" i="1"/>
  <c r="AD4227" i="1"/>
  <c r="AF4227" i="1"/>
  <c r="AG4227" i="1"/>
  <c r="AD4228" i="1"/>
  <c r="AE4228" i="1"/>
  <c r="AF4228" i="1"/>
  <c r="AG4228" i="1"/>
  <c r="AD4229" i="1"/>
  <c r="AE4229" i="1"/>
  <c r="AF4229" i="1"/>
  <c r="AG4229" i="1"/>
  <c r="AD4230" i="1"/>
  <c r="AE4230" i="1"/>
  <c r="AF4230" i="1"/>
  <c r="AG4230" i="1"/>
  <c r="AD4231" i="1"/>
  <c r="AG4231" i="1"/>
  <c r="AD4232" i="1"/>
  <c r="AE4232" i="1"/>
  <c r="AF4232" i="1"/>
  <c r="AG4232" i="1"/>
  <c r="AD4233" i="1"/>
  <c r="AE4233" i="1"/>
  <c r="AF4233" i="1"/>
  <c r="AG4233" i="1"/>
  <c r="AD4234" i="1"/>
  <c r="AE4234" i="1"/>
  <c r="AF4234" i="1"/>
  <c r="AG4234" i="1"/>
  <c r="AD4235" i="1"/>
  <c r="AE4235" i="1"/>
  <c r="AF4235" i="1"/>
  <c r="AG4235" i="1"/>
  <c r="AD4236" i="1"/>
  <c r="AG4236" i="1"/>
  <c r="AD4237" i="1"/>
  <c r="AG4237" i="1"/>
  <c r="AD4238" i="1"/>
  <c r="AE4238" i="1"/>
  <c r="AF4238" i="1"/>
  <c r="AG4238" i="1"/>
  <c r="AD4239" i="1"/>
  <c r="AE4239" i="1"/>
  <c r="AF4239" i="1"/>
  <c r="AG4239" i="1"/>
  <c r="AD4240" i="1"/>
  <c r="AE4240" i="1"/>
  <c r="AF4240" i="1"/>
  <c r="AG4240" i="1"/>
  <c r="AD4241" i="1"/>
  <c r="AE4241" i="1"/>
  <c r="AF4241" i="1"/>
  <c r="AG4241" i="1"/>
  <c r="AD4242" i="1"/>
  <c r="AE4242" i="1"/>
  <c r="AF4242" i="1"/>
  <c r="AG4242" i="1"/>
  <c r="AD4243" i="1"/>
  <c r="AE4243" i="1"/>
  <c r="AF4243" i="1"/>
  <c r="AG4243" i="1"/>
  <c r="AD4244" i="1"/>
  <c r="AE4244" i="1"/>
  <c r="AF4244" i="1"/>
  <c r="AG4244" i="1"/>
  <c r="AD4245" i="1"/>
  <c r="AE4245" i="1"/>
  <c r="AF4245" i="1"/>
  <c r="AG4245" i="1"/>
  <c r="AD4246" i="1"/>
  <c r="AG4246" i="1"/>
  <c r="AD4247" i="1"/>
  <c r="AE4247" i="1"/>
  <c r="AF4247" i="1"/>
  <c r="AG4247" i="1"/>
  <c r="AD4248" i="1"/>
  <c r="AE4248" i="1"/>
  <c r="AF4248" i="1"/>
  <c r="AG4248" i="1"/>
  <c r="AD4249" i="1"/>
  <c r="AE4249" i="1"/>
  <c r="AF4249" i="1"/>
  <c r="AG4249" i="1"/>
  <c r="AD4250" i="1"/>
  <c r="AE4250" i="1"/>
  <c r="AF4250" i="1"/>
  <c r="AG4250" i="1"/>
  <c r="AD4251" i="1"/>
  <c r="AE4251" i="1"/>
  <c r="AF4251" i="1"/>
  <c r="AG4251" i="1"/>
  <c r="AD4252" i="1"/>
  <c r="AE4252" i="1"/>
  <c r="AF4252" i="1"/>
  <c r="AG4252" i="1"/>
  <c r="AD4253" i="1"/>
  <c r="AE4253" i="1"/>
  <c r="AF4253" i="1"/>
  <c r="AG4253" i="1"/>
  <c r="AD4254" i="1"/>
  <c r="AE4254" i="1"/>
  <c r="AF4254" i="1"/>
  <c r="AG4254" i="1"/>
  <c r="AD4255" i="1"/>
  <c r="AE4255" i="1"/>
  <c r="AF4255" i="1"/>
  <c r="AG4255" i="1"/>
  <c r="AD4256" i="1"/>
  <c r="AE4256" i="1"/>
  <c r="AF4256" i="1"/>
  <c r="AG4256" i="1"/>
  <c r="AD4257" i="1"/>
  <c r="AE4257" i="1"/>
  <c r="AF4257" i="1"/>
  <c r="AG4257" i="1"/>
  <c r="AD4258" i="1"/>
  <c r="AE4258" i="1"/>
  <c r="AF4258" i="1"/>
  <c r="AG4258" i="1"/>
  <c r="AD4259" i="1"/>
  <c r="AE4259" i="1"/>
  <c r="AF4259" i="1"/>
  <c r="AG4259" i="1"/>
  <c r="AD4260" i="1"/>
  <c r="AG4260" i="1"/>
  <c r="AD4261" i="1"/>
  <c r="AF4261" i="1"/>
  <c r="AG4261" i="1"/>
  <c r="AD4262" i="1"/>
  <c r="AE4262" i="1"/>
  <c r="AF4262" i="1"/>
  <c r="AG4262" i="1"/>
  <c r="AD4263" i="1"/>
  <c r="AG4263" i="1"/>
  <c r="AD4264" i="1"/>
  <c r="AE4264" i="1"/>
  <c r="AF4264" i="1"/>
  <c r="AG4264" i="1"/>
  <c r="AD4265" i="1"/>
  <c r="AE4265" i="1"/>
  <c r="AF4265" i="1"/>
  <c r="AG4265" i="1"/>
  <c r="AD4266" i="1"/>
  <c r="AG4266" i="1"/>
  <c r="AD4267" i="1"/>
  <c r="AE4267" i="1"/>
  <c r="AF4267" i="1"/>
  <c r="AG4267" i="1"/>
  <c r="AD4268" i="1"/>
  <c r="AE4268" i="1"/>
  <c r="AF4268" i="1"/>
  <c r="AG4268" i="1"/>
  <c r="AD4269" i="1"/>
  <c r="AF4269" i="1"/>
  <c r="AG4269" i="1"/>
  <c r="AD4270" i="1"/>
  <c r="AG4270" i="1"/>
  <c r="AD4271" i="1"/>
  <c r="AE4271" i="1"/>
  <c r="AF4271" i="1"/>
  <c r="AG4271" i="1"/>
  <c r="AD4272" i="1"/>
  <c r="AE4272" i="1"/>
  <c r="AF4272" i="1"/>
  <c r="AG4272" i="1"/>
  <c r="AD4273" i="1"/>
  <c r="AE4273" i="1"/>
  <c r="AF4273" i="1"/>
  <c r="AG4273" i="1"/>
  <c r="AD4274" i="1"/>
  <c r="AE4274" i="1"/>
  <c r="AF4274" i="1"/>
  <c r="AG4274" i="1"/>
  <c r="AD4275" i="1"/>
  <c r="AE4275" i="1"/>
  <c r="AF4275" i="1"/>
  <c r="AG4275" i="1"/>
  <c r="AD4276" i="1"/>
  <c r="AE4276" i="1"/>
  <c r="AF4276" i="1"/>
  <c r="AG4276" i="1"/>
  <c r="AD4277" i="1"/>
  <c r="AE4277" i="1"/>
  <c r="AF4277" i="1"/>
  <c r="AG4277" i="1"/>
  <c r="AD4278" i="1"/>
  <c r="AE4278" i="1"/>
  <c r="AF4278" i="1"/>
  <c r="AG4278" i="1"/>
  <c r="AD4279" i="1"/>
  <c r="AE4279" i="1"/>
  <c r="AF4279" i="1"/>
  <c r="AG4279" i="1"/>
  <c r="AD4280" i="1"/>
  <c r="AE4280" i="1"/>
  <c r="AF4280" i="1"/>
  <c r="AG4280" i="1"/>
  <c r="AD4281" i="1"/>
  <c r="AE4281" i="1"/>
  <c r="AF4281" i="1"/>
  <c r="AG4281" i="1"/>
  <c r="AD4282" i="1"/>
  <c r="AE4282" i="1"/>
  <c r="AF4282" i="1"/>
  <c r="AG4282" i="1"/>
  <c r="AD4283" i="1"/>
  <c r="AF4283" i="1"/>
  <c r="AG4283" i="1"/>
  <c r="AG4284" i="1"/>
  <c r="AD4285" i="1"/>
  <c r="AG4285" i="1"/>
  <c r="AD4286" i="1"/>
  <c r="AG4286" i="1"/>
  <c r="AD4287" i="1"/>
  <c r="AE4287" i="1"/>
  <c r="AF4287" i="1"/>
  <c r="AG4287" i="1"/>
  <c r="AD4288" i="1"/>
  <c r="AF4288" i="1"/>
  <c r="AG4288" i="1"/>
  <c r="AD4289" i="1"/>
  <c r="AE4289" i="1"/>
  <c r="AF4289" i="1"/>
  <c r="AG4289" i="1"/>
  <c r="AD4290" i="1"/>
  <c r="AG4290" i="1"/>
  <c r="AG4291" i="1"/>
  <c r="AD4292" i="1"/>
  <c r="AG4292" i="1"/>
  <c r="AD4293" i="1"/>
  <c r="AG4293" i="1"/>
  <c r="AD4294" i="1"/>
  <c r="AG4294" i="1"/>
  <c r="AD4295" i="1"/>
  <c r="AF4295" i="1"/>
  <c r="AG4295" i="1"/>
  <c r="AD4296" i="1"/>
  <c r="AG4296" i="1"/>
  <c r="AD4297" i="1"/>
  <c r="AG4297" i="1"/>
  <c r="AD4298" i="1"/>
  <c r="AG4298" i="1"/>
  <c r="AD4299" i="1"/>
  <c r="AF4299" i="1"/>
  <c r="AG4299" i="1"/>
  <c r="AF4300" i="1"/>
  <c r="AG4300" i="1"/>
  <c r="AD4301" i="1"/>
  <c r="AF4301" i="1"/>
  <c r="AG4301" i="1"/>
  <c r="AE4302" i="1"/>
  <c r="AF4302" i="1"/>
  <c r="AG4302" i="1"/>
  <c r="AD4303" i="1"/>
  <c r="AG4303" i="1"/>
  <c r="AD4304" i="1"/>
  <c r="AF4304" i="1"/>
  <c r="AG4304" i="1"/>
  <c r="AD4305" i="1"/>
  <c r="AG4305" i="1"/>
  <c r="AD4306" i="1"/>
  <c r="AG4306" i="1"/>
  <c r="AD4307" i="1"/>
  <c r="AG4307" i="1"/>
  <c r="AD4308" i="1"/>
  <c r="AF4308" i="1"/>
  <c r="AG4308" i="1"/>
  <c r="AD4309" i="1"/>
  <c r="AG4309" i="1"/>
  <c r="AD4310" i="1"/>
  <c r="AG4310" i="1"/>
  <c r="AD4311" i="1"/>
  <c r="AG4311" i="1"/>
  <c r="AG4312" i="1"/>
  <c r="AF4313" i="1"/>
  <c r="AG4313" i="1"/>
  <c r="AD4314" i="1"/>
  <c r="AG4314" i="1"/>
  <c r="AD4315" i="1"/>
  <c r="AF4315" i="1"/>
  <c r="AG4315" i="1"/>
  <c r="AD4316" i="1"/>
  <c r="AG4316" i="1"/>
  <c r="AD4317" i="1"/>
  <c r="AE4317" i="1"/>
  <c r="AF4317" i="1"/>
  <c r="AG4317" i="1"/>
  <c r="AG4318" i="1"/>
  <c r="AF4319" i="1"/>
  <c r="AG4319" i="1"/>
  <c r="AD4320" i="1"/>
  <c r="AE4320" i="1"/>
  <c r="AF4320" i="1"/>
  <c r="AG4320" i="1"/>
  <c r="AD4321" i="1"/>
  <c r="AG4321" i="1"/>
  <c r="AD4322" i="1"/>
  <c r="AF4322" i="1"/>
  <c r="AG4322" i="1"/>
  <c r="AD4323" i="1"/>
  <c r="AE4323" i="1"/>
  <c r="AF4323" i="1"/>
  <c r="AG4323" i="1"/>
  <c r="AG4324" i="1"/>
  <c r="AD4325" i="1"/>
  <c r="AG4325" i="1"/>
  <c r="AG4326" i="1"/>
  <c r="AD4327" i="1"/>
  <c r="AG4327" i="1"/>
  <c r="AD4328" i="1"/>
  <c r="AG4328" i="1"/>
  <c r="AD4329" i="1"/>
  <c r="AG4329" i="1"/>
  <c r="AD4330" i="1"/>
  <c r="AE4330" i="1"/>
  <c r="AF4330" i="1"/>
  <c r="AG4330" i="1"/>
  <c r="AD4331" i="1"/>
  <c r="AG4331" i="1"/>
  <c r="AF4332" i="1"/>
  <c r="AG4332" i="1"/>
  <c r="AD4333" i="1"/>
  <c r="AG4333" i="1"/>
  <c r="AD4334" i="1"/>
  <c r="AF4334" i="1"/>
  <c r="AG4334" i="1"/>
  <c r="AD4335" i="1"/>
  <c r="AF4335" i="1"/>
  <c r="AG4335" i="1"/>
  <c r="AD4336" i="1"/>
  <c r="AG4336" i="1"/>
  <c r="AD4337" i="1"/>
  <c r="AG4337" i="1"/>
  <c r="AD4338" i="1"/>
  <c r="AG4338" i="1"/>
  <c r="AG4339" i="1"/>
  <c r="AD4340" i="1"/>
  <c r="AG4340" i="1"/>
  <c r="AF4341" i="1"/>
  <c r="AG4341" i="1"/>
  <c r="AD4342" i="1"/>
  <c r="AG4342" i="1"/>
  <c r="AD4343" i="1"/>
  <c r="AG4343" i="1"/>
  <c r="AD4344" i="1"/>
  <c r="AG4344" i="1"/>
  <c r="AD4345" i="1"/>
  <c r="AG4345" i="1"/>
  <c r="AD4346" i="1"/>
  <c r="AE4346" i="1"/>
  <c r="AF4346" i="1"/>
  <c r="AG4346" i="1"/>
  <c r="AD4347" i="1"/>
  <c r="AG4347" i="1"/>
  <c r="AG4348" i="1"/>
  <c r="AD4349" i="1"/>
  <c r="AG4349" i="1"/>
  <c r="AG4350" i="1"/>
  <c r="AD4351" i="1"/>
  <c r="AG4351" i="1"/>
  <c r="AD4352" i="1"/>
  <c r="AG4352" i="1"/>
  <c r="AD4353" i="1"/>
  <c r="AF4353" i="1"/>
  <c r="AG4353" i="1"/>
  <c r="AD4354" i="1"/>
  <c r="AE4354" i="1"/>
  <c r="AF4354" i="1"/>
  <c r="AG4354" i="1"/>
  <c r="AD4355" i="1"/>
  <c r="AF4355" i="1"/>
  <c r="AG4355" i="1"/>
  <c r="AG4356" i="1"/>
  <c r="AD4357" i="1"/>
  <c r="AE4357" i="1"/>
  <c r="AF4357" i="1"/>
  <c r="AG4357" i="1"/>
  <c r="AD4358" i="1"/>
  <c r="AG4358" i="1"/>
  <c r="AD4359" i="1"/>
  <c r="AG4359" i="1"/>
  <c r="AD4360" i="1"/>
  <c r="AG4360" i="1"/>
  <c r="AD4361" i="1"/>
  <c r="AG4361" i="1"/>
  <c r="AG4362" i="1"/>
  <c r="AG4363" i="1"/>
  <c r="AE4364" i="1"/>
  <c r="AF4364" i="1"/>
  <c r="AG4364" i="1"/>
  <c r="AD4365" i="1"/>
  <c r="AG4365" i="1"/>
  <c r="AD4367" i="1"/>
  <c r="AG4367" i="1"/>
  <c r="AD4368" i="1"/>
  <c r="AG4368" i="1"/>
  <c r="AD4369" i="1"/>
  <c r="AG4369" i="1"/>
  <c r="AD4370" i="1"/>
  <c r="AG4370" i="1"/>
  <c r="AD4371" i="1"/>
  <c r="AG4371" i="1"/>
  <c r="AD4372" i="1"/>
  <c r="AG4372" i="1"/>
  <c r="AD4373" i="1"/>
  <c r="AG4373" i="1"/>
  <c r="AD4374" i="1"/>
  <c r="AG4374" i="1"/>
  <c r="AD4375" i="1"/>
  <c r="AG4375" i="1"/>
  <c r="AD4376" i="1"/>
  <c r="AG4376" i="1"/>
  <c r="AD4377" i="1"/>
  <c r="AG4377" i="1"/>
  <c r="AD4378" i="1"/>
  <c r="AG4378" i="1"/>
  <c r="AD4379" i="1"/>
  <c r="AG4379" i="1"/>
  <c r="AG4380" i="1"/>
  <c r="AD4381" i="1"/>
  <c r="AG4381" i="1"/>
  <c r="AD4382" i="1"/>
  <c r="AG4382" i="1"/>
  <c r="AD4383" i="1"/>
  <c r="AG4383" i="1"/>
  <c r="AD4384" i="1"/>
  <c r="AG4384" i="1"/>
  <c r="AD4385" i="1"/>
  <c r="AG4385" i="1"/>
  <c r="AD4386" i="1"/>
  <c r="AG4386" i="1"/>
  <c r="AD4387" i="1"/>
  <c r="AG4387" i="1"/>
  <c r="AD4388" i="1"/>
  <c r="AG4388" i="1"/>
  <c r="AD4389" i="1"/>
  <c r="AG4389" i="1"/>
  <c r="AD4390" i="1"/>
  <c r="AG4390" i="1"/>
  <c r="AD4391" i="1"/>
  <c r="AG4391" i="1"/>
  <c r="AD4392" i="1"/>
  <c r="AG4392" i="1"/>
  <c r="AD4393" i="1"/>
  <c r="AG4393" i="1"/>
  <c r="AD4394" i="1"/>
  <c r="AG4394" i="1"/>
  <c r="AD4395" i="1"/>
  <c r="AG4395" i="1"/>
  <c r="AD4396" i="1"/>
  <c r="AG4396" i="1"/>
  <c r="AD4397" i="1"/>
  <c r="AG4397" i="1"/>
  <c r="AD4398" i="1"/>
  <c r="AG4398" i="1"/>
  <c r="AD4399" i="1"/>
  <c r="AG4399" i="1"/>
  <c r="AD4400" i="1"/>
  <c r="AG4400" i="1"/>
  <c r="AD4401" i="1"/>
  <c r="AG4401" i="1"/>
  <c r="AD4402" i="1"/>
  <c r="AG4402" i="1"/>
  <c r="AD4403" i="1"/>
  <c r="AG4403" i="1"/>
  <c r="AD4404" i="1"/>
  <c r="AG4404" i="1"/>
  <c r="AD4405" i="1"/>
  <c r="AG4405" i="1"/>
  <c r="AD4406" i="1"/>
  <c r="AG4406" i="1"/>
  <c r="AD4407" i="1"/>
  <c r="AG4407" i="1"/>
  <c r="AD4408" i="1"/>
  <c r="AG4408" i="1"/>
  <c r="AD4409" i="1"/>
  <c r="AG4409" i="1"/>
  <c r="AD4410" i="1"/>
  <c r="AG4410" i="1"/>
  <c r="AD4411" i="1"/>
  <c r="AG4411" i="1"/>
  <c r="AD4412" i="1"/>
  <c r="AG4412" i="1"/>
  <c r="AD4413" i="1"/>
  <c r="AG4413" i="1"/>
  <c r="AD4414" i="1"/>
  <c r="AG4414" i="1"/>
  <c r="AD4415" i="1"/>
  <c r="AG4415" i="1"/>
  <c r="AD4416" i="1"/>
  <c r="AG4416" i="1"/>
  <c r="AD4417" i="1"/>
  <c r="AG4417" i="1"/>
  <c r="AD4418" i="1"/>
  <c r="AG4418" i="1"/>
  <c r="AD4419" i="1"/>
  <c r="AG4419" i="1"/>
  <c r="AD4420" i="1"/>
  <c r="AG4420" i="1"/>
  <c r="AD4421" i="1"/>
  <c r="AG4421" i="1"/>
  <c r="AD4422" i="1"/>
  <c r="AG4422" i="1"/>
  <c r="AD4423" i="1"/>
  <c r="AG4423" i="1"/>
  <c r="AF2" i="1"/>
  <c r="AG81" i="3"/>
  <c r="AF81" i="3"/>
  <c r="AE81" i="3"/>
  <c r="AD81" i="3"/>
  <c r="AG80" i="3"/>
  <c r="AF80" i="3"/>
  <c r="AE80" i="3"/>
  <c r="AD80" i="3"/>
  <c r="AG79" i="3"/>
  <c r="AF79" i="3"/>
  <c r="AE79" i="3"/>
  <c r="AD79" i="3"/>
  <c r="AG78" i="3"/>
  <c r="AF78" i="3"/>
  <c r="AE78" i="3"/>
  <c r="AD78" i="3"/>
  <c r="AG77" i="3"/>
  <c r="AF77" i="3"/>
  <c r="AE77" i="3"/>
  <c r="AD77" i="3"/>
  <c r="AG76" i="3"/>
  <c r="AF76" i="3"/>
  <c r="AE76" i="3"/>
  <c r="AD76" i="3"/>
  <c r="AG75" i="3"/>
  <c r="AF75" i="3"/>
  <c r="AE75" i="3"/>
  <c r="AD75" i="3"/>
  <c r="AG74" i="3"/>
  <c r="AF74" i="3"/>
  <c r="AE74" i="3"/>
  <c r="AD74" i="3"/>
  <c r="AG73" i="3"/>
  <c r="AF73" i="3"/>
  <c r="AE73" i="3"/>
  <c r="AD73" i="3"/>
  <c r="AG72" i="3"/>
  <c r="AF72" i="3"/>
  <c r="AE72" i="3"/>
  <c r="AD72" i="3"/>
  <c r="AG71" i="3"/>
  <c r="AF71" i="3"/>
  <c r="AE71" i="3"/>
  <c r="AD71" i="3"/>
  <c r="AG70" i="3"/>
  <c r="AE70" i="3"/>
  <c r="AD70" i="3"/>
  <c r="AG69" i="3"/>
  <c r="AD69" i="3"/>
  <c r="AG68" i="3"/>
  <c r="AF68" i="3"/>
  <c r="AD68" i="3"/>
  <c r="AG67" i="3"/>
  <c r="AF67" i="3"/>
  <c r="AE67" i="3"/>
  <c r="AD67" i="3"/>
  <c r="AG66" i="3"/>
  <c r="AF66" i="3"/>
  <c r="AE66" i="3"/>
  <c r="AD66" i="3"/>
  <c r="AG65" i="3"/>
  <c r="AD65" i="3"/>
  <c r="AG64" i="3"/>
  <c r="AF64" i="3"/>
  <c r="AE64" i="3"/>
  <c r="AD64" i="3"/>
  <c r="AG63" i="3"/>
  <c r="AF63" i="3"/>
  <c r="AE63" i="3"/>
  <c r="AD63" i="3"/>
  <c r="AG62" i="3"/>
  <c r="AD62" i="3"/>
  <c r="AG61" i="3"/>
  <c r="AF61" i="3"/>
  <c r="AE61" i="3"/>
  <c r="AD61" i="3"/>
  <c r="AG60" i="3"/>
  <c r="AD60" i="3"/>
  <c r="AG59" i="3"/>
  <c r="AD59" i="3"/>
  <c r="AG58" i="3"/>
  <c r="AE58" i="3"/>
  <c r="AD58" i="3"/>
  <c r="AG57" i="3"/>
  <c r="AE57" i="3"/>
  <c r="AD57" i="3"/>
  <c r="AG56" i="3"/>
  <c r="AE56" i="3"/>
  <c r="AD56" i="3"/>
  <c r="AG55" i="3"/>
  <c r="AE55" i="3"/>
  <c r="AD55" i="3"/>
  <c r="AG54" i="3"/>
  <c r="AF54" i="3"/>
  <c r="AE54" i="3"/>
  <c r="AD54" i="3"/>
  <c r="AG53" i="3"/>
  <c r="AF53" i="3"/>
  <c r="AE53" i="3"/>
  <c r="AD53" i="3"/>
  <c r="AG52" i="3"/>
  <c r="AF52" i="3"/>
  <c r="AE52" i="3"/>
  <c r="AD52" i="3"/>
  <c r="AG51" i="3"/>
  <c r="AF51" i="3"/>
  <c r="AE51" i="3"/>
  <c r="AD51" i="3"/>
  <c r="AG50" i="3"/>
  <c r="AF50" i="3"/>
  <c r="AE50" i="3"/>
  <c r="AD50" i="3"/>
  <c r="AG49" i="3"/>
  <c r="AF49" i="3"/>
  <c r="AE49" i="3"/>
  <c r="AD49" i="3"/>
  <c r="AG48" i="3"/>
  <c r="AF48" i="3"/>
  <c r="AE48" i="3"/>
  <c r="AD48" i="3"/>
  <c r="AG2" i="1"/>
  <c r="AE2" i="1"/>
  <c r="AD2" i="1"/>
</calcChain>
</file>

<file path=xl/sharedStrings.xml><?xml version="1.0" encoding="utf-8"?>
<sst xmlns="http://schemas.openxmlformats.org/spreadsheetml/2006/main" count="8924" uniqueCount="127">
  <si>
    <t>sample</t>
    <phoneticPr fontId="1" type="noConversion"/>
  </si>
  <si>
    <t>Type</t>
    <phoneticPr fontId="1" type="noConversion"/>
  </si>
  <si>
    <t>Ce</t>
  </si>
  <si>
    <t>Pr</t>
  </si>
  <si>
    <t>Sm</t>
  </si>
  <si>
    <t>Eu</t>
  </si>
  <si>
    <t>Gd</t>
  </si>
  <si>
    <t>Tb</t>
  </si>
  <si>
    <t>Dy</t>
  </si>
  <si>
    <t>Ho</t>
  </si>
  <si>
    <t>Er</t>
  </si>
  <si>
    <t>Tm</t>
  </si>
  <si>
    <t>Yb</t>
  </si>
  <si>
    <t>Zhang et al., 2015</t>
    <phoneticPr fontId="1" type="noConversion"/>
  </si>
  <si>
    <t>Yang et al., 2024</t>
    <phoneticPr fontId="1" type="noConversion"/>
  </si>
  <si>
    <t>Cheng et al., 2009</t>
    <phoneticPr fontId="1" type="noConversion"/>
  </si>
  <si>
    <t>Clarke et al., 2013</t>
    <phoneticPr fontId="1" type="noConversion"/>
  </si>
  <si>
    <t>Mahdy et al., 2023</t>
    <phoneticPr fontId="1" type="noConversion"/>
  </si>
  <si>
    <t>Vozniak et al., 2023</t>
    <phoneticPr fontId="1" type="noConversion"/>
  </si>
  <si>
    <t>Habler et al., 2007</t>
    <phoneticPr fontId="1" type="noConversion"/>
  </si>
  <si>
    <t>Pertermann et al., 2004</t>
    <phoneticPr fontId="1" type="noConversion"/>
  </si>
  <si>
    <t>Cravinho et al., 2024</t>
    <phoneticPr fontId="1" type="noConversion"/>
  </si>
  <si>
    <t>Dorais and Campbell, 2022</t>
    <phoneticPr fontId="1" type="noConversion"/>
  </si>
  <si>
    <t>Taylor and Stevens, 2010</t>
    <phoneticPr fontId="1" type="noConversion"/>
  </si>
  <si>
    <t>Wang et al., 2024</t>
    <phoneticPr fontId="1" type="noConversion"/>
  </si>
  <si>
    <t>Jung et al., 2022</t>
    <phoneticPr fontId="1" type="noConversion"/>
  </si>
  <si>
    <t>Feng et al., 2023</t>
    <phoneticPr fontId="1" type="noConversion"/>
  </si>
  <si>
    <t>Igneous</t>
    <phoneticPr fontId="1" type="noConversion"/>
  </si>
  <si>
    <t>Metamorphic</t>
    <phoneticPr fontId="1" type="noConversion"/>
  </si>
  <si>
    <t>Peritectic</t>
    <phoneticPr fontId="1" type="noConversion"/>
  </si>
  <si>
    <t>Li et al., 2024</t>
    <phoneticPr fontId="1" type="noConversion"/>
  </si>
  <si>
    <t>Sun et al., 2025</t>
    <phoneticPr fontId="1" type="noConversion"/>
  </si>
  <si>
    <t>Godet et al., 2025</t>
    <phoneticPr fontId="1" type="noConversion"/>
  </si>
  <si>
    <t>Li et al., 2025</t>
    <phoneticPr fontId="1" type="noConversion"/>
  </si>
  <si>
    <t>Jiao et al., 2021</t>
    <phoneticPr fontId="1" type="noConversion"/>
  </si>
  <si>
    <t>Culí et al., 2021</t>
    <phoneticPr fontId="1" type="noConversion"/>
  </si>
  <si>
    <t>Wang et al., 2015</t>
    <phoneticPr fontId="1" type="noConversion"/>
  </si>
  <si>
    <t>Jedlicka et al., 2015</t>
    <phoneticPr fontId="1" type="noConversion"/>
  </si>
  <si>
    <t>Gaidies et al., 2021</t>
    <phoneticPr fontId="1" type="noConversion"/>
  </si>
  <si>
    <t>Spandler et al., 2003</t>
    <phoneticPr fontId="1" type="noConversion"/>
  </si>
  <si>
    <t>Kulhánek and Faryad, 2023</t>
    <phoneticPr fontId="1" type="noConversion"/>
  </si>
  <si>
    <t>Turkina and Sukhorukov, 2017</t>
    <phoneticPr fontId="1" type="noConversion"/>
  </si>
  <si>
    <t>Jung and Hellebrand, 2006</t>
    <phoneticPr fontId="1" type="noConversion"/>
  </si>
  <si>
    <t>Jiang et al., 2023</t>
    <phoneticPr fontId="1" type="noConversion"/>
  </si>
  <si>
    <t>Dorais and Tubrett, 2012</t>
    <phoneticPr fontId="1" type="noConversion"/>
  </si>
  <si>
    <t>Wang et al., 2025</t>
    <phoneticPr fontId="1" type="noConversion"/>
  </si>
  <si>
    <t>Goncalves et al., 2021</t>
    <phoneticPr fontId="1" type="noConversion"/>
  </si>
  <si>
    <t>La</t>
  </si>
  <si>
    <t>Lu</t>
  </si>
  <si>
    <t>Y</t>
  </si>
  <si>
    <t>Zr</t>
  </si>
  <si>
    <t>Nb</t>
  </si>
  <si>
    <t>Hf</t>
  </si>
  <si>
    <t>Ta</t>
  </si>
  <si>
    <t>Pb</t>
  </si>
  <si>
    <t>Th</t>
  </si>
  <si>
    <t>U</t>
  </si>
  <si>
    <t>Ba</t>
  </si>
  <si>
    <t>Zhou et al., 2014</t>
    <phoneticPr fontId="1" type="noConversion"/>
  </si>
  <si>
    <t>Zhou et al., 2011</t>
    <phoneticPr fontId="1" type="noConversion"/>
  </si>
  <si>
    <t>Mo</t>
  </si>
  <si>
    <t>Sn</t>
  </si>
  <si>
    <t>Sb</t>
  </si>
  <si>
    <t>W</t>
  </si>
  <si>
    <t>Nd</t>
    <phoneticPr fontId="1" type="noConversion"/>
  </si>
  <si>
    <t>Konrad-Schmolke et al., 2008</t>
    <phoneticPr fontId="1" type="noConversion"/>
  </si>
  <si>
    <t>Gao et al., 2017</t>
    <phoneticPr fontId="1" type="noConversion"/>
  </si>
  <si>
    <t>δEu</t>
    <phoneticPr fontId="1" type="noConversion"/>
  </si>
  <si>
    <t>δCe</t>
    <phoneticPr fontId="1" type="noConversion"/>
  </si>
  <si>
    <t>(La/Yb)N</t>
    <phoneticPr fontId="1" type="noConversion"/>
  </si>
  <si>
    <t>(Gd/Yb)N</t>
    <phoneticPr fontId="1" type="noConversion"/>
  </si>
  <si>
    <t>Bhattacharyya et al., 2026</t>
    <phoneticPr fontId="1" type="noConversion"/>
  </si>
  <si>
    <t>Xia et al., 2019</t>
    <phoneticPr fontId="1" type="noConversion"/>
  </si>
  <si>
    <t>Peritectic</t>
  </si>
  <si>
    <t>Zou et al., 2026</t>
    <phoneticPr fontId="1" type="noConversion"/>
  </si>
  <si>
    <t>Igneous</t>
  </si>
  <si>
    <t>Guo et al., 2026</t>
    <phoneticPr fontId="1" type="noConversion"/>
  </si>
  <si>
    <t>Jiao et al., 2013b</t>
    <phoneticPr fontId="1" type="noConversion"/>
  </si>
  <si>
    <t>Jiao et al., 2013a</t>
    <phoneticPr fontId="1" type="noConversion"/>
  </si>
  <si>
    <t>Pacchiega et al., 2026</t>
    <phoneticPr fontId="1" type="noConversion"/>
  </si>
  <si>
    <t>王浩铮, 张华锋和翟明国. 2015. 基性麻粒岩造岩矿物微量元素再分配特征及其对变质历史的指示作用:以胶北地体高压麻粒岩为例. 岩石学报, 31(6): 1694-1710</t>
  </si>
  <si>
    <t>姜鹏飞, 李鹏, 李建康, 何雪梅, 施光海, 黄小强, 林跃和尹近. 2023. 幕阜山地区花岗岩-伟晶岩系统中石榴石的组成特征及其对岩浆演化和稀有金属矿化的指示. 岩石学报, 39(7): 2025-2044</t>
    <phoneticPr fontId="1" type="noConversion"/>
  </si>
  <si>
    <t>高利娥, 曾令森, 赵令浩, 胡明月, 王莉, 高家昊和尚振. 2017. 喜马拉雅造山带片麻岩中石榴子石的多期生长. 岩石学报, 33(12): 3729-3740</t>
    <phoneticPr fontId="1" type="noConversion"/>
  </si>
  <si>
    <t>附中文参考文献</t>
    <phoneticPr fontId="1" type="noConversion"/>
  </si>
  <si>
    <t>Zou L, Zou GY, Jiao SJ, Manu Prasanth MP, Liu PH and Guo JH. 2026. The Paleoproterozoic ultrahigh-temperature metamorphic evolution of Alxa Block, North China Craton: Insights from phase equilibria modeling, garnet trace element chemistry, and monazite geochronology. GSA Bulletin, 138 (7-8): 3005–3022</t>
    <phoneticPr fontId="1" type="noConversion"/>
  </si>
  <si>
    <t>Zhou LG, Xia QX, Zheng YF and Hu Z. 2014. Polyphase growth of garnet in eclogite from the Hong'an orogen: Constraints from garnet zoning and phase equilibrium. Lithos, 206-207: 79-99</t>
    <phoneticPr fontId="1" type="noConversion"/>
  </si>
  <si>
    <t>Zhou LG, Xia QX, Zheng YF and Chen RX. 2011. Multistage growth of garnet in ultrahigh-pressure eclogite during continental collision in the Dabie orogen: Constrained by trace elements and U–Pb ages. Lithos, 127(1): 101-127</t>
    <phoneticPr fontId="1" type="noConversion"/>
  </si>
  <si>
    <t>Zhang G, Niu Y, Song S, Zhang L, Tian Z, Christy AG and Han L. 2015. Trace element behavior and P–T–t evolution during partial melting of exhumed eclogite in the North Qaidam UHPM belt (NW China): Implications for adakite genesis. Lithos, 226: 65-80</t>
  </si>
  <si>
    <t>Yang YY, Li NB, Wang J, Zhao X, Qu P, Li A and Niu HC. 2024. Garnet as a carrier of HREEs in highly fractionated peraluminous granite: Implications for the formation of ion-absorption HREE deposits. Ore Geology Reviews, 173: 106245</t>
  </si>
  <si>
    <t>Wang R, Gao LE, Zeng L, Yan L, Zhao L, Hu G, Wang L and Wang H. 2025. Garnet dissolution–reprecipitation processes in leucogranitic magma and their profound geochemical consequences. Chemical Geology, 123008</t>
    <phoneticPr fontId="1" type="noConversion"/>
  </si>
  <si>
    <t>Wang L, Yu S, Li D, Sun G, Li C, Peng Y, Jiang X, Jiang X, Chen L, Li X, Liu Y and Li S. 2024. The influence of peritectic garnets on magnesium isotopic composition during crustal anatexis: Constraints from TTG-like leucosomes from the North Qaidam orogen, China. Chemical Geology, 652: 121995</t>
  </si>
  <si>
    <t>Jiang PF, Li P, Li JK, He XM, Shi GH, Huang XQ, Lin Y, Yin J. 2023. Compositional characteristics of garnet in granite-pegmatite system in Mufushan area and its implications for magmatic evolution and rare metal mineralization. Acta Petrologica Sinica, 39(7): 2025-2044</t>
    <phoneticPr fontId="1" type="noConversion"/>
  </si>
  <si>
    <t>Vozniak AA, Kopylova MG, Nosova AA, Sazonova LV, Lebedeva NM and Stifeeva MV. 2023. Compositional evolution of igneous garnets: calcic garnets from alkaline rocks of Terskiy Coast (Kola Alkaline Carbonatite Province). Mineralogy and Petrology, 117(3): 553-571</t>
  </si>
  <si>
    <t>Turkina OM and Sukhorukov VP. 2017. Composition and genesis of garnet in the rocks of Paleoproterozoic gneiss–migmatite complex (Sharyzhalgai uplift, southwestern Siberian craton). Russian Geology and Geophysics, 58(6): 674-691</t>
  </si>
  <si>
    <t>Taylor J and Stevens G. 2010. Selective entrainment of peritectic garnet into S-type granitic magmas: Evidence from Archaean mid-crustal anatectites. Lithos, 120(3): 277-292</t>
  </si>
  <si>
    <t>Sun Y, Chen B, Li WJ and Liu SJ. 2025. Garnet as Indicator of Pegmatite Evolution and Mineralisation: The Case Study of the Koktokay Pegmatites, Altai, NW China. Geological Journal, 60(8): 1852-1865</t>
    <phoneticPr fontId="1" type="noConversion"/>
  </si>
  <si>
    <t>Spandler C, Hermann J, Arculus R and Mavrogenes J. 2003. Redistribution of trace elements during prograde metamorphism from lawsonite blueschist to eclogite facies; implications for deep subduction-zone processes. Contributions to Mineralogy and Petrology, 146(2): 205-222</t>
  </si>
  <si>
    <t xml:space="preserve">Pertermann M, Hirschmann MM, Hametner K, Günther D and Schmidt MW. 2004. Experimental determination of trace element partitioning between garnet and silica-rich liquid during anhydrous partial melting of MORB-like eclogite. Geochemistry, Geophysics, Geosystems, 5(5): </t>
    <phoneticPr fontId="1" type="noConversion"/>
  </si>
  <si>
    <t>Pacchiega L, Degen S, Lemke K, Secrétan A, Bhattacharyya A, Luo Z, Hofer A, Kurzen S, Hetényi G, Müntener O, Hermann J, Rubatto D. 2026.  Probing continental roots: geochronology, petrology and rock physics of a lower crustal section, Ivrea–Verbano Zone. Journal of Petrology, egag085</t>
    <phoneticPr fontId="1" type="noConversion"/>
  </si>
  <si>
    <t>Mahdy NM, Iizuka T, Pease V, Ghoneim MM and Abdel Hamid AA. 2023. Origin, dynamics, and chemical evolution of garnet-bearing leucogranitic magma, Eastern Desert of Egypt: Controls on the rare-metal enrichment in the A-type magmatism. Geochemistry, 83(4): 126025</t>
  </si>
  <si>
    <t>Li ZMG, Gaidies F, Chen YC and Wu CM. 2025. Probing chemical transport through a rock using a porphyroblast population: Insights from the distributions of major, minor, and trace elements in garnet from the Danba dome (SW China). Chemical Geology, 681: 122741</t>
    <phoneticPr fontId="1" type="noConversion"/>
  </si>
  <si>
    <t>Li JX, Ding L, Evans NJ, Xu F, Fan WM, Zhang LY, Cai FL, Guan QY, Yue YH and Xie J. 2024. Garnet geochemistry reveals late-stage oxidation of tin-bearing fractionated granite. Lithos, 464-465: 107449</t>
    <phoneticPr fontId="1" type="noConversion"/>
  </si>
  <si>
    <t>Kulhánek J and Faryad SW. 2023. Compositional changes in garnet: trace element transfer during eclogite-facies metamorphism. Contributions to Mineralogy and Petrology, 178(10): 68</t>
  </si>
  <si>
    <t>Konrad-Schmolke M, Zack T, O'Brien PJ and Jacob DE. 2008. Combined thermodynamic and rare earth element modelling of garnet growth during subduction: Examples from ultrahigh-pressure eclogite of the Western Gneiss Region, Norway. Earth and Planetary Science Letters, 272(1): 488-498</t>
  </si>
  <si>
    <t>Jung S, Pfänder JA, Mezger K, Hellebrand E and Brandt S. 2022. Polyphase growth history of peritectic garnet from a granite: Trace-element zonation, Lu-Hf ages and their significance for the duration of granite-forming processes. Lithos, 418-419: 106675</t>
  </si>
  <si>
    <t>Jung S and Hellebrand E. 2006. Trace element fractionation during high-grade metamorphism and crustal melting—constraints from ion microprobe data of metapelitic, migmatitic and igneous garnets and implications for Sm–Nd garnet chronology. Lithos, 87(3): 193-213</t>
  </si>
  <si>
    <t>Jiao S, Evans NJ, Mitchell RN, Fitzsimons ICW and Guo J. 2021. Heavy rare-earth element and Y partitioning between monazite and garnet in aluminous granulites. Contributions to Mineralogy and Petrology, 176(7): 50</t>
  </si>
  <si>
    <t>Wang HZ, Zhang HF, Zhai MG. 2015. Trace-element redistribution patterns in rock-forming minerals of mafic granulite as indicators of metamorphic history: A case study of high-pressure granulite from the Jiaobei terrane, North China Craton. Acta Petrologica Sinica, 31(6): 1694–1710 (in Chinese with English abstract)</t>
    <phoneticPr fontId="1" type="noConversion"/>
  </si>
  <si>
    <t>Jedlicka R, Faryad SW and Hauzenberger C. 2015. Prograde Metamorphic History of UHP Granulites from the Moldanubian Zone (Bohemian Massif) Revealed by Major Element and Y + REE Zoning in Garnets. Journal of Petrology, 56(10): 2069-2088</t>
  </si>
  <si>
    <t>Habler G, Thöni M and Miller C. 2007. Major and trace element chemistry and Sm–Nd age correlation of magmatic pegmatite garnet overprinted by eclogite-facies metamorphism. Chemical Geology, 241(1): 4-22</t>
  </si>
  <si>
    <t>Guo XY, Xia QX, Zhu EL, Zhao ZF, Chen RX. 2026. Multi-Generation Mineral Growth and Phase Equilibrium Modeling: Tracing the Long History of Granitoids in Continental Collisional Orogen. Journal of Petrology, 67(6), egag043</t>
    <phoneticPr fontId="1" type="noConversion"/>
  </si>
  <si>
    <t>Goncalves P, Raimondo T, Paquette J-L and Santos de Souza de Oliveira J. 2021. Garnet as a monitor for melt–rock interaction: Textural, mineralogical, and compositional evidence of partial melting and melt-driven metasomatism. Journal of Metamorphic Geology, 39(5): 617-648</t>
  </si>
  <si>
    <t>Godet A, Guilmette C, Smit M, Maneta V, Fournier-Roy F and Musiyachenko K. 2025. Insights into garnet growth in S-type granite from Lu–Hf dating and trace element mapping. Contributions to Mineralogy and Petrology, 180(6): 36</t>
  </si>
  <si>
    <t>Gao LE, Zeng LS, Zhao LH, Hu MY, Wang L, Gao JH, Shang Z. 2017. Multiphase growth of garnet in gneisses from the Himalayan orogenic belt. Acta Petrologica Sinica, 33(12): 3729–3740</t>
  </si>
  <si>
    <t>Gaidies F, Morneau YE, Petts DC, Jackson SE, Zagorevski A and Ryan JJ. 2021. Major and trace element mapping of garnet: Unravelling the conditions, timing and rates of metamorphism of the Snowcap assemblage, west-central Yukon. Journal of Metamorphic Geology, 39(2): 133-164</t>
  </si>
  <si>
    <t>Feng Y, Cen J, Liang T, Wang M, Tan X, Hao Y and Yan S. 2023. Lithium, Phosphorus, and rare earth elements in magmatic garnets from granitic Pegmatites: Coupled substitution and petrogenetic implications. Ore Geology Reviews, 153: 105284</t>
  </si>
  <si>
    <t>Dorais MJ and Tubrett M. 2012. Detecting Peritectic Garnet in the Peraluminous Cardigan Pluton, New Hampshire. Journal of Petrology, 53(2): 299-324</t>
  </si>
  <si>
    <t>Dorais MJ and Campbell S. 2022. Peritectic and phenocrystic garnet accumulation and the origin of strongly peraluminous granitic rocks: The Flagstaff Lake Igneous Complex, Maine. Lithos, 418-419: 106680</t>
  </si>
  <si>
    <t>Culí L, Solé J, Campeny M and Oalmann JAG. 2021. High-Temperature Metamorphic Garnets from Grenvillian Granulites of Southwestern Oaxacan Complex (Southern Mexico): Petrology, Geochemistry, Geothermobarometry, and Tectonic Implications. Minerals, 11(8): 805</t>
  </si>
  <si>
    <t>Cravinho A, Rosa D, Relvas JMRS, Solá AR, Pereira I, Paquette J-L, Borba ML, Tassinari CCG, Chew D, Drakou F, Breiter K and Araujo V. 2024. From source to surface: clues from garnet-bearing Carboniferous silicic volcanic rocks, Iberian Pyrite Belt, Portugal. Contributions to Mineralogy and Petrology, 179(4): 32</t>
  </si>
  <si>
    <t>Clarke GL, Daczko NR and Miescher D. 2013. Identifying Relic Igneous Garnet and Clinopyroxene in Eclogite and Granulite, Breaksea Orthogneiss, New Zealand. Journal of Petrology, 54(9): 1921-1938</t>
  </si>
  <si>
    <t>Cheng H, King RL, Nakamura E, Vervoort JD, Zheng YF, Ota T, Wu YB, Kobayashi K and Zhou ZY. 2009. Transitional time of oceanic to continental subduction in the Dabie orogen: Constraints from U–Pb, Lu–Hf, Sm–Nd and Ar–Ar multichronometric dating. Lithos, 110(1): 327-342</t>
    <phoneticPr fontId="1" type="noConversion"/>
  </si>
  <si>
    <t>Bhattacharyya A, Rubatto D and Hermann J. 2026. Garnet trace element systematics in an amphibolite- to granulite-facies metapelitic sequence (Ivrea-Verbano Zone, Italy). Contributions to Mineralogy and Petrology, 181, 80</t>
    <phoneticPr fontId="1" type="noConversion"/>
  </si>
  <si>
    <t>Reference</t>
    <phoneticPr fontId="1" type="noConversion"/>
  </si>
  <si>
    <t>Jiao S, Guo J, Harley SL, Windley BF. 2013a. New Constraints from Garnetite on the P–T Path of the Khondalite Belt: Implications for the Tectonic Evolution of the North China Craton. Journal of Petrology, 54, 1725–1758</t>
    <phoneticPr fontId="1" type="noConversion"/>
  </si>
  <si>
    <t>Jiao S, Guo J, Harley SL, Peng P. 2013b. Geochronology and trace element geochemistry of zircon, monazite and garnet from the garnetite and/or associated other high-grade rocks: Implications for Palaeoproterozoic tectonothermal evolution of the Khondalite Belt, North China Craton. Precambrian Research, 237, 78–100</t>
    <phoneticPr fontId="1" type="noConversion"/>
  </si>
  <si>
    <t>Xia QX, Gao P, Yang G, Zheng YF, Zhao ZF, Li WC and Luo X. 2019. The Origin of Garnets in Anatectic Rocks from the Eastern Himalayan Syntaxis, Southeastern Tibet: Constraints from Major and Trace Element Zoning and Phase Equilibrium Relationships. Journal of Petrology, 60, 2241–2280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</si>
</sst>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_);[Red]\(0.000\)"/>
    <numFmt numFmtId="177" formatCode="0.000"/>
  </numFmts>
  <fonts count="8" x14ac:knownFonts="1">
    <font>
      <sz val="11"/>
      <color theme="1"/>
      <name val="等线"/>
      <family val="2"/>
      <scheme val="minor"/>
    </font>
    <font>
      <sz val="9"/>
      <name val="等线"/>
      <family val="3"/>
      <charset val="134"/>
      <scheme val="minor"/>
    </font>
    <font>
      <sz val="11"/>
      <color theme="1"/>
      <name val="Times New Roman"/>
      <family val="1"/>
    </font>
    <font>
      <sz val="11"/>
      <color theme="1"/>
      <name val="Arial"/>
      <family val="2"/>
    </font>
    <font>
      <sz val="11"/>
      <color theme="1"/>
      <name val="等线"/>
      <family val="3"/>
      <charset val="134"/>
      <scheme val="minor"/>
    </font>
    <font>
      <sz val="11"/>
      <color indexed="8"/>
      <name val="等线"/>
      <family val="2"/>
      <scheme val="minor"/>
    </font>
    <font>
      <sz val="10"/>
      <name val="Times New Roman"/>
      <family val="1"/>
    </font>
    <font>
      <b/>
      <sz val="11"/>
      <color theme="1"/>
      <name val="等线"/>
      <family val="3"/>
      <charset val="134"/>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3">
    <xf numFmtId="0" fontId="0" fillId="0" borderId="0"/>
    <xf numFmtId="0" fontId="4" fillId="0" borderId="0"/>
    <xf numFmtId="0" fontId="5" fillId="0" borderId="0">
      <alignment vertical="center"/>
    </xf>
  </cellStyleXfs>
  <cellXfs count="18">
    <xf numFmtId="0" fontId="0" fillId="0" borderId="0" xfId="0"/>
    <xf numFmtId="0" fontId="0" fillId="0" borderId="0" xfId="0" applyAlignment="1">
      <alignment horizontal="center"/>
    </xf>
    <xf numFmtId="1" fontId="2" fillId="0" borderId="0" xfId="0" applyNumberFormat="1" applyFont="1" applyAlignment="1">
      <alignment horizontal="center" vertical="center"/>
    </xf>
    <xf numFmtId="2" fontId="0" fillId="0" borderId="0" xfId="0" applyNumberFormat="1" applyAlignment="1">
      <alignment horizontal="center"/>
    </xf>
    <xf numFmtId="2" fontId="0" fillId="0" borderId="0" xfId="0" applyNumberFormat="1" applyAlignment="1">
      <alignment horizontal="right"/>
    </xf>
    <xf numFmtId="2" fontId="0" fillId="0" borderId="0" xfId="0" applyNumberFormat="1" applyAlignment="1">
      <alignment horizontal="center" vertical="center"/>
    </xf>
    <xf numFmtId="2" fontId="2" fillId="0" borderId="0" xfId="0" applyNumberFormat="1" applyFont="1" applyAlignment="1">
      <alignment horizontal="center" vertical="center"/>
    </xf>
    <xf numFmtId="0" fontId="3" fillId="0" borderId="0" xfId="0" applyFont="1" applyAlignment="1">
      <alignment horizontal="center"/>
    </xf>
    <xf numFmtId="0" fontId="0" fillId="2" borderId="0" xfId="0" applyFill="1" applyAlignment="1">
      <alignment horizontal="center" vertical="center"/>
    </xf>
    <xf numFmtId="176" fontId="2" fillId="0" borderId="0" xfId="0" applyNumberFormat="1" applyFont="1" applyAlignment="1">
      <alignment horizontal="center" vertical="center"/>
    </xf>
    <xf numFmtId="177" fontId="0" fillId="0" borderId="0" xfId="0" applyNumberFormat="1" applyAlignment="1">
      <alignment horizontal="center"/>
    </xf>
    <xf numFmtId="177" fontId="0" fillId="0" borderId="0" xfId="0" applyNumberFormat="1" applyAlignment="1">
      <alignment horizontal="center" vertical="center"/>
    </xf>
    <xf numFmtId="49" fontId="6" fillId="0" borderId="0" xfId="0" applyNumberFormat="1" applyFont="1" applyAlignment="1">
      <alignment horizontal="center" vertical="center"/>
    </xf>
    <xf numFmtId="177" fontId="6" fillId="0" borderId="0" xfId="0" applyNumberFormat="1" applyFont="1" applyAlignment="1">
      <alignment horizontal="center" vertical="center"/>
    </xf>
    <xf numFmtId="0" fontId="6" fillId="0" borderId="0" xfId="0" applyFont="1" applyAlignment="1">
      <alignment horizontal="center" vertical="center"/>
    </xf>
    <xf numFmtId="11" fontId="6" fillId="0" borderId="0" xfId="0" applyNumberFormat="1" applyFont="1" applyAlignment="1">
      <alignment horizontal="center" vertical="center"/>
    </xf>
    <xf numFmtId="0" fontId="0" fillId="0" borderId="0" xfId="0" applyAlignment="1">
      <alignment horizontal="center" vertical="center"/>
    </xf>
    <xf numFmtId="0" fontId="7" fillId="0" borderId="0" xfId="0" applyFont="1"/>
  </cellXfs>
  <cellStyles count="3">
    <cellStyle name="常规" xfId="0" builtinId="0"/>
    <cellStyle name="常规 2" xfId="1" xr:uid="{FC803799-7025-4B16-AE3A-39EE0E343A3F}"/>
    <cellStyle name="常规 3" xfId="2" xr:uid="{C7DDA5E7-6904-4D8E-8828-DDC1326083F6}"/>
  </cellStyles>
  <dxfs count="18">
    <dxf>
      <font>
        <color rgb="FF9C0006"/>
      </font>
      <fill>
        <patternFill>
          <bgColor rgb="FFFFC7CE"/>
        </patternFill>
      </fill>
    </dxf>
    <dxf>
      <font>
        <color rgb="FF9C0006"/>
      </font>
      <fill>
        <patternFill>
          <bgColor rgb="FFFFC7CE"/>
        </patternFill>
      </fill>
    </dxf>
    <dxf>
      <numFmt numFmtId="178" formatCode="0.0"/>
    </dxf>
    <dxf>
      <numFmt numFmtId="1" formatCode="0"/>
    </dxf>
    <dxf>
      <numFmt numFmtId="178" formatCode="0.0"/>
    </dxf>
    <dxf>
      <numFmt numFmtId="2" formatCode="0.00"/>
    </dxf>
    <dxf>
      <numFmt numFmtId="177" formatCode="0.000"/>
    </dxf>
    <dxf>
      <numFmt numFmtId="1" formatCode="0"/>
    </dxf>
    <dxf>
      <numFmt numFmtId="177" formatCode="0.000"/>
    </dxf>
    <dxf>
      <numFmt numFmtId="178" formatCode="0.0"/>
    </dxf>
    <dxf>
      <numFmt numFmtId="2" formatCode="0.00"/>
    </dxf>
    <dxf>
      <numFmt numFmtId="177" formatCode="0.000"/>
    </dxf>
    <dxf>
      <numFmt numFmtId="2" formatCode="0.00"/>
    </dxf>
    <dxf>
      <numFmt numFmtId="178" formatCode="0.0"/>
    </dxf>
    <dxf>
      <numFmt numFmtId="2" formatCode="0.00"/>
    </dxf>
    <dxf>
      <numFmt numFmtId="177" formatCode="0.000"/>
    </dxf>
    <dxf>
      <numFmt numFmtId="1"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423"/>
  <sheetViews>
    <sheetView tabSelected="1" zoomScale="85" zoomScaleNormal="85" workbookViewId="0">
      <pane ySplit="1" topLeftCell="A2" activePane="bottomLeft" state="frozen"/>
      <selection pane="bottomLeft" activeCell="B7" sqref="B7"/>
    </sheetView>
  </sheetViews>
  <sheetFormatPr defaultColWidth="9" defaultRowHeight="14.25" x14ac:dyDescent="0.2"/>
  <cols>
    <col min="1" max="1" width="28.375" style="1" customWidth="1"/>
    <col min="2" max="2" width="15.375" style="1" customWidth="1"/>
    <col min="3" max="3" width="14.375" style="1" bestFit="1" customWidth="1"/>
    <col min="4" max="4" width="13" style="1" bestFit="1" customWidth="1"/>
    <col min="5" max="5" width="12.875" style="1" customWidth="1"/>
    <col min="6" max="6" width="11.125" style="1" customWidth="1"/>
    <col min="7" max="7" width="14.375" style="1" customWidth="1"/>
    <col min="8" max="8" width="13.125" style="1" bestFit="1" customWidth="1"/>
    <col min="9" max="9" width="13" style="1" customWidth="1"/>
    <col min="10" max="12" width="13.125" style="1" bestFit="1" customWidth="1"/>
    <col min="13" max="13" width="14.125" style="1" customWidth="1"/>
    <col min="14" max="14" width="13" style="1" customWidth="1"/>
    <col min="15" max="16" width="14.125" style="1" customWidth="1"/>
    <col min="17" max="17" width="14.375" style="1" customWidth="1"/>
    <col min="18" max="18" width="13.25" style="1" customWidth="1"/>
    <col min="19" max="19" width="14.375" style="1" customWidth="1"/>
    <col min="20" max="20" width="14.5" style="1" bestFit="1" customWidth="1"/>
    <col min="21" max="21" width="13" style="1" customWidth="1"/>
    <col min="22" max="22" width="13.25" style="1" customWidth="1"/>
    <col min="23" max="23" width="12.25" style="1" customWidth="1"/>
    <col min="24" max="24" width="11.125" style="1" customWidth="1"/>
    <col min="25" max="26" width="10" style="1" customWidth="1"/>
    <col min="27" max="27" width="12.25" style="1" customWidth="1"/>
    <col min="28" max="28" width="11.125" style="1" customWidth="1"/>
    <col min="29" max="29" width="13" style="1" customWidth="1"/>
    <col min="30" max="30" width="12.125" style="1" bestFit="1" customWidth="1"/>
    <col min="31" max="31" width="9.875" style="1" bestFit="1" customWidth="1"/>
    <col min="32" max="32" width="9.25" style="16" customWidth="1"/>
    <col min="33" max="33" width="12.125" style="16" bestFit="1" customWidth="1"/>
    <col min="34" max="16384" width="9" style="1"/>
  </cols>
  <sheetData>
    <row r="1" spans="1:44" ht="30.75" customHeight="1" x14ac:dyDescent="0.2">
      <c r="A1" s="8" t="s">
        <v>0</v>
      </c>
      <c r="B1" s="8" t="s">
        <v>1</v>
      </c>
      <c r="C1" s="8" t="s">
        <v>49</v>
      </c>
      <c r="D1" s="8" t="s">
        <v>50</v>
      </c>
      <c r="E1" s="8" t="s">
        <v>51</v>
      </c>
      <c r="F1" s="8" t="s">
        <v>57</v>
      </c>
      <c r="G1" s="8" t="s">
        <v>47</v>
      </c>
      <c r="H1" s="8" t="s">
        <v>2</v>
      </c>
      <c r="I1" s="8" t="s">
        <v>3</v>
      </c>
      <c r="J1" s="8" t="s">
        <v>64</v>
      </c>
      <c r="K1" s="8" t="s">
        <v>4</v>
      </c>
      <c r="L1" s="8" t="s">
        <v>5</v>
      </c>
      <c r="M1" s="8" t="s">
        <v>6</v>
      </c>
      <c r="N1" s="8" t="s">
        <v>7</v>
      </c>
      <c r="O1" s="8" t="s">
        <v>8</v>
      </c>
      <c r="P1" s="8" t="s">
        <v>9</v>
      </c>
      <c r="Q1" s="8" t="s">
        <v>10</v>
      </c>
      <c r="R1" s="8" t="s">
        <v>11</v>
      </c>
      <c r="S1" s="8" t="s">
        <v>12</v>
      </c>
      <c r="T1" s="8" t="s">
        <v>48</v>
      </c>
      <c r="U1" s="8" t="s">
        <v>52</v>
      </c>
      <c r="V1" s="8" t="s">
        <v>53</v>
      </c>
      <c r="W1" s="8" t="s">
        <v>60</v>
      </c>
      <c r="X1" s="8" t="s">
        <v>61</v>
      </c>
      <c r="Y1" s="8" t="s">
        <v>62</v>
      </c>
      <c r="Z1" s="8" t="s">
        <v>63</v>
      </c>
      <c r="AA1" s="8" t="s">
        <v>54</v>
      </c>
      <c r="AB1" s="8" t="s">
        <v>55</v>
      </c>
      <c r="AC1" s="8" t="s">
        <v>56</v>
      </c>
      <c r="AD1" s="16" t="s">
        <v>67</v>
      </c>
      <c r="AE1" s="16" t="s">
        <v>68</v>
      </c>
      <c r="AF1" s="16" t="s">
        <v>69</v>
      </c>
      <c r="AG1" s="16" t="s">
        <v>70</v>
      </c>
    </row>
    <row r="2" spans="1:44" ht="15" x14ac:dyDescent="0.2">
      <c r="A2" s="6" t="s">
        <v>41</v>
      </c>
      <c r="B2" s="6" t="s">
        <v>27</v>
      </c>
      <c r="C2" s="9">
        <v>802</v>
      </c>
      <c r="D2" s="9">
        <v>17</v>
      </c>
      <c r="E2" s="9"/>
      <c r="F2" s="9"/>
      <c r="G2" s="9">
        <v>0.02</v>
      </c>
      <c r="H2" s="9">
        <v>7.0000000000000007E-2</v>
      </c>
      <c r="I2" s="9">
        <v>0.01</v>
      </c>
      <c r="J2" s="9">
        <v>0.68</v>
      </c>
      <c r="K2" s="9">
        <v>4.76</v>
      </c>
      <c r="L2" s="9">
        <v>0.08</v>
      </c>
      <c r="M2" s="9">
        <v>31.8</v>
      </c>
      <c r="N2" s="9"/>
      <c r="O2" s="9">
        <v>103.7</v>
      </c>
      <c r="P2" s="9"/>
      <c r="Q2" s="9">
        <v>86.1</v>
      </c>
      <c r="R2" s="9"/>
      <c r="S2" s="9">
        <v>78.7</v>
      </c>
      <c r="T2" s="9">
        <v>9.6999999999999993</v>
      </c>
      <c r="U2" s="9"/>
      <c r="V2" s="9"/>
      <c r="W2" s="9"/>
      <c r="X2" s="9"/>
      <c r="Y2" s="9"/>
      <c r="Z2" s="9"/>
      <c r="AA2" s="9"/>
      <c r="AB2" s="9"/>
      <c r="AC2" s="9"/>
      <c r="AD2" s="10">
        <f t="shared" ref="AD2" si="0">L2/0.058/(K2/0.153*M2/0.2055)^0.5</f>
        <v>1.9879093921036487E-2</v>
      </c>
      <c r="AE2" s="10">
        <f>H2/0.612/(G2/0.237*I2/0.095)^0.5</f>
        <v>1.213577722851533</v>
      </c>
      <c r="AF2" s="11">
        <f>(G2/0.237)/(S2/0.17)</f>
        <v>1.8228705922721013E-4</v>
      </c>
      <c r="AG2" s="11">
        <f t="shared" ref="AG2" si="1">(M2/0.2055)/(S2/0.17)</f>
        <v>0.33426390524861116</v>
      </c>
      <c r="AL2"/>
      <c r="AM2"/>
      <c r="AN2"/>
      <c r="AO2"/>
      <c r="AP2"/>
      <c r="AQ2"/>
      <c r="AR2"/>
    </row>
    <row r="3" spans="1:44" ht="15" x14ac:dyDescent="0.2">
      <c r="A3" s="6" t="s">
        <v>41</v>
      </c>
      <c r="B3" s="6" t="s">
        <v>27</v>
      </c>
      <c r="C3" s="9">
        <v>859</v>
      </c>
      <c r="D3" s="9">
        <v>11</v>
      </c>
      <c r="E3" s="9"/>
      <c r="F3" s="9"/>
      <c r="G3" s="9">
        <v>0.02</v>
      </c>
      <c r="H3" s="9">
        <v>0.09</v>
      </c>
      <c r="I3" s="9">
        <v>0.02</v>
      </c>
      <c r="J3" s="9">
        <v>0.84</v>
      </c>
      <c r="K3" s="9">
        <v>2.63</v>
      </c>
      <c r="L3" s="9">
        <v>0.09</v>
      </c>
      <c r="M3" s="9">
        <v>15.6</v>
      </c>
      <c r="N3" s="9"/>
      <c r="O3" s="9">
        <v>89.2</v>
      </c>
      <c r="P3" s="9"/>
      <c r="Q3" s="9">
        <v>111.3</v>
      </c>
      <c r="R3" s="9"/>
      <c r="S3" s="9">
        <v>118.1</v>
      </c>
      <c r="T3" s="9">
        <v>13.9</v>
      </c>
      <c r="U3" s="9"/>
      <c r="V3" s="9"/>
      <c r="W3" s="9"/>
      <c r="X3" s="9"/>
      <c r="Y3" s="9"/>
      <c r="Z3" s="9"/>
      <c r="AA3" s="9"/>
      <c r="AB3" s="9"/>
      <c r="AC3" s="9"/>
      <c r="AD3" s="10">
        <f t="shared" ref="AD3:AD66" si="2">L3/0.058/(K3/0.153*M3/0.2055)^0.5</f>
        <v>4.2956211396861253E-2</v>
      </c>
      <c r="AE3" s="10">
        <f t="shared" ref="AE3:AE64" si="3">H3/0.612/(G3/0.237*I3/0.095)^0.5</f>
        <v>1.1033087622753182</v>
      </c>
      <c r="AF3" s="11">
        <f t="shared" ref="AF3:AF64" si="4">(G3/0.237)/(S3/0.17)</f>
        <v>1.2147325623354308E-4</v>
      </c>
      <c r="AG3" s="11">
        <f t="shared" ref="AG3:AG66" si="5">(M3/0.2055)/(S3/0.17)</f>
        <v>0.1092727306439551</v>
      </c>
      <c r="AL3"/>
      <c r="AM3"/>
      <c r="AN3"/>
      <c r="AO3"/>
      <c r="AP3"/>
      <c r="AQ3"/>
      <c r="AR3"/>
    </row>
    <row r="4" spans="1:44" ht="15" x14ac:dyDescent="0.2">
      <c r="A4" s="6" t="s">
        <v>41</v>
      </c>
      <c r="B4" s="6" t="s">
        <v>27</v>
      </c>
      <c r="C4" s="9">
        <v>884</v>
      </c>
      <c r="D4" s="9">
        <v>6.2</v>
      </c>
      <c r="E4" s="9"/>
      <c r="F4" s="9"/>
      <c r="G4" s="9">
        <v>0.24</v>
      </c>
      <c r="H4" s="9">
        <v>0.84</v>
      </c>
      <c r="I4" s="9">
        <v>0.06</v>
      </c>
      <c r="J4" s="9">
        <v>0.64</v>
      </c>
      <c r="K4" s="9">
        <v>1.26</v>
      </c>
      <c r="L4" s="9">
        <v>0.06</v>
      </c>
      <c r="M4" s="9">
        <v>14.8</v>
      </c>
      <c r="N4" s="9"/>
      <c r="O4" s="9">
        <v>99.3</v>
      </c>
      <c r="P4" s="9"/>
      <c r="Q4" s="9">
        <v>102</v>
      </c>
      <c r="R4" s="9"/>
      <c r="S4" s="9">
        <v>84.4</v>
      </c>
      <c r="T4" s="9">
        <v>8.3000000000000007</v>
      </c>
      <c r="U4" s="9"/>
      <c r="V4" s="9"/>
      <c r="W4" s="9"/>
      <c r="X4" s="9"/>
      <c r="Y4" s="9"/>
      <c r="Z4" s="9"/>
      <c r="AA4" s="9"/>
      <c r="AB4" s="9"/>
      <c r="AC4" s="9"/>
      <c r="AD4" s="10">
        <f t="shared" si="2"/>
        <v>4.2477481076088466E-2</v>
      </c>
      <c r="AE4" s="10">
        <f t="shared" si="3"/>
        <v>1.716258074650495</v>
      </c>
      <c r="AF4" s="11">
        <f t="shared" si="4"/>
        <v>2.0397144399784033E-3</v>
      </c>
      <c r="AG4" s="11">
        <f t="shared" si="5"/>
        <v>0.14506290287242998</v>
      </c>
      <c r="AL4"/>
      <c r="AM4"/>
      <c r="AN4"/>
      <c r="AO4"/>
      <c r="AP4"/>
      <c r="AQ4"/>
      <c r="AR4"/>
    </row>
    <row r="5" spans="1:44" ht="15" x14ac:dyDescent="0.2">
      <c r="A5" s="6" t="s">
        <v>41</v>
      </c>
      <c r="B5" s="6" t="s">
        <v>27</v>
      </c>
      <c r="C5" s="9">
        <v>268</v>
      </c>
      <c r="D5" s="9">
        <v>4.8</v>
      </c>
      <c r="E5" s="9"/>
      <c r="F5" s="9"/>
      <c r="G5" s="9">
        <v>0.01</v>
      </c>
      <c r="H5" s="9">
        <v>0.01</v>
      </c>
      <c r="I5" s="9">
        <v>0</v>
      </c>
      <c r="J5" s="9">
        <v>0.27</v>
      </c>
      <c r="K5" s="9">
        <v>2.84</v>
      </c>
      <c r="L5" s="9">
        <v>0.06</v>
      </c>
      <c r="M5" s="9">
        <v>33.200000000000003</v>
      </c>
      <c r="N5" s="9"/>
      <c r="O5" s="9">
        <v>65.3</v>
      </c>
      <c r="P5" s="9"/>
      <c r="Q5" s="9">
        <v>19.399999999999999</v>
      </c>
      <c r="R5" s="9"/>
      <c r="S5" s="9">
        <v>15.9</v>
      </c>
      <c r="T5" s="9">
        <v>3.8</v>
      </c>
      <c r="U5" s="9"/>
      <c r="V5" s="9"/>
      <c r="W5" s="9"/>
      <c r="X5" s="9"/>
      <c r="Y5" s="9"/>
      <c r="Z5" s="9"/>
      <c r="AA5" s="9"/>
      <c r="AB5" s="9"/>
      <c r="AC5" s="9"/>
      <c r="AD5" s="10">
        <f t="shared" si="2"/>
        <v>1.889064007542644E-2</v>
      </c>
      <c r="AE5" s="10"/>
      <c r="AF5" s="11">
        <f t="shared" si="4"/>
        <v>4.5113181010004517E-4</v>
      </c>
      <c r="AG5" s="11">
        <f t="shared" si="5"/>
        <v>1.727340892745107</v>
      </c>
      <c r="AL5"/>
      <c r="AM5"/>
      <c r="AN5"/>
      <c r="AO5"/>
      <c r="AP5"/>
      <c r="AQ5"/>
      <c r="AR5"/>
    </row>
    <row r="6" spans="1:44" ht="15" x14ac:dyDescent="0.2">
      <c r="A6" s="6" t="s">
        <v>16</v>
      </c>
      <c r="B6" s="6" t="s">
        <v>27</v>
      </c>
      <c r="C6" s="9">
        <v>44.66</v>
      </c>
      <c r="D6" s="9">
        <v>13.19</v>
      </c>
      <c r="E6" s="9">
        <v>7.0999999999999994E-2</v>
      </c>
      <c r="F6" s="9">
        <v>0.36</v>
      </c>
      <c r="G6" s="9">
        <v>5.0999999999999997E-2</v>
      </c>
      <c r="H6" s="9">
        <v>0.23400000000000001</v>
      </c>
      <c r="I6" s="9">
        <v>0.16500000000000001</v>
      </c>
      <c r="J6" s="9">
        <v>3.57</v>
      </c>
      <c r="K6" s="9">
        <v>4.97</v>
      </c>
      <c r="L6" s="9">
        <v>2.46</v>
      </c>
      <c r="M6" s="9">
        <v>7.91</v>
      </c>
      <c r="N6" s="9"/>
      <c r="O6" s="9">
        <v>8.8000000000000007</v>
      </c>
      <c r="P6" s="9">
        <v>1.79</v>
      </c>
      <c r="Q6" s="9">
        <v>4.38</v>
      </c>
      <c r="R6" s="9"/>
      <c r="S6" s="9">
        <v>3.95</v>
      </c>
      <c r="T6" s="9">
        <v>0.51200000000000001</v>
      </c>
      <c r="U6" s="9">
        <v>0.20300000000000001</v>
      </c>
      <c r="V6" s="9">
        <v>4.2999999999999997E-2</v>
      </c>
      <c r="W6" s="9"/>
      <c r="X6" s="9"/>
      <c r="Y6" s="9"/>
      <c r="Z6" s="9"/>
      <c r="AA6" s="9">
        <v>8.5000000000000006E-2</v>
      </c>
      <c r="AB6" s="9">
        <v>5.3999999999999999E-2</v>
      </c>
      <c r="AC6" s="9">
        <v>3.9E-2</v>
      </c>
      <c r="AD6" s="10">
        <f t="shared" si="2"/>
        <v>1.1994780527340396</v>
      </c>
      <c r="AE6" s="10">
        <f t="shared" si="3"/>
        <v>0.62542228331088834</v>
      </c>
      <c r="AF6" s="11">
        <f t="shared" si="4"/>
        <v>9.2613363243070033E-3</v>
      </c>
      <c r="AG6" s="11">
        <f t="shared" si="5"/>
        <v>1.6565955218824111</v>
      </c>
      <c r="AL6"/>
      <c r="AM6"/>
      <c r="AN6"/>
      <c r="AO6"/>
      <c r="AP6"/>
      <c r="AQ6"/>
      <c r="AR6"/>
    </row>
    <row r="7" spans="1:44" ht="15" x14ac:dyDescent="0.2">
      <c r="A7" s="6" t="s">
        <v>16</v>
      </c>
      <c r="B7" s="6" t="s">
        <v>27</v>
      </c>
      <c r="C7" s="9">
        <v>62.72</v>
      </c>
      <c r="D7" s="9">
        <v>32.159999999999997</v>
      </c>
      <c r="E7" s="9">
        <v>7.6999999999999999E-2</v>
      </c>
      <c r="F7" s="9">
        <v>0.47</v>
      </c>
      <c r="G7" s="9">
        <v>7.0000000000000007E-2</v>
      </c>
      <c r="H7" s="9">
        <v>0.33100000000000002</v>
      </c>
      <c r="I7" s="9">
        <v>0.222</v>
      </c>
      <c r="J7" s="9">
        <v>3.47</v>
      </c>
      <c r="K7" s="9">
        <v>4.51</v>
      </c>
      <c r="L7" s="9">
        <v>2.09</v>
      </c>
      <c r="M7" s="9">
        <v>9.08</v>
      </c>
      <c r="N7" s="9"/>
      <c r="O7" s="9">
        <v>11.49</v>
      </c>
      <c r="P7" s="9">
        <v>2.54</v>
      </c>
      <c r="Q7" s="9">
        <v>7.11</v>
      </c>
      <c r="R7" s="9"/>
      <c r="S7" s="9">
        <v>6.95</v>
      </c>
      <c r="T7" s="9">
        <v>0.93400000000000005</v>
      </c>
      <c r="U7" s="9">
        <v>0.45600000000000002</v>
      </c>
      <c r="V7" s="9">
        <v>5.5E-2</v>
      </c>
      <c r="W7" s="9"/>
      <c r="X7" s="9"/>
      <c r="Y7" s="9"/>
      <c r="Z7" s="9"/>
      <c r="AA7" s="9">
        <v>0.113</v>
      </c>
      <c r="AB7" s="9">
        <v>6.2E-2</v>
      </c>
      <c r="AC7" s="9">
        <v>0.05</v>
      </c>
      <c r="AD7" s="10">
        <f t="shared" si="2"/>
        <v>0.9984785186588736</v>
      </c>
      <c r="AE7" s="10">
        <f t="shared" si="3"/>
        <v>0.65100907112670292</v>
      </c>
      <c r="AF7" s="11">
        <f t="shared" si="4"/>
        <v>7.2246000667820186E-3</v>
      </c>
      <c r="AG7" s="11">
        <f t="shared" si="5"/>
        <v>1.0807820896567417</v>
      </c>
      <c r="AL7"/>
      <c r="AM7"/>
      <c r="AN7"/>
      <c r="AO7"/>
      <c r="AP7"/>
      <c r="AQ7"/>
      <c r="AR7"/>
    </row>
    <row r="8" spans="1:44" ht="15" x14ac:dyDescent="0.2">
      <c r="A8" s="6" t="s">
        <v>16</v>
      </c>
      <c r="B8" s="6" t="s">
        <v>27</v>
      </c>
      <c r="C8" s="9">
        <v>50.47</v>
      </c>
      <c r="D8" s="9">
        <v>19.989999999999998</v>
      </c>
      <c r="E8" s="9">
        <v>0.36899999999999999</v>
      </c>
      <c r="F8" s="9">
        <v>0.39</v>
      </c>
      <c r="G8" s="9">
        <v>0.63700000000000001</v>
      </c>
      <c r="H8" s="9">
        <v>2.61</v>
      </c>
      <c r="I8" s="9">
        <v>0.61399999999999999</v>
      </c>
      <c r="J8" s="9">
        <v>4.72</v>
      </c>
      <c r="K8" s="9">
        <v>3.62</v>
      </c>
      <c r="L8" s="9">
        <v>2.06</v>
      </c>
      <c r="M8" s="9">
        <v>8.23</v>
      </c>
      <c r="N8" s="9"/>
      <c r="O8" s="9">
        <v>8.52</v>
      </c>
      <c r="P8" s="9">
        <v>1.92</v>
      </c>
      <c r="Q8" s="9">
        <v>5.01</v>
      </c>
      <c r="R8" s="9"/>
      <c r="S8" s="9">
        <v>6.11</v>
      </c>
      <c r="T8" s="9">
        <v>1</v>
      </c>
      <c r="U8" s="9">
        <v>0.56999999999999995</v>
      </c>
      <c r="V8" s="9">
        <v>0.05</v>
      </c>
      <c r="W8" s="9"/>
      <c r="X8" s="9"/>
      <c r="Y8" s="9"/>
      <c r="Z8" s="9"/>
      <c r="AA8" s="9">
        <v>0.28100000000000003</v>
      </c>
      <c r="AB8" s="9">
        <v>0.21199999999999999</v>
      </c>
      <c r="AC8" s="9">
        <v>4.2000000000000003E-2</v>
      </c>
      <c r="AD8" s="10">
        <f t="shared" si="2"/>
        <v>1.1538162534821477</v>
      </c>
      <c r="AE8" s="10">
        <f t="shared" si="3"/>
        <v>1.0232250390643631</v>
      </c>
      <c r="AF8" s="11">
        <f t="shared" si="4"/>
        <v>7.4782296435945791E-2</v>
      </c>
      <c r="AG8" s="11">
        <f t="shared" si="5"/>
        <v>1.1142835525503643</v>
      </c>
      <c r="AL8"/>
      <c r="AM8"/>
      <c r="AN8"/>
      <c r="AO8"/>
      <c r="AP8"/>
      <c r="AQ8"/>
      <c r="AR8"/>
    </row>
    <row r="9" spans="1:44" ht="15" x14ac:dyDescent="0.2">
      <c r="A9" s="6" t="s">
        <v>16</v>
      </c>
      <c r="B9" s="6" t="s">
        <v>27</v>
      </c>
      <c r="C9" s="9">
        <v>62.53</v>
      </c>
      <c r="D9" s="9">
        <v>11.26</v>
      </c>
      <c r="E9" s="9">
        <v>7.4999999999999997E-2</v>
      </c>
      <c r="F9" s="9">
        <v>0.46</v>
      </c>
      <c r="G9" s="9">
        <v>6.4000000000000001E-2</v>
      </c>
      <c r="H9" s="9">
        <v>0.10199999999999999</v>
      </c>
      <c r="I9" s="9">
        <v>0.09</v>
      </c>
      <c r="J9" s="9">
        <v>2.34</v>
      </c>
      <c r="K9" s="9">
        <v>4.46</v>
      </c>
      <c r="L9" s="9">
        <v>2.2999999999999998</v>
      </c>
      <c r="M9" s="9">
        <v>8.6</v>
      </c>
      <c r="N9" s="9"/>
      <c r="O9" s="9">
        <v>10.74</v>
      </c>
      <c r="P9" s="9">
        <v>2.4209999999999998</v>
      </c>
      <c r="Q9" s="9">
        <v>6.96</v>
      </c>
      <c r="R9" s="9"/>
      <c r="S9" s="9">
        <v>7.54</v>
      </c>
      <c r="T9" s="9">
        <v>1.1759999999999999</v>
      </c>
      <c r="U9" s="9">
        <v>0.17199999999999999</v>
      </c>
      <c r="V9" s="9">
        <v>4.8000000000000001E-2</v>
      </c>
      <c r="W9" s="9"/>
      <c r="X9" s="9"/>
      <c r="Y9" s="9"/>
      <c r="Z9" s="9"/>
      <c r="AA9" s="9">
        <v>9.2999999999999999E-2</v>
      </c>
      <c r="AB9" s="9">
        <v>5.7000000000000002E-2</v>
      </c>
      <c r="AC9" s="9">
        <v>0.05</v>
      </c>
      <c r="AD9" s="10">
        <f t="shared" si="2"/>
        <v>1.1353632064296111</v>
      </c>
      <c r="AE9" s="10">
        <f t="shared" si="3"/>
        <v>0.3295137059477305</v>
      </c>
      <c r="AF9" s="11">
        <f t="shared" si="4"/>
        <v>6.0884844821990185E-3</v>
      </c>
      <c r="AG9" s="11">
        <f t="shared" si="5"/>
        <v>0.94354843914370734</v>
      </c>
      <c r="AL9"/>
      <c r="AM9"/>
      <c r="AN9"/>
      <c r="AO9"/>
      <c r="AP9"/>
      <c r="AQ9"/>
      <c r="AR9"/>
    </row>
    <row r="10" spans="1:44" ht="15" x14ac:dyDescent="0.2">
      <c r="A10" s="6" t="s">
        <v>16</v>
      </c>
      <c r="B10" s="6" t="s">
        <v>27</v>
      </c>
      <c r="C10" s="9">
        <v>63</v>
      </c>
      <c r="D10" s="9">
        <v>16.309999999999999</v>
      </c>
      <c r="E10" s="9">
        <v>6.0999999999999999E-2</v>
      </c>
      <c r="F10" s="9">
        <v>0.39</v>
      </c>
      <c r="G10" s="9">
        <v>5.0999999999999997E-2</v>
      </c>
      <c r="H10" s="9">
        <v>0.247</v>
      </c>
      <c r="I10" s="9">
        <v>0.13400000000000001</v>
      </c>
      <c r="J10" s="9">
        <v>3.82</v>
      </c>
      <c r="K10" s="9">
        <v>4.55</v>
      </c>
      <c r="L10" s="9">
        <v>2.67</v>
      </c>
      <c r="M10" s="9">
        <v>8.4700000000000006</v>
      </c>
      <c r="N10" s="9"/>
      <c r="O10" s="9">
        <v>11.23</v>
      </c>
      <c r="P10" s="9">
        <v>2.5</v>
      </c>
      <c r="Q10" s="9">
        <v>7.11</v>
      </c>
      <c r="R10" s="9"/>
      <c r="S10" s="9">
        <v>7.66</v>
      </c>
      <c r="T10" s="9">
        <v>1.1399999999999999</v>
      </c>
      <c r="U10" s="9">
        <v>0.34499999999999997</v>
      </c>
      <c r="V10" s="9">
        <v>4.7E-2</v>
      </c>
      <c r="W10" s="9"/>
      <c r="X10" s="9"/>
      <c r="Y10" s="9"/>
      <c r="Z10" s="9"/>
      <c r="AA10" s="9">
        <v>8.5000000000000006E-2</v>
      </c>
      <c r="AB10" s="9">
        <v>4.9000000000000002E-2</v>
      </c>
      <c r="AC10" s="9">
        <v>4.1000000000000002E-2</v>
      </c>
      <c r="AD10" s="10">
        <f t="shared" si="2"/>
        <v>1.3148841576621064</v>
      </c>
      <c r="AE10" s="10">
        <f t="shared" si="3"/>
        <v>0.73256138038500762</v>
      </c>
      <c r="AF10" s="11">
        <f t="shared" si="4"/>
        <v>4.7757543708893818E-3</v>
      </c>
      <c r="AG10" s="11">
        <f t="shared" si="5"/>
        <v>0.91472750026999061</v>
      </c>
      <c r="AL10"/>
      <c r="AM10"/>
      <c r="AN10"/>
      <c r="AO10"/>
      <c r="AP10"/>
      <c r="AQ10"/>
      <c r="AR10"/>
    </row>
    <row r="11" spans="1:44" ht="15" x14ac:dyDescent="0.2">
      <c r="A11" s="6" t="s">
        <v>16</v>
      </c>
      <c r="B11" s="6" t="s">
        <v>27</v>
      </c>
      <c r="C11" s="9">
        <v>49.53</v>
      </c>
      <c r="D11" s="9">
        <v>17.84</v>
      </c>
      <c r="E11" s="9">
        <v>7.9000000000000001E-2</v>
      </c>
      <c r="F11" s="9">
        <v>0.46</v>
      </c>
      <c r="G11" s="9">
        <v>6.7000000000000004E-2</v>
      </c>
      <c r="H11" s="9">
        <v>0.14899999999999999</v>
      </c>
      <c r="I11" s="9">
        <v>0.193</v>
      </c>
      <c r="J11" s="9">
        <v>2.36</v>
      </c>
      <c r="K11" s="9">
        <v>4.33</v>
      </c>
      <c r="L11" s="9">
        <v>2.4700000000000002</v>
      </c>
      <c r="M11" s="9">
        <v>7.4</v>
      </c>
      <c r="N11" s="9"/>
      <c r="O11" s="9">
        <v>9.1199999999999992</v>
      </c>
      <c r="P11" s="9">
        <v>1.998</v>
      </c>
      <c r="Q11" s="9">
        <v>5.27</v>
      </c>
      <c r="R11" s="9"/>
      <c r="S11" s="9">
        <v>6.57</v>
      </c>
      <c r="T11" s="9">
        <v>0.90300000000000002</v>
      </c>
      <c r="U11" s="9">
        <v>0.19</v>
      </c>
      <c r="V11" s="9">
        <v>4.2999999999999997E-2</v>
      </c>
      <c r="W11" s="9"/>
      <c r="X11" s="9"/>
      <c r="Y11" s="9"/>
      <c r="Z11" s="9"/>
      <c r="AA11" s="9">
        <v>0.107</v>
      </c>
      <c r="AB11" s="9">
        <v>6.4000000000000001E-2</v>
      </c>
      <c r="AC11" s="9">
        <v>4.7E-2</v>
      </c>
      <c r="AD11" s="10">
        <f t="shared" si="2"/>
        <v>1.3340152065556194</v>
      </c>
      <c r="AE11" s="10">
        <f t="shared" si="3"/>
        <v>0.32125860268445505</v>
      </c>
      <c r="AF11" s="11">
        <f t="shared" si="4"/>
        <v>7.3149272039509609E-3</v>
      </c>
      <c r="AG11" s="11">
        <f t="shared" si="5"/>
        <v>0.93175867598425344</v>
      </c>
      <c r="AL11"/>
      <c r="AM11"/>
      <c r="AN11"/>
      <c r="AO11"/>
      <c r="AP11"/>
      <c r="AQ11"/>
      <c r="AR11"/>
    </row>
    <row r="12" spans="1:44" ht="15" x14ac:dyDescent="0.2">
      <c r="A12" s="6" t="s">
        <v>16</v>
      </c>
      <c r="B12" s="6" t="s">
        <v>27</v>
      </c>
      <c r="C12" s="9">
        <v>57.41</v>
      </c>
      <c r="D12" s="9">
        <v>33.18</v>
      </c>
      <c r="E12" s="9">
        <v>8.1000000000000003E-2</v>
      </c>
      <c r="F12" s="9">
        <v>1.22</v>
      </c>
      <c r="G12" s="9">
        <v>0.191</v>
      </c>
      <c r="H12" s="9">
        <v>0.58899999999999997</v>
      </c>
      <c r="I12" s="9">
        <v>0.22800000000000001</v>
      </c>
      <c r="J12" s="9">
        <v>3.24</v>
      </c>
      <c r="K12" s="9">
        <v>3.98</v>
      </c>
      <c r="L12" s="9">
        <v>1.7470000000000001</v>
      </c>
      <c r="M12" s="9">
        <v>7.74</v>
      </c>
      <c r="N12" s="9"/>
      <c r="O12" s="9">
        <v>10.78</v>
      </c>
      <c r="P12" s="9">
        <v>2.2909999999999999</v>
      </c>
      <c r="Q12" s="9">
        <v>6.28</v>
      </c>
      <c r="R12" s="9"/>
      <c r="S12" s="9">
        <v>6.52</v>
      </c>
      <c r="T12" s="9">
        <v>1.032</v>
      </c>
      <c r="U12" s="9">
        <v>0.42399999999999999</v>
      </c>
      <c r="V12" s="9">
        <v>5.8000000000000003E-2</v>
      </c>
      <c r="W12" s="9"/>
      <c r="X12" s="9"/>
      <c r="Y12" s="9"/>
      <c r="Z12" s="9"/>
      <c r="AA12" s="9">
        <v>0.115</v>
      </c>
      <c r="AB12" s="9">
        <v>6.6000000000000003E-2</v>
      </c>
      <c r="AC12" s="9">
        <v>5.1999999999999998E-2</v>
      </c>
      <c r="AD12" s="10">
        <f t="shared" si="2"/>
        <v>0.96228678909802423</v>
      </c>
      <c r="AE12" s="10">
        <f t="shared" si="3"/>
        <v>0.69201537113146583</v>
      </c>
      <c r="AF12" s="11">
        <f t="shared" si="4"/>
        <v>2.1012917087313305E-2</v>
      </c>
      <c r="AG12" s="11">
        <f t="shared" si="5"/>
        <v>0.98204290000447836</v>
      </c>
      <c r="AL12"/>
      <c r="AM12"/>
      <c r="AN12"/>
      <c r="AO12"/>
      <c r="AP12"/>
      <c r="AQ12"/>
      <c r="AR12"/>
    </row>
    <row r="13" spans="1:44" ht="15" x14ac:dyDescent="0.2">
      <c r="A13" s="6" t="s">
        <v>16</v>
      </c>
      <c r="B13" s="6" t="s">
        <v>27</v>
      </c>
      <c r="C13" s="9">
        <v>66.63</v>
      </c>
      <c r="D13" s="9">
        <v>14.52</v>
      </c>
      <c r="E13" s="9">
        <v>6.5000000000000002E-2</v>
      </c>
      <c r="F13" s="9">
        <v>0.4</v>
      </c>
      <c r="G13" s="9">
        <v>5.1999999999999998E-2</v>
      </c>
      <c r="H13" s="9">
        <v>0.14199999999999999</v>
      </c>
      <c r="I13" s="9">
        <v>0.13400000000000001</v>
      </c>
      <c r="J13" s="9">
        <v>3.02</v>
      </c>
      <c r="K13" s="9">
        <v>4.09</v>
      </c>
      <c r="L13" s="9">
        <v>2.2799999999999998</v>
      </c>
      <c r="M13" s="9">
        <v>8.2799999999999994</v>
      </c>
      <c r="N13" s="9"/>
      <c r="O13" s="9">
        <v>11.65</v>
      </c>
      <c r="P13" s="9">
        <v>2.84</v>
      </c>
      <c r="Q13" s="9">
        <v>7.84</v>
      </c>
      <c r="R13" s="9"/>
      <c r="S13" s="9">
        <v>8.08</v>
      </c>
      <c r="T13" s="9">
        <v>1.1990000000000001</v>
      </c>
      <c r="U13" s="9">
        <v>0.16300000000000001</v>
      </c>
      <c r="V13" s="9">
        <v>4.2999999999999997E-2</v>
      </c>
      <c r="W13" s="9"/>
      <c r="X13" s="9"/>
      <c r="Y13" s="9"/>
      <c r="Z13" s="9"/>
      <c r="AA13" s="9">
        <v>8.5000000000000006E-2</v>
      </c>
      <c r="AB13" s="9">
        <v>5.2999999999999999E-2</v>
      </c>
      <c r="AC13" s="9">
        <v>0.49199999999999999</v>
      </c>
      <c r="AD13" s="10">
        <f t="shared" si="2"/>
        <v>1.1977926934544161</v>
      </c>
      <c r="AE13" s="10">
        <f t="shared" si="3"/>
        <v>0.4170794833430313</v>
      </c>
      <c r="AF13" s="11">
        <f t="shared" si="4"/>
        <v>4.6162844132514522E-3</v>
      </c>
      <c r="AG13" s="11">
        <f t="shared" si="5"/>
        <v>0.84772710847727117</v>
      </c>
      <c r="AL13"/>
      <c r="AM13"/>
      <c r="AN13"/>
      <c r="AO13"/>
      <c r="AP13"/>
      <c r="AQ13"/>
      <c r="AR13"/>
    </row>
    <row r="14" spans="1:44" ht="15" x14ac:dyDescent="0.2">
      <c r="A14" s="6" t="s">
        <v>16</v>
      </c>
      <c r="B14" s="6" t="s">
        <v>27</v>
      </c>
      <c r="C14" s="9">
        <v>45.59</v>
      </c>
      <c r="D14" s="9">
        <v>19.239999999999998</v>
      </c>
      <c r="E14" s="9">
        <v>7.5999999999999998E-2</v>
      </c>
      <c r="F14" s="9">
        <v>0.49</v>
      </c>
      <c r="G14" s="9">
        <v>6.2E-2</v>
      </c>
      <c r="H14" s="9">
        <v>0.26300000000000001</v>
      </c>
      <c r="I14" s="9">
        <v>0.16200000000000001</v>
      </c>
      <c r="J14" s="9">
        <v>3.18</v>
      </c>
      <c r="K14" s="9">
        <v>4.0999999999999996</v>
      </c>
      <c r="L14" s="9">
        <v>2.46</v>
      </c>
      <c r="M14" s="9">
        <v>8.3699999999999992</v>
      </c>
      <c r="N14" s="9"/>
      <c r="O14" s="9">
        <v>8.9700000000000006</v>
      </c>
      <c r="P14" s="9">
        <v>1.79</v>
      </c>
      <c r="Q14" s="9">
        <v>4.3099999999999996</v>
      </c>
      <c r="R14" s="9"/>
      <c r="S14" s="9">
        <v>3.8</v>
      </c>
      <c r="T14" s="9">
        <v>0.48599999999999999</v>
      </c>
      <c r="U14" s="9">
        <v>0.218</v>
      </c>
      <c r="V14" s="9">
        <v>5.3999999999999999E-2</v>
      </c>
      <c r="W14" s="9"/>
      <c r="X14" s="9"/>
      <c r="Y14" s="9"/>
      <c r="Z14" s="9"/>
      <c r="AA14" s="9">
        <v>9.8000000000000004E-2</v>
      </c>
      <c r="AB14" s="9">
        <v>5.5E-2</v>
      </c>
      <c r="AC14" s="9">
        <v>4.5999999999999999E-2</v>
      </c>
      <c r="AD14" s="10">
        <f t="shared" si="2"/>
        <v>1.2838198452119038</v>
      </c>
      <c r="AE14" s="10">
        <f t="shared" si="3"/>
        <v>0.64340873104340279</v>
      </c>
      <c r="AF14" s="11">
        <f t="shared" si="4"/>
        <v>1.170330890517433E-2</v>
      </c>
      <c r="AG14" s="11">
        <f t="shared" si="5"/>
        <v>1.822128313484441</v>
      </c>
      <c r="AL14"/>
      <c r="AM14"/>
      <c r="AN14"/>
      <c r="AO14"/>
      <c r="AP14"/>
      <c r="AQ14"/>
      <c r="AR14"/>
    </row>
    <row r="15" spans="1:44" ht="15" x14ac:dyDescent="0.2">
      <c r="A15" s="6" t="s">
        <v>16</v>
      </c>
      <c r="B15" s="6" t="s">
        <v>27</v>
      </c>
      <c r="C15" s="9">
        <v>39.36</v>
      </c>
      <c r="D15" s="9">
        <v>13.34</v>
      </c>
      <c r="E15" s="9">
        <v>3.6999999999999998E-2</v>
      </c>
      <c r="F15" s="9">
        <v>2.92</v>
      </c>
      <c r="G15" s="9">
        <v>6.4000000000000001E-2</v>
      </c>
      <c r="H15" s="9">
        <v>0.27800000000000002</v>
      </c>
      <c r="I15" s="9">
        <v>0.10539999999999999</v>
      </c>
      <c r="J15" s="9">
        <v>1.5589999999999999</v>
      </c>
      <c r="K15" s="9">
        <v>3.25</v>
      </c>
      <c r="L15" s="9">
        <v>1.92</v>
      </c>
      <c r="M15" s="9">
        <v>6.77</v>
      </c>
      <c r="N15" s="9"/>
      <c r="O15" s="9">
        <v>7.9</v>
      </c>
      <c r="P15" s="9">
        <v>1.5089999999999999</v>
      </c>
      <c r="Q15" s="9">
        <v>3.98</v>
      </c>
      <c r="R15" s="9"/>
      <c r="S15" s="9">
        <v>3.34</v>
      </c>
      <c r="T15" s="9">
        <v>0.44700000000000001</v>
      </c>
      <c r="U15" s="9">
        <v>0.17799999999999999</v>
      </c>
      <c r="V15" s="9">
        <v>2.64E-2</v>
      </c>
      <c r="W15" s="9"/>
      <c r="X15" s="9"/>
      <c r="Y15" s="9"/>
      <c r="Z15" s="9"/>
      <c r="AA15" s="9">
        <v>0.104</v>
      </c>
      <c r="AB15" s="9">
        <v>2.9000000000000001E-2</v>
      </c>
      <c r="AC15" s="9">
        <v>2.5600000000000001E-2</v>
      </c>
      <c r="AD15" s="10">
        <f t="shared" si="2"/>
        <v>1.251378960316831</v>
      </c>
      <c r="AE15" s="10">
        <f t="shared" si="3"/>
        <v>0.82988718245150805</v>
      </c>
      <c r="AF15" s="11">
        <f t="shared" si="4"/>
        <v>1.3744662573587007E-2</v>
      </c>
      <c r="AG15" s="11">
        <f t="shared" si="5"/>
        <v>1.6767924006002595</v>
      </c>
      <c r="AL15"/>
      <c r="AM15"/>
      <c r="AN15"/>
      <c r="AO15"/>
      <c r="AP15"/>
      <c r="AQ15"/>
      <c r="AR15"/>
    </row>
    <row r="16" spans="1:44" ht="15" x14ac:dyDescent="0.2">
      <c r="A16" s="6" t="s">
        <v>16</v>
      </c>
      <c r="B16" s="6" t="s">
        <v>27</v>
      </c>
      <c r="C16" s="9">
        <v>41.38</v>
      </c>
      <c r="D16" s="9">
        <v>6.79</v>
      </c>
      <c r="E16" s="9">
        <v>3.1E-2</v>
      </c>
      <c r="F16" s="9">
        <v>0.14399999999999999</v>
      </c>
      <c r="G16" s="9">
        <v>4.9000000000000002E-2</v>
      </c>
      <c r="H16" s="9">
        <v>0.125</v>
      </c>
      <c r="I16" s="9">
        <v>5.5300000000000002E-2</v>
      </c>
      <c r="J16" s="9">
        <v>1.6240000000000001</v>
      </c>
      <c r="K16" s="9">
        <v>2.94</v>
      </c>
      <c r="L16" s="9">
        <v>2.0059999999999998</v>
      </c>
      <c r="M16" s="9">
        <v>6.25</v>
      </c>
      <c r="N16" s="9"/>
      <c r="O16" s="9">
        <v>7.36</v>
      </c>
      <c r="P16" s="9">
        <v>1.51</v>
      </c>
      <c r="Q16" s="9">
        <v>4.18</v>
      </c>
      <c r="R16" s="9"/>
      <c r="S16" s="9">
        <v>3.94</v>
      </c>
      <c r="T16" s="9">
        <v>0.55800000000000005</v>
      </c>
      <c r="U16" s="9">
        <v>6.6000000000000003E-2</v>
      </c>
      <c r="V16" s="9">
        <v>1.9E-2</v>
      </c>
      <c r="W16" s="9"/>
      <c r="X16" s="9"/>
      <c r="Y16" s="9"/>
      <c r="Z16" s="9"/>
      <c r="AA16" s="9">
        <v>3.2000000000000001E-2</v>
      </c>
      <c r="AB16" s="9">
        <v>6.8699999999999997E-2</v>
      </c>
      <c r="AC16" s="9">
        <v>1.9099999999999999E-2</v>
      </c>
      <c r="AD16" s="10">
        <f t="shared" si="2"/>
        <v>1.4306746755723774</v>
      </c>
      <c r="AE16" s="10">
        <f t="shared" si="3"/>
        <v>0.58875412214158718</v>
      </c>
      <c r="AF16" s="11">
        <f t="shared" si="4"/>
        <v>8.9207307931204374E-3</v>
      </c>
      <c r="AG16" s="11">
        <f t="shared" si="5"/>
        <v>1.3122630207368435</v>
      </c>
      <c r="AL16"/>
      <c r="AM16"/>
      <c r="AN16"/>
      <c r="AO16"/>
      <c r="AP16"/>
      <c r="AQ16"/>
      <c r="AR16"/>
    </row>
    <row r="17" spans="1:44" ht="15" x14ac:dyDescent="0.2">
      <c r="A17" s="6" t="s">
        <v>16</v>
      </c>
      <c r="B17" s="6" t="s">
        <v>27</v>
      </c>
      <c r="C17" s="9">
        <v>24.95</v>
      </c>
      <c r="D17" s="9">
        <v>13.85</v>
      </c>
      <c r="E17" s="9">
        <v>3.5999999999999997E-2</v>
      </c>
      <c r="F17" s="9">
        <v>0.16400000000000001</v>
      </c>
      <c r="G17" s="9">
        <v>2.0299999999999999E-2</v>
      </c>
      <c r="H17" s="9">
        <v>0.159</v>
      </c>
      <c r="I17" s="9">
        <v>0.14299999999999999</v>
      </c>
      <c r="J17" s="9">
        <v>2.31</v>
      </c>
      <c r="K17" s="9">
        <v>3.21</v>
      </c>
      <c r="L17" s="9">
        <v>2.02</v>
      </c>
      <c r="M17" s="9">
        <v>5.62</v>
      </c>
      <c r="N17" s="9"/>
      <c r="O17" s="9">
        <v>5.2</v>
      </c>
      <c r="P17" s="9">
        <v>0.96199999999999997</v>
      </c>
      <c r="Q17" s="9">
        <v>2.4700000000000002</v>
      </c>
      <c r="R17" s="9"/>
      <c r="S17" s="9">
        <v>2.0419999999999998</v>
      </c>
      <c r="T17" s="9">
        <v>0.27300000000000002</v>
      </c>
      <c r="U17" s="9">
        <v>0.14599999999999999</v>
      </c>
      <c r="V17" s="9">
        <v>1.6299999999999999E-2</v>
      </c>
      <c r="W17" s="9"/>
      <c r="X17" s="9"/>
      <c r="Y17" s="9"/>
      <c r="Z17" s="9"/>
      <c r="AA17" s="9">
        <v>3.4000000000000002E-2</v>
      </c>
      <c r="AB17" s="9">
        <v>1.95E-2</v>
      </c>
      <c r="AC17" s="9">
        <v>0.02</v>
      </c>
      <c r="AD17" s="10">
        <f t="shared" si="2"/>
        <v>1.4539662659860701</v>
      </c>
      <c r="AE17" s="10">
        <f t="shared" si="3"/>
        <v>0.7235451556464112</v>
      </c>
      <c r="AF17" s="11">
        <f t="shared" si="4"/>
        <v>7.1308430140054647E-3</v>
      </c>
      <c r="AG17" s="11">
        <f t="shared" si="5"/>
        <v>2.2767622029830976</v>
      </c>
      <c r="AL17"/>
      <c r="AM17"/>
      <c r="AN17"/>
      <c r="AO17"/>
      <c r="AP17"/>
      <c r="AQ17"/>
      <c r="AR17"/>
    </row>
    <row r="18" spans="1:44" ht="15" x14ac:dyDescent="0.2">
      <c r="A18" s="6" t="s">
        <v>16</v>
      </c>
      <c r="B18" s="6" t="s">
        <v>27</v>
      </c>
      <c r="C18" s="9">
        <v>56.49</v>
      </c>
      <c r="D18" s="9">
        <v>13.35</v>
      </c>
      <c r="E18" s="9">
        <v>7.6999999999999999E-2</v>
      </c>
      <c r="F18" s="9">
        <v>0.44</v>
      </c>
      <c r="G18" s="9">
        <v>7.0999999999999994E-2</v>
      </c>
      <c r="H18" s="9">
        <v>0.315</v>
      </c>
      <c r="I18" s="9">
        <v>0.13400000000000001</v>
      </c>
      <c r="J18" s="9">
        <v>3.55</v>
      </c>
      <c r="K18" s="9">
        <v>4.74</v>
      </c>
      <c r="L18" s="9">
        <v>2.71</v>
      </c>
      <c r="M18" s="9">
        <v>8.44</v>
      </c>
      <c r="N18" s="9"/>
      <c r="O18" s="9">
        <v>10.49</v>
      </c>
      <c r="P18" s="9">
        <v>2.21</v>
      </c>
      <c r="Q18" s="9">
        <v>6.73</v>
      </c>
      <c r="R18" s="9"/>
      <c r="S18" s="9">
        <v>6.82</v>
      </c>
      <c r="T18" s="9">
        <v>1.0249999999999999</v>
      </c>
      <c r="U18" s="9">
        <v>0.29399999999999998</v>
      </c>
      <c r="V18" s="9">
        <v>5.6000000000000001E-2</v>
      </c>
      <c r="W18" s="9"/>
      <c r="X18" s="9"/>
      <c r="Y18" s="9"/>
      <c r="Z18" s="9"/>
      <c r="AA18" s="9">
        <v>0.125</v>
      </c>
      <c r="AB18" s="9">
        <v>6.5000000000000002E-2</v>
      </c>
      <c r="AC18" s="9">
        <v>5.5E-2</v>
      </c>
      <c r="AD18" s="10">
        <f t="shared" si="2"/>
        <v>1.3098830780753261</v>
      </c>
      <c r="AE18" s="10">
        <f t="shared" si="3"/>
        <v>0.79179641988054283</v>
      </c>
      <c r="AF18" s="11">
        <f t="shared" si="4"/>
        <v>7.4674882759815384E-3</v>
      </c>
      <c r="AG18" s="11">
        <f t="shared" si="5"/>
        <v>1.0237529521730133</v>
      </c>
      <c r="AL18"/>
      <c r="AM18"/>
      <c r="AN18"/>
      <c r="AO18"/>
      <c r="AP18"/>
      <c r="AQ18"/>
      <c r="AR18"/>
    </row>
    <row r="19" spans="1:44" ht="15" x14ac:dyDescent="0.2">
      <c r="A19" s="6" t="s">
        <v>16</v>
      </c>
      <c r="B19" s="6" t="s">
        <v>27</v>
      </c>
      <c r="C19" s="9">
        <v>63.84</v>
      </c>
      <c r="D19" s="9">
        <v>8.42</v>
      </c>
      <c r="E19" s="9">
        <v>0.186</v>
      </c>
      <c r="F19" s="9">
        <v>0.42</v>
      </c>
      <c r="G19" s="9">
        <v>5.8000000000000003E-2</v>
      </c>
      <c r="H19" s="9">
        <v>0.111</v>
      </c>
      <c r="I19" s="9">
        <v>9.8000000000000004E-2</v>
      </c>
      <c r="J19" s="9">
        <v>2.42</v>
      </c>
      <c r="K19" s="9">
        <v>4.4000000000000004</v>
      </c>
      <c r="L19" s="9">
        <v>2.3199999999999998</v>
      </c>
      <c r="M19" s="9">
        <v>8.4499999999999993</v>
      </c>
      <c r="N19" s="9"/>
      <c r="O19" s="9">
        <v>11.04</v>
      </c>
      <c r="P19" s="9">
        <v>2.64</v>
      </c>
      <c r="Q19" s="9">
        <v>7.57</v>
      </c>
      <c r="R19" s="9"/>
      <c r="S19" s="9">
        <v>8.1199999999999992</v>
      </c>
      <c r="T19" s="9">
        <v>1.27</v>
      </c>
      <c r="U19" s="9">
        <v>0.188</v>
      </c>
      <c r="V19" s="9">
        <v>4.3999999999999997E-2</v>
      </c>
      <c r="W19" s="9"/>
      <c r="X19" s="9"/>
      <c r="Y19" s="9"/>
      <c r="Z19" s="9"/>
      <c r="AA19" s="9">
        <v>0.113</v>
      </c>
      <c r="AB19" s="9">
        <v>5.6000000000000001E-2</v>
      </c>
      <c r="AC19" s="9">
        <v>4.7E-2</v>
      </c>
      <c r="AD19" s="10">
        <f t="shared" si="2"/>
        <v>1.1632067859568995</v>
      </c>
      <c r="AE19" s="10">
        <f t="shared" si="3"/>
        <v>0.36097780322873957</v>
      </c>
      <c r="AF19" s="11">
        <f t="shared" si="4"/>
        <v>5.1235684147076565E-3</v>
      </c>
      <c r="AG19" s="11">
        <f t="shared" si="5"/>
        <v>0.86087039900279272</v>
      </c>
      <c r="AL19"/>
      <c r="AM19"/>
      <c r="AN19"/>
      <c r="AO19"/>
      <c r="AP19"/>
      <c r="AQ19"/>
      <c r="AR19"/>
    </row>
    <row r="20" spans="1:44" ht="15" x14ac:dyDescent="0.2">
      <c r="A20" s="6" t="s">
        <v>16</v>
      </c>
      <c r="B20" s="6" t="s">
        <v>27</v>
      </c>
      <c r="C20" s="9">
        <v>56.7</v>
      </c>
      <c r="D20" s="9">
        <v>30.16</v>
      </c>
      <c r="E20" s="9">
        <v>6.8000000000000005E-2</v>
      </c>
      <c r="F20" s="9">
        <v>0.48</v>
      </c>
      <c r="G20" s="9">
        <v>5.7000000000000002E-2</v>
      </c>
      <c r="H20" s="9">
        <v>0.309</v>
      </c>
      <c r="I20" s="9">
        <v>0.154</v>
      </c>
      <c r="J20" s="9">
        <v>3.41</v>
      </c>
      <c r="K20" s="9">
        <v>4.53</v>
      </c>
      <c r="L20" s="9">
        <v>1.99</v>
      </c>
      <c r="M20" s="9">
        <v>8.6</v>
      </c>
      <c r="N20" s="9"/>
      <c r="O20" s="9">
        <v>11.05</v>
      </c>
      <c r="P20" s="9">
        <v>2.31</v>
      </c>
      <c r="Q20" s="9">
        <v>6.39</v>
      </c>
      <c r="R20" s="9"/>
      <c r="S20" s="9">
        <v>5.78</v>
      </c>
      <c r="T20" s="9">
        <v>0.78</v>
      </c>
      <c r="U20" s="9">
        <v>0.51500000000000001</v>
      </c>
      <c r="V20" s="9">
        <v>4.3999999999999997E-2</v>
      </c>
      <c r="W20" s="9"/>
      <c r="X20" s="9"/>
      <c r="Y20" s="9"/>
      <c r="Z20" s="9"/>
      <c r="AA20" s="9">
        <v>0.105</v>
      </c>
      <c r="AB20" s="9">
        <v>6.2E-2</v>
      </c>
      <c r="AC20" s="9">
        <v>4.5999999999999999E-2</v>
      </c>
      <c r="AD20" s="10">
        <f t="shared" si="2"/>
        <v>0.97471665008078567</v>
      </c>
      <c r="AE20" s="10">
        <f t="shared" si="3"/>
        <v>0.80862142608525223</v>
      </c>
      <c r="AF20" s="11">
        <f t="shared" si="4"/>
        <v>7.0737155621742381E-3</v>
      </c>
      <c r="AG20" s="11">
        <f t="shared" si="5"/>
        <v>1.2308573064262203</v>
      </c>
      <c r="AL20"/>
      <c r="AM20"/>
      <c r="AN20"/>
      <c r="AO20"/>
      <c r="AP20"/>
      <c r="AQ20"/>
      <c r="AR20"/>
    </row>
    <row r="21" spans="1:44" ht="15" x14ac:dyDescent="0.2">
      <c r="A21" s="6" t="s">
        <v>16</v>
      </c>
      <c r="B21" s="6" t="s">
        <v>27</v>
      </c>
      <c r="C21" s="9">
        <v>47.43</v>
      </c>
      <c r="D21" s="9">
        <v>17.27</v>
      </c>
      <c r="E21" s="9">
        <v>0.09</v>
      </c>
      <c r="F21" s="9">
        <v>0.51</v>
      </c>
      <c r="G21" s="9">
        <v>7.0999999999999994E-2</v>
      </c>
      <c r="H21" s="9">
        <v>0.14299999999999999</v>
      </c>
      <c r="I21" s="9">
        <v>0.114</v>
      </c>
      <c r="J21" s="9">
        <v>3.21</v>
      </c>
      <c r="K21" s="9">
        <v>4.1500000000000004</v>
      </c>
      <c r="L21" s="9">
        <v>2.08</v>
      </c>
      <c r="M21" s="9">
        <v>6.46</v>
      </c>
      <c r="N21" s="9"/>
      <c r="O21" s="9">
        <v>8.77</v>
      </c>
      <c r="P21" s="9">
        <v>1.863</v>
      </c>
      <c r="Q21" s="9">
        <v>5.09</v>
      </c>
      <c r="R21" s="9"/>
      <c r="S21" s="9">
        <v>5.18</v>
      </c>
      <c r="T21" s="9">
        <v>0.74099999999999999</v>
      </c>
      <c r="U21" s="9">
        <v>0.192</v>
      </c>
      <c r="V21" s="9">
        <v>0.06</v>
      </c>
      <c r="W21" s="9"/>
      <c r="X21" s="9"/>
      <c r="Y21" s="9"/>
      <c r="Z21" s="9"/>
      <c r="AA21" s="9">
        <v>0.105</v>
      </c>
      <c r="AB21" s="9">
        <v>6.8000000000000005E-2</v>
      </c>
      <c r="AC21" s="9">
        <v>5.3999999999999999E-2</v>
      </c>
      <c r="AD21" s="10">
        <f t="shared" si="2"/>
        <v>1.228136567441003</v>
      </c>
      <c r="AE21" s="10">
        <f t="shared" si="3"/>
        <v>0.38970770367937674</v>
      </c>
      <c r="AF21" s="11">
        <f t="shared" si="4"/>
        <v>9.8317123633579351E-3</v>
      </c>
      <c r="AG21" s="11">
        <f t="shared" si="5"/>
        <v>1.0316677469962143</v>
      </c>
      <c r="AL21"/>
      <c r="AM21"/>
      <c r="AN21"/>
      <c r="AO21"/>
      <c r="AP21"/>
      <c r="AQ21"/>
      <c r="AR21"/>
    </row>
    <row r="22" spans="1:44" ht="15" x14ac:dyDescent="0.2">
      <c r="A22" s="6" t="s">
        <v>16</v>
      </c>
      <c r="B22" s="6" t="s">
        <v>27</v>
      </c>
      <c r="C22" s="9">
        <v>50.45</v>
      </c>
      <c r="D22" s="9">
        <v>21.47</v>
      </c>
      <c r="E22" s="9">
        <v>7.9000000000000001E-2</v>
      </c>
      <c r="F22" s="9">
        <v>7.32</v>
      </c>
      <c r="G22" s="9">
        <v>0.20699999999999999</v>
      </c>
      <c r="H22" s="9">
        <v>0.76500000000000001</v>
      </c>
      <c r="I22" s="9">
        <v>0.252</v>
      </c>
      <c r="J22" s="9">
        <v>2.52</v>
      </c>
      <c r="K22" s="9">
        <v>3.83</v>
      </c>
      <c r="L22" s="9">
        <v>1.94</v>
      </c>
      <c r="M22" s="9">
        <v>7.52</v>
      </c>
      <c r="N22" s="9"/>
      <c r="O22" s="9">
        <v>9.85</v>
      </c>
      <c r="P22" s="9">
        <v>1.9410000000000001</v>
      </c>
      <c r="Q22" s="9">
        <v>5.19</v>
      </c>
      <c r="R22" s="9"/>
      <c r="S22" s="9">
        <v>5.09</v>
      </c>
      <c r="T22" s="9">
        <v>0.63100000000000001</v>
      </c>
      <c r="U22" s="9">
        <v>0.217</v>
      </c>
      <c r="V22" s="9">
        <v>5.8000000000000003E-2</v>
      </c>
      <c r="W22" s="9"/>
      <c r="X22" s="9"/>
      <c r="Y22" s="9"/>
      <c r="Z22" s="9"/>
      <c r="AA22" s="9">
        <v>0.104</v>
      </c>
      <c r="AB22" s="9">
        <v>6.0999999999999999E-2</v>
      </c>
      <c r="AC22" s="9">
        <v>4.9000000000000002E-2</v>
      </c>
      <c r="AD22" s="10">
        <f t="shared" si="2"/>
        <v>1.1051393875747912</v>
      </c>
      <c r="AE22" s="10">
        <f t="shared" si="3"/>
        <v>0.82122194368596257</v>
      </c>
      <c r="AF22" s="11">
        <f t="shared" si="4"/>
        <v>2.917112232971078E-2</v>
      </c>
      <c r="AG22" s="11">
        <f t="shared" si="5"/>
        <v>1.2221855745008341</v>
      </c>
      <c r="AL22"/>
      <c r="AM22"/>
      <c r="AN22"/>
      <c r="AO22"/>
      <c r="AP22"/>
      <c r="AQ22"/>
      <c r="AR22"/>
    </row>
    <row r="23" spans="1:44" ht="15" x14ac:dyDescent="0.2">
      <c r="A23" s="6" t="s">
        <v>16</v>
      </c>
      <c r="B23" s="6" t="s">
        <v>27</v>
      </c>
      <c r="C23" s="9">
        <v>83.7</v>
      </c>
      <c r="D23" s="9">
        <v>31.92</v>
      </c>
      <c r="E23" s="9">
        <v>8.2000000000000003E-2</v>
      </c>
      <c r="F23" s="9">
        <v>0.47</v>
      </c>
      <c r="G23" s="9">
        <v>6.0999999999999999E-2</v>
      </c>
      <c r="H23" s="9">
        <v>0.14799999999999999</v>
      </c>
      <c r="I23" s="9">
        <v>0.14599999999999999</v>
      </c>
      <c r="J23" s="9">
        <v>3.08</v>
      </c>
      <c r="K23" s="9">
        <v>4.68</v>
      </c>
      <c r="L23" s="9">
        <v>1.94</v>
      </c>
      <c r="M23" s="9">
        <v>9.92</v>
      </c>
      <c r="N23" s="9"/>
      <c r="O23" s="9">
        <v>15.18</v>
      </c>
      <c r="P23" s="9">
        <v>3.41</v>
      </c>
      <c r="Q23" s="9">
        <v>9.9600000000000009</v>
      </c>
      <c r="R23" s="9"/>
      <c r="S23" s="9">
        <v>10.66</v>
      </c>
      <c r="T23" s="9">
        <v>1.6240000000000001</v>
      </c>
      <c r="U23" s="9">
        <v>0.47799999999999998</v>
      </c>
      <c r="V23" s="9">
        <v>4.3999999999999997E-2</v>
      </c>
      <c r="W23" s="9"/>
      <c r="X23" s="9"/>
      <c r="Y23" s="9"/>
      <c r="Z23" s="9"/>
      <c r="AA23" s="9">
        <v>0.10100000000000001</v>
      </c>
      <c r="AB23" s="9">
        <v>5.8000000000000003E-2</v>
      </c>
      <c r="AC23" s="9">
        <v>4.9000000000000002E-2</v>
      </c>
      <c r="AD23" s="10">
        <f t="shared" si="2"/>
        <v>0.87045555719461165</v>
      </c>
      <c r="AE23" s="10">
        <f t="shared" si="3"/>
        <v>0.38450759576303539</v>
      </c>
      <c r="AF23" s="11">
        <f t="shared" si="4"/>
        <v>4.1046223509946887E-3</v>
      </c>
      <c r="AG23" s="11">
        <f t="shared" si="5"/>
        <v>0.76982420582206956</v>
      </c>
      <c r="AL23"/>
      <c r="AM23"/>
      <c r="AN23"/>
      <c r="AO23"/>
      <c r="AP23"/>
      <c r="AQ23"/>
      <c r="AR23"/>
    </row>
    <row r="24" spans="1:44" ht="15" x14ac:dyDescent="0.2">
      <c r="A24" s="6" t="s">
        <v>16</v>
      </c>
      <c r="B24" s="6" t="s">
        <v>27</v>
      </c>
      <c r="C24" s="9">
        <v>45.73</v>
      </c>
      <c r="D24" s="9">
        <v>24.82</v>
      </c>
      <c r="E24" s="9">
        <v>5.8000000000000003E-2</v>
      </c>
      <c r="F24" s="9">
        <v>0.34</v>
      </c>
      <c r="G24" s="9">
        <v>4.8000000000000001E-2</v>
      </c>
      <c r="H24" s="9">
        <v>0.21299999999999999</v>
      </c>
      <c r="I24" s="9">
        <v>0.17</v>
      </c>
      <c r="J24" s="9">
        <v>2.94</v>
      </c>
      <c r="K24" s="9">
        <v>3.64</v>
      </c>
      <c r="L24" s="9">
        <v>1.97</v>
      </c>
      <c r="M24" s="9">
        <v>7.24</v>
      </c>
      <c r="N24" s="9"/>
      <c r="O24" s="9">
        <v>8.85</v>
      </c>
      <c r="P24" s="9">
        <v>1.69</v>
      </c>
      <c r="Q24" s="9">
        <v>4.22</v>
      </c>
      <c r="R24" s="9"/>
      <c r="S24" s="9">
        <v>3.98</v>
      </c>
      <c r="T24" s="9">
        <v>0.46600000000000003</v>
      </c>
      <c r="U24" s="9">
        <v>0.49</v>
      </c>
      <c r="V24" s="9">
        <v>0.04</v>
      </c>
      <c r="W24" s="9"/>
      <c r="X24" s="9"/>
      <c r="Y24" s="9"/>
      <c r="Z24" s="9"/>
      <c r="AA24" s="9">
        <v>7.6999999999999999E-2</v>
      </c>
      <c r="AB24" s="9">
        <v>0.05</v>
      </c>
      <c r="AC24" s="9">
        <v>3.4000000000000002E-2</v>
      </c>
      <c r="AD24" s="10">
        <f t="shared" si="2"/>
        <v>1.1731941430758817</v>
      </c>
      <c r="AE24" s="10">
        <f t="shared" si="3"/>
        <v>0.57812144240388863</v>
      </c>
      <c r="AF24" s="11">
        <f t="shared" si="4"/>
        <v>8.6508491826219718E-3</v>
      </c>
      <c r="AG24" s="11">
        <f t="shared" si="5"/>
        <v>1.5048478401741068</v>
      </c>
      <c r="AL24"/>
      <c r="AM24"/>
      <c r="AN24"/>
      <c r="AO24"/>
      <c r="AP24"/>
      <c r="AQ24"/>
      <c r="AR24"/>
    </row>
    <row r="25" spans="1:44" ht="15" x14ac:dyDescent="0.2">
      <c r="A25" s="6" t="s">
        <v>16</v>
      </c>
      <c r="B25" s="6" t="s">
        <v>27</v>
      </c>
      <c r="C25" s="9">
        <v>51.37</v>
      </c>
      <c r="D25" s="9">
        <v>22.81</v>
      </c>
      <c r="E25" s="9">
        <v>4.5999999999999999E-2</v>
      </c>
      <c r="F25" s="9">
        <v>0.22500000000000001</v>
      </c>
      <c r="G25" s="9">
        <v>6.3E-2</v>
      </c>
      <c r="H25" s="9">
        <v>0.33200000000000002</v>
      </c>
      <c r="I25" s="9">
        <v>0.193</v>
      </c>
      <c r="J25" s="9">
        <v>3.02</v>
      </c>
      <c r="K25" s="9">
        <v>4.4800000000000004</v>
      </c>
      <c r="L25" s="9">
        <v>2.024</v>
      </c>
      <c r="M25" s="9">
        <v>8.65</v>
      </c>
      <c r="N25" s="9"/>
      <c r="O25" s="9">
        <v>10.36</v>
      </c>
      <c r="P25" s="9">
        <v>2.1349999999999998</v>
      </c>
      <c r="Q25" s="9">
        <v>5.86</v>
      </c>
      <c r="R25" s="9"/>
      <c r="S25" s="9">
        <v>4.46</v>
      </c>
      <c r="T25" s="9">
        <v>0.66500000000000004</v>
      </c>
      <c r="U25" s="9">
        <v>0.41</v>
      </c>
      <c r="V25" s="9">
        <v>2.5000000000000001E-2</v>
      </c>
      <c r="W25" s="9"/>
      <c r="X25" s="9"/>
      <c r="Y25" s="9"/>
      <c r="Z25" s="9"/>
      <c r="AA25" s="9">
        <v>9.6000000000000002E-2</v>
      </c>
      <c r="AB25" s="9">
        <v>6.0999999999999999E-2</v>
      </c>
      <c r="AC25" s="9">
        <v>2.7E-2</v>
      </c>
      <c r="AD25" s="10">
        <f t="shared" si="2"/>
        <v>0.99400159754156758</v>
      </c>
      <c r="AE25" s="10">
        <f t="shared" si="3"/>
        <v>0.7381994341773197</v>
      </c>
      <c r="AF25" s="11">
        <f t="shared" si="4"/>
        <v>1.0132258613838907E-2</v>
      </c>
      <c r="AG25" s="11">
        <f t="shared" si="5"/>
        <v>1.6044210227706679</v>
      </c>
      <c r="AL25"/>
      <c r="AM25"/>
      <c r="AN25"/>
      <c r="AO25"/>
      <c r="AP25"/>
      <c r="AQ25"/>
      <c r="AR25"/>
    </row>
    <row r="26" spans="1:44" ht="15" x14ac:dyDescent="0.2">
      <c r="A26" s="6" t="s">
        <v>16</v>
      </c>
      <c r="B26" s="6" t="s">
        <v>27</v>
      </c>
      <c r="C26" s="9">
        <v>49.86</v>
      </c>
      <c r="D26" s="9">
        <v>16.62</v>
      </c>
      <c r="E26" s="9">
        <v>3.6999999999999998E-2</v>
      </c>
      <c r="F26" s="9">
        <v>0.129</v>
      </c>
      <c r="G26" s="9">
        <v>3.8199999999999998E-2</v>
      </c>
      <c r="H26" s="9">
        <v>0.30299999999999999</v>
      </c>
      <c r="I26" s="9">
        <v>0.158</v>
      </c>
      <c r="J26" s="9">
        <v>2.5299999999999998</v>
      </c>
      <c r="K26" s="9">
        <v>3.83</v>
      </c>
      <c r="L26" s="9">
        <v>1.9810000000000001</v>
      </c>
      <c r="M26" s="9">
        <v>7.38</v>
      </c>
      <c r="N26" s="9"/>
      <c r="O26" s="9">
        <v>9.43</v>
      </c>
      <c r="P26" s="9">
        <v>1.8620000000000001</v>
      </c>
      <c r="Q26" s="9">
        <v>5.04</v>
      </c>
      <c r="R26" s="9"/>
      <c r="S26" s="9">
        <v>5.05</v>
      </c>
      <c r="T26" s="9">
        <v>0.72599999999999998</v>
      </c>
      <c r="U26" s="9">
        <v>0.13200000000000001</v>
      </c>
      <c r="V26" s="9">
        <v>2.76E-2</v>
      </c>
      <c r="W26" s="9"/>
      <c r="X26" s="9"/>
      <c r="Y26" s="9"/>
      <c r="Z26" s="9"/>
      <c r="AA26" s="9">
        <v>3.6999999999999998E-2</v>
      </c>
      <c r="AB26" s="9">
        <v>5.0999999999999997E-2</v>
      </c>
      <c r="AC26" s="9">
        <v>2.1700000000000001E-2</v>
      </c>
      <c r="AD26" s="10">
        <f t="shared" si="2"/>
        <v>1.1391490245109213</v>
      </c>
      <c r="AE26" s="10">
        <f t="shared" si="3"/>
        <v>0.95624011136136688</v>
      </c>
      <c r="AF26" s="11">
        <f t="shared" si="4"/>
        <v>5.4259096795755534E-3</v>
      </c>
      <c r="AG26" s="11">
        <f t="shared" si="5"/>
        <v>1.208932572089326</v>
      </c>
      <c r="AL26"/>
      <c r="AM26"/>
      <c r="AN26"/>
      <c r="AO26"/>
      <c r="AP26"/>
      <c r="AQ26"/>
      <c r="AR26"/>
    </row>
    <row r="27" spans="1:44" ht="15" x14ac:dyDescent="0.2">
      <c r="A27" s="6" t="s">
        <v>16</v>
      </c>
      <c r="B27" s="6" t="s">
        <v>27</v>
      </c>
      <c r="C27" s="9">
        <v>49.73</v>
      </c>
      <c r="D27" s="9">
        <v>13.21</v>
      </c>
      <c r="E27" s="9">
        <v>7.4999999999999997E-2</v>
      </c>
      <c r="F27" s="9">
        <v>0.92</v>
      </c>
      <c r="G27" s="9">
        <v>5.8999999999999997E-2</v>
      </c>
      <c r="H27" s="9">
        <v>5.5E-2</v>
      </c>
      <c r="I27" s="9">
        <v>5.0999999999999997E-2</v>
      </c>
      <c r="J27" s="9">
        <v>1.07</v>
      </c>
      <c r="K27" s="9">
        <v>2.4700000000000002</v>
      </c>
      <c r="L27" s="9">
        <v>1.84</v>
      </c>
      <c r="M27" s="9">
        <v>7.5</v>
      </c>
      <c r="N27" s="9"/>
      <c r="O27" s="9">
        <v>10.039999999999999</v>
      </c>
      <c r="P27" s="9">
        <v>1.9</v>
      </c>
      <c r="Q27" s="9">
        <v>4.67</v>
      </c>
      <c r="R27" s="9"/>
      <c r="S27" s="9">
        <v>4.25</v>
      </c>
      <c r="T27" s="9">
        <v>0.629</v>
      </c>
      <c r="U27" s="9">
        <v>0.188</v>
      </c>
      <c r="V27" s="9">
        <v>5.0999999999999997E-2</v>
      </c>
      <c r="W27" s="9"/>
      <c r="X27" s="9"/>
      <c r="Y27" s="9"/>
      <c r="Z27" s="9"/>
      <c r="AA27" s="9">
        <v>0.10100000000000001</v>
      </c>
      <c r="AB27" s="9">
        <v>6.2E-2</v>
      </c>
      <c r="AC27" s="9">
        <v>4.7E-2</v>
      </c>
      <c r="AD27" s="10">
        <f t="shared" si="2"/>
        <v>1.3069601612940946</v>
      </c>
      <c r="AE27" s="10">
        <f t="shared" si="3"/>
        <v>0.24583071773201712</v>
      </c>
      <c r="AF27" s="11">
        <f t="shared" si="4"/>
        <v>9.9578059071729983E-3</v>
      </c>
      <c r="AG27" s="11">
        <f t="shared" si="5"/>
        <v>1.4598540145985404</v>
      </c>
      <c r="AL27"/>
      <c r="AM27"/>
      <c r="AN27"/>
      <c r="AO27"/>
      <c r="AP27"/>
      <c r="AQ27"/>
      <c r="AR27"/>
    </row>
    <row r="28" spans="1:44" ht="15" x14ac:dyDescent="0.2">
      <c r="A28" s="6" t="s">
        <v>16</v>
      </c>
      <c r="B28" s="6" t="s">
        <v>27</v>
      </c>
      <c r="C28" s="9">
        <v>47.18</v>
      </c>
      <c r="D28" s="9">
        <v>13.93</v>
      </c>
      <c r="E28" s="9">
        <v>7.4999999999999997E-2</v>
      </c>
      <c r="F28" s="9">
        <v>0.41</v>
      </c>
      <c r="G28" s="9">
        <v>6.0999999999999999E-2</v>
      </c>
      <c r="H28" s="9">
        <v>0.14399999999999999</v>
      </c>
      <c r="I28" s="9">
        <v>0.106</v>
      </c>
      <c r="J28" s="9">
        <v>2.17</v>
      </c>
      <c r="K28" s="9">
        <v>3.11</v>
      </c>
      <c r="L28" s="9">
        <v>1.67</v>
      </c>
      <c r="M28" s="9">
        <v>7.08</v>
      </c>
      <c r="N28" s="9"/>
      <c r="O28" s="9">
        <v>9.31</v>
      </c>
      <c r="P28" s="9">
        <v>1.84</v>
      </c>
      <c r="Q28" s="9">
        <v>4.6399999999999997</v>
      </c>
      <c r="R28" s="9"/>
      <c r="S28" s="9">
        <v>4.3899999999999997</v>
      </c>
      <c r="T28" s="9">
        <v>0.64400000000000002</v>
      </c>
      <c r="U28" s="9">
        <v>0.21099999999999999</v>
      </c>
      <c r="V28" s="9">
        <v>5.1999999999999998E-2</v>
      </c>
      <c r="W28" s="9"/>
      <c r="X28" s="9"/>
      <c r="Y28" s="9"/>
      <c r="Z28" s="9"/>
      <c r="AA28" s="9">
        <v>9.2999999999999999E-2</v>
      </c>
      <c r="AB28" s="9">
        <v>6.8000000000000005E-2</v>
      </c>
      <c r="AC28" s="9">
        <v>4.5999999999999999E-2</v>
      </c>
      <c r="AD28" s="10">
        <f t="shared" si="2"/>
        <v>1.0880360440399768</v>
      </c>
      <c r="AE28" s="10">
        <f t="shared" si="3"/>
        <v>0.43906538083409297</v>
      </c>
      <c r="AF28" s="11">
        <f t="shared" si="4"/>
        <v>9.9670328614130718E-3</v>
      </c>
      <c r="AG28" s="11">
        <f t="shared" si="5"/>
        <v>1.3341536005852721</v>
      </c>
      <c r="AL28"/>
      <c r="AM28"/>
      <c r="AN28"/>
      <c r="AO28"/>
      <c r="AP28"/>
      <c r="AQ28"/>
      <c r="AR28"/>
    </row>
    <row r="29" spans="1:44" ht="15" x14ac:dyDescent="0.2">
      <c r="A29" s="6" t="s">
        <v>16</v>
      </c>
      <c r="B29" s="6" t="s">
        <v>27</v>
      </c>
      <c r="C29" s="9">
        <v>49.21</v>
      </c>
      <c r="D29" s="9">
        <v>24.3</v>
      </c>
      <c r="E29" s="9">
        <v>7.6999999999999999E-2</v>
      </c>
      <c r="F29" s="9">
        <v>0.5</v>
      </c>
      <c r="G29" s="9">
        <v>6.2E-2</v>
      </c>
      <c r="H29" s="9">
        <v>0.115</v>
      </c>
      <c r="I29" s="9">
        <v>0.108</v>
      </c>
      <c r="J29" s="9">
        <v>2.02</v>
      </c>
      <c r="K29" s="9">
        <v>3.73</v>
      </c>
      <c r="L29" s="9">
        <v>1.94</v>
      </c>
      <c r="M29" s="9">
        <v>7.71</v>
      </c>
      <c r="N29" s="9"/>
      <c r="O29" s="9">
        <v>9.9</v>
      </c>
      <c r="P29" s="9">
        <v>1.88</v>
      </c>
      <c r="Q29" s="9">
        <v>4.68</v>
      </c>
      <c r="R29" s="9"/>
      <c r="S29" s="9">
        <v>4.88</v>
      </c>
      <c r="T29" s="9">
        <v>0.72199999999999998</v>
      </c>
      <c r="U29" s="9">
        <v>0.32</v>
      </c>
      <c r="V29" s="9">
        <v>5.7000000000000002E-2</v>
      </c>
      <c r="W29" s="9"/>
      <c r="X29" s="9"/>
      <c r="Y29" s="9"/>
      <c r="Z29" s="9"/>
      <c r="AA29" s="9">
        <v>9.7000000000000003E-2</v>
      </c>
      <c r="AB29" s="9">
        <v>6.6000000000000003E-2</v>
      </c>
      <c r="AC29" s="9">
        <v>5.8000000000000003E-2</v>
      </c>
      <c r="AD29" s="10">
        <f t="shared" si="2"/>
        <v>1.1059710524630075</v>
      </c>
      <c r="AE29" s="10">
        <f t="shared" si="3"/>
        <v>0.34456778520421089</v>
      </c>
      <c r="AF29" s="11">
        <f t="shared" si="4"/>
        <v>9.113232344193126E-3</v>
      </c>
      <c r="AG29" s="11">
        <f t="shared" si="5"/>
        <v>1.3069881536436523</v>
      </c>
      <c r="AL29"/>
      <c r="AM29"/>
      <c r="AN29"/>
      <c r="AO29"/>
      <c r="AP29"/>
      <c r="AQ29"/>
      <c r="AR29"/>
    </row>
    <row r="30" spans="1:44" ht="15" x14ac:dyDescent="0.2">
      <c r="A30" s="6" t="s">
        <v>16</v>
      </c>
      <c r="B30" s="6" t="s">
        <v>27</v>
      </c>
      <c r="C30" s="9">
        <v>42.82</v>
      </c>
      <c r="D30" s="9">
        <v>14.57</v>
      </c>
      <c r="E30" s="9">
        <v>6.8000000000000005E-2</v>
      </c>
      <c r="F30" s="9">
        <v>0.4</v>
      </c>
      <c r="G30" s="9">
        <v>0.06</v>
      </c>
      <c r="H30" s="9">
        <v>0.17199999999999999</v>
      </c>
      <c r="I30" s="9">
        <v>0.114</v>
      </c>
      <c r="J30" s="9">
        <v>2.5499999999999998</v>
      </c>
      <c r="K30" s="9">
        <v>3.8</v>
      </c>
      <c r="L30" s="9">
        <v>2.0099999999999998</v>
      </c>
      <c r="M30" s="9">
        <v>7.03</v>
      </c>
      <c r="N30" s="9"/>
      <c r="O30" s="9">
        <v>8.2899999999999991</v>
      </c>
      <c r="P30" s="9">
        <v>1.63</v>
      </c>
      <c r="Q30" s="9">
        <v>4.22</v>
      </c>
      <c r="R30" s="9"/>
      <c r="S30" s="9">
        <v>4.9400000000000004</v>
      </c>
      <c r="T30" s="9">
        <v>0.76700000000000002</v>
      </c>
      <c r="U30" s="9">
        <v>0.18</v>
      </c>
      <c r="V30" s="9">
        <v>0.05</v>
      </c>
      <c r="W30" s="9"/>
      <c r="X30" s="9"/>
      <c r="Y30" s="9"/>
      <c r="Z30" s="9"/>
      <c r="AA30" s="9">
        <v>9.8000000000000004E-2</v>
      </c>
      <c r="AB30" s="9">
        <v>6.3E-2</v>
      </c>
      <c r="AC30" s="9">
        <v>4.2999999999999997E-2</v>
      </c>
      <c r="AD30" s="10">
        <f t="shared" si="2"/>
        <v>1.1889134263581189</v>
      </c>
      <c r="AE30" s="10">
        <f t="shared" si="3"/>
        <v>0.50989992671803996</v>
      </c>
      <c r="AF30" s="11">
        <f t="shared" si="4"/>
        <v>8.7121406241992532E-3</v>
      </c>
      <c r="AG30" s="11">
        <f t="shared" si="5"/>
        <v>1.1772412502339511</v>
      </c>
      <c r="AL30"/>
      <c r="AM30"/>
      <c r="AN30"/>
      <c r="AO30"/>
      <c r="AP30"/>
      <c r="AQ30"/>
      <c r="AR30"/>
    </row>
    <row r="31" spans="1:44" ht="15" x14ac:dyDescent="0.2">
      <c r="A31" s="6" t="s">
        <v>16</v>
      </c>
      <c r="B31" s="6" t="s">
        <v>27</v>
      </c>
      <c r="C31" s="9">
        <v>39.76</v>
      </c>
      <c r="D31" s="9">
        <v>9.65</v>
      </c>
      <c r="E31" s="9">
        <v>7.2999999999999995E-2</v>
      </c>
      <c r="F31" s="9">
        <v>0.38</v>
      </c>
      <c r="G31" s="9">
        <v>5.5E-2</v>
      </c>
      <c r="H31" s="9">
        <v>8.5999999999999993E-2</v>
      </c>
      <c r="I31" s="9">
        <v>4.2999999999999997E-2</v>
      </c>
      <c r="J31" s="9">
        <v>1.64</v>
      </c>
      <c r="K31" s="9">
        <v>3.21</v>
      </c>
      <c r="L31" s="9">
        <v>2.11</v>
      </c>
      <c r="M31" s="9">
        <v>6.96</v>
      </c>
      <c r="N31" s="9"/>
      <c r="O31" s="9">
        <v>7.58</v>
      </c>
      <c r="P31" s="9">
        <v>1.47</v>
      </c>
      <c r="Q31" s="9">
        <v>3.73</v>
      </c>
      <c r="R31" s="9"/>
      <c r="S31" s="9">
        <v>4.1399999999999997</v>
      </c>
      <c r="T31" s="9">
        <v>0.56799999999999995</v>
      </c>
      <c r="U31" s="9">
        <v>0.17799999999999999</v>
      </c>
      <c r="V31" s="9">
        <v>4.2000000000000003E-2</v>
      </c>
      <c r="W31" s="9"/>
      <c r="X31" s="9"/>
      <c r="Y31" s="9"/>
      <c r="Z31" s="9"/>
      <c r="AA31" s="9">
        <v>0.219</v>
      </c>
      <c r="AB31" s="9">
        <v>6.3E-2</v>
      </c>
      <c r="AC31" s="9">
        <v>4.2999999999999997E-2</v>
      </c>
      <c r="AD31" s="10">
        <f t="shared" si="2"/>
        <v>1.3647369628539896</v>
      </c>
      <c r="AE31" s="10">
        <f t="shared" si="3"/>
        <v>0.43357819415510029</v>
      </c>
      <c r="AF31" s="11">
        <f t="shared" si="4"/>
        <v>9.529342220591536E-3</v>
      </c>
      <c r="AG31" s="11">
        <f t="shared" si="5"/>
        <v>1.3907401530378367</v>
      </c>
      <c r="AL31"/>
      <c r="AM31"/>
      <c r="AN31"/>
      <c r="AO31"/>
      <c r="AP31"/>
      <c r="AQ31"/>
      <c r="AR31"/>
    </row>
    <row r="32" spans="1:44" ht="15" x14ac:dyDescent="0.2">
      <c r="A32" s="6" t="s">
        <v>16</v>
      </c>
      <c r="B32" s="6" t="s">
        <v>27</v>
      </c>
      <c r="C32" s="9">
        <v>45.93</v>
      </c>
      <c r="D32" s="9">
        <v>16.899999999999999</v>
      </c>
      <c r="E32" s="9">
        <v>7.5999999999999998E-2</v>
      </c>
      <c r="F32" s="9">
        <v>0.42</v>
      </c>
      <c r="G32" s="9">
        <v>5.6000000000000001E-2</v>
      </c>
      <c r="H32" s="9">
        <v>0.14899999999999999</v>
      </c>
      <c r="I32" s="9">
        <v>0.104</v>
      </c>
      <c r="J32" s="9">
        <v>2.31</v>
      </c>
      <c r="K32" s="9">
        <v>3.79</v>
      </c>
      <c r="L32" s="9">
        <v>2.15</v>
      </c>
      <c r="M32" s="9">
        <v>7.26</v>
      </c>
      <c r="N32" s="9"/>
      <c r="O32" s="9">
        <v>8.42</v>
      </c>
      <c r="P32" s="9">
        <v>1.714</v>
      </c>
      <c r="Q32" s="9">
        <v>4.53</v>
      </c>
      <c r="R32" s="9"/>
      <c r="S32" s="9">
        <v>4.0199999999999996</v>
      </c>
      <c r="T32" s="9">
        <v>0.56000000000000005</v>
      </c>
      <c r="U32" s="9">
        <v>0.26500000000000001</v>
      </c>
      <c r="V32" s="9">
        <v>4.9000000000000002E-2</v>
      </c>
      <c r="W32" s="9"/>
      <c r="X32" s="9"/>
      <c r="Y32" s="9"/>
      <c r="Z32" s="9"/>
      <c r="AA32" s="9">
        <v>0.104</v>
      </c>
      <c r="AB32" s="9">
        <v>6.3E-2</v>
      </c>
      <c r="AC32" s="9">
        <v>4.5999999999999999E-2</v>
      </c>
      <c r="AD32" s="10">
        <f t="shared" si="2"/>
        <v>1.253066673124515</v>
      </c>
      <c r="AE32" s="10">
        <f t="shared" si="3"/>
        <v>0.47869637503230811</v>
      </c>
      <c r="AF32" s="11">
        <f t="shared" si="4"/>
        <v>9.9922329281860768E-3</v>
      </c>
      <c r="AG32" s="11">
        <f t="shared" si="5"/>
        <v>1.4939899044921381</v>
      </c>
      <c r="AL32"/>
      <c r="AM32"/>
      <c r="AN32"/>
      <c r="AO32"/>
      <c r="AP32"/>
      <c r="AQ32"/>
      <c r="AR32"/>
    </row>
    <row r="33" spans="1:44" ht="15" x14ac:dyDescent="0.2">
      <c r="A33" s="6" t="s">
        <v>16</v>
      </c>
      <c r="B33" s="6" t="s">
        <v>27</v>
      </c>
      <c r="C33" s="9">
        <v>44.75</v>
      </c>
      <c r="D33" s="9">
        <v>10.93</v>
      </c>
      <c r="E33" s="9">
        <v>6.6000000000000003E-2</v>
      </c>
      <c r="F33" s="9">
        <v>0.38</v>
      </c>
      <c r="G33" s="9">
        <v>4.9000000000000002E-2</v>
      </c>
      <c r="H33" s="9">
        <v>0.215</v>
      </c>
      <c r="I33" s="9">
        <v>0.11899999999999999</v>
      </c>
      <c r="J33" s="9">
        <v>2.64</v>
      </c>
      <c r="K33" s="9">
        <v>3.92</v>
      </c>
      <c r="L33" s="9">
        <v>2.38</v>
      </c>
      <c r="M33" s="9">
        <v>7.53</v>
      </c>
      <c r="N33" s="9"/>
      <c r="O33" s="9">
        <v>8.89</v>
      </c>
      <c r="P33" s="9">
        <v>1.75</v>
      </c>
      <c r="Q33" s="9">
        <v>4.47</v>
      </c>
      <c r="R33" s="9"/>
      <c r="S33" s="9">
        <v>4.6100000000000003</v>
      </c>
      <c r="T33" s="9">
        <v>0.60899999999999999</v>
      </c>
      <c r="U33" s="9">
        <v>0.156</v>
      </c>
      <c r="V33" s="9">
        <v>4.3999999999999997E-2</v>
      </c>
      <c r="W33" s="9"/>
      <c r="X33" s="9"/>
      <c r="Y33" s="9"/>
      <c r="Z33" s="9"/>
      <c r="AA33" s="9">
        <v>8.8999999999999996E-2</v>
      </c>
      <c r="AB33" s="9">
        <v>5.1999999999999998E-2</v>
      </c>
      <c r="AC33" s="9">
        <v>4.2000000000000003E-2</v>
      </c>
      <c r="AD33" s="10">
        <f t="shared" si="2"/>
        <v>1.3392451133740149</v>
      </c>
      <c r="AE33" s="10">
        <f t="shared" si="3"/>
        <v>0.69032164790224027</v>
      </c>
      <c r="AF33" s="11">
        <f t="shared" si="4"/>
        <v>7.6242254500855791E-3</v>
      </c>
      <c r="AG33" s="11">
        <f t="shared" si="5"/>
        <v>1.3512358091739634</v>
      </c>
      <c r="AL33"/>
      <c r="AM33"/>
      <c r="AN33"/>
      <c r="AO33"/>
      <c r="AP33"/>
      <c r="AQ33"/>
      <c r="AR33"/>
    </row>
    <row r="34" spans="1:44" ht="15" x14ac:dyDescent="0.2">
      <c r="A34" s="6" t="s">
        <v>16</v>
      </c>
      <c r="B34" s="6" t="s">
        <v>27</v>
      </c>
      <c r="C34" s="9">
        <v>35.729999999999997</v>
      </c>
      <c r="D34" s="9">
        <v>11.11</v>
      </c>
      <c r="E34" s="9">
        <v>6.2E-2</v>
      </c>
      <c r="F34" s="9">
        <v>0.39</v>
      </c>
      <c r="G34" s="9">
        <v>4.5999999999999999E-2</v>
      </c>
      <c r="H34" s="9">
        <v>0.12</v>
      </c>
      <c r="I34" s="9">
        <v>0.122</v>
      </c>
      <c r="J34" s="9">
        <v>1.93</v>
      </c>
      <c r="K34" s="9">
        <v>2.88</v>
      </c>
      <c r="L34" s="9">
        <v>1.76</v>
      </c>
      <c r="M34" s="9">
        <v>6.02</v>
      </c>
      <c r="N34" s="9"/>
      <c r="O34" s="9">
        <v>6.69</v>
      </c>
      <c r="P34" s="9">
        <v>1.4</v>
      </c>
      <c r="Q34" s="9">
        <v>3.26</v>
      </c>
      <c r="R34" s="9"/>
      <c r="S34" s="9">
        <v>3.69</v>
      </c>
      <c r="T34" s="9">
        <v>0.46200000000000002</v>
      </c>
      <c r="U34" s="9">
        <v>0.161</v>
      </c>
      <c r="V34" s="9">
        <v>4.1000000000000002E-2</v>
      </c>
      <c r="W34" s="9"/>
      <c r="X34" s="9"/>
      <c r="Y34" s="9"/>
      <c r="Z34" s="9"/>
      <c r="AA34" s="9">
        <v>8.6999999999999994E-2</v>
      </c>
      <c r="AB34" s="9">
        <v>5.2999999999999999E-2</v>
      </c>
      <c r="AC34" s="9">
        <v>4.1000000000000002E-2</v>
      </c>
      <c r="AD34" s="10">
        <f t="shared" si="2"/>
        <v>1.292235933082041</v>
      </c>
      <c r="AE34" s="10">
        <f t="shared" si="3"/>
        <v>0.39274165724314619</v>
      </c>
      <c r="AF34" s="11">
        <f t="shared" si="4"/>
        <v>8.9419459595439857E-3</v>
      </c>
      <c r="AG34" s="11">
        <f t="shared" si="5"/>
        <v>1.3496066834147662</v>
      </c>
      <c r="AL34"/>
      <c r="AM34"/>
      <c r="AN34"/>
      <c r="AO34"/>
      <c r="AP34"/>
      <c r="AQ34"/>
      <c r="AR34"/>
    </row>
    <row r="35" spans="1:44" ht="15" x14ac:dyDescent="0.2">
      <c r="A35" s="6" t="s">
        <v>16</v>
      </c>
      <c r="B35" s="6" t="s">
        <v>27</v>
      </c>
      <c r="C35" s="9">
        <v>33.93</v>
      </c>
      <c r="D35" s="9">
        <v>11.85</v>
      </c>
      <c r="E35" s="9">
        <v>5.2999999999999999E-2</v>
      </c>
      <c r="F35" s="9">
        <v>0.28999999999999998</v>
      </c>
      <c r="G35" s="9">
        <v>4.4999999999999998E-2</v>
      </c>
      <c r="H35" s="9">
        <v>0.14599999999999999</v>
      </c>
      <c r="I35" s="9">
        <v>8.5000000000000006E-2</v>
      </c>
      <c r="J35" s="9">
        <v>1.98</v>
      </c>
      <c r="K35" s="9">
        <v>3.06</v>
      </c>
      <c r="L35" s="9">
        <v>1.7609999999999999</v>
      </c>
      <c r="M35" s="9">
        <v>5.74</v>
      </c>
      <c r="N35" s="9"/>
      <c r="O35" s="9">
        <v>6.55</v>
      </c>
      <c r="P35" s="9">
        <v>1.2789999999999999</v>
      </c>
      <c r="Q35" s="9">
        <v>3.15</v>
      </c>
      <c r="R35" s="9"/>
      <c r="S35" s="9">
        <v>3.14</v>
      </c>
      <c r="T35" s="9">
        <v>0.38500000000000001</v>
      </c>
      <c r="U35" s="9">
        <v>0.14399999999999999</v>
      </c>
      <c r="V35" s="9">
        <v>3.9E-2</v>
      </c>
      <c r="W35" s="9"/>
      <c r="X35" s="9"/>
      <c r="Y35" s="9"/>
      <c r="Z35" s="9"/>
      <c r="AA35" s="9">
        <v>7.2999999999999995E-2</v>
      </c>
      <c r="AB35" s="9">
        <v>4.2000000000000003E-2</v>
      </c>
      <c r="AC35" s="9">
        <v>3.5999999999999997E-2</v>
      </c>
      <c r="AD35" s="10">
        <f t="shared" si="2"/>
        <v>1.2845953081902195</v>
      </c>
      <c r="AE35" s="10">
        <f t="shared" si="3"/>
        <v>0.57879089361348224</v>
      </c>
      <c r="AF35" s="11">
        <f t="shared" si="4"/>
        <v>1.0279771023139565E-2</v>
      </c>
      <c r="AG35" s="11">
        <f t="shared" si="5"/>
        <v>1.5122351883707599</v>
      </c>
      <c r="AL35"/>
      <c r="AM35"/>
      <c r="AN35"/>
      <c r="AO35"/>
      <c r="AP35"/>
      <c r="AQ35"/>
      <c r="AR35"/>
    </row>
    <row r="36" spans="1:44" ht="15" x14ac:dyDescent="0.2">
      <c r="A36" s="6" t="s">
        <v>16</v>
      </c>
      <c r="B36" s="6" t="s">
        <v>27</v>
      </c>
      <c r="C36" s="9">
        <v>49.84</v>
      </c>
      <c r="D36" s="9">
        <v>107.86</v>
      </c>
      <c r="E36" s="9">
        <v>0.45700000000000002</v>
      </c>
      <c r="F36" s="9">
        <v>0.45</v>
      </c>
      <c r="G36" s="9">
        <v>0.13800000000000001</v>
      </c>
      <c r="H36" s="9">
        <v>0.42599999999999999</v>
      </c>
      <c r="I36" s="9">
        <v>0.13500000000000001</v>
      </c>
      <c r="J36" s="9">
        <v>2.38</v>
      </c>
      <c r="K36" s="9">
        <v>3.32</v>
      </c>
      <c r="L36" s="9">
        <v>1.84</v>
      </c>
      <c r="M36" s="9">
        <v>6.83</v>
      </c>
      <c r="N36" s="9"/>
      <c r="O36" s="9">
        <v>9.09</v>
      </c>
      <c r="P36" s="9">
        <v>1.849</v>
      </c>
      <c r="Q36" s="9">
        <v>5.24</v>
      </c>
      <c r="R36" s="9"/>
      <c r="S36" s="9">
        <v>5.42</v>
      </c>
      <c r="T36" s="9">
        <v>0.78900000000000003</v>
      </c>
      <c r="U36" s="9">
        <v>2.1800000000000002</v>
      </c>
      <c r="V36" s="9">
        <v>0.05</v>
      </c>
      <c r="W36" s="9"/>
      <c r="X36" s="9"/>
      <c r="Y36" s="9"/>
      <c r="Z36" s="9"/>
      <c r="AA36" s="9">
        <v>0.1</v>
      </c>
      <c r="AB36" s="9">
        <v>0.872</v>
      </c>
      <c r="AC36" s="9">
        <v>0.65300000000000002</v>
      </c>
      <c r="AD36" s="10">
        <f t="shared" si="2"/>
        <v>1.1813050601223254</v>
      </c>
      <c r="AE36" s="10">
        <f t="shared" si="3"/>
        <v>0.76522248936189852</v>
      </c>
      <c r="AF36" s="11">
        <f t="shared" si="4"/>
        <v>1.8263347190433935E-2</v>
      </c>
      <c r="AG36" s="11">
        <f t="shared" si="5"/>
        <v>1.0424578698341731</v>
      </c>
      <c r="AL36"/>
      <c r="AM36"/>
      <c r="AN36"/>
      <c r="AO36"/>
      <c r="AP36"/>
      <c r="AQ36"/>
      <c r="AR36"/>
    </row>
    <row r="37" spans="1:44" ht="15" x14ac:dyDescent="0.2">
      <c r="A37" s="6" t="s">
        <v>16</v>
      </c>
      <c r="B37" s="6" t="s">
        <v>27</v>
      </c>
      <c r="C37" s="9">
        <v>45.16</v>
      </c>
      <c r="D37" s="9">
        <v>12.3</v>
      </c>
      <c r="E37" s="9">
        <v>5.7000000000000002E-2</v>
      </c>
      <c r="F37" s="9">
        <v>0.34</v>
      </c>
      <c r="G37" s="9">
        <v>0.05</v>
      </c>
      <c r="H37" s="9">
        <v>0.222</v>
      </c>
      <c r="I37" s="9">
        <v>0.105</v>
      </c>
      <c r="J37" s="9">
        <v>2.09</v>
      </c>
      <c r="K37" s="9">
        <v>3.15</v>
      </c>
      <c r="L37" s="9">
        <v>1.8240000000000001</v>
      </c>
      <c r="M37" s="9">
        <v>6.48</v>
      </c>
      <c r="N37" s="9"/>
      <c r="O37" s="9">
        <v>8.2799999999999994</v>
      </c>
      <c r="P37" s="9">
        <v>1.746</v>
      </c>
      <c r="Q37" s="9">
        <v>4.8600000000000003</v>
      </c>
      <c r="R37" s="9"/>
      <c r="S37" s="9">
        <v>5.08</v>
      </c>
      <c r="T37" s="9">
        <v>0.76200000000000001</v>
      </c>
      <c r="U37" s="9">
        <v>0.14599999999999999</v>
      </c>
      <c r="V37" s="9">
        <v>3.5999999999999997E-2</v>
      </c>
      <c r="W37" s="9"/>
      <c r="X37" s="9"/>
      <c r="Y37" s="9"/>
      <c r="Z37" s="9"/>
      <c r="AA37" s="9">
        <v>7.5999999999999998E-2</v>
      </c>
      <c r="AB37" s="9">
        <v>4.2999999999999997E-2</v>
      </c>
      <c r="AC37" s="9">
        <v>0.04</v>
      </c>
      <c r="AD37" s="10">
        <f t="shared" si="2"/>
        <v>1.2342572561923655</v>
      </c>
      <c r="AE37" s="10">
        <f t="shared" si="3"/>
        <v>0.7512039731246134</v>
      </c>
      <c r="AF37" s="11">
        <f t="shared" si="4"/>
        <v>7.0600352171168498E-3</v>
      </c>
      <c r="AG37" s="11">
        <f t="shared" si="5"/>
        <v>1.0552330593712285</v>
      </c>
      <c r="AL37"/>
      <c r="AM37"/>
      <c r="AN37"/>
      <c r="AO37"/>
      <c r="AP37"/>
      <c r="AQ37"/>
      <c r="AR37"/>
    </row>
    <row r="38" spans="1:44" ht="15" x14ac:dyDescent="0.2">
      <c r="A38" s="6" t="s">
        <v>16</v>
      </c>
      <c r="B38" s="6" t="s">
        <v>27</v>
      </c>
      <c r="C38" s="9">
        <v>52.68</v>
      </c>
      <c r="D38" s="9">
        <v>18.13</v>
      </c>
      <c r="E38" s="9">
        <v>8.5000000000000006E-2</v>
      </c>
      <c r="F38" s="9">
        <v>0.43</v>
      </c>
      <c r="G38" s="9">
        <v>6.5000000000000002E-2</v>
      </c>
      <c r="H38" s="9">
        <v>5.8999999999999997E-2</v>
      </c>
      <c r="I38" s="9">
        <v>8.5999999999999993E-2</v>
      </c>
      <c r="J38" s="9">
        <v>1.68</v>
      </c>
      <c r="K38" s="9">
        <v>3.36</v>
      </c>
      <c r="L38" s="9">
        <v>1.92</v>
      </c>
      <c r="M38" s="9">
        <v>7.9</v>
      </c>
      <c r="N38" s="9"/>
      <c r="O38" s="9">
        <v>10.14</v>
      </c>
      <c r="P38" s="9">
        <v>1.9159999999999999</v>
      </c>
      <c r="Q38" s="9">
        <v>5.36</v>
      </c>
      <c r="R38" s="9"/>
      <c r="S38" s="9">
        <v>5.81</v>
      </c>
      <c r="T38" s="9">
        <v>0.78100000000000003</v>
      </c>
      <c r="U38" s="9">
        <v>0.216</v>
      </c>
      <c r="V38" s="9">
        <v>5.2999999999999999E-2</v>
      </c>
      <c r="W38" s="9"/>
      <c r="X38" s="9"/>
      <c r="Y38" s="9"/>
      <c r="Z38" s="9"/>
      <c r="AA38" s="9">
        <v>0.104</v>
      </c>
      <c r="AB38" s="9">
        <v>5.8999999999999997E-2</v>
      </c>
      <c r="AC38" s="9">
        <v>4.5999999999999999E-2</v>
      </c>
      <c r="AD38" s="10">
        <f t="shared" si="2"/>
        <v>1.1393093966566399</v>
      </c>
      <c r="AE38" s="10">
        <f t="shared" si="3"/>
        <v>0.19347758649020039</v>
      </c>
      <c r="AF38" s="11">
        <f t="shared" si="4"/>
        <v>8.0248661917107882E-3</v>
      </c>
      <c r="AG38" s="11">
        <f t="shared" si="5"/>
        <v>1.1248330129695008</v>
      </c>
      <c r="AL38"/>
      <c r="AM38"/>
      <c r="AN38"/>
      <c r="AO38"/>
      <c r="AP38"/>
      <c r="AQ38"/>
      <c r="AR38"/>
    </row>
    <row r="39" spans="1:44" ht="15" x14ac:dyDescent="0.2">
      <c r="A39" s="6" t="s">
        <v>16</v>
      </c>
      <c r="B39" s="6" t="s">
        <v>27</v>
      </c>
      <c r="C39" s="9">
        <v>50.95</v>
      </c>
      <c r="D39" s="9">
        <v>10.6</v>
      </c>
      <c r="E39" s="9">
        <v>7.6999999999999999E-2</v>
      </c>
      <c r="F39" s="9">
        <v>0.48</v>
      </c>
      <c r="G39" s="9">
        <v>0.06</v>
      </c>
      <c r="H39" s="9">
        <v>0.17499999999999999</v>
      </c>
      <c r="I39" s="9">
        <v>0.115</v>
      </c>
      <c r="J39" s="9">
        <v>1.74</v>
      </c>
      <c r="K39" s="9">
        <v>3.6</v>
      </c>
      <c r="L39" s="9">
        <v>2.04</v>
      </c>
      <c r="M39" s="9">
        <v>7.9</v>
      </c>
      <c r="N39" s="9"/>
      <c r="O39" s="9">
        <v>9.77</v>
      </c>
      <c r="P39" s="9">
        <v>1.897</v>
      </c>
      <c r="Q39" s="9">
        <v>4.97</v>
      </c>
      <c r="R39" s="9"/>
      <c r="S39" s="9">
        <v>5.26</v>
      </c>
      <c r="T39" s="9">
        <v>0.77700000000000002</v>
      </c>
      <c r="U39" s="9">
        <v>0.2</v>
      </c>
      <c r="V39" s="9">
        <v>5.1999999999999998E-2</v>
      </c>
      <c r="W39" s="9"/>
      <c r="X39" s="9"/>
      <c r="Y39" s="9"/>
      <c r="Z39" s="9"/>
      <c r="AA39" s="9">
        <v>0.107</v>
      </c>
      <c r="AB39" s="9">
        <v>9.0999999999999998E-2</v>
      </c>
      <c r="AC39" s="9">
        <v>5.3999999999999999E-2</v>
      </c>
      <c r="AD39" s="10">
        <f t="shared" si="2"/>
        <v>1.169469786900948</v>
      </c>
      <c r="AE39" s="10">
        <f t="shared" si="3"/>
        <v>0.51653298108034906</v>
      </c>
      <c r="AF39" s="11">
        <f t="shared" si="4"/>
        <v>8.1821244645521509E-3</v>
      </c>
      <c r="AG39" s="11">
        <f t="shared" si="5"/>
        <v>1.2424486321963497</v>
      </c>
      <c r="AL39"/>
      <c r="AM39"/>
      <c r="AN39"/>
      <c r="AO39"/>
      <c r="AP39"/>
      <c r="AQ39"/>
      <c r="AR39"/>
    </row>
    <row r="40" spans="1:44" ht="15" x14ac:dyDescent="0.2">
      <c r="A40" s="6" t="s">
        <v>16</v>
      </c>
      <c r="B40" s="6" t="s">
        <v>27</v>
      </c>
      <c r="C40" s="9">
        <v>50.26</v>
      </c>
      <c r="D40" s="9">
        <v>13.56</v>
      </c>
      <c r="E40" s="9">
        <v>8.1000000000000003E-2</v>
      </c>
      <c r="F40" s="9">
        <v>0.45</v>
      </c>
      <c r="G40" s="9">
        <v>5.6000000000000001E-2</v>
      </c>
      <c r="H40" s="9">
        <v>5.5E-2</v>
      </c>
      <c r="I40" s="9">
        <v>4.2000000000000003E-2</v>
      </c>
      <c r="J40" s="9">
        <v>1.29</v>
      </c>
      <c r="K40" s="9">
        <v>3.02</v>
      </c>
      <c r="L40" s="9">
        <v>1.7549999999999999</v>
      </c>
      <c r="M40" s="9">
        <v>7.52</v>
      </c>
      <c r="N40" s="9"/>
      <c r="O40" s="9">
        <v>9.94</v>
      </c>
      <c r="P40" s="9">
        <v>1.893</v>
      </c>
      <c r="Q40" s="9">
        <v>4.9800000000000004</v>
      </c>
      <c r="R40" s="9"/>
      <c r="S40" s="9">
        <v>5.05</v>
      </c>
      <c r="T40" s="9">
        <v>0.75900000000000001</v>
      </c>
      <c r="U40" s="9">
        <v>0.23200000000000001</v>
      </c>
      <c r="V40" s="9">
        <v>4.7E-2</v>
      </c>
      <c r="W40" s="9"/>
      <c r="X40" s="9"/>
      <c r="Y40" s="9"/>
      <c r="Z40" s="9"/>
      <c r="AA40" s="9">
        <v>9.7000000000000003E-2</v>
      </c>
      <c r="AB40" s="9">
        <v>5.7000000000000002E-2</v>
      </c>
      <c r="AC40" s="9">
        <v>4.5999999999999999E-2</v>
      </c>
      <c r="AD40" s="10">
        <f t="shared" si="2"/>
        <v>1.125870303129213</v>
      </c>
      <c r="AE40" s="10">
        <f t="shared" si="3"/>
        <v>0.27805363967810337</v>
      </c>
      <c r="AF40" s="11">
        <f t="shared" si="4"/>
        <v>7.9542131428332729E-3</v>
      </c>
      <c r="AG40" s="11">
        <f t="shared" si="5"/>
        <v>1.2318662523186625</v>
      </c>
      <c r="AL40"/>
      <c r="AM40"/>
      <c r="AN40"/>
      <c r="AO40"/>
      <c r="AP40"/>
      <c r="AQ40"/>
      <c r="AR40"/>
    </row>
    <row r="41" spans="1:44" ht="15" x14ac:dyDescent="0.2">
      <c r="A41" s="6" t="s">
        <v>16</v>
      </c>
      <c r="B41" s="6" t="s">
        <v>27</v>
      </c>
      <c r="C41" s="9">
        <v>51.11</v>
      </c>
      <c r="D41" s="9">
        <v>42.64</v>
      </c>
      <c r="E41" s="9">
        <v>7.8E-2</v>
      </c>
      <c r="F41" s="9">
        <v>0.43</v>
      </c>
      <c r="G41" s="9">
        <v>0.06</v>
      </c>
      <c r="H41" s="9">
        <v>0.13500000000000001</v>
      </c>
      <c r="I41" s="9">
        <v>0.08</v>
      </c>
      <c r="J41" s="9">
        <v>1.44</v>
      </c>
      <c r="K41" s="9">
        <v>3.72</v>
      </c>
      <c r="L41" s="9">
        <v>2.02</v>
      </c>
      <c r="M41" s="9">
        <v>8.25</v>
      </c>
      <c r="N41" s="9"/>
      <c r="O41" s="9">
        <v>10.52</v>
      </c>
      <c r="P41" s="9">
        <v>2.0070000000000001</v>
      </c>
      <c r="Q41" s="9">
        <v>5.21</v>
      </c>
      <c r="R41" s="9"/>
      <c r="S41" s="9">
        <v>5.22</v>
      </c>
      <c r="T41" s="9">
        <v>0.76300000000000001</v>
      </c>
      <c r="U41" s="9">
        <v>0.54800000000000004</v>
      </c>
      <c r="V41" s="9">
        <v>4.5999999999999999E-2</v>
      </c>
      <c r="W41" s="9"/>
      <c r="X41" s="9"/>
      <c r="Y41" s="9"/>
      <c r="Z41" s="9"/>
      <c r="AA41" s="9">
        <v>0.113</v>
      </c>
      <c r="AB41" s="9">
        <v>0.23899999999999999</v>
      </c>
      <c r="AC41" s="9">
        <v>4.9000000000000002E-2</v>
      </c>
      <c r="AD41" s="10">
        <f t="shared" si="2"/>
        <v>1.1147476363866935</v>
      </c>
      <c r="AE41" s="10">
        <f t="shared" si="3"/>
        <v>0.4777467081741959</v>
      </c>
      <c r="AF41" s="11">
        <f t="shared" si="4"/>
        <v>8.2448227363111706E-3</v>
      </c>
      <c r="AG41" s="11">
        <f t="shared" si="5"/>
        <v>1.3074363061778114</v>
      </c>
      <c r="AL41"/>
      <c r="AM41"/>
      <c r="AN41"/>
      <c r="AO41"/>
      <c r="AP41"/>
      <c r="AQ41"/>
      <c r="AR41"/>
    </row>
    <row r="42" spans="1:44" ht="15" x14ac:dyDescent="0.2">
      <c r="A42" s="6" t="s">
        <v>16</v>
      </c>
      <c r="B42" s="6" t="s">
        <v>27</v>
      </c>
      <c r="C42" s="9">
        <v>54.08</v>
      </c>
      <c r="D42" s="9">
        <v>28.05</v>
      </c>
      <c r="E42" s="9">
        <v>8.1000000000000003E-2</v>
      </c>
      <c r="F42" s="9">
        <v>0.44</v>
      </c>
      <c r="G42" s="9">
        <v>6.3E-2</v>
      </c>
      <c r="H42" s="9">
        <v>0.219</v>
      </c>
      <c r="I42" s="9">
        <v>0.22900000000000001</v>
      </c>
      <c r="J42" s="9">
        <v>3.82</v>
      </c>
      <c r="K42" s="9">
        <v>4.28</v>
      </c>
      <c r="L42" s="9">
        <v>2.04</v>
      </c>
      <c r="M42" s="9">
        <v>7.96</v>
      </c>
      <c r="N42" s="9"/>
      <c r="O42" s="9">
        <v>9.93</v>
      </c>
      <c r="P42" s="9">
        <v>2.012</v>
      </c>
      <c r="Q42" s="9">
        <v>5.91</v>
      </c>
      <c r="R42" s="9"/>
      <c r="S42" s="9">
        <v>5.86</v>
      </c>
      <c r="T42" s="9">
        <v>0.82399999999999995</v>
      </c>
      <c r="U42" s="9">
        <v>0.34799999999999998</v>
      </c>
      <c r="V42" s="9">
        <v>5.5E-2</v>
      </c>
      <c r="W42" s="9"/>
      <c r="X42" s="9"/>
      <c r="Y42" s="9"/>
      <c r="Z42" s="9"/>
      <c r="AA42" s="9">
        <v>0.108</v>
      </c>
      <c r="AB42" s="9">
        <v>6.3E-2</v>
      </c>
      <c r="AC42" s="9">
        <v>5.2999999999999999E-2</v>
      </c>
      <c r="AD42" s="10">
        <f t="shared" si="2"/>
        <v>1.068502109725419</v>
      </c>
      <c r="AE42" s="10">
        <f t="shared" si="3"/>
        <v>0.44703409983186204</v>
      </c>
      <c r="AF42" s="11">
        <f t="shared" si="4"/>
        <v>7.7115824944917278E-3</v>
      </c>
      <c r="AG42" s="11">
        <f t="shared" si="5"/>
        <v>1.1237056044111176</v>
      </c>
      <c r="AL42"/>
      <c r="AM42"/>
      <c r="AN42"/>
      <c r="AO42"/>
      <c r="AP42"/>
      <c r="AQ42"/>
      <c r="AR42"/>
    </row>
    <row r="43" spans="1:44" ht="15" x14ac:dyDescent="0.2">
      <c r="A43" s="6" t="s">
        <v>16</v>
      </c>
      <c r="B43" s="6" t="s">
        <v>27</v>
      </c>
      <c r="C43" s="9">
        <v>26.36</v>
      </c>
      <c r="D43" s="9">
        <v>22.6</v>
      </c>
      <c r="E43" s="9">
        <v>7.1999999999999995E-2</v>
      </c>
      <c r="F43" s="9">
        <v>0.43</v>
      </c>
      <c r="G43" s="9">
        <v>9.6000000000000002E-2</v>
      </c>
      <c r="H43" s="9">
        <v>0.54800000000000004</v>
      </c>
      <c r="I43" s="9">
        <v>0.252</v>
      </c>
      <c r="J43" s="9">
        <v>4.12</v>
      </c>
      <c r="K43" s="9">
        <v>5.87</v>
      </c>
      <c r="L43" s="9">
        <v>3.27</v>
      </c>
      <c r="M43" s="9">
        <v>9.76</v>
      </c>
      <c r="N43" s="9"/>
      <c r="O43" s="9">
        <v>7.31</v>
      </c>
      <c r="P43" s="9">
        <v>1.0129999999999999</v>
      </c>
      <c r="Q43" s="9">
        <v>1.72</v>
      </c>
      <c r="R43" s="9"/>
      <c r="S43" s="9">
        <v>0.97</v>
      </c>
      <c r="T43" s="9">
        <v>7.4999999999999997E-2</v>
      </c>
      <c r="U43" s="9">
        <v>0.214</v>
      </c>
      <c r="V43" s="9">
        <v>5.7000000000000002E-2</v>
      </c>
      <c r="W43" s="9"/>
      <c r="X43" s="9"/>
      <c r="Y43" s="9"/>
      <c r="Z43" s="9"/>
      <c r="AA43" s="9">
        <v>0.107</v>
      </c>
      <c r="AB43" s="9">
        <v>6.8000000000000005E-2</v>
      </c>
      <c r="AC43" s="9">
        <v>5.8000000000000003E-2</v>
      </c>
      <c r="AD43" s="10">
        <f t="shared" si="2"/>
        <v>1.3207707066593457</v>
      </c>
      <c r="AE43" s="10">
        <f t="shared" si="3"/>
        <v>0.86383187460891453</v>
      </c>
      <c r="AF43" s="11">
        <f t="shared" si="4"/>
        <v>7.0990473704815371E-2</v>
      </c>
      <c r="AG43" s="11">
        <f t="shared" si="5"/>
        <v>8.3236762234429484</v>
      </c>
      <c r="AL43"/>
      <c r="AM43"/>
      <c r="AN43"/>
      <c r="AO43"/>
      <c r="AP43"/>
      <c r="AQ43"/>
      <c r="AR43"/>
    </row>
    <row r="44" spans="1:44" ht="15" x14ac:dyDescent="0.2">
      <c r="A44" s="6" t="s">
        <v>16</v>
      </c>
      <c r="B44" s="6" t="s">
        <v>27</v>
      </c>
      <c r="C44" s="9">
        <v>42.52</v>
      </c>
      <c r="D44" s="9">
        <v>27.79</v>
      </c>
      <c r="E44" s="9">
        <v>8.3000000000000004E-2</v>
      </c>
      <c r="F44" s="9">
        <v>0.5</v>
      </c>
      <c r="G44" s="9">
        <v>7.6999999999999999E-2</v>
      </c>
      <c r="H44" s="9">
        <v>0.34799999999999998</v>
      </c>
      <c r="I44" s="9">
        <v>0.27700000000000002</v>
      </c>
      <c r="J44" s="9">
        <v>4.17</v>
      </c>
      <c r="K44" s="9">
        <v>5.62</v>
      </c>
      <c r="L44" s="9">
        <v>2.96</v>
      </c>
      <c r="M44" s="9">
        <v>8.6999999999999993</v>
      </c>
      <c r="N44" s="9"/>
      <c r="O44" s="9">
        <v>8.93</v>
      </c>
      <c r="P44" s="9">
        <v>1.681</v>
      </c>
      <c r="Q44" s="9">
        <v>3.8</v>
      </c>
      <c r="R44" s="9"/>
      <c r="S44" s="9">
        <v>2.73</v>
      </c>
      <c r="T44" s="9">
        <v>0.312</v>
      </c>
      <c r="U44" s="9">
        <v>0.35899999999999999</v>
      </c>
      <c r="V44" s="9">
        <v>6.9000000000000006E-2</v>
      </c>
      <c r="W44" s="9"/>
      <c r="X44" s="9"/>
      <c r="Y44" s="9"/>
      <c r="Z44" s="9"/>
      <c r="AA44" s="9">
        <v>0.11600000000000001</v>
      </c>
      <c r="AB44" s="9">
        <v>7.6999999999999999E-2</v>
      </c>
      <c r="AC44" s="9">
        <v>5.8000000000000003E-2</v>
      </c>
      <c r="AD44" s="10">
        <f t="shared" si="2"/>
        <v>1.294158776542534</v>
      </c>
      <c r="AE44" s="10">
        <f t="shared" si="3"/>
        <v>0.58422286523975597</v>
      </c>
      <c r="AF44" s="11">
        <f t="shared" si="4"/>
        <v>2.0231526560640485E-2</v>
      </c>
      <c r="AG44" s="11">
        <f t="shared" si="5"/>
        <v>2.6362931472420521</v>
      </c>
      <c r="AL44"/>
      <c r="AM44"/>
      <c r="AN44"/>
      <c r="AO44"/>
      <c r="AP44"/>
      <c r="AQ44"/>
      <c r="AR44"/>
    </row>
    <row r="45" spans="1:44" ht="15" x14ac:dyDescent="0.2">
      <c r="A45" s="6" t="s">
        <v>16</v>
      </c>
      <c r="B45" s="6" t="s">
        <v>27</v>
      </c>
      <c r="C45" s="9">
        <v>21.05</v>
      </c>
      <c r="D45" s="9">
        <v>28.27</v>
      </c>
      <c r="E45" s="9">
        <v>7.2999999999999995E-2</v>
      </c>
      <c r="F45" s="9">
        <v>0.49</v>
      </c>
      <c r="G45" s="9">
        <v>7.0000000000000007E-2</v>
      </c>
      <c r="H45" s="9">
        <v>0.46300000000000002</v>
      </c>
      <c r="I45" s="9">
        <v>0.29399999999999998</v>
      </c>
      <c r="J45" s="9">
        <v>4.93</v>
      </c>
      <c r="K45" s="9">
        <v>5.7</v>
      </c>
      <c r="L45" s="9">
        <v>2.97</v>
      </c>
      <c r="M45" s="9">
        <v>7.78</v>
      </c>
      <c r="N45" s="9"/>
      <c r="O45" s="9">
        <v>5.59</v>
      </c>
      <c r="P45" s="9">
        <v>0.78700000000000003</v>
      </c>
      <c r="Q45" s="9">
        <v>1.44</v>
      </c>
      <c r="R45" s="9"/>
      <c r="S45" s="9">
        <v>0.7</v>
      </c>
      <c r="T45" s="9">
        <v>0.13</v>
      </c>
      <c r="U45" s="9">
        <v>0.23599999999999999</v>
      </c>
      <c r="V45" s="9">
        <v>6.0999999999999999E-2</v>
      </c>
      <c r="W45" s="9"/>
      <c r="X45" s="9"/>
      <c r="Y45" s="9"/>
      <c r="Z45" s="9"/>
      <c r="AA45" s="9">
        <v>0.11600000000000001</v>
      </c>
      <c r="AB45" s="9">
        <v>7.0999999999999994E-2</v>
      </c>
      <c r="AC45" s="9">
        <v>5.8999999999999997E-2</v>
      </c>
      <c r="AD45" s="10">
        <f t="shared" si="2"/>
        <v>1.3634928281638135</v>
      </c>
      <c r="AE45" s="10">
        <f t="shared" si="3"/>
        <v>0.79130308577113917</v>
      </c>
      <c r="AF45" s="11">
        <f t="shared" si="4"/>
        <v>7.1729957805907199E-2</v>
      </c>
      <c r="AG45" s="11">
        <f t="shared" si="5"/>
        <v>9.1942996176572844</v>
      </c>
      <c r="AL45"/>
      <c r="AM45"/>
      <c r="AN45"/>
      <c r="AO45"/>
      <c r="AP45"/>
      <c r="AQ45"/>
      <c r="AR45"/>
    </row>
    <row r="46" spans="1:44" ht="15" x14ac:dyDescent="0.2">
      <c r="A46" s="6" t="s">
        <v>16</v>
      </c>
      <c r="B46" s="6" t="s">
        <v>27</v>
      </c>
      <c r="C46" s="9">
        <v>48.8</v>
      </c>
      <c r="D46" s="9">
        <v>11.76</v>
      </c>
      <c r="E46" s="9">
        <v>7.4999999999999997E-2</v>
      </c>
      <c r="F46" s="9">
        <v>0.37</v>
      </c>
      <c r="G46" s="9">
        <v>6.6000000000000003E-2</v>
      </c>
      <c r="H46" s="9">
        <v>9.8000000000000004E-2</v>
      </c>
      <c r="I46" s="9">
        <v>4.9000000000000002E-2</v>
      </c>
      <c r="J46" s="9">
        <v>1.48</v>
      </c>
      <c r="K46" s="9">
        <v>2.13</v>
      </c>
      <c r="L46" s="9">
        <v>1.18</v>
      </c>
      <c r="M46" s="9">
        <v>5.44</v>
      </c>
      <c r="N46" s="9"/>
      <c r="O46" s="9">
        <v>9.36</v>
      </c>
      <c r="P46" s="9">
        <v>1.917</v>
      </c>
      <c r="Q46" s="9">
        <v>5.85</v>
      </c>
      <c r="R46" s="9"/>
      <c r="S46" s="9">
        <v>4.7</v>
      </c>
      <c r="T46" s="9">
        <v>0.69899999999999995</v>
      </c>
      <c r="U46" s="9">
        <v>0.185</v>
      </c>
      <c r="V46" s="9">
        <v>5.1999999999999998E-2</v>
      </c>
      <c r="W46" s="9"/>
      <c r="X46" s="9"/>
      <c r="Y46" s="9"/>
      <c r="Z46" s="9"/>
      <c r="AA46" s="9">
        <v>0.11</v>
      </c>
      <c r="AB46" s="9">
        <v>6.2E-2</v>
      </c>
      <c r="AC46" s="9">
        <v>5.3999999999999999E-2</v>
      </c>
      <c r="AD46" s="10">
        <f t="shared" si="2"/>
        <v>1.0597816383020839</v>
      </c>
      <c r="AE46" s="10">
        <f t="shared" si="3"/>
        <v>0.42251353062809677</v>
      </c>
      <c r="AF46" s="11">
        <f t="shared" si="4"/>
        <v>1.0072717479127392E-2</v>
      </c>
      <c r="AG46" s="11">
        <f t="shared" si="5"/>
        <v>0.95749857638349656</v>
      </c>
      <c r="AL46"/>
      <c r="AM46"/>
      <c r="AN46"/>
      <c r="AO46"/>
      <c r="AP46"/>
      <c r="AQ46"/>
      <c r="AR46"/>
    </row>
    <row r="47" spans="1:44" ht="15" x14ac:dyDescent="0.2">
      <c r="A47" s="6" t="s">
        <v>16</v>
      </c>
      <c r="B47" s="6" t="s">
        <v>27</v>
      </c>
      <c r="C47" s="9">
        <v>92.71</v>
      </c>
      <c r="D47" s="9">
        <v>26.63</v>
      </c>
      <c r="E47" s="9">
        <v>8.5999999999999993E-2</v>
      </c>
      <c r="F47" s="9">
        <v>0.51</v>
      </c>
      <c r="G47" s="9">
        <v>6.7000000000000004E-2</v>
      </c>
      <c r="H47" s="9">
        <v>0.121</v>
      </c>
      <c r="I47" s="9">
        <v>0.08</v>
      </c>
      <c r="J47" s="9">
        <v>1.81</v>
      </c>
      <c r="K47" s="9">
        <v>2.82</v>
      </c>
      <c r="L47" s="9">
        <v>1.6579999999999999</v>
      </c>
      <c r="M47" s="9">
        <v>7.83</v>
      </c>
      <c r="N47" s="9"/>
      <c r="O47" s="9">
        <v>15.48</v>
      </c>
      <c r="P47" s="9">
        <v>3.77</v>
      </c>
      <c r="Q47" s="9">
        <v>10.75</v>
      </c>
      <c r="R47" s="9"/>
      <c r="S47" s="9">
        <v>10.67</v>
      </c>
      <c r="T47" s="9">
        <v>1.5660000000000001</v>
      </c>
      <c r="U47" s="9">
        <v>0.38200000000000001</v>
      </c>
      <c r="V47" s="9">
        <v>5.7000000000000002E-2</v>
      </c>
      <c r="W47" s="9"/>
      <c r="X47" s="9"/>
      <c r="Y47" s="9"/>
      <c r="Z47" s="9"/>
      <c r="AA47" s="9">
        <v>0.107</v>
      </c>
      <c r="AB47" s="9">
        <v>6.8000000000000005E-2</v>
      </c>
      <c r="AC47" s="9">
        <v>5.8000000000000003E-2</v>
      </c>
      <c r="AD47" s="10">
        <f t="shared" si="2"/>
        <v>1.0787050849557107</v>
      </c>
      <c r="AE47" s="10">
        <f t="shared" si="3"/>
        <v>0.40521688058952904</v>
      </c>
      <c r="AF47" s="11">
        <f t="shared" si="4"/>
        <v>4.5041304339229447E-3</v>
      </c>
      <c r="AG47" s="11">
        <f t="shared" si="5"/>
        <v>0.60706394215311377</v>
      </c>
      <c r="AL47"/>
      <c r="AM47"/>
      <c r="AN47"/>
      <c r="AO47"/>
      <c r="AP47"/>
      <c r="AQ47"/>
      <c r="AR47"/>
    </row>
    <row r="48" spans="1:44" ht="15" x14ac:dyDescent="0.2">
      <c r="A48" s="6" t="s">
        <v>16</v>
      </c>
      <c r="B48" s="6" t="s">
        <v>27</v>
      </c>
      <c r="C48" s="9">
        <v>48.88</v>
      </c>
      <c r="D48" s="9">
        <v>6.12</v>
      </c>
      <c r="E48" s="9">
        <v>0.03</v>
      </c>
      <c r="F48" s="9">
        <v>0.129</v>
      </c>
      <c r="G48" s="9">
        <v>2.5100000000000001E-2</v>
      </c>
      <c r="H48" s="9">
        <v>0.10199999999999999</v>
      </c>
      <c r="I48" s="9">
        <v>4.1000000000000002E-2</v>
      </c>
      <c r="J48" s="9">
        <v>0.70099999999999996</v>
      </c>
      <c r="K48" s="9">
        <v>1.341</v>
      </c>
      <c r="L48" s="9">
        <v>0.86199999999999999</v>
      </c>
      <c r="M48" s="9">
        <v>4.09</v>
      </c>
      <c r="N48" s="9"/>
      <c r="O48" s="9">
        <v>7.74</v>
      </c>
      <c r="P48" s="9">
        <v>1.8560000000000001</v>
      </c>
      <c r="Q48" s="9">
        <v>5.61</v>
      </c>
      <c r="R48" s="9"/>
      <c r="S48" s="9">
        <v>6.18</v>
      </c>
      <c r="T48" s="9">
        <v>0.94</v>
      </c>
      <c r="U48" s="9">
        <v>0.11799999999999999</v>
      </c>
      <c r="V48" s="9">
        <v>1.9900000000000001E-2</v>
      </c>
      <c r="W48" s="9"/>
      <c r="X48" s="9"/>
      <c r="Y48" s="9"/>
      <c r="Z48" s="9"/>
      <c r="AA48" s="9">
        <v>3.2000000000000001E-2</v>
      </c>
      <c r="AB48" s="9">
        <v>2.35E-2</v>
      </c>
      <c r="AC48" s="9">
        <v>1.89E-2</v>
      </c>
      <c r="AD48" s="10">
        <f t="shared" si="2"/>
        <v>1.125265121696615</v>
      </c>
      <c r="AE48" s="10">
        <f t="shared" si="3"/>
        <v>0.7795714687739097</v>
      </c>
      <c r="AF48" s="11">
        <f t="shared" si="4"/>
        <v>2.9133041115344182E-3</v>
      </c>
      <c r="AG48" s="11">
        <f t="shared" si="5"/>
        <v>0.5474846258631958</v>
      </c>
      <c r="AL48"/>
      <c r="AM48"/>
      <c r="AN48"/>
      <c r="AO48"/>
      <c r="AP48"/>
      <c r="AQ48"/>
      <c r="AR48"/>
    </row>
    <row r="49" spans="1:44" ht="15" x14ac:dyDescent="0.2">
      <c r="A49" s="6" t="s">
        <v>16</v>
      </c>
      <c r="B49" s="6" t="s">
        <v>27</v>
      </c>
      <c r="C49" s="9">
        <v>46.23</v>
      </c>
      <c r="D49" s="9">
        <v>6.06</v>
      </c>
      <c r="E49" s="9">
        <v>7.9000000000000001E-2</v>
      </c>
      <c r="F49" s="9">
        <v>0.47</v>
      </c>
      <c r="G49" s="9">
        <v>0.05</v>
      </c>
      <c r="H49" s="9">
        <v>0.17100000000000001</v>
      </c>
      <c r="I49" s="9">
        <v>8.7999999999999995E-2</v>
      </c>
      <c r="J49" s="9">
        <v>0.94</v>
      </c>
      <c r="K49" s="9">
        <v>1.18</v>
      </c>
      <c r="L49" s="9">
        <v>0.92500000000000004</v>
      </c>
      <c r="M49" s="9">
        <v>4.25</v>
      </c>
      <c r="N49" s="9"/>
      <c r="O49" s="9">
        <v>8.16</v>
      </c>
      <c r="P49" s="9">
        <v>1.806</v>
      </c>
      <c r="Q49" s="9">
        <v>5.36</v>
      </c>
      <c r="R49" s="9"/>
      <c r="S49" s="9">
        <v>5.08</v>
      </c>
      <c r="T49" s="9">
        <v>0.61799999999999999</v>
      </c>
      <c r="U49" s="9">
        <v>0.184</v>
      </c>
      <c r="V49" s="9">
        <v>4.9000000000000002E-2</v>
      </c>
      <c r="W49" s="9"/>
      <c r="X49" s="9"/>
      <c r="Y49" s="9"/>
      <c r="Z49" s="9"/>
      <c r="AA49" s="9">
        <v>8.5999999999999993E-2</v>
      </c>
      <c r="AB49" s="9">
        <v>0.06</v>
      </c>
      <c r="AC49" s="9">
        <v>5.8999999999999997E-2</v>
      </c>
      <c r="AD49" s="10">
        <f t="shared" si="2"/>
        <v>1.2627864088592837</v>
      </c>
      <c r="AE49" s="10">
        <f t="shared" si="3"/>
        <v>0.63205420595631279</v>
      </c>
      <c r="AF49" s="11">
        <f t="shared" si="4"/>
        <v>7.0600352171168498E-3</v>
      </c>
      <c r="AG49" s="11">
        <f t="shared" si="5"/>
        <v>0.69208958369254947</v>
      </c>
      <c r="AL49"/>
      <c r="AM49"/>
      <c r="AN49"/>
      <c r="AO49"/>
      <c r="AP49"/>
      <c r="AQ49"/>
      <c r="AR49"/>
    </row>
    <row r="50" spans="1:44" ht="15" x14ac:dyDescent="0.2">
      <c r="A50" s="6" t="s">
        <v>16</v>
      </c>
      <c r="B50" s="6" t="s">
        <v>27</v>
      </c>
      <c r="C50" s="9">
        <v>57.22</v>
      </c>
      <c r="D50" s="9">
        <v>9.4600000000000009</v>
      </c>
      <c r="E50" s="9">
        <v>0.10100000000000001</v>
      </c>
      <c r="F50" s="9">
        <v>0.44</v>
      </c>
      <c r="G50" s="9">
        <v>5.8000000000000003E-2</v>
      </c>
      <c r="H50" s="9">
        <v>8.5000000000000006E-2</v>
      </c>
      <c r="I50" s="9">
        <v>4.7E-2</v>
      </c>
      <c r="J50" s="9">
        <v>1</v>
      </c>
      <c r="K50" s="9">
        <v>1.35</v>
      </c>
      <c r="L50" s="9">
        <v>0.93100000000000005</v>
      </c>
      <c r="M50" s="9">
        <v>3.9</v>
      </c>
      <c r="N50" s="9"/>
      <c r="O50" s="9">
        <v>8.65</v>
      </c>
      <c r="P50" s="9">
        <v>2.3199999999999998</v>
      </c>
      <c r="Q50" s="9">
        <v>6.92</v>
      </c>
      <c r="R50" s="9"/>
      <c r="S50" s="9">
        <v>6.85</v>
      </c>
      <c r="T50" s="9">
        <v>1.0609999999999999</v>
      </c>
      <c r="U50" s="9">
        <v>0.2</v>
      </c>
      <c r="V50" s="9">
        <v>6.6000000000000003E-2</v>
      </c>
      <c r="W50" s="9"/>
      <c r="X50" s="9"/>
      <c r="Y50" s="9"/>
      <c r="Z50" s="9"/>
      <c r="AA50" s="9">
        <v>0.13</v>
      </c>
      <c r="AB50" s="9">
        <v>8.1000000000000003E-2</v>
      </c>
      <c r="AC50" s="9">
        <v>6.8000000000000005E-2</v>
      </c>
      <c r="AD50" s="10">
        <f t="shared" si="2"/>
        <v>1.2404353325228865</v>
      </c>
      <c r="AE50" s="10">
        <f t="shared" si="3"/>
        <v>0.39915406221329569</v>
      </c>
      <c r="AF50" s="11">
        <f t="shared" si="4"/>
        <v>6.0734854784563752E-3</v>
      </c>
      <c r="AG50" s="11">
        <f t="shared" si="5"/>
        <v>0.47098939741062396</v>
      </c>
      <c r="AL50"/>
      <c r="AM50"/>
      <c r="AN50"/>
      <c r="AO50"/>
      <c r="AP50"/>
      <c r="AQ50"/>
      <c r="AR50"/>
    </row>
    <row r="51" spans="1:44" ht="15" x14ac:dyDescent="0.2">
      <c r="A51" s="6" t="s">
        <v>16</v>
      </c>
      <c r="B51" s="6" t="s">
        <v>27</v>
      </c>
      <c r="C51" s="9">
        <v>89.81</v>
      </c>
      <c r="D51" s="9">
        <v>7.02</v>
      </c>
      <c r="E51" s="9">
        <v>8.2000000000000003E-2</v>
      </c>
      <c r="F51" s="9">
        <v>0.44</v>
      </c>
      <c r="G51" s="9">
        <v>6.2E-2</v>
      </c>
      <c r="H51" s="9">
        <v>5.3999999999999999E-2</v>
      </c>
      <c r="I51" s="9">
        <v>0.05</v>
      </c>
      <c r="J51" s="9">
        <v>0.59</v>
      </c>
      <c r="K51" s="9">
        <v>2.1</v>
      </c>
      <c r="L51" s="9">
        <v>1.256</v>
      </c>
      <c r="M51" s="9">
        <v>6.75</v>
      </c>
      <c r="N51" s="9"/>
      <c r="O51" s="9">
        <v>13.86</v>
      </c>
      <c r="P51" s="9">
        <v>3.46</v>
      </c>
      <c r="Q51" s="9">
        <v>11.14</v>
      </c>
      <c r="R51" s="9"/>
      <c r="S51" s="9">
        <v>13.56</v>
      </c>
      <c r="T51" s="9">
        <v>2.1469999999999998</v>
      </c>
      <c r="U51" s="9">
        <v>0.193</v>
      </c>
      <c r="V51" s="9">
        <v>5.2999999999999999E-2</v>
      </c>
      <c r="W51" s="9"/>
      <c r="X51" s="9"/>
      <c r="Y51" s="9"/>
      <c r="Z51" s="9"/>
      <c r="AA51" s="9">
        <v>9.7000000000000003E-2</v>
      </c>
      <c r="AB51" s="9">
        <v>0.06</v>
      </c>
      <c r="AC51" s="9">
        <v>4.5999999999999999E-2</v>
      </c>
      <c r="AD51" s="10">
        <f t="shared" si="2"/>
        <v>1.0198862590642179</v>
      </c>
      <c r="AE51" s="10">
        <f t="shared" si="3"/>
        <v>0.23779212417269488</v>
      </c>
      <c r="AF51" s="11">
        <f t="shared" si="4"/>
        <v>3.2796883362582927E-3</v>
      </c>
      <c r="AG51" s="11">
        <f t="shared" si="5"/>
        <v>0.41179510367547317</v>
      </c>
      <c r="AL51"/>
      <c r="AM51"/>
      <c r="AN51"/>
      <c r="AO51"/>
      <c r="AP51"/>
      <c r="AQ51"/>
      <c r="AR51"/>
    </row>
    <row r="52" spans="1:44" ht="15" x14ac:dyDescent="0.2">
      <c r="A52" s="6" t="s">
        <v>16</v>
      </c>
      <c r="B52" s="6" t="s">
        <v>27</v>
      </c>
      <c r="C52" s="9">
        <v>86.11</v>
      </c>
      <c r="D52" s="9">
        <v>14.07</v>
      </c>
      <c r="E52" s="9">
        <v>6.2E-2</v>
      </c>
      <c r="F52" s="9">
        <v>0.38</v>
      </c>
      <c r="G52" s="9">
        <v>5.8999999999999997E-2</v>
      </c>
      <c r="H52" s="9">
        <v>0.05</v>
      </c>
      <c r="I52" s="9">
        <v>0.04</v>
      </c>
      <c r="J52" s="9">
        <v>1.1200000000000001</v>
      </c>
      <c r="K52" s="9">
        <v>3.04</v>
      </c>
      <c r="L52" s="9">
        <v>1.2689999999999999</v>
      </c>
      <c r="M52" s="9">
        <v>7.23</v>
      </c>
      <c r="N52" s="9"/>
      <c r="O52" s="9">
        <v>13.81</v>
      </c>
      <c r="P52" s="9">
        <v>3.38</v>
      </c>
      <c r="Q52" s="9">
        <v>10.73</v>
      </c>
      <c r="R52" s="9"/>
      <c r="S52" s="9">
        <v>13.35</v>
      </c>
      <c r="T52" s="9">
        <v>1.996</v>
      </c>
      <c r="U52" s="9">
        <v>0.17299999999999999</v>
      </c>
      <c r="V52" s="9">
        <v>4.7E-2</v>
      </c>
      <c r="W52" s="9"/>
      <c r="X52" s="9"/>
      <c r="Y52" s="9"/>
      <c r="Z52" s="9"/>
      <c r="AA52" s="9">
        <v>0.09</v>
      </c>
      <c r="AB52" s="9">
        <v>5.1999999999999998E-2</v>
      </c>
      <c r="AC52" s="9">
        <v>0.04</v>
      </c>
      <c r="AD52" s="10">
        <f t="shared" si="2"/>
        <v>0.82752155813431594</v>
      </c>
      <c r="AE52" s="10">
        <f t="shared" si="3"/>
        <v>0.25234723841523798</v>
      </c>
      <c r="AF52" s="11">
        <f t="shared" si="4"/>
        <v>3.1700880228827896E-3</v>
      </c>
      <c r="AG52" s="11">
        <f t="shared" si="5"/>
        <v>0.44801662155881805</v>
      </c>
      <c r="AL52"/>
      <c r="AM52"/>
      <c r="AN52"/>
      <c r="AO52"/>
      <c r="AP52"/>
      <c r="AQ52"/>
      <c r="AR52"/>
    </row>
    <row r="53" spans="1:44" ht="15" x14ac:dyDescent="0.2">
      <c r="A53" s="6" t="s">
        <v>16</v>
      </c>
      <c r="B53" s="6" t="s">
        <v>27</v>
      </c>
      <c r="C53" s="9">
        <v>81.63</v>
      </c>
      <c r="D53" s="9">
        <v>12.65</v>
      </c>
      <c r="E53" s="9">
        <v>7.4999999999999997E-2</v>
      </c>
      <c r="F53" s="9">
        <v>0.48</v>
      </c>
      <c r="G53" s="9">
        <v>5.8999999999999997E-2</v>
      </c>
      <c r="H53" s="9">
        <v>5.6000000000000001E-2</v>
      </c>
      <c r="I53" s="9">
        <v>0.14699999999999999</v>
      </c>
      <c r="J53" s="9">
        <v>0.84</v>
      </c>
      <c r="K53" s="9">
        <v>3.13</v>
      </c>
      <c r="L53" s="9">
        <v>1.3540000000000001</v>
      </c>
      <c r="M53" s="9">
        <v>7.58</v>
      </c>
      <c r="N53" s="9"/>
      <c r="O53" s="9">
        <v>13.34</v>
      </c>
      <c r="P53" s="9">
        <v>3.22</v>
      </c>
      <c r="Q53" s="9">
        <v>8.94</v>
      </c>
      <c r="R53" s="9"/>
      <c r="S53" s="9">
        <v>8.49</v>
      </c>
      <c r="T53" s="9">
        <v>1.1519999999999999</v>
      </c>
      <c r="U53" s="9">
        <v>0.27400000000000002</v>
      </c>
      <c r="V53" s="9">
        <v>5.2999999999999999E-2</v>
      </c>
      <c r="W53" s="9"/>
      <c r="X53" s="9"/>
      <c r="Y53" s="9"/>
      <c r="Z53" s="9"/>
      <c r="AA53" s="9">
        <v>8.5000000000000006E-2</v>
      </c>
      <c r="AB53" s="9">
        <v>5.3999999999999999E-2</v>
      </c>
      <c r="AC53" s="9">
        <v>4.2999999999999997E-2</v>
      </c>
      <c r="AD53" s="10">
        <f t="shared" si="2"/>
        <v>0.84983678932349171</v>
      </c>
      <c r="AE53" s="10">
        <f t="shared" si="3"/>
        <v>0.14743069312443741</v>
      </c>
      <c r="AF53" s="11">
        <f t="shared" si="4"/>
        <v>4.9847673858050929E-3</v>
      </c>
      <c r="AG53" s="11">
        <f t="shared" si="5"/>
        <v>0.73858181515966992</v>
      </c>
      <c r="AL53"/>
      <c r="AM53"/>
      <c r="AN53"/>
      <c r="AO53"/>
      <c r="AP53"/>
      <c r="AQ53"/>
      <c r="AR53"/>
    </row>
    <row r="54" spans="1:44" ht="15" x14ac:dyDescent="0.2">
      <c r="A54" s="6" t="s">
        <v>16</v>
      </c>
      <c r="B54" s="6" t="s">
        <v>27</v>
      </c>
      <c r="C54" s="9">
        <v>87.25</v>
      </c>
      <c r="D54" s="9">
        <v>6.91</v>
      </c>
      <c r="E54" s="9">
        <v>7.4999999999999997E-2</v>
      </c>
      <c r="F54" s="9">
        <v>0.39</v>
      </c>
      <c r="G54" s="9">
        <v>5.3999999999999999E-2</v>
      </c>
      <c r="H54" s="9">
        <v>5.0999999999999997E-2</v>
      </c>
      <c r="I54" s="9">
        <v>4.3999999999999997E-2</v>
      </c>
      <c r="J54" s="9">
        <v>1.0900000000000001</v>
      </c>
      <c r="K54" s="9">
        <v>2.69</v>
      </c>
      <c r="L54" s="9">
        <v>1.3280000000000001</v>
      </c>
      <c r="M54" s="9">
        <v>6.9</v>
      </c>
      <c r="N54" s="9"/>
      <c r="O54" s="9">
        <v>13.07</v>
      </c>
      <c r="P54" s="9">
        <v>3.48</v>
      </c>
      <c r="Q54" s="9">
        <v>11.35</v>
      </c>
      <c r="R54" s="9"/>
      <c r="S54" s="9">
        <v>13.64</v>
      </c>
      <c r="T54" s="9">
        <v>2.1840000000000002</v>
      </c>
      <c r="U54" s="9">
        <v>0.16500000000000001</v>
      </c>
      <c r="V54" s="9">
        <v>4.8000000000000001E-2</v>
      </c>
      <c r="W54" s="9"/>
      <c r="X54" s="9"/>
      <c r="Y54" s="9"/>
      <c r="Z54" s="9"/>
      <c r="AA54" s="9">
        <v>8.5999999999999993E-2</v>
      </c>
      <c r="AB54" s="9">
        <v>5.7000000000000002E-2</v>
      </c>
      <c r="AC54" s="9">
        <v>4.1000000000000002E-2</v>
      </c>
      <c r="AD54" s="10">
        <f t="shared" si="2"/>
        <v>0.94236907249306223</v>
      </c>
      <c r="AE54" s="10">
        <f t="shared" si="3"/>
        <v>0.25652607216705875</v>
      </c>
      <c r="AF54" s="11">
        <f t="shared" si="4"/>
        <v>2.839749062697205E-3</v>
      </c>
      <c r="AG54" s="11">
        <f t="shared" si="5"/>
        <v>0.41847721386219155</v>
      </c>
      <c r="AL54"/>
      <c r="AM54"/>
      <c r="AN54"/>
      <c r="AO54"/>
      <c r="AP54"/>
      <c r="AQ54"/>
      <c r="AR54"/>
    </row>
    <row r="55" spans="1:44" ht="15" x14ac:dyDescent="0.2">
      <c r="A55" s="6" t="s">
        <v>16</v>
      </c>
      <c r="B55" s="6" t="s">
        <v>27</v>
      </c>
      <c r="C55" s="9">
        <v>82.49</v>
      </c>
      <c r="D55" s="9">
        <v>15.43</v>
      </c>
      <c r="E55" s="9">
        <v>3.7999999999999999E-2</v>
      </c>
      <c r="F55" s="9">
        <v>0.18099999999999999</v>
      </c>
      <c r="G55" s="9">
        <v>2.0199999999999999E-2</v>
      </c>
      <c r="H55" s="9">
        <v>0.12</v>
      </c>
      <c r="I55" s="9">
        <v>6.5000000000000002E-2</v>
      </c>
      <c r="J55" s="9">
        <v>1.68</v>
      </c>
      <c r="K55" s="9">
        <v>2.78</v>
      </c>
      <c r="L55" s="9">
        <v>1.4810000000000001</v>
      </c>
      <c r="M55" s="9">
        <v>7.03</v>
      </c>
      <c r="N55" s="9"/>
      <c r="O55" s="9">
        <v>12.37</v>
      </c>
      <c r="P55" s="9">
        <v>3.21</v>
      </c>
      <c r="Q55" s="9">
        <v>11.02</v>
      </c>
      <c r="R55" s="9"/>
      <c r="S55" s="9">
        <v>12.98</v>
      </c>
      <c r="T55" s="9">
        <v>2.1</v>
      </c>
      <c r="U55" s="9">
        <v>0.21199999999999999</v>
      </c>
      <c r="V55" s="9">
        <v>2.5999999999999999E-2</v>
      </c>
      <c r="W55" s="9"/>
      <c r="X55" s="9"/>
      <c r="Y55" s="9"/>
      <c r="Z55" s="9"/>
      <c r="AA55" s="9">
        <v>4.5999999999999999E-2</v>
      </c>
      <c r="AB55" s="9">
        <v>2.9000000000000001E-2</v>
      </c>
      <c r="AC55" s="9">
        <v>1.9900000000000001E-2</v>
      </c>
      <c r="AD55" s="10">
        <f t="shared" si="2"/>
        <v>1.0241855236444324</v>
      </c>
      <c r="AE55" s="10">
        <f t="shared" si="3"/>
        <v>0.81195775948369397</v>
      </c>
      <c r="AF55" s="11">
        <f t="shared" si="4"/>
        <v>1.1162905606158129E-3</v>
      </c>
      <c r="AG55" s="11">
        <f t="shared" si="5"/>
        <v>0.44804096888718947</v>
      </c>
      <c r="AL55"/>
      <c r="AM55"/>
      <c r="AN55"/>
      <c r="AO55"/>
      <c r="AP55"/>
      <c r="AQ55"/>
      <c r="AR55"/>
    </row>
    <row r="56" spans="1:44" ht="15" x14ac:dyDescent="0.2">
      <c r="A56" s="6" t="s">
        <v>16</v>
      </c>
      <c r="B56" s="6" t="s">
        <v>27</v>
      </c>
      <c r="C56" s="9">
        <v>50.5</v>
      </c>
      <c r="D56" s="9">
        <v>18.54</v>
      </c>
      <c r="E56" s="9">
        <v>4.4999999999999998E-2</v>
      </c>
      <c r="F56" s="9">
        <v>0.22600000000000001</v>
      </c>
      <c r="G56" s="9">
        <v>2.5399999999999999E-2</v>
      </c>
      <c r="H56" s="9">
        <v>0.08</v>
      </c>
      <c r="I56" s="9">
        <v>8.3500000000000005E-2</v>
      </c>
      <c r="J56" s="9">
        <v>1.595</v>
      </c>
      <c r="K56" s="9">
        <v>2.85</v>
      </c>
      <c r="L56" s="9">
        <v>1.4770000000000001</v>
      </c>
      <c r="M56" s="9">
        <v>7.31</v>
      </c>
      <c r="N56" s="9"/>
      <c r="O56" s="9">
        <v>9.2100000000000009</v>
      </c>
      <c r="P56" s="9">
        <v>1.8540000000000001</v>
      </c>
      <c r="Q56" s="9">
        <v>4.8600000000000003</v>
      </c>
      <c r="R56" s="9"/>
      <c r="S56" s="9">
        <v>4.4400000000000004</v>
      </c>
      <c r="T56" s="9">
        <v>0.64500000000000002</v>
      </c>
      <c r="U56" s="9">
        <v>0.33600000000000002</v>
      </c>
      <c r="V56" s="9">
        <v>2.4199999999999999E-2</v>
      </c>
      <c r="W56" s="9"/>
      <c r="X56" s="9"/>
      <c r="Y56" s="9"/>
      <c r="Z56" s="9"/>
      <c r="AA56" s="9">
        <v>4.3999999999999997E-2</v>
      </c>
      <c r="AB56" s="9">
        <v>2.9000000000000001E-2</v>
      </c>
      <c r="AC56" s="9">
        <v>2.9000000000000001E-2</v>
      </c>
      <c r="AD56" s="10">
        <f t="shared" si="2"/>
        <v>0.9892886164862168</v>
      </c>
      <c r="AE56" s="10">
        <f t="shared" si="3"/>
        <v>0.42590667290087869</v>
      </c>
      <c r="AF56" s="11">
        <f t="shared" si="4"/>
        <v>4.1034705591667621E-3</v>
      </c>
      <c r="AG56" s="11">
        <f t="shared" si="5"/>
        <v>1.3619824203765811</v>
      </c>
      <c r="AL56"/>
      <c r="AM56"/>
      <c r="AN56"/>
      <c r="AO56"/>
      <c r="AP56"/>
      <c r="AQ56"/>
      <c r="AR56"/>
    </row>
    <row r="57" spans="1:44" ht="15" x14ac:dyDescent="0.2">
      <c r="A57" s="6" t="s">
        <v>16</v>
      </c>
      <c r="B57" s="6" t="s">
        <v>27</v>
      </c>
      <c r="C57" s="9">
        <v>81.39</v>
      </c>
      <c r="D57" s="9">
        <v>14.66</v>
      </c>
      <c r="E57" s="9">
        <v>6.7000000000000004E-2</v>
      </c>
      <c r="F57" s="9">
        <v>0.37</v>
      </c>
      <c r="G57" s="9">
        <v>5.3999999999999999E-2</v>
      </c>
      <c r="H57" s="9">
        <v>5.2999999999999999E-2</v>
      </c>
      <c r="I57" s="9">
        <v>6.3E-2</v>
      </c>
      <c r="J57" s="9">
        <v>1.81</v>
      </c>
      <c r="K57" s="9">
        <v>2.84</v>
      </c>
      <c r="L57" s="9">
        <v>1.4390000000000001</v>
      </c>
      <c r="M57" s="9">
        <v>7.45</v>
      </c>
      <c r="N57" s="9"/>
      <c r="O57" s="9">
        <v>13.3</v>
      </c>
      <c r="P57" s="9">
        <v>3.23</v>
      </c>
      <c r="Q57" s="9">
        <v>10.08</v>
      </c>
      <c r="R57" s="9"/>
      <c r="S57" s="9">
        <v>11.95</v>
      </c>
      <c r="T57" s="9">
        <v>2.0310000000000001</v>
      </c>
      <c r="U57" s="9">
        <v>0.20399999999999999</v>
      </c>
      <c r="V57" s="9">
        <v>4.5999999999999999E-2</v>
      </c>
      <c r="W57" s="9"/>
      <c r="X57" s="9"/>
      <c r="Y57" s="9"/>
      <c r="Z57" s="9"/>
      <c r="AA57" s="9">
        <v>8.4000000000000005E-2</v>
      </c>
      <c r="AB57" s="9">
        <v>5.7000000000000002E-2</v>
      </c>
      <c r="AC57" s="9">
        <v>4.2000000000000003E-2</v>
      </c>
      <c r="AD57" s="10">
        <f t="shared" si="2"/>
        <v>0.95641663781191233</v>
      </c>
      <c r="AE57" s="10">
        <f t="shared" si="3"/>
        <v>0.22278875598186118</v>
      </c>
      <c r="AF57" s="11">
        <f t="shared" si="4"/>
        <v>3.2413537418568938E-3</v>
      </c>
      <c r="AG57" s="11">
        <f t="shared" si="5"/>
        <v>0.51573364281424039</v>
      </c>
      <c r="AL57"/>
      <c r="AM57"/>
      <c r="AN57"/>
      <c r="AO57"/>
      <c r="AP57"/>
      <c r="AQ57"/>
      <c r="AR57"/>
    </row>
    <row r="58" spans="1:44" ht="15" x14ac:dyDescent="0.2">
      <c r="A58" s="6" t="s">
        <v>16</v>
      </c>
      <c r="B58" s="6" t="s">
        <v>27</v>
      </c>
      <c r="C58" s="9">
        <v>63.2</v>
      </c>
      <c r="D58" s="9">
        <v>12.75</v>
      </c>
      <c r="E58" s="9">
        <v>3.7999999999999999E-2</v>
      </c>
      <c r="F58" s="9">
        <v>0.14199999999999999</v>
      </c>
      <c r="G58" s="9">
        <v>2.0500000000000001E-2</v>
      </c>
      <c r="H58" s="9">
        <v>0.13900000000000001</v>
      </c>
      <c r="I58" s="9">
        <v>7.7200000000000005E-2</v>
      </c>
      <c r="J58" s="9">
        <v>1.734</v>
      </c>
      <c r="K58" s="9">
        <v>2.81</v>
      </c>
      <c r="L58" s="9">
        <v>1.494</v>
      </c>
      <c r="M58" s="9">
        <v>6.37</v>
      </c>
      <c r="N58" s="9"/>
      <c r="O58" s="9">
        <v>10.44</v>
      </c>
      <c r="P58" s="9">
        <v>2.52</v>
      </c>
      <c r="Q58" s="9">
        <v>7.82</v>
      </c>
      <c r="R58" s="9"/>
      <c r="S58" s="9">
        <v>8.4499999999999993</v>
      </c>
      <c r="T58" s="9">
        <v>1.3759999999999999</v>
      </c>
      <c r="U58" s="9">
        <v>0.22500000000000001</v>
      </c>
      <c r="V58" s="9">
        <v>1.7000000000000001E-2</v>
      </c>
      <c r="W58" s="9"/>
      <c r="X58" s="9"/>
      <c r="Y58" s="9"/>
      <c r="Z58" s="9"/>
      <c r="AA58" s="9">
        <v>3.6999999999999998E-2</v>
      </c>
      <c r="AB58" s="9">
        <v>2.2200000000000001E-2</v>
      </c>
      <c r="AC58" s="9">
        <v>2.06E-2</v>
      </c>
      <c r="AD58" s="10">
        <f t="shared" si="2"/>
        <v>1.0795713642078524</v>
      </c>
      <c r="AE58" s="10">
        <f t="shared" si="3"/>
        <v>0.85667042329499188</v>
      </c>
      <c r="AF58" s="11">
        <f t="shared" si="4"/>
        <v>1.7401942426285178E-3</v>
      </c>
      <c r="AG58" s="11">
        <f t="shared" si="5"/>
        <v>0.62361968931312017</v>
      </c>
      <c r="AL58"/>
      <c r="AM58"/>
      <c r="AN58"/>
      <c r="AO58"/>
      <c r="AP58"/>
      <c r="AQ58"/>
      <c r="AR58"/>
    </row>
    <row r="59" spans="1:44" ht="15" x14ac:dyDescent="0.2">
      <c r="A59" s="6" t="s">
        <v>16</v>
      </c>
      <c r="B59" s="6" t="s">
        <v>27</v>
      </c>
      <c r="C59" s="9">
        <v>65.19</v>
      </c>
      <c r="D59" s="9">
        <v>13.74</v>
      </c>
      <c r="E59" s="9">
        <v>3.2000000000000001E-2</v>
      </c>
      <c r="F59" s="9">
        <v>0.16</v>
      </c>
      <c r="G59" s="9">
        <v>1.8700000000000001E-2</v>
      </c>
      <c r="H59" s="9">
        <v>0.16600000000000001</v>
      </c>
      <c r="I59" s="9">
        <v>9.9599999999999994E-2</v>
      </c>
      <c r="J59" s="9">
        <v>1.6519999999999999</v>
      </c>
      <c r="K59" s="9">
        <v>2.73</v>
      </c>
      <c r="L59" s="9">
        <v>1.4179999999999999</v>
      </c>
      <c r="M59" s="9">
        <v>6.45</v>
      </c>
      <c r="N59" s="9"/>
      <c r="O59" s="9">
        <v>11</v>
      </c>
      <c r="P59" s="9">
        <v>2.58</v>
      </c>
      <c r="Q59" s="9">
        <v>7.87</v>
      </c>
      <c r="R59" s="9"/>
      <c r="S59" s="9">
        <v>7.99</v>
      </c>
      <c r="T59" s="9">
        <v>1.236</v>
      </c>
      <c r="U59" s="9">
        <v>0.193</v>
      </c>
      <c r="V59" s="9">
        <v>2.0899999999999998E-2</v>
      </c>
      <c r="W59" s="9"/>
      <c r="X59" s="9"/>
      <c r="Y59" s="9"/>
      <c r="Z59" s="9"/>
      <c r="AA59" s="9">
        <v>4.3999999999999997E-2</v>
      </c>
      <c r="AB59" s="9">
        <v>2.2800000000000001E-2</v>
      </c>
      <c r="AC59" s="9">
        <v>2.1499999999999998E-2</v>
      </c>
      <c r="AD59" s="10">
        <f t="shared" si="2"/>
        <v>1.0330912541764232</v>
      </c>
      <c r="AE59" s="10">
        <f t="shared" si="3"/>
        <v>0.94306617672000703</v>
      </c>
      <c r="AF59" s="11">
        <f t="shared" si="4"/>
        <v>1.6787862465212321E-3</v>
      </c>
      <c r="AG59" s="11">
        <f t="shared" si="5"/>
        <v>0.66780555986954504</v>
      </c>
      <c r="AL59"/>
      <c r="AM59"/>
      <c r="AN59"/>
      <c r="AO59"/>
      <c r="AP59"/>
      <c r="AQ59"/>
      <c r="AR59"/>
    </row>
    <row r="60" spans="1:44" ht="15" x14ac:dyDescent="0.2">
      <c r="A60" s="6" t="s">
        <v>16</v>
      </c>
      <c r="B60" s="6" t="s">
        <v>27</v>
      </c>
      <c r="C60" s="9">
        <v>59.85</v>
      </c>
      <c r="D60" s="9">
        <v>12.25</v>
      </c>
      <c r="E60" s="9">
        <v>3.5999999999999997E-2</v>
      </c>
      <c r="F60" s="9">
        <v>0.187</v>
      </c>
      <c r="G60" s="9">
        <v>2.23E-2</v>
      </c>
      <c r="H60" s="9">
        <v>7.9000000000000001E-2</v>
      </c>
      <c r="I60" s="9">
        <v>9.35E-2</v>
      </c>
      <c r="J60" s="9">
        <v>1.4970000000000001</v>
      </c>
      <c r="K60" s="9">
        <v>2.54</v>
      </c>
      <c r="L60" s="9">
        <v>1.3660000000000001</v>
      </c>
      <c r="M60" s="9">
        <v>6.24</v>
      </c>
      <c r="N60" s="9"/>
      <c r="O60" s="9">
        <v>9.8699999999999992</v>
      </c>
      <c r="P60" s="9">
        <v>2.3250000000000002</v>
      </c>
      <c r="Q60" s="9">
        <v>7.11</v>
      </c>
      <c r="R60" s="9"/>
      <c r="S60" s="9">
        <v>7.34</v>
      </c>
      <c r="T60" s="9">
        <v>1.0980000000000001</v>
      </c>
      <c r="U60" s="9">
        <v>0.14799999999999999</v>
      </c>
      <c r="V60" s="9">
        <v>3.5000000000000003E-2</v>
      </c>
      <c r="W60" s="9"/>
      <c r="X60" s="9"/>
      <c r="Y60" s="9"/>
      <c r="Z60" s="9"/>
      <c r="AA60" s="9">
        <v>4.8000000000000001E-2</v>
      </c>
      <c r="AB60" s="9">
        <v>2.64E-2</v>
      </c>
      <c r="AC60" s="9">
        <v>2.1700000000000001E-2</v>
      </c>
      <c r="AD60" s="10">
        <f t="shared" si="2"/>
        <v>1.0489751045320899</v>
      </c>
      <c r="AE60" s="10">
        <f t="shared" si="3"/>
        <v>0.42418314508456051</v>
      </c>
      <c r="AF60" s="11">
        <f t="shared" si="4"/>
        <v>2.1792616608606679E-3</v>
      </c>
      <c r="AG60" s="11">
        <f t="shared" si="5"/>
        <v>0.70327572147417428</v>
      </c>
      <c r="AL60"/>
      <c r="AM60"/>
      <c r="AN60"/>
      <c r="AO60"/>
      <c r="AP60"/>
      <c r="AQ60"/>
      <c r="AR60"/>
    </row>
    <row r="61" spans="1:44" ht="15" x14ac:dyDescent="0.2">
      <c r="A61" s="6" t="s">
        <v>16</v>
      </c>
      <c r="B61" s="6" t="s">
        <v>27</v>
      </c>
      <c r="C61" s="9">
        <v>54.18</v>
      </c>
      <c r="D61" s="9">
        <v>24.52</v>
      </c>
      <c r="E61" s="9">
        <v>4.4999999999999998E-2</v>
      </c>
      <c r="F61" s="9">
        <v>0.218</v>
      </c>
      <c r="G61" s="9">
        <v>2.9000000000000001E-2</v>
      </c>
      <c r="H61" s="9">
        <v>4.7E-2</v>
      </c>
      <c r="I61" s="9">
        <v>6.4000000000000001E-2</v>
      </c>
      <c r="J61" s="9">
        <v>1.54</v>
      </c>
      <c r="K61" s="9">
        <v>3.2</v>
      </c>
      <c r="L61" s="9">
        <v>1.885</v>
      </c>
      <c r="M61" s="9">
        <v>7.82</v>
      </c>
      <c r="N61" s="9"/>
      <c r="O61" s="9">
        <v>10.44</v>
      </c>
      <c r="P61" s="9">
        <v>2.09</v>
      </c>
      <c r="Q61" s="9">
        <v>5.49</v>
      </c>
      <c r="R61" s="9"/>
      <c r="S61" s="9">
        <v>5.47</v>
      </c>
      <c r="T61" s="9">
        <v>0.75900000000000001</v>
      </c>
      <c r="U61" s="9">
        <v>0.36699999999999999</v>
      </c>
      <c r="V61" s="9">
        <v>3.2000000000000001E-2</v>
      </c>
      <c r="W61" s="9"/>
      <c r="X61" s="9"/>
      <c r="Y61" s="9"/>
      <c r="Z61" s="9"/>
      <c r="AA61" s="9">
        <v>6.4000000000000001E-2</v>
      </c>
      <c r="AB61" s="9">
        <v>3.5999999999999997E-2</v>
      </c>
      <c r="AC61" s="9">
        <v>3.1E-2</v>
      </c>
      <c r="AD61" s="10">
        <f t="shared" si="2"/>
        <v>1.15201099423677</v>
      </c>
      <c r="AE61" s="10">
        <f t="shared" si="3"/>
        <v>0.26748130014021465</v>
      </c>
      <c r="AF61" s="11">
        <f t="shared" si="4"/>
        <v>3.8028679641157379E-3</v>
      </c>
      <c r="AG61" s="11">
        <f t="shared" si="5"/>
        <v>1.1826507781884825</v>
      </c>
      <c r="AL61"/>
      <c r="AM61"/>
      <c r="AN61"/>
      <c r="AO61"/>
      <c r="AP61"/>
      <c r="AQ61"/>
      <c r="AR61"/>
    </row>
    <row r="62" spans="1:44" ht="15" x14ac:dyDescent="0.2">
      <c r="A62" s="6" t="s">
        <v>16</v>
      </c>
      <c r="B62" s="6" t="s">
        <v>27</v>
      </c>
      <c r="C62" s="9">
        <v>47.01</v>
      </c>
      <c r="D62" s="9">
        <v>29.47</v>
      </c>
      <c r="E62" s="9">
        <v>3.82</v>
      </c>
      <c r="F62" s="9">
        <v>0.16800000000000001</v>
      </c>
      <c r="G62" s="9">
        <v>4.5999999999999999E-2</v>
      </c>
      <c r="H62" s="9">
        <v>0.159</v>
      </c>
      <c r="I62" s="9">
        <v>8.2000000000000003E-2</v>
      </c>
      <c r="J62" s="9">
        <v>1.44</v>
      </c>
      <c r="K62" s="9">
        <v>2.42</v>
      </c>
      <c r="L62" s="9">
        <v>1.617</v>
      </c>
      <c r="M62" s="9">
        <v>6.18</v>
      </c>
      <c r="N62" s="9"/>
      <c r="O62" s="9">
        <v>8.73</v>
      </c>
      <c r="P62" s="9">
        <v>1.756</v>
      </c>
      <c r="Q62" s="9">
        <v>4.54</v>
      </c>
      <c r="R62" s="9"/>
      <c r="S62" s="9">
        <v>4.1900000000000004</v>
      </c>
      <c r="T62" s="9">
        <v>0.52400000000000002</v>
      </c>
      <c r="U62" s="9">
        <v>0.443</v>
      </c>
      <c r="V62" s="9">
        <v>7.8E-2</v>
      </c>
      <c r="W62" s="9"/>
      <c r="X62" s="9"/>
      <c r="Y62" s="9"/>
      <c r="Z62" s="9"/>
      <c r="AA62" s="9">
        <v>3.7999999999999999E-2</v>
      </c>
      <c r="AB62" s="9">
        <v>2.9000000000000001E-2</v>
      </c>
      <c r="AC62" s="9">
        <v>4.4999999999999998E-2</v>
      </c>
      <c r="AD62" s="10">
        <f t="shared" si="2"/>
        <v>1.2782968959104055</v>
      </c>
      <c r="AE62" s="10">
        <f t="shared" si="3"/>
        <v>0.63473995363507962</v>
      </c>
      <c r="AF62" s="11">
        <f t="shared" si="4"/>
        <v>7.8748879691449402E-3</v>
      </c>
      <c r="AG62" s="11">
        <f t="shared" si="5"/>
        <v>1.2201452885737678</v>
      </c>
      <c r="AL62"/>
      <c r="AM62"/>
      <c r="AN62"/>
      <c r="AO62"/>
      <c r="AP62"/>
      <c r="AQ62"/>
      <c r="AR62"/>
    </row>
    <row r="63" spans="1:44" ht="15" x14ac:dyDescent="0.2">
      <c r="A63" s="6" t="s">
        <v>16</v>
      </c>
      <c r="B63" s="6" t="s">
        <v>27</v>
      </c>
      <c r="C63" s="9">
        <v>47.69</v>
      </c>
      <c r="D63" s="9">
        <v>14.1</v>
      </c>
      <c r="E63" s="9">
        <v>0.251</v>
      </c>
      <c r="F63" s="9">
        <v>0.17100000000000001</v>
      </c>
      <c r="G63" s="9">
        <v>1.9300000000000001E-2</v>
      </c>
      <c r="H63" s="9">
        <v>9.8000000000000004E-2</v>
      </c>
      <c r="I63" s="9">
        <v>8.3000000000000004E-2</v>
      </c>
      <c r="J63" s="9">
        <v>1.68</v>
      </c>
      <c r="K63" s="9">
        <v>2.93</v>
      </c>
      <c r="L63" s="9">
        <v>1.8839999999999999</v>
      </c>
      <c r="M63" s="9">
        <v>6.36</v>
      </c>
      <c r="N63" s="9"/>
      <c r="O63" s="9">
        <v>8.86</v>
      </c>
      <c r="P63" s="9">
        <v>1.8089999999999999</v>
      </c>
      <c r="Q63" s="9">
        <v>4.8</v>
      </c>
      <c r="R63" s="9"/>
      <c r="S63" s="9">
        <v>4.21</v>
      </c>
      <c r="T63" s="9">
        <v>0.57799999999999996</v>
      </c>
      <c r="U63" s="9">
        <v>0.25800000000000001</v>
      </c>
      <c r="V63" s="9">
        <v>2.1499999999999998E-2</v>
      </c>
      <c r="W63" s="9"/>
      <c r="X63" s="9"/>
      <c r="Y63" s="9"/>
      <c r="Z63" s="9"/>
      <c r="AA63" s="9">
        <v>3.6999999999999998E-2</v>
      </c>
      <c r="AB63" s="9">
        <v>2.3199999999999998E-2</v>
      </c>
      <c r="AC63" s="9">
        <v>2.5000000000000001E-2</v>
      </c>
      <c r="AD63" s="10">
        <f t="shared" si="2"/>
        <v>1.3342652196760076</v>
      </c>
      <c r="AE63" s="10">
        <f t="shared" si="3"/>
        <v>0.60033398358272649</v>
      </c>
      <c r="AF63" s="11">
        <f t="shared" si="4"/>
        <v>3.2883329825510897E-3</v>
      </c>
      <c r="AG63" s="11">
        <f t="shared" si="5"/>
        <v>1.2497182585779429</v>
      </c>
      <c r="AL63"/>
      <c r="AM63"/>
      <c r="AN63"/>
      <c r="AO63"/>
      <c r="AP63"/>
      <c r="AQ63"/>
      <c r="AR63"/>
    </row>
    <row r="64" spans="1:44" ht="15" x14ac:dyDescent="0.2">
      <c r="A64" s="6" t="s">
        <v>16</v>
      </c>
      <c r="B64" s="6" t="s">
        <v>27</v>
      </c>
      <c r="C64" s="9">
        <v>47.87</v>
      </c>
      <c r="D64" s="9">
        <v>11.87</v>
      </c>
      <c r="E64" s="9">
        <v>3.3000000000000002E-2</v>
      </c>
      <c r="F64" s="9">
        <v>0.14699999999999999</v>
      </c>
      <c r="G64" s="9">
        <v>2.06E-2</v>
      </c>
      <c r="H64" s="9">
        <v>7.9000000000000001E-2</v>
      </c>
      <c r="I64" s="9">
        <v>7.5200000000000003E-2</v>
      </c>
      <c r="J64" s="9">
        <v>1.58</v>
      </c>
      <c r="K64" s="9">
        <v>2.69</v>
      </c>
      <c r="L64" s="9">
        <v>1.7809999999999999</v>
      </c>
      <c r="M64" s="9">
        <v>5.87</v>
      </c>
      <c r="N64" s="9"/>
      <c r="O64" s="9">
        <v>8.69</v>
      </c>
      <c r="P64" s="9">
        <v>1.7609999999999999</v>
      </c>
      <c r="Q64" s="9">
        <v>5.01</v>
      </c>
      <c r="R64" s="9"/>
      <c r="S64" s="9">
        <v>4.51</v>
      </c>
      <c r="T64" s="9">
        <v>0.61199999999999999</v>
      </c>
      <c r="U64" s="9">
        <v>0.224</v>
      </c>
      <c r="V64" s="9">
        <v>2.06E-2</v>
      </c>
      <c r="W64" s="9"/>
      <c r="X64" s="9"/>
      <c r="Y64" s="9"/>
      <c r="Z64" s="9"/>
      <c r="AA64" s="9">
        <v>3.6999999999999998E-2</v>
      </c>
      <c r="AB64" s="9">
        <v>2.3300000000000001E-2</v>
      </c>
      <c r="AC64" s="9">
        <v>2.0299999999999999E-2</v>
      </c>
      <c r="AD64" s="10">
        <f t="shared" si="2"/>
        <v>1.3702265041883015</v>
      </c>
      <c r="AE64" s="10">
        <f t="shared" si="3"/>
        <v>0.49211784586606461</v>
      </c>
      <c r="AF64" s="11">
        <f t="shared" si="4"/>
        <v>3.2763572745048517E-3</v>
      </c>
      <c r="AG64" s="11">
        <f t="shared" si="5"/>
        <v>1.0767097717427077</v>
      </c>
      <c r="AL64"/>
      <c r="AM64"/>
      <c r="AN64"/>
      <c r="AO64"/>
      <c r="AP64"/>
      <c r="AQ64"/>
      <c r="AR64"/>
    </row>
    <row r="65" spans="1:44" ht="15" x14ac:dyDescent="0.2">
      <c r="A65" s="6" t="s">
        <v>17</v>
      </c>
      <c r="B65" s="6" t="s">
        <v>27</v>
      </c>
      <c r="C65" s="9">
        <v>2109.5500000000002</v>
      </c>
      <c r="D65" s="9">
        <v>3.53</v>
      </c>
      <c r="E65" s="9"/>
      <c r="F65" s="9"/>
      <c r="G65" s="9"/>
      <c r="H65" s="9">
        <v>0.17</v>
      </c>
      <c r="I65" s="9">
        <v>0.18</v>
      </c>
      <c r="J65" s="9">
        <v>3.61</v>
      </c>
      <c r="K65" s="9">
        <v>19.28</v>
      </c>
      <c r="L65" s="9">
        <v>1.41</v>
      </c>
      <c r="M65" s="9">
        <v>79.72</v>
      </c>
      <c r="N65" s="9">
        <v>35.409999999999997</v>
      </c>
      <c r="O65" s="9"/>
      <c r="P65" s="9">
        <v>89.4</v>
      </c>
      <c r="Q65" s="9">
        <v>344.08</v>
      </c>
      <c r="R65" s="9">
        <v>69.7</v>
      </c>
      <c r="S65" s="9">
        <v>615.05999999999995</v>
      </c>
      <c r="T65" s="9">
        <v>99.1</v>
      </c>
      <c r="U65" s="9"/>
      <c r="V65" s="9"/>
      <c r="W65" s="9"/>
      <c r="X65" s="9"/>
      <c r="Y65" s="9"/>
      <c r="Z65" s="9"/>
      <c r="AA65" s="9"/>
      <c r="AB65" s="9"/>
      <c r="AC65" s="9"/>
      <c r="AD65" s="10">
        <f t="shared" si="2"/>
        <v>0.10995262137403486</v>
      </c>
      <c r="AE65" s="10"/>
      <c r="AF65" s="11"/>
      <c r="AG65" s="11">
        <f t="shared" si="5"/>
        <v>0.10722274004403505</v>
      </c>
      <c r="AL65"/>
      <c r="AM65"/>
      <c r="AN65"/>
      <c r="AO65"/>
      <c r="AP65"/>
      <c r="AQ65"/>
      <c r="AR65"/>
    </row>
    <row r="66" spans="1:44" ht="15" x14ac:dyDescent="0.2">
      <c r="A66" s="6" t="s">
        <v>17</v>
      </c>
      <c r="B66" s="6" t="s">
        <v>27</v>
      </c>
      <c r="C66" s="9">
        <v>1887.34</v>
      </c>
      <c r="D66" s="9">
        <v>1.79</v>
      </c>
      <c r="E66" s="9"/>
      <c r="F66" s="9"/>
      <c r="G66" s="9"/>
      <c r="H66" s="9">
        <v>0.21</v>
      </c>
      <c r="I66" s="9">
        <v>0.19</v>
      </c>
      <c r="J66" s="9">
        <v>2.93</v>
      </c>
      <c r="K66" s="9">
        <v>12.03</v>
      </c>
      <c r="L66" s="9">
        <v>0.95</v>
      </c>
      <c r="M66" s="9">
        <v>49</v>
      </c>
      <c r="N66" s="9">
        <v>25.97</v>
      </c>
      <c r="O66" s="9"/>
      <c r="P66" s="9">
        <v>83.11</v>
      </c>
      <c r="Q66" s="9">
        <v>337.01</v>
      </c>
      <c r="R66" s="9">
        <v>73.569999999999993</v>
      </c>
      <c r="S66" s="9">
        <v>679.04</v>
      </c>
      <c r="T66" s="9">
        <v>106.17</v>
      </c>
      <c r="U66" s="9"/>
      <c r="V66" s="9"/>
      <c r="W66" s="9"/>
      <c r="X66" s="9"/>
      <c r="Y66" s="9"/>
      <c r="Z66" s="9"/>
      <c r="AA66" s="9"/>
      <c r="AB66" s="9"/>
      <c r="AC66" s="9"/>
      <c r="AD66" s="10">
        <f t="shared" si="2"/>
        <v>0.11962346736125562</v>
      </c>
      <c r="AE66" s="10"/>
      <c r="AF66" s="11"/>
      <c r="AG66" s="11">
        <f t="shared" si="5"/>
        <v>5.9694980863208062E-2</v>
      </c>
      <c r="AL66"/>
      <c r="AM66"/>
      <c r="AN66"/>
      <c r="AO66"/>
      <c r="AP66"/>
      <c r="AQ66"/>
      <c r="AR66"/>
    </row>
    <row r="67" spans="1:44" ht="15" x14ac:dyDescent="0.2">
      <c r="A67" s="6" t="s">
        <v>17</v>
      </c>
      <c r="B67" s="6" t="s">
        <v>27</v>
      </c>
      <c r="C67" s="9">
        <v>2639.24</v>
      </c>
      <c r="D67" s="9"/>
      <c r="E67" s="9"/>
      <c r="F67" s="9"/>
      <c r="G67" s="9"/>
      <c r="H67" s="9">
        <v>0.09</v>
      </c>
      <c r="I67" s="9">
        <v>0.08</v>
      </c>
      <c r="J67" s="9">
        <v>1.21</v>
      </c>
      <c r="K67" s="9">
        <v>5.08</v>
      </c>
      <c r="L67" s="9">
        <v>0.57999999999999996</v>
      </c>
      <c r="M67" s="9">
        <v>21.24</v>
      </c>
      <c r="N67" s="9">
        <v>15.78</v>
      </c>
      <c r="O67" s="9"/>
      <c r="P67" s="9">
        <v>107.54</v>
      </c>
      <c r="Q67" s="9">
        <v>640.44000000000005</v>
      </c>
      <c r="R67" s="9">
        <v>185.35</v>
      </c>
      <c r="S67" s="9">
        <v>2115.33</v>
      </c>
      <c r="T67" s="9">
        <v>409.33</v>
      </c>
      <c r="U67" s="9">
        <v>0.98</v>
      </c>
      <c r="V67" s="9"/>
      <c r="W67" s="9"/>
      <c r="X67" s="9"/>
      <c r="Y67" s="9"/>
      <c r="Z67" s="9"/>
      <c r="AA67" s="9"/>
      <c r="AB67" s="9"/>
      <c r="AC67" s="9"/>
      <c r="AD67" s="10">
        <f t="shared" ref="AD67:AD130" si="6">L67/0.058/(K67/0.153*M67/0.2055)^0.5</f>
        <v>0.17070353555383827</v>
      </c>
      <c r="AE67" s="10"/>
      <c r="AF67" s="11"/>
      <c r="AG67" s="11">
        <f t="shared" ref="AG67:AG112" si="7">(M67/0.2055)/(S67/0.17)</f>
        <v>8.3064122003224227E-3</v>
      </c>
      <c r="AL67"/>
      <c r="AM67"/>
      <c r="AN67"/>
      <c r="AO67"/>
      <c r="AP67"/>
      <c r="AQ67"/>
      <c r="AR67"/>
    </row>
    <row r="68" spans="1:44" ht="15" x14ac:dyDescent="0.2">
      <c r="A68" s="6" t="s">
        <v>17</v>
      </c>
      <c r="B68" s="6" t="s">
        <v>27</v>
      </c>
      <c r="C68" s="9">
        <v>2668.73</v>
      </c>
      <c r="D68" s="9">
        <v>1.1000000000000001</v>
      </c>
      <c r="E68" s="9"/>
      <c r="F68" s="9"/>
      <c r="G68" s="9"/>
      <c r="H68" s="9">
        <v>0.1</v>
      </c>
      <c r="I68" s="9">
        <v>0.09</v>
      </c>
      <c r="J68" s="9">
        <v>1.07</v>
      </c>
      <c r="K68" s="9">
        <v>4.78</v>
      </c>
      <c r="L68" s="9">
        <v>0.56999999999999995</v>
      </c>
      <c r="M68" s="9">
        <v>22.79</v>
      </c>
      <c r="N68" s="9">
        <v>15.88</v>
      </c>
      <c r="O68" s="9"/>
      <c r="P68" s="9">
        <v>104.48</v>
      </c>
      <c r="Q68" s="9">
        <v>611.82000000000005</v>
      </c>
      <c r="R68" s="9">
        <v>178.67</v>
      </c>
      <c r="S68" s="9">
        <v>2059.61</v>
      </c>
      <c r="T68" s="9">
        <v>402.5</v>
      </c>
      <c r="U68" s="9"/>
      <c r="V68" s="9"/>
      <c r="W68" s="9"/>
      <c r="X68" s="9"/>
      <c r="Y68" s="9"/>
      <c r="Z68" s="9"/>
      <c r="AA68" s="9"/>
      <c r="AB68" s="9"/>
      <c r="AC68" s="9"/>
      <c r="AD68" s="10">
        <f t="shared" si="6"/>
        <v>0.16695997834480764</v>
      </c>
      <c r="AE68" s="10"/>
      <c r="AF68" s="11"/>
      <c r="AG68" s="11">
        <f t="shared" si="7"/>
        <v>9.1536948075268687E-3</v>
      </c>
      <c r="AL68"/>
      <c r="AM68"/>
      <c r="AN68"/>
      <c r="AO68"/>
      <c r="AP68"/>
      <c r="AQ68"/>
      <c r="AR68"/>
    </row>
    <row r="69" spans="1:44" ht="15" x14ac:dyDescent="0.2">
      <c r="A69" s="6" t="s">
        <v>17</v>
      </c>
      <c r="B69" s="6" t="s">
        <v>27</v>
      </c>
      <c r="C69" s="9">
        <v>3921.19</v>
      </c>
      <c r="D69" s="9">
        <v>3.54</v>
      </c>
      <c r="E69" s="9"/>
      <c r="F69" s="9"/>
      <c r="G69" s="9"/>
      <c r="H69" s="9">
        <v>0.2</v>
      </c>
      <c r="I69" s="9">
        <v>0.09</v>
      </c>
      <c r="J69" s="9">
        <v>1.31</v>
      </c>
      <c r="K69" s="9">
        <v>6.27</v>
      </c>
      <c r="L69" s="9">
        <v>1.66</v>
      </c>
      <c r="M69" s="9">
        <v>37.299999999999997</v>
      </c>
      <c r="N69" s="9">
        <v>28.49</v>
      </c>
      <c r="O69" s="9"/>
      <c r="P69" s="9">
        <v>187.29</v>
      </c>
      <c r="Q69" s="9">
        <v>994.26</v>
      </c>
      <c r="R69" s="9">
        <v>264.10000000000002</v>
      </c>
      <c r="S69" s="9">
        <v>2668.11</v>
      </c>
      <c r="T69" s="9">
        <v>482.45</v>
      </c>
      <c r="U69" s="9"/>
      <c r="V69" s="9"/>
      <c r="W69" s="9"/>
      <c r="X69" s="9"/>
      <c r="Y69" s="9"/>
      <c r="Z69" s="9"/>
      <c r="AA69" s="9"/>
      <c r="AB69" s="9"/>
      <c r="AC69" s="9"/>
      <c r="AD69" s="10">
        <f t="shared" si="6"/>
        <v>0.33185131022247916</v>
      </c>
      <c r="AE69" s="10"/>
      <c r="AF69" s="11"/>
      <c r="AG69" s="11">
        <f t="shared" si="7"/>
        <v>1.1564908376552869E-2</v>
      </c>
      <c r="AL69"/>
      <c r="AM69"/>
      <c r="AN69"/>
      <c r="AO69"/>
      <c r="AP69"/>
      <c r="AQ69"/>
      <c r="AR69"/>
    </row>
    <row r="70" spans="1:44" ht="15" x14ac:dyDescent="0.2">
      <c r="A70" s="6" t="s">
        <v>17</v>
      </c>
      <c r="B70" s="6" t="s">
        <v>27</v>
      </c>
      <c r="C70" s="9">
        <v>5095.1899999999996</v>
      </c>
      <c r="D70" s="9">
        <v>4.29</v>
      </c>
      <c r="E70" s="9"/>
      <c r="F70" s="9"/>
      <c r="G70" s="9"/>
      <c r="H70" s="9">
        <v>0.24</v>
      </c>
      <c r="I70" s="9">
        <v>0.31</v>
      </c>
      <c r="J70" s="9">
        <v>3.87</v>
      </c>
      <c r="K70" s="9">
        <v>10.4</v>
      </c>
      <c r="L70" s="9">
        <v>0.5</v>
      </c>
      <c r="M70" s="9">
        <v>45.65</v>
      </c>
      <c r="N70" s="9">
        <v>31.35</v>
      </c>
      <c r="O70" s="9"/>
      <c r="P70" s="9">
        <v>194.34</v>
      </c>
      <c r="Q70" s="9">
        <v>1118.33</v>
      </c>
      <c r="R70" s="9">
        <v>315.67</v>
      </c>
      <c r="S70" s="9">
        <v>3463.63</v>
      </c>
      <c r="T70" s="9">
        <v>671.07</v>
      </c>
      <c r="U70" s="9">
        <v>1.51</v>
      </c>
      <c r="V70" s="9"/>
      <c r="W70" s="9"/>
      <c r="X70" s="9"/>
      <c r="Y70" s="9"/>
      <c r="Z70" s="9"/>
      <c r="AA70" s="9"/>
      <c r="AB70" s="9"/>
      <c r="AC70" s="9"/>
      <c r="AD70" s="10">
        <f t="shared" si="6"/>
        <v>7.0154668806043902E-2</v>
      </c>
      <c r="AE70" s="10"/>
      <c r="AF70" s="11"/>
      <c r="AG70" s="11">
        <f t="shared" si="7"/>
        <v>1.0903009347892212E-2</v>
      </c>
      <c r="AL70"/>
      <c r="AM70"/>
      <c r="AN70"/>
      <c r="AO70"/>
      <c r="AP70"/>
      <c r="AQ70"/>
      <c r="AR70"/>
    </row>
    <row r="71" spans="1:44" ht="15" x14ac:dyDescent="0.2">
      <c r="A71" s="6" t="s">
        <v>17</v>
      </c>
      <c r="B71" s="6" t="s">
        <v>27</v>
      </c>
      <c r="C71" s="9">
        <v>4674.4799999999996</v>
      </c>
      <c r="D71" s="9">
        <v>2.23</v>
      </c>
      <c r="E71" s="9"/>
      <c r="F71" s="9"/>
      <c r="G71" s="9"/>
      <c r="H71" s="9">
        <v>0.11</v>
      </c>
      <c r="I71" s="9">
        <v>0.1</v>
      </c>
      <c r="J71" s="9">
        <v>1.43</v>
      </c>
      <c r="K71" s="9">
        <v>8.3699999999999992</v>
      </c>
      <c r="L71" s="9">
        <v>1.1100000000000001</v>
      </c>
      <c r="M71" s="9">
        <v>47.97</v>
      </c>
      <c r="N71" s="9">
        <v>34.19</v>
      </c>
      <c r="O71" s="9"/>
      <c r="P71" s="9">
        <v>199.52</v>
      </c>
      <c r="Q71" s="9">
        <v>981.38</v>
      </c>
      <c r="R71" s="9">
        <v>232.37</v>
      </c>
      <c r="S71" s="9">
        <v>2217.1999999999998</v>
      </c>
      <c r="T71" s="9">
        <v>375.17</v>
      </c>
      <c r="U71" s="9">
        <v>1.38</v>
      </c>
      <c r="V71" s="9"/>
      <c r="W71" s="9"/>
      <c r="X71" s="9"/>
      <c r="Y71" s="9"/>
      <c r="Z71" s="9"/>
      <c r="AA71" s="9"/>
      <c r="AB71" s="9"/>
      <c r="AC71" s="9">
        <v>0.08</v>
      </c>
      <c r="AD71" s="10">
        <f t="shared" si="6"/>
        <v>0.16935539086088838</v>
      </c>
      <c r="AE71" s="10"/>
      <c r="AF71" s="11"/>
      <c r="AG71" s="11">
        <f t="shared" si="7"/>
        <v>1.7897894497037759E-2</v>
      </c>
      <c r="AL71"/>
      <c r="AM71"/>
      <c r="AN71"/>
      <c r="AO71"/>
      <c r="AP71"/>
      <c r="AQ71"/>
      <c r="AR71"/>
    </row>
    <row r="72" spans="1:44" ht="15" x14ac:dyDescent="0.2">
      <c r="A72" s="6" t="s">
        <v>17</v>
      </c>
      <c r="B72" s="6" t="s">
        <v>27</v>
      </c>
      <c r="C72" s="9">
        <v>9845.7199999999993</v>
      </c>
      <c r="D72" s="9">
        <v>3.29</v>
      </c>
      <c r="E72" s="9"/>
      <c r="F72" s="9"/>
      <c r="G72" s="9"/>
      <c r="H72" s="9">
        <v>0.16</v>
      </c>
      <c r="I72" s="9">
        <v>0.13</v>
      </c>
      <c r="J72" s="9">
        <v>3.45</v>
      </c>
      <c r="K72" s="9">
        <v>18.16</v>
      </c>
      <c r="L72" s="9">
        <v>2.11</v>
      </c>
      <c r="M72" s="9">
        <v>103.41</v>
      </c>
      <c r="N72" s="9">
        <v>68.38</v>
      </c>
      <c r="O72" s="9"/>
      <c r="P72" s="9">
        <v>307.77</v>
      </c>
      <c r="Q72" s="9">
        <v>1337.87</v>
      </c>
      <c r="R72" s="9">
        <v>290.36</v>
      </c>
      <c r="S72" s="9">
        <v>2543.39</v>
      </c>
      <c r="T72" s="9">
        <v>391.07</v>
      </c>
      <c r="U72" s="9">
        <v>1.72</v>
      </c>
      <c r="V72" s="9"/>
      <c r="W72" s="9"/>
      <c r="X72" s="9"/>
      <c r="Y72" s="9"/>
      <c r="Z72" s="9"/>
      <c r="AA72" s="9"/>
      <c r="AB72" s="9"/>
      <c r="AC72" s="9">
        <v>0.12</v>
      </c>
      <c r="AD72" s="10">
        <f t="shared" si="6"/>
        <v>0.14885619004721118</v>
      </c>
      <c r="AE72" s="10"/>
      <c r="AF72" s="11"/>
      <c r="AG72" s="11">
        <f t="shared" si="7"/>
        <v>3.3634631496333577E-2</v>
      </c>
      <c r="AL72"/>
      <c r="AM72"/>
      <c r="AN72"/>
      <c r="AO72"/>
      <c r="AP72"/>
      <c r="AQ72"/>
      <c r="AR72"/>
    </row>
    <row r="73" spans="1:44" ht="15" x14ac:dyDescent="0.2">
      <c r="A73" s="6" t="s">
        <v>17</v>
      </c>
      <c r="B73" s="6" t="s">
        <v>27</v>
      </c>
      <c r="C73" s="9">
        <v>10462.92</v>
      </c>
      <c r="D73" s="9">
        <v>3.48</v>
      </c>
      <c r="E73" s="9"/>
      <c r="F73" s="9"/>
      <c r="G73" s="9"/>
      <c r="H73" s="9">
        <v>0.28000000000000003</v>
      </c>
      <c r="I73" s="9">
        <v>0.3</v>
      </c>
      <c r="J73" s="9">
        <v>5.01</v>
      </c>
      <c r="K73" s="9">
        <v>23.46</v>
      </c>
      <c r="L73" s="9">
        <v>2.58</v>
      </c>
      <c r="M73" s="9">
        <v>119.79</v>
      </c>
      <c r="N73" s="9">
        <v>73.09</v>
      </c>
      <c r="O73" s="9"/>
      <c r="P73" s="9">
        <v>320.72000000000003</v>
      </c>
      <c r="Q73" s="9">
        <v>1438.89</v>
      </c>
      <c r="R73" s="9">
        <v>323.39</v>
      </c>
      <c r="S73" s="9">
        <v>2994.19</v>
      </c>
      <c r="T73" s="9">
        <v>486.12</v>
      </c>
      <c r="U73" s="9">
        <v>2.54</v>
      </c>
      <c r="V73" s="9"/>
      <c r="W73" s="9"/>
      <c r="X73" s="9"/>
      <c r="Y73" s="9"/>
      <c r="Z73" s="9"/>
      <c r="AA73" s="9"/>
      <c r="AB73" s="9">
        <v>1.1000000000000001</v>
      </c>
      <c r="AC73" s="9">
        <v>0.13</v>
      </c>
      <c r="AD73" s="10">
        <f t="shared" si="6"/>
        <v>0.14878839347985159</v>
      </c>
      <c r="AE73" s="10"/>
      <c r="AF73" s="11"/>
      <c r="AG73" s="11">
        <f t="shared" si="7"/>
        <v>3.3096213121065643E-2</v>
      </c>
      <c r="AL73"/>
      <c r="AM73"/>
      <c r="AN73"/>
      <c r="AO73"/>
      <c r="AP73"/>
      <c r="AQ73"/>
      <c r="AR73"/>
    </row>
    <row r="74" spans="1:44" ht="15" x14ac:dyDescent="0.2">
      <c r="A74" s="6" t="s">
        <v>17</v>
      </c>
      <c r="B74" s="6" t="s">
        <v>27</v>
      </c>
      <c r="C74" s="9">
        <v>12637.93</v>
      </c>
      <c r="D74" s="9">
        <v>3.27</v>
      </c>
      <c r="E74" s="9"/>
      <c r="F74" s="9"/>
      <c r="G74" s="9"/>
      <c r="H74" s="9">
        <v>0.14000000000000001</v>
      </c>
      <c r="I74" s="9">
        <v>0.25</v>
      </c>
      <c r="J74" s="9">
        <v>4.1900000000000004</v>
      </c>
      <c r="K74" s="9">
        <v>20.88</v>
      </c>
      <c r="L74" s="9">
        <v>2.36</v>
      </c>
      <c r="M74" s="9">
        <v>122.9</v>
      </c>
      <c r="N74" s="9">
        <v>77.760000000000005</v>
      </c>
      <c r="O74" s="9"/>
      <c r="P74" s="9">
        <v>392.37</v>
      </c>
      <c r="Q74" s="9">
        <v>1930.28</v>
      </c>
      <c r="R74" s="9">
        <v>452.36</v>
      </c>
      <c r="S74" s="9">
        <v>4377.6099999999997</v>
      </c>
      <c r="T74" s="9">
        <v>765.52</v>
      </c>
      <c r="U74" s="9">
        <v>2.33</v>
      </c>
      <c r="V74" s="9"/>
      <c r="W74" s="9"/>
      <c r="X74" s="9"/>
      <c r="Y74" s="9"/>
      <c r="Z74" s="9"/>
      <c r="AA74" s="9"/>
      <c r="AB74" s="9"/>
      <c r="AC74" s="9">
        <v>0.14000000000000001</v>
      </c>
      <c r="AD74" s="10">
        <f t="shared" si="6"/>
        <v>0.14242769612762482</v>
      </c>
      <c r="AE74" s="10"/>
      <c r="AF74" s="11"/>
      <c r="AG74" s="11">
        <f t="shared" si="7"/>
        <v>2.3224796123156477E-2</v>
      </c>
      <c r="AL74"/>
      <c r="AM74"/>
      <c r="AN74"/>
      <c r="AO74"/>
      <c r="AP74"/>
      <c r="AQ74"/>
      <c r="AR74"/>
    </row>
    <row r="75" spans="1:44" ht="15" x14ac:dyDescent="0.2">
      <c r="A75" s="6" t="s">
        <v>17</v>
      </c>
      <c r="B75" s="6" t="s">
        <v>27</v>
      </c>
      <c r="C75" s="9">
        <v>11699.91</v>
      </c>
      <c r="D75" s="9">
        <v>6.08</v>
      </c>
      <c r="E75" s="9"/>
      <c r="F75" s="9"/>
      <c r="G75" s="9"/>
      <c r="H75" s="9">
        <v>0.31</v>
      </c>
      <c r="I75" s="9">
        <v>0.24</v>
      </c>
      <c r="J75" s="9">
        <v>4.5599999999999996</v>
      </c>
      <c r="K75" s="9">
        <v>20.48</v>
      </c>
      <c r="L75" s="9">
        <v>2.14</v>
      </c>
      <c r="M75" s="9">
        <v>113.41</v>
      </c>
      <c r="N75" s="9">
        <v>73.599999999999994</v>
      </c>
      <c r="O75" s="9"/>
      <c r="P75" s="9">
        <v>373.87</v>
      </c>
      <c r="Q75" s="9">
        <v>1831.02</v>
      </c>
      <c r="R75" s="9">
        <v>436.61</v>
      </c>
      <c r="S75" s="9">
        <v>4258.97</v>
      </c>
      <c r="T75" s="9">
        <v>751.16</v>
      </c>
      <c r="U75" s="9"/>
      <c r="V75" s="9"/>
      <c r="W75" s="9"/>
      <c r="X75" s="9"/>
      <c r="Y75" s="9"/>
      <c r="Z75" s="9"/>
      <c r="AA75" s="9"/>
      <c r="AB75" s="9"/>
      <c r="AC75" s="9"/>
      <c r="AD75" s="10">
        <f t="shared" si="6"/>
        <v>0.13575216262611203</v>
      </c>
      <c r="AE75" s="10"/>
      <c r="AF75" s="11"/>
      <c r="AG75" s="11">
        <f t="shared" si="7"/>
        <v>2.202844619337185E-2</v>
      </c>
      <c r="AL75"/>
      <c r="AM75"/>
      <c r="AN75"/>
      <c r="AO75"/>
      <c r="AP75"/>
      <c r="AQ75"/>
      <c r="AR75"/>
    </row>
    <row r="76" spans="1:44" ht="15" x14ac:dyDescent="0.2">
      <c r="A76" s="6" t="s">
        <v>17</v>
      </c>
      <c r="B76" s="6" t="s">
        <v>27</v>
      </c>
      <c r="C76" s="9">
        <v>11979.27</v>
      </c>
      <c r="D76" s="9">
        <v>4.0599999999999996</v>
      </c>
      <c r="E76" s="9"/>
      <c r="F76" s="9"/>
      <c r="G76" s="9"/>
      <c r="H76" s="9">
        <v>0.28999999999999998</v>
      </c>
      <c r="I76" s="9">
        <v>0.23</v>
      </c>
      <c r="J76" s="9">
        <v>4.18</v>
      </c>
      <c r="K76" s="9">
        <v>22.88</v>
      </c>
      <c r="L76" s="9">
        <v>2.4</v>
      </c>
      <c r="M76" s="9">
        <v>119.59</v>
      </c>
      <c r="N76" s="9">
        <v>76.260000000000005</v>
      </c>
      <c r="O76" s="9"/>
      <c r="P76" s="9">
        <v>403.48</v>
      </c>
      <c r="Q76" s="9">
        <v>2044.96</v>
      </c>
      <c r="R76" s="9">
        <v>492.39</v>
      </c>
      <c r="S76" s="9">
        <v>4902.88</v>
      </c>
      <c r="T76" s="9">
        <v>898.54</v>
      </c>
      <c r="U76" s="9">
        <v>2.23</v>
      </c>
      <c r="V76" s="9"/>
      <c r="W76" s="9"/>
      <c r="X76" s="9"/>
      <c r="Y76" s="9"/>
      <c r="Z76" s="9"/>
      <c r="AA76" s="9"/>
      <c r="AB76" s="9">
        <v>1.02</v>
      </c>
      <c r="AC76" s="9">
        <v>0.14000000000000001</v>
      </c>
      <c r="AD76" s="10">
        <f t="shared" si="6"/>
        <v>0.14026826774299894</v>
      </c>
      <c r="AE76" s="10"/>
      <c r="AF76" s="11"/>
      <c r="AG76" s="11">
        <f t="shared" si="7"/>
        <v>2.0178119848601028E-2</v>
      </c>
      <c r="AL76"/>
      <c r="AM76"/>
      <c r="AN76"/>
      <c r="AO76"/>
      <c r="AP76"/>
      <c r="AQ76"/>
      <c r="AR76"/>
    </row>
    <row r="77" spans="1:44" ht="15" x14ac:dyDescent="0.2">
      <c r="A77" s="6" t="s">
        <v>17</v>
      </c>
      <c r="B77" s="6" t="s">
        <v>27</v>
      </c>
      <c r="C77" s="9">
        <v>7670.14</v>
      </c>
      <c r="D77" s="9">
        <v>3</v>
      </c>
      <c r="E77" s="9"/>
      <c r="F77" s="9"/>
      <c r="G77" s="9"/>
      <c r="H77" s="9">
        <v>0.14000000000000001</v>
      </c>
      <c r="I77" s="9">
        <v>0.12</v>
      </c>
      <c r="J77" s="9">
        <v>2.48</v>
      </c>
      <c r="K77" s="9">
        <v>12.26</v>
      </c>
      <c r="L77" s="9">
        <v>1.75</v>
      </c>
      <c r="M77" s="9">
        <v>74.87</v>
      </c>
      <c r="N77" s="9">
        <v>51.15</v>
      </c>
      <c r="O77" s="9"/>
      <c r="P77" s="9">
        <v>241.15</v>
      </c>
      <c r="Q77" s="9">
        <v>1031.97</v>
      </c>
      <c r="R77" s="9">
        <v>214.43</v>
      </c>
      <c r="S77" s="9">
        <v>1828.74</v>
      </c>
      <c r="T77" s="9">
        <v>273.25</v>
      </c>
      <c r="U77" s="9">
        <v>1.84</v>
      </c>
      <c r="V77" s="9"/>
      <c r="W77" s="9"/>
      <c r="X77" s="9"/>
      <c r="Y77" s="9"/>
      <c r="Z77" s="9"/>
      <c r="AA77" s="9"/>
      <c r="AB77" s="9"/>
      <c r="AC77" s="9">
        <v>0.08</v>
      </c>
      <c r="AD77" s="10">
        <f t="shared" si="6"/>
        <v>0.17658854653521497</v>
      </c>
      <c r="AE77" s="10"/>
      <c r="AF77" s="11"/>
      <c r="AG77" s="11">
        <f t="shared" si="7"/>
        <v>3.3868266151209324E-2</v>
      </c>
      <c r="AL77"/>
      <c r="AM77"/>
      <c r="AN77"/>
      <c r="AO77"/>
      <c r="AP77"/>
      <c r="AQ77"/>
      <c r="AR77"/>
    </row>
    <row r="78" spans="1:44" ht="15" x14ac:dyDescent="0.2">
      <c r="A78" s="6" t="s">
        <v>17</v>
      </c>
      <c r="B78" s="6" t="s">
        <v>27</v>
      </c>
      <c r="C78" s="9">
        <v>6207.78</v>
      </c>
      <c r="D78" s="9">
        <v>2.36</v>
      </c>
      <c r="E78" s="9"/>
      <c r="F78" s="9"/>
      <c r="G78" s="9"/>
      <c r="H78" s="9">
        <v>0.14000000000000001</v>
      </c>
      <c r="I78" s="9">
        <v>0.12</v>
      </c>
      <c r="J78" s="9">
        <v>1.53</v>
      </c>
      <c r="K78" s="9">
        <v>9.44</v>
      </c>
      <c r="L78" s="9">
        <v>1.63</v>
      </c>
      <c r="M78" s="9">
        <v>56.82</v>
      </c>
      <c r="N78" s="9">
        <v>42.57</v>
      </c>
      <c r="O78" s="9"/>
      <c r="P78" s="9">
        <v>248.77</v>
      </c>
      <c r="Q78" s="9">
        <v>1241.5</v>
      </c>
      <c r="R78" s="9">
        <v>291.58</v>
      </c>
      <c r="S78" s="9">
        <v>2775.53</v>
      </c>
      <c r="T78" s="9">
        <v>485.01</v>
      </c>
      <c r="U78" s="9">
        <v>1.33</v>
      </c>
      <c r="V78" s="9"/>
      <c r="W78" s="9"/>
      <c r="X78" s="9"/>
      <c r="Y78" s="9"/>
      <c r="Z78" s="9"/>
      <c r="AA78" s="9"/>
      <c r="AB78" s="9"/>
      <c r="AC78" s="9">
        <v>0.08</v>
      </c>
      <c r="AD78" s="10">
        <f t="shared" si="6"/>
        <v>0.21516648614372461</v>
      </c>
      <c r="AE78" s="10"/>
      <c r="AF78" s="11"/>
      <c r="AG78" s="11">
        <f t="shared" si="7"/>
        <v>1.6935280671455107E-2</v>
      </c>
      <c r="AL78"/>
      <c r="AM78"/>
      <c r="AN78"/>
      <c r="AO78"/>
      <c r="AP78"/>
      <c r="AQ78"/>
      <c r="AR78"/>
    </row>
    <row r="79" spans="1:44" ht="15" x14ac:dyDescent="0.2">
      <c r="A79" s="6" t="s">
        <v>17</v>
      </c>
      <c r="B79" s="6" t="s">
        <v>27</v>
      </c>
      <c r="C79" s="9">
        <v>2822.5</v>
      </c>
      <c r="D79" s="9">
        <v>1.44</v>
      </c>
      <c r="E79" s="9"/>
      <c r="F79" s="9"/>
      <c r="G79" s="9"/>
      <c r="H79" s="9">
        <v>7.0000000000000007E-2</v>
      </c>
      <c r="I79" s="9"/>
      <c r="J79" s="9">
        <v>1.34</v>
      </c>
      <c r="K79" s="9">
        <v>4.74</v>
      </c>
      <c r="L79" s="9">
        <v>0.56999999999999995</v>
      </c>
      <c r="M79" s="9">
        <v>23.84</v>
      </c>
      <c r="N79" s="9">
        <v>16.190000000000001</v>
      </c>
      <c r="O79" s="9"/>
      <c r="P79" s="9">
        <v>102.8</v>
      </c>
      <c r="Q79" s="9">
        <v>607.63</v>
      </c>
      <c r="R79" s="9">
        <v>177</v>
      </c>
      <c r="S79" s="9">
        <v>2091.5700000000002</v>
      </c>
      <c r="T79" s="9">
        <v>439.64</v>
      </c>
      <c r="U79" s="9">
        <v>0.84</v>
      </c>
      <c r="V79" s="9"/>
      <c r="W79" s="9"/>
      <c r="X79" s="9"/>
      <c r="Y79" s="9"/>
      <c r="Z79" s="9"/>
      <c r="AA79" s="9"/>
      <c r="AB79" s="9"/>
      <c r="AC79" s="9"/>
      <c r="AD79" s="10">
        <f t="shared" si="6"/>
        <v>0.16392915273918207</v>
      </c>
      <c r="AE79" s="10"/>
      <c r="AF79" s="11"/>
      <c r="AG79" s="11">
        <f t="shared" si="7"/>
        <v>9.4291152106869697E-3</v>
      </c>
      <c r="AL79"/>
      <c r="AM79"/>
      <c r="AN79"/>
      <c r="AO79"/>
      <c r="AP79"/>
      <c r="AQ79"/>
      <c r="AR79"/>
    </row>
    <row r="80" spans="1:44" ht="15" x14ac:dyDescent="0.2">
      <c r="A80" s="6" t="s">
        <v>17</v>
      </c>
      <c r="B80" s="6" t="s">
        <v>27</v>
      </c>
      <c r="C80" s="9">
        <v>3041.26</v>
      </c>
      <c r="D80" s="9">
        <v>2.33</v>
      </c>
      <c r="E80" s="9"/>
      <c r="F80" s="9"/>
      <c r="G80" s="9"/>
      <c r="H80" s="9">
        <v>0.11</v>
      </c>
      <c r="I80" s="9">
        <v>0.09</v>
      </c>
      <c r="J80" s="9">
        <v>1.48</v>
      </c>
      <c r="K80" s="9">
        <v>6.18</v>
      </c>
      <c r="L80" s="9">
        <v>0.67</v>
      </c>
      <c r="M80" s="9">
        <v>33.03</v>
      </c>
      <c r="N80" s="9">
        <v>24.67</v>
      </c>
      <c r="O80" s="9"/>
      <c r="P80" s="9">
        <v>182.72</v>
      </c>
      <c r="Q80" s="9">
        <v>1127.27</v>
      </c>
      <c r="R80" s="9">
        <v>316.68</v>
      </c>
      <c r="S80" s="9">
        <v>3470.78</v>
      </c>
      <c r="T80" s="9">
        <v>695.18</v>
      </c>
      <c r="U80" s="9">
        <v>0.94</v>
      </c>
      <c r="V80" s="9"/>
      <c r="W80" s="9"/>
      <c r="X80" s="9"/>
      <c r="Y80" s="9"/>
      <c r="Z80" s="9"/>
      <c r="AA80" s="9"/>
      <c r="AB80" s="9"/>
      <c r="AC80" s="9">
        <v>0.06</v>
      </c>
      <c r="AD80" s="10">
        <f t="shared" si="6"/>
        <v>0.14336723625571188</v>
      </c>
      <c r="AE80" s="10"/>
      <c r="AF80" s="11"/>
      <c r="AG80" s="11">
        <f t="shared" si="7"/>
        <v>7.872607192400809E-3</v>
      </c>
      <c r="AL80"/>
      <c r="AM80"/>
      <c r="AN80"/>
      <c r="AO80"/>
      <c r="AP80"/>
      <c r="AQ80"/>
      <c r="AR80"/>
    </row>
    <row r="81" spans="1:44" ht="15" x14ac:dyDescent="0.2">
      <c r="A81" s="6" t="s">
        <v>17</v>
      </c>
      <c r="B81" s="6" t="s">
        <v>27</v>
      </c>
      <c r="C81" s="9">
        <v>1545.43</v>
      </c>
      <c r="D81" s="9">
        <v>1.44</v>
      </c>
      <c r="E81" s="9"/>
      <c r="F81" s="9"/>
      <c r="G81" s="9"/>
      <c r="H81" s="9">
        <v>0.16</v>
      </c>
      <c r="I81" s="9">
        <v>0.11</v>
      </c>
      <c r="J81" s="9">
        <v>2.17</v>
      </c>
      <c r="K81" s="9">
        <v>9.35</v>
      </c>
      <c r="L81" s="9">
        <v>0.79</v>
      </c>
      <c r="M81" s="9">
        <v>39.1</v>
      </c>
      <c r="N81" s="9">
        <v>20.56</v>
      </c>
      <c r="O81" s="9"/>
      <c r="P81" s="9">
        <v>66.95</v>
      </c>
      <c r="Q81" s="9">
        <v>274.77</v>
      </c>
      <c r="R81" s="9">
        <v>60.03</v>
      </c>
      <c r="S81" s="9">
        <v>527.42999999999995</v>
      </c>
      <c r="T81" s="9">
        <v>81.099999999999994</v>
      </c>
      <c r="U81" s="9"/>
      <c r="V81" s="9"/>
      <c r="W81" s="9"/>
      <c r="X81" s="9"/>
      <c r="Y81" s="9"/>
      <c r="Z81" s="9"/>
      <c r="AA81" s="9"/>
      <c r="AB81" s="9"/>
      <c r="AC81" s="9"/>
      <c r="AD81" s="10">
        <f t="shared" si="6"/>
        <v>0.12631546992841966</v>
      </c>
      <c r="AE81" s="10"/>
      <c r="AF81" s="11"/>
      <c r="AG81" s="11">
        <f t="shared" si="7"/>
        <v>6.1326619235642636E-2</v>
      </c>
      <c r="AL81"/>
      <c r="AM81"/>
      <c r="AN81"/>
      <c r="AO81"/>
      <c r="AP81"/>
      <c r="AQ81"/>
      <c r="AR81"/>
    </row>
    <row r="82" spans="1:44" ht="15" x14ac:dyDescent="0.2">
      <c r="A82" s="6" t="s">
        <v>17</v>
      </c>
      <c r="B82" s="6" t="s">
        <v>27</v>
      </c>
      <c r="C82" s="9">
        <v>2378.69</v>
      </c>
      <c r="D82" s="9"/>
      <c r="E82" s="9"/>
      <c r="F82" s="9"/>
      <c r="G82" s="9"/>
      <c r="H82" s="9">
        <v>0.08</v>
      </c>
      <c r="I82" s="9">
        <v>0.12</v>
      </c>
      <c r="J82" s="9">
        <v>1.1000000000000001</v>
      </c>
      <c r="K82" s="9">
        <v>3.96</v>
      </c>
      <c r="L82" s="9">
        <v>0.5</v>
      </c>
      <c r="M82" s="9">
        <v>19.18</v>
      </c>
      <c r="N82" s="9">
        <v>13.81</v>
      </c>
      <c r="O82" s="9"/>
      <c r="P82" s="9">
        <v>89.85</v>
      </c>
      <c r="Q82" s="9">
        <v>548.05999999999995</v>
      </c>
      <c r="R82" s="9">
        <v>161.18</v>
      </c>
      <c r="S82" s="9">
        <v>1908.27</v>
      </c>
      <c r="T82" s="9">
        <v>388.65</v>
      </c>
      <c r="U82" s="9">
        <v>0.98</v>
      </c>
      <c r="V82" s="9"/>
      <c r="W82" s="9"/>
      <c r="X82" s="9"/>
      <c r="Y82" s="9"/>
      <c r="Z82" s="9"/>
      <c r="AA82" s="9"/>
      <c r="AB82" s="9"/>
      <c r="AC82" s="9"/>
      <c r="AD82" s="10">
        <f t="shared" si="6"/>
        <v>0.17539683199611841</v>
      </c>
      <c r="AE82" s="10"/>
      <c r="AF82" s="11"/>
      <c r="AG82" s="11">
        <f t="shared" si="7"/>
        <v>8.3146864262744098E-3</v>
      </c>
      <c r="AL82"/>
      <c r="AM82"/>
      <c r="AN82"/>
      <c r="AO82"/>
      <c r="AP82"/>
      <c r="AQ82"/>
      <c r="AR82"/>
    </row>
    <row r="83" spans="1:44" ht="15" x14ac:dyDescent="0.2">
      <c r="A83" s="6" t="s">
        <v>17</v>
      </c>
      <c r="B83" s="6" t="s">
        <v>27</v>
      </c>
      <c r="C83" s="9">
        <v>2800</v>
      </c>
      <c r="D83" s="9">
        <v>5.63</v>
      </c>
      <c r="E83" s="9"/>
      <c r="F83" s="9"/>
      <c r="G83" s="9"/>
      <c r="H83" s="9">
        <v>0.26</v>
      </c>
      <c r="I83" s="9">
        <v>0.15</v>
      </c>
      <c r="J83" s="9">
        <v>1.35</v>
      </c>
      <c r="K83" s="9">
        <v>5.93</v>
      </c>
      <c r="L83" s="9">
        <v>0.67</v>
      </c>
      <c r="M83" s="9">
        <v>28.62</v>
      </c>
      <c r="N83" s="9">
        <v>20.58</v>
      </c>
      <c r="O83" s="9"/>
      <c r="P83" s="9">
        <v>154.52000000000001</v>
      </c>
      <c r="Q83" s="9">
        <v>940.48</v>
      </c>
      <c r="R83" s="9">
        <v>274.14</v>
      </c>
      <c r="S83" s="9">
        <v>3169.64</v>
      </c>
      <c r="T83" s="9">
        <v>638.41999999999996</v>
      </c>
      <c r="U83" s="9"/>
      <c r="V83" s="9"/>
      <c r="W83" s="9"/>
      <c r="X83" s="9"/>
      <c r="Y83" s="9"/>
      <c r="Z83" s="9"/>
      <c r="AA83" s="9"/>
      <c r="AB83" s="9"/>
      <c r="AC83" s="9"/>
      <c r="AD83" s="10">
        <f t="shared" si="6"/>
        <v>0.15723031201566623</v>
      </c>
      <c r="AE83" s="10"/>
      <c r="AF83" s="11"/>
      <c r="AG83" s="11">
        <f t="shared" si="7"/>
        <v>7.4695903663378575E-3</v>
      </c>
      <c r="AL83"/>
      <c r="AM83"/>
      <c r="AN83"/>
      <c r="AO83"/>
      <c r="AP83"/>
      <c r="AQ83"/>
      <c r="AR83"/>
    </row>
    <row r="84" spans="1:44" ht="15" x14ac:dyDescent="0.2">
      <c r="A84" s="6" t="s">
        <v>17</v>
      </c>
      <c r="B84" s="6" t="s">
        <v>27</v>
      </c>
      <c r="C84" s="9">
        <v>3936.35</v>
      </c>
      <c r="D84" s="9"/>
      <c r="E84" s="9"/>
      <c r="F84" s="9"/>
      <c r="G84" s="9"/>
      <c r="H84" s="9">
        <v>0.19</v>
      </c>
      <c r="I84" s="9">
        <v>0.11</v>
      </c>
      <c r="J84" s="9">
        <v>1.89</v>
      </c>
      <c r="K84" s="9">
        <v>7.71</v>
      </c>
      <c r="L84" s="9">
        <v>0.64</v>
      </c>
      <c r="M84" s="9">
        <v>39.75</v>
      </c>
      <c r="N84" s="9">
        <v>28.77</v>
      </c>
      <c r="O84" s="9"/>
      <c r="P84" s="9">
        <v>194.57</v>
      </c>
      <c r="Q84" s="9">
        <v>1070.29</v>
      </c>
      <c r="R84" s="9">
        <v>280.14999999999998</v>
      </c>
      <c r="S84" s="9">
        <v>2915.67</v>
      </c>
      <c r="T84" s="9">
        <v>552.58000000000004</v>
      </c>
      <c r="U84" s="9"/>
      <c r="V84" s="9"/>
      <c r="W84" s="9"/>
      <c r="X84" s="9"/>
      <c r="Y84" s="9"/>
      <c r="Z84" s="9"/>
      <c r="AA84" s="9"/>
      <c r="AB84" s="9"/>
      <c r="AC84" s="9">
        <v>0.16</v>
      </c>
      <c r="AD84" s="10">
        <f t="shared" si="6"/>
        <v>0.11176552266578189</v>
      </c>
      <c r="AE84" s="10"/>
      <c r="AF84" s="11"/>
      <c r="AG84" s="11">
        <f t="shared" si="7"/>
        <v>1.1278097891336165E-2</v>
      </c>
      <c r="AL84"/>
      <c r="AM84"/>
      <c r="AN84"/>
      <c r="AO84"/>
      <c r="AP84"/>
      <c r="AQ84"/>
      <c r="AR84"/>
    </row>
    <row r="85" spans="1:44" ht="15" x14ac:dyDescent="0.2">
      <c r="A85" s="6" t="s">
        <v>17</v>
      </c>
      <c r="B85" s="6" t="s">
        <v>27</v>
      </c>
      <c r="C85" s="9">
        <v>4787.0600000000004</v>
      </c>
      <c r="D85" s="9"/>
      <c r="E85" s="9"/>
      <c r="F85" s="9"/>
      <c r="G85" s="9"/>
      <c r="H85" s="9">
        <v>0.08</v>
      </c>
      <c r="I85" s="9"/>
      <c r="J85" s="9">
        <v>1.3</v>
      </c>
      <c r="K85" s="9">
        <v>8.65</v>
      </c>
      <c r="L85" s="9">
        <v>2.16</v>
      </c>
      <c r="M85" s="9">
        <v>48.16</v>
      </c>
      <c r="N85" s="9">
        <v>34.89</v>
      </c>
      <c r="O85" s="9"/>
      <c r="P85" s="9">
        <v>209.21</v>
      </c>
      <c r="Q85" s="9">
        <v>1062.5999999999999</v>
      </c>
      <c r="R85" s="9">
        <v>256.17</v>
      </c>
      <c r="S85" s="9">
        <v>2437.69</v>
      </c>
      <c r="T85" s="9">
        <v>399.85</v>
      </c>
      <c r="U85" s="9">
        <v>1.52</v>
      </c>
      <c r="V85" s="9"/>
      <c r="W85" s="9"/>
      <c r="X85" s="9"/>
      <c r="Y85" s="9"/>
      <c r="Z85" s="9"/>
      <c r="AA85" s="9"/>
      <c r="AB85" s="9"/>
      <c r="AC85" s="9"/>
      <c r="AD85" s="10">
        <f t="shared" si="6"/>
        <v>0.32353859354957965</v>
      </c>
      <c r="AE85" s="10"/>
      <c r="AF85" s="11"/>
      <c r="AG85" s="11">
        <f t="shared" si="7"/>
        <v>1.6343501140179389E-2</v>
      </c>
      <c r="AL85"/>
      <c r="AM85"/>
      <c r="AN85"/>
      <c r="AO85"/>
      <c r="AP85"/>
      <c r="AQ85"/>
      <c r="AR85"/>
    </row>
    <row r="86" spans="1:44" ht="15" x14ac:dyDescent="0.2">
      <c r="A86" s="6" t="s">
        <v>17</v>
      </c>
      <c r="B86" s="6" t="s">
        <v>27</v>
      </c>
      <c r="C86" s="9">
        <v>2821.68</v>
      </c>
      <c r="D86" s="9"/>
      <c r="E86" s="9"/>
      <c r="F86" s="9"/>
      <c r="G86" s="9"/>
      <c r="H86" s="9">
        <v>0.08</v>
      </c>
      <c r="I86" s="9">
        <v>7.0000000000000007E-2</v>
      </c>
      <c r="J86" s="9">
        <v>1.3</v>
      </c>
      <c r="K86" s="9">
        <v>5.44</v>
      </c>
      <c r="L86" s="9">
        <v>0.56999999999999995</v>
      </c>
      <c r="M86" s="9">
        <v>24.6</v>
      </c>
      <c r="N86" s="9">
        <v>16.760000000000002</v>
      </c>
      <c r="O86" s="9"/>
      <c r="P86" s="9">
        <v>111.97</v>
      </c>
      <c r="Q86" s="9">
        <v>693.82</v>
      </c>
      <c r="R86" s="9">
        <v>199.75</v>
      </c>
      <c r="S86" s="9">
        <v>2305.31</v>
      </c>
      <c r="T86" s="9">
        <v>478.93</v>
      </c>
      <c r="U86" s="9"/>
      <c r="V86" s="9"/>
      <c r="W86" s="9"/>
      <c r="X86" s="9"/>
      <c r="Y86" s="9"/>
      <c r="Z86" s="9"/>
      <c r="AA86" s="9"/>
      <c r="AB86" s="9"/>
      <c r="AC86" s="9"/>
      <c r="AD86" s="10">
        <f t="shared" si="6"/>
        <v>0.15063694078793197</v>
      </c>
      <c r="AE86" s="10"/>
      <c r="AF86" s="11"/>
      <c r="AG86" s="11">
        <f t="shared" si="7"/>
        <v>8.8276045145788008E-3</v>
      </c>
      <c r="AL86"/>
      <c r="AM86"/>
      <c r="AN86"/>
      <c r="AO86"/>
      <c r="AP86"/>
      <c r="AQ86"/>
      <c r="AR86"/>
    </row>
    <row r="87" spans="1:44" ht="15" x14ac:dyDescent="0.2">
      <c r="A87" s="6" t="s">
        <v>17</v>
      </c>
      <c r="B87" s="6" t="s">
        <v>27</v>
      </c>
      <c r="C87" s="9">
        <v>2952.38</v>
      </c>
      <c r="D87" s="9">
        <v>1.47</v>
      </c>
      <c r="E87" s="9"/>
      <c r="F87" s="9"/>
      <c r="G87" s="9"/>
      <c r="H87" s="9">
        <v>0.1</v>
      </c>
      <c r="I87" s="9">
        <v>0.09</v>
      </c>
      <c r="J87" s="9">
        <v>1.1000000000000001</v>
      </c>
      <c r="K87" s="9">
        <v>5.44</v>
      </c>
      <c r="L87" s="9">
        <v>0.59</v>
      </c>
      <c r="M87" s="9">
        <v>24.59</v>
      </c>
      <c r="N87" s="9">
        <v>17.63</v>
      </c>
      <c r="O87" s="9"/>
      <c r="P87" s="9">
        <v>117.51</v>
      </c>
      <c r="Q87" s="9">
        <v>720.16</v>
      </c>
      <c r="R87" s="9">
        <v>215.52</v>
      </c>
      <c r="S87" s="9">
        <v>2587.64</v>
      </c>
      <c r="T87" s="9">
        <v>570.82000000000005</v>
      </c>
      <c r="U87" s="9">
        <v>0.81</v>
      </c>
      <c r="V87" s="9"/>
      <c r="W87" s="9"/>
      <c r="X87" s="9"/>
      <c r="Y87" s="9"/>
      <c r="Z87" s="9"/>
      <c r="AA87" s="9"/>
      <c r="AB87" s="9"/>
      <c r="AC87" s="9"/>
      <c r="AD87" s="10">
        <f t="shared" si="6"/>
        <v>0.15595414870194516</v>
      </c>
      <c r="AE87" s="10"/>
      <c r="AF87" s="11"/>
      <c r="AG87" s="11">
        <f t="shared" si="7"/>
        <v>7.8612529012617397E-3</v>
      </c>
      <c r="AL87"/>
      <c r="AM87"/>
      <c r="AN87"/>
      <c r="AO87"/>
      <c r="AP87"/>
      <c r="AQ87"/>
      <c r="AR87"/>
    </row>
    <row r="88" spans="1:44" ht="15" x14ac:dyDescent="0.2">
      <c r="A88" s="6" t="s">
        <v>17</v>
      </c>
      <c r="B88" s="6" t="s">
        <v>27</v>
      </c>
      <c r="C88" s="9">
        <v>7060.86</v>
      </c>
      <c r="D88" s="9">
        <v>7.52</v>
      </c>
      <c r="E88" s="9"/>
      <c r="F88" s="9"/>
      <c r="G88" s="9">
        <v>0.44</v>
      </c>
      <c r="H88" s="9">
        <v>5.28</v>
      </c>
      <c r="I88" s="9">
        <v>1.97</v>
      </c>
      <c r="J88" s="9">
        <v>15.73</v>
      </c>
      <c r="K88" s="9">
        <v>35.32</v>
      </c>
      <c r="L88" s="9">
        <v>2.59</v>
      </c>
      <c r="M88" s="9">
        <v>107.83</v>
      </c>
      <c r="N88" s="9">
        <v>59.27</v>
      </c>
      <c r="O88" s="9"/>
      <c r="P88" s="9">
        <v>282.77</v>
      </c>
      <c r="Q88" s="9">
        <v>1494.43</v>
      </c>
      <c r="R88" s="9">
        <v>383.77</v>
      </c>
      <c r="S88" s="9">
        <v>4093.26</v>
      </c>
      <c r="T88" s="9">
        <v>766.84</v>
      </c>
      <c r="U88" s="9">
        <v>2.38</v>
      </c>
      <c r="V88" s="9"/>
      <c r="W88" s="9"/>
      <c r="X88" s="9"/>
      <c r="Y88" s="9"/>
      <c r="Z88" s="9"/>
      <c r="AA88" s="9"/>
      <c r="AB88" s="9"/>
      <c r="AC88" s="9">
        <v>0.67</v>
      </c>
      <c r="AD88" s="10">
        <f t="shared" si="6"/>
        <v>0.12830490190741112</v>
      </c>
      <c r="AE88" s="10">
        <f t="shared" ref="AE88:AE130" si="8">H88/0.612/(G88/0.237*I88/0.095)^0.5</f>
        <v>1.3904616804918388</v>
      </c>
      <c r="AF88" s="11">
        <f t="shared" ref="AF88:AF112" si="9">(G88/0.237)/(S88/0.17)</f>
        <v>7.7105244803895079E-5</v>
      </c>
      <c r="AG88" s="11">
        <f t="shared" si="7"/>
        <v>2.17925157673894E-2</v>
      </c>
      <c r="AL88"/>
      <c r="AM88"/>
      <c r="AN88"/>
      <c r="AO88"/>
      <c r="AP88"/>
      <c r="AQ88"/>
      <c r="AR88"/>
    </row>
    <row r="89" spans="1:44" ht="15" x14ac:dyDescent="0.2">
      <c r="A89" s="6" t="s">
        <v>17</v>
      </c>
      <c r="B89" s="6" t="s">
        <v>27</v>
      </c>
      <c r="C89" s="9">
        <v>2900.5</v>
      </c>
      <c r="D89" s="9">
        <v>1.71</v>
      </c>
      <c r="E89" s="9"/>
      <c r="F89" s="9"/>
      <c r="G89" s="9"/>
      <c r="H89" s="9"/>
      <c r="I89" s="9">
        <v>0.09</v>
      </c>
      <c r="J89" s="9">
        <v>1.4</v>
      </c>
      <c r="K89" s="9">
        <v>6.23</v>
      </c>
      <c r="L89" s="9">
        <v>0.6</v>
      </c>
      <c r="M89" s="9">
        <v>30.18</v>
      </c>
      <c r="N89" s="9">
        <v>24.17</v>
      </c>
      <c r="O89" s="9"/>
      <c r="P89" s="9">
        <v>186.09</v>
      </c>
      <c r="Q89" s="9">
        <v>1162.52</v>
      </c>
      <c r="R89" s="9">
        <v>341.69</v>
      </c>
      <c r="S89" s="9">
        <v>3901.88</v>
      </c>
      <c r="T89" s="9">
        <v>797.21</v>
      </c>
      <c r="U89" s="9">
        <v>1.05</v>
      </c>
      <c r="V89" s="9"/>
      <c r="W89" s="9"/>
      <c r="X89" s="9"/>
      <c r="Y89" s="9"/>
      <c r="Z89" s="9"/>
      <c r="AA89" s="9"/>
      <c r="AB89" s="9"/>
      <c r="AC89" s="9"/>
      <c r="AD89" s="10">
        <f t="shared" si="6"/>
        <v>0.13377385556875843</v>
      </c>
      <c r="AE89" s="10"/>
      <c r="AF89" s="11"/>
      <c r="AG89" s="11">
        <f t="shared" si="7"/>
        <v>6.3985625794909717E-3</v>
      </c>
      <c r="AL89"/>
      <c r="AM89"/>
      <c r="AN89"/>
      <c r="AO89"/>
      <c r="AP89"/>
      <c r="AQ89"/>
      <c r="AR89"/>
    </row>
    <row r="90" spans="1:44" ht="15" x14ac:dyDescent="0.2">
      <c r="A90" s="6" t="s">
        <v>17</v>
      </c>
      <c r="B90" s="6" t="s">
        <v>27</v>
      </c>
      <c r="C90" s="9">
        <v>2757.67</v>
      </c>
      <c r="D90" s="9"/>
      <c r="E90" s="9"/>
      <c r="F90" s="9"/>
      <c r="G90" s="9"/>
      <c r="H90" s="9"/>
      <c r="I90" s="9">
        <v>7.0000000000000007E-2</v>
      </c>
      <c r="J90" s="9">
        <v>1.3</v>
      </c>
      <c r="K90" s="9">
        <v>6.38</v>
      </c>
      <c r="L90" s="9">
        <v>0.59</v>
      </c>
      <c r="M90" s="9">
        <v>27.99</v>
      </c>
      <c r="N90" s="9">
        <v>22.88</v>
      </c>
      <c r="O90" s="9"/>
      <c r="P90" s="9">
        <v>174.08</v>
      </c>
      <c r="Q90" s="9">
        <v>1094.44</v>
      </c>
      <c r="R90" s="9">
        <v>320.22000000000003</v>
      </c>
      <c r="S90" s="9">
        <v>3626.78</v>
      </c>
      <c r="T90" s="9">
        <v>728.42</v>
      </c>
      <c r="U90" s="9">
        <v>1.27</v>
      </c>
      <c r="V90" s="9"/>
      <c r="W90" s="9"/>
      <c r="X90" s="9"/>
      <c r="Y90" s="9"/>
      <c r="Z90" s="9"/>
      <c r="AA90" s="9"/>
      <c r="AB90" s="9"/>
      <c r="AC90" s="9"/>
      <c r="AD90" s="10">
        <f t="shared" si="6"/>
        <v>0.13497827014255584</v>
      </c>
      <c r="AE90" s="10"/>
      <c r="AF90" s="11"/>
      <c r="AG90" s="11">
        <f t="shared" si="7"/>
        <v>6.3843807800714253E-3</v>
      </c>
      <c r="AL90"/>
      <c r="AM90"/>
      <c r="AN90"/>
      <c r="AO90"/>
      <c r="AP90"/>
      <c r="AQ90"/>
      <c r="AR90"/>
    </row>
    <row r="91" spans="1:44" ht="15" x14ac:dyDescent="0.2">
      <c r="A91" s="6" t="s">
        <v>17</v>
      </c>
      <c r="B91" s="6" t="s">
        <v>27</v>
      </c>
      <c r="C91" s="9">
        <v>2739.44</v>
      </c>
      <c r="D91" s="9">
        <v>1.53</v>
      </c>
      <c r="E91" s="9"/>
      <c r="F91" s="9"/>
      <c r="G91" s="9"/>
      <c r="H91" s="9">
        <v>0.06</v>
      </c>
      <c r="I91" s="9">
        <v>0.09</v>
      </c>
      <c r="J91" s="9">
        <v>0.97</v>
      </c>
      <c r="K91" s="9">
        <v>4.91</v>
      </c>
      <c r="L91" s="9">
        <v>0.66</v>
      </c>
      <c r="M91" s="9">
        <v>26.03</v>
      </c>
      <c r="N91" s="9">
        <v>16.46</v>
      </c>
      <c r="O91" s="9"/>
      <c r="P91" s="9">
        <v>107.92</v>
      </c>
      <c r="Q91" s="9">
        <v>660.44</v>
      </c>
      <c r="R91" s="9">
        <v>195.44</v>
      </c>
      <c r="S91" s="9">
        <v>2391.27</v>
      </c>
      <c r="T91" s="9">
        <v>518.57000000000005</v>
      </c>
      <c r="U91" s="9">
        <v>0.67</v>
      </c>
      <c r="V91" s="9"/>
      <c r="W91" s="9"/>
      <c r="X91" s="9"/>
      <c r="Y91" s="9"/>
      <c r="Z91" s="9"/>
      <c r="AA91" s="9"/>
      <c r="AB91" s="9"/>
      <c r="AC91" s="9"/>
      <c r="AD91" s="10">
        <f t="shared" si="6"/>
        <v>0.17848007524855555</v>
      </c>
      <c r="AE91" s="10"/>
      <c r="AF91" s="11"/>
      <c r="AG91" s="11">
        <f t="shared" si="7"/>
        <v>9.0049778290754862E-3</v>
      </c>
      <c r="AL91"/>
      <c r="AM91"/>
      <c r="AN91"/>
      <c r="AO91"/>
      <c r="AP91"/>
      <c r="AQ91"/>
      <c r="AR91"/>
    </row>
    <row r="92" spans="1:44" ht="15" x14ac:dyDescent="0.2">
      <c r="A92" s="6" t="s">
        <v>17</v>
      </c>
      <c r="B92" s="6" t="s">
        <v>27</v>
      </c>
      <c r="C92" s="9">
        <v>7220.01</v>
      </c>
      <c r="D92" s="9">
        <v>2.56</v>
      </c>
      <c r="E92" s="9"/>
      <c r="F92" s="9"/>
      <c r="G92" s="9"/>
      <c r="H92" s="9">
        <v>0.08</v>
      </c>
      <c r="I92" s="9">
        <v>0.11</v>
      </c>
      <c r="J92" s="9">
        <v>1.85</v>
      </c>
      <c r="K92" s="9">
        <v>11.18</v>
      </c>
      <c r="L92" s="9">
        <v>3.26</v>
      </c>
      <c r="M92" s="9">
        <v>60.82</v>
      </c>
      <c r="N92" s="9">
        <v>46.67</v>
      </c>
      <c r="O92" s="9"/>
      <c r="P92" s="9">
        <v>317.62</v>
      </c>
      <c r="Q92" s="9">
        <v>1801.89</v>
      </c>
      <c r="R92" s="9">
        <v>482.54</v>
      </c>
      <c r="S92" s="9">
        <v>5040.34</v>
      </c>
      <c r="T92" s="9">
        <v>921.97</v>
      </c>
      <c r="U92" s="9">
        <v>1.78</v>
      </c>
      <c r="V92" s="9"/>
      <c r="W92" s="9"/>
      <c r="X92" s="9"/>
      <c r="Y92" s="9"/>
      <c r="Z92" s="9"/>
      <c r="AA92" s="9"/>
      <c r="AB92" s="9"/>
      <c r="AC92" s="9">
        <v>0.09</v>
      </c>
      <c r="AD92" s="10">
        <f t="shared" si="6"/>
        <v>0.38220566985844723</v>
      </c>
      <c r="AE92" s="10"/>
      <c r="AF92" s="11"/>
      <c r="AG92" s="11">
        <f t="shared" si="7"/>
        <v>9.9821404895570204E-3</v>
      </c>
      <c r="AL92"/>
      <c r="AM92"/>
      <c r="AN92"/>
      <c r="AO92"/>
      <c r="AP92"/>
      <c r="AQ92"/>
      <c r="AR92"/>
    </row>
    <row r="93" spans="1:44" ht="15" x14ac:dyDescent="0.2">
      <c r="A93" s="6" t="s">
        <v>14</v>
      </c>
      <c r="B93" s="6" t="s">
        <v>27</v>
      </c>
      <c r="C93" s="9">
        <v>10285</v>
      </c>
      <c r="D93" s="9">
        <v>0.74</v>
      </c>
      <c r="E93" s="9">
        <v>0.03</v>
      </c>
      <c r="F93" s="9">
        <v>0</v>
      </c>
      <c r="G93" s="9">
        <v>0.01</v>
      </c>
      <c r="H93" s="9">
        <v>0.02</v>
      </c>
      <c r="I93" s="9">
        <v>0.04</v>
      </c>
      <c r="J93" s="9">
        <v>1.47</v>
      </c>
      <c r="K93" s="9">
        <v>13.1</v>
      </c>
      <c r="L93" s="9">
        <v>0.05</v>
      </c>
      <c r="M93" s="9">
        <v>126</v>
      </c>
      <c r="N93" s="9">
        <v>64.2</v>
      </c>
      <c r="O93" s="9">
        <v>903</v>
      </c>
      <c r="P93" s="9">
        <v>376</v>
      </c>
      <c r="Q93" s="9">
        <v>1921</v>
      </c>
      <c r="R93" s="9">
        <v>475</v>
      </c>
      <c r="S93" s="9">
        <v>4229</v>
      </c>
      <c r="T93" s="9">
        <v>823</v>
      </c>
      <c r="U93" s="9">
        <v>0.15</v>
      </c>
      <c r="V93" s="9">
        <v>0.14000000000000001</v>
      </c>
      <c r="W93" s="9"/>
      <c r="X93" s="9"/>
      <c r="Y93" s="9"/>
      <c r="Z93" s="9"/>
      <c r="AA93" s="9">
        <v>0</v>
      </c>
      <c r="AB93" s="9">
        <v>0</v>
      </c>
      <c r="AC93" s="9">
        <v>0.04</v>
      </c>
      <c r="AD93" s="10">
        <f t="shared" si="6"/>
        <v>3.7624671681611562E-3</v>
      </c>
      <c r="AE93" s="10">
        <f t="shared" si="8"/>
        <v>0.24517972495007073</v>
      </c>
      <c r="AF93" s="11">
        <f t="shared" si="9"/>
        <v>1.6961446631805907E-6</v>
      </c>
      <c r="AG93" s="11">
        <f t="shared" si="7"/>
        <v>2.464733427343007E-2</v>
      </c>
      <c r="AL93"/>
      <c r="AM93"/>
      <c r="AN93"/>
      <c r="AO93"/>
      <c r="AP93"/>
      <c r="AQ93"/>
      <c r="AR93"/>
    </row>
    <row r="94" spans="1:44" ht="15" x14ac:dyDescent="0.2">
      <c r="A94" s="6" t="s">
        <v>14</v>
      </c>
      <c r="B94" s="6" t="s">
        <v>27</v>
      </c>
      <c r="C94" s="9">
        <v>8157</v>
      </c>
      <c r="D94" s="9">
        <v>2.39</v>
      </c>
      <c r="E94" s="9">
        <v>0.02</v>
      </c>
      <c r="F94" s="9">
        <v>0.43</v>
      </c>
      <c r="G94" s="9">
        <v>0.01</v>
      </c>
      <c r="H94" s="9">
        <v>0.03</v>
      </c>
      <c r="I94" s="9">
        <v>0.03</v>
      </c>
      <c r="J94" s="9">
        <v>1.34</v>
      </c>
      <c r="K94" s="9">
        <v>12.6</v>
      </c>
      <c r="L94" s="9">
        <v>0.09</v>
      </c>
      <c r="M94" s="9">
        <v>114</v>
      </c>
      <c r="N94" s="9">
        <v>56.3</v>
      </c>
      <c r="O94" s="9">
        <v>763</v>
      </c>
      <c r="P94" s="9">
        <v>307</v>
      </c>
      <c r="Q94" s="9">
        <v>1547</v>
      </c>
      <c r="R94" s="9">
        <v>396</v>
      </c>
      <c r="S94" s="9">
        <v>3513</v>
      </c>
      <c r="T94" s="9">
        <v>685</v>
      </c>
      <c r="U94" s="9">
        <v>0.25</v>
      </c>
      <c r="V94" s="9">
        <v>0.05</v>
      </c>
      <c r="W94" s="9"/>
      <c r="X94" s="9"/>
      <c r="Y94" s="9"/>
      <c r="Z94" s="9"/>
      <c r="AA94" s="9">
        <v>0.01</v>
      </c>
      <c r="AB94" s="9">
        <v>0</v>
      </c>
      <c r="AC94" s="9">
        <v>0.02</v>
      </c>
      <c r="AD94" s="10">
        <f t="shared" si="6"/>
        <v>7.2598633494680761E-3</v>
      </c>
      <c r="AE94" s="10">
        <f t="shared" si="8"/>
        <v>0.42466374059928519</v>
      </c>
      <c r="AF94" s="11">
        <f t="shared" si="9"/>
        <v>2.0418433762000335E-6</v>
      </c>
      <c r="AG94" s="11">
        <f t="shared" si="7"/>
        <v>2.6845024008843067E-2</v>
      </c>
      <c r="AL94"/>
      <c r="AM94"/>
      <c r="AN94"/>
      <c r="AO94"/>
      <c r="AP94"/>
      <c r="AQ94"/>
      <c r="AR94"/>
    </row>
    <row r="95" spans="1:44" ht="15" x14ac:dyDescent="0.2">
      <c r="A95" s="6" t="s">
        <v>14</v>
      </c>
      <c r="B95" s="6" t="s">
        <v>27</v>
      </c>
      <c r="C95" s="9">
        <v>8296</v>
      </c>
      <c r="D95" s="9">
        <v>2.21</v>
      </c>
      <c r="E95" s="9">
        <v>0.17</v>
      </c>
      <c r="F95" s="9">
        <v>0.36</v>
      </c>
      <c r="G95" s="9">
        <v>0.12</v>
      </c>
      <c r="H95" s="9">
        <v>0.05</v>
      </c>
      <c r="I95" s="9">
        <v>0.08</v>
      </c>
      <c r="J95" s="9">
        <v>1.66</v>
      </c>
      <c r="K95" s="9">
        <v>13.2</v>
      </c>
      <c r="L95" s="9">
        <v>0.09</v>
      </c>
      <c r="M95" s="9">
        <v>121</v>
      </c>
      <c r="N95" s="9">
        <v>58.9</v>
      </c>
      <c r="O95" s="9">
        <v>784</v>
      </c>
      <c r="P95" s="9">
        <v>307</v>
      </c>
      <c r="Q95" s="9">
        <v>1583</v>
      </c>
      <c r="R95" s="9">
        <v>409</v>
      </c>
      <c r="S95" s="9">
        <v>3744</v>
      </c>
      <c r="T95" s="9">
        <v>740</v>
      </c>
      <c r="U95" s="9">
        <v>0.17</v>
      </c>
      <c r="V95" s="9">
        <v>0.04</v>
      </c>
      <c r="W95" s="9"/>
      <c r="X95" s="9"/>
      <c r="Y95" s="9"/>
      <c r="Z95" s="9"/>
      <c r="AA95" s="9">
        <v>0</v>
      </c>
      <c r="AB95" s="9">
        <v>0</v>
      </c>
      <c r="AC95" s="9">
        <v>0.03</v>
      </c>
      <c r="AD95" s="10">
        <f t="shared" si="6"/>
        <v>6.8847233502372486E-3</v>
      </c>
      <c r="AE95" s="10">
        <f t="shared" si="8"/>
        <v>0.12511775445908313</v>
      </c>
      <c r="AF95" s="11">
        <f t="shared" si="9"/>
        <v>2.299037109163692E-5</v>
      </c>
      <c r="AG95" s="11">
        <f t="shared" si="7"/>
        <v>2.6735396260943713E-2</v>
      </c>
      <c r="AL95"/>
      <c r="AM95"/>
      <c r="AN95"/>
      <c r="AO95"/>
      <c r="AP95"/>
      <c r="AQ95"/>
      <c r="AR95"/>
    </row>
    <row r="96" spans="1:44" ht="15" x14ac:dyDescent="0.2">
      <c r="A96" s="6" t="s">
        <v>14</v>
      </c>
      <c r="B96" s="6" t="s">
        <v>27</v>
      </c>
      <c r="C96" s="9">
        <v>9042</v>
      </c>
      <c r="D96" s="9">
        <v>2.19</v>
      </c>
      <c r="E96" s="9">
        <v>0.1</v>
      </c>
      <c r="F96" s="9">
        <v>0.35</v>
      </c>
      <c r="G96" s="9">
        <v>0</v>
      </c>
      <c r="H96" s="9">
        <v>0.03</v>
      </c>
      <c r="I96" s="9">
        <v>0.03</v>
      </c>
      <c r="J96" s="9">
        <v>1.84</v>
      </c>
      <c r="K96" s="9">
        <v>16.100000000000001</v>
      </c>
      <c r="L96" s="9">
        <v>0.09</v>
      </c>
      <c r="M96" s="9">
        <v>135</v>
      </c>
      <c r="N96" s="9">
        <v>65.8</v>
      </c>
      <c r="O96" s="9">
        <v>838</v>
      </c>
      <c r="P96" s="9">
        <v>311</v>
      </c>
      <c r="Q96" s="9">
        <v>1574</v>
      </c>
      <c r="R96" s="9">
        <v>430</v>
      </c>
      <c r="S96" s="9">
        <v>4060</v>
      </c>
      <c r="T96" s="9">
        <v>796</v>
      </c>
      <c r="U96" s="9">
        <v>0.11</v>
      </c>
      <c r="V96" s="9">
        <v>0.03</v>
      </c>
      <c r="W96" s="9"/>
      <c r="X96" s="9"/>
      <c r="Y96" s="9"/>
      <c r="Z96" s="9"/>
      <c r="AA96" s="9">
        <v>0.02</v>
      </c>
      <c r="AB96" s="9">
        <v>0</v>
      </c>
      <c r="AC96" s="9">
        <v>0.02</v>
      </c>
      <c r="AD96" s="10">
        <f t="shared" si="6"/>
        <v>5.9018249239751091E-3</v>
      </c>
      <c r="AE96" s="10"/>
      <c r="AF96" s="11"/>
      <c r="AG96" s="11">
        <f t="shared" si="7"/>
        <v>2.7507101506598113E-2</v>
      </c>
      <c r="AL96"/>
      <c r="AM96"/>
      <c r="AN96"/>
      <c r="AO96"/>
      <c r="AP96"/>
      <c r="AQ96"/>
      <c r="AR96"/>
    </row>
    <row r="97" spans="1:44" ht="15" x14ac:dyDescent="0.2">
      <c r="A97" s="6" t="s">
        <v>14</v>
      </c>
      <c r="B97" s="6" t="s">
        <v>27</v>
      </c>
      <c r="C97" s="9">
        <v>7714</v>
      </c>
      <c r="D97" s="9">
        <v>1.3</v>
      </c>
      <c r="E97" s="9">
        <v>0.17</v>
      </c>
      <c r="F97" s="9">
        <v>0.23</v>
      </c>
      <c r="G97" s="9">
        <v>0</v>
      </c>
      <c r="H97" s="9">
        <v>0.04</v>
      </c>
      <c r="I97" s="9">
        <v>0.04</v>
      </c>
      <c r="J97" s="9">
        <v>1.75</v>
      </c>
      <c r="K97" s="9">
        <v>14.9</v>
      </c>
      <c r="L97" s="9">
        <v>0.08</v>
      </c>
      <c r="M97" s="9">
        <v>122</v>
      </c>
      <c r="N97" s="9">
        <v>58.8</v>
      </c>
      <c r="O97" s="9">
        <v>728</v>
      </c>
      <c r="P97" s="9">
        <v>263</v>
      </c>
      <c r="Q97" s="9">
        <v>1311</v>
      </c>
      <c r="R97" s="9">
        <v>362</v>
      </c>
      <c r="S97" s="9">
        <v>3503</v>
      </c>
      <c r="T97" s="9">
        <v>687</v>
      </c>
      <c r="U97" s="9">
        <v>0.08</v>
      </c>
      <c r="V97" s="9">
        <v>0.05</v>
      </c>
      <c r="W97" s="9"/>
      <c r="X97" s="9"/>
      <c r="Y97" s="9"/>
      <c r="Z97" s="9"/>
      <c r="AA97" s="9">
        <v>0.02</v>
      </c>
      <c r="AB97" s="9">
        <v>0</v>
      </c>
      <c r="AC97" s="9">
        <v>0.03</v>
      </c>
      <c r="AD97" s="10">
        <f t="shared" si="6"/>
        <v>5.7364151273459783E-3</v>
      </c>
      <c r="AE97" s="10"/>
      <c r="AF97" s="11"/>
      <c r="AG97" s="11">
        <f t="shared" si="7"/>
        <v>2.8810897576147805E-2</v>
      </c>
      <c r="AL97"/>
      <c r="AM97"/>
      <c r="AN97"/>
      <c r="AO97"/>
      <c r="AP97"/>
      <c r="AQ97"/>
      <c r="AR97"/>
    </row>
    <row r="98" spans="1:44" ht="15" x14ac:dyDescent="0.2">
      <c r="A98" s="6" t="s">
        <v>14</v>
      </c>
      <c r="B98" s="6" t="s">
        <v>27</v>
      </c>
      <c r="C98" s="9">
        <v>8275</v>
      </c>
      <c r="D98" s="9">
        <v>2.37</v>
      </c>
      <c r="E98" s="9">
        <v>0.14000000000000001</v>
      </c>
      <c r="F98" s="9">
        <v>0</v>
      </c>
      <c r="G98" s="9">
        <v>0.01</v>
      </c>
      <c r="H98" s="9">
        <v>0.03</v>
      </c>
      <c r="I98" s="9">
        <v>0.06</v>
      </c>
      <c r="J98" s="9">
        <v>1.6</v>
      </c>
      <c r="K98" s="9">
        <v>17.7</v>
      </c>
      <c r="L98" s="9">
        <v>0.16</v>
      </c>
      <c r="M98" s="9">
        <v>133</v>
      </c>
      <c r="N98" s="9">
        <v>65</v>
      </c>
      <c r="O98" s="9">
        <v>772</v>
      </c>
      <c r="P98" s="9">
        <v>265</v>
      </c>
      <c r="Q98" s="9">
        <v>1291</v>
      </c>
      <c r="R98" s="9">
        <v>349</v>
      </c>
      <c r="S98" s="9">
        <v>3331</v>
      </c>
      <c r="T98" s="9">
        <v>633</v>
      </c>
      <c r="U98" s="9">
        <v>0.06</v>
      </c>
      <c r="V98" s="9">
        <v>0.12</v>
      </c>
      <c r="W98" s="9"/>
      <c r="X98" s="9"/>
      <c r="Y98" s="9"/>
      <c r="Z98" s="9"/>
      <c r="AA98" s="9">
        <v>0.16</v>
      </c>
      <c r="AB98" s="9">
        <v>2.44</v>
      </c>
      <c r="AC98" s="9">
        <v>0.11</v>
      </c>
      <c r="AD98" s="10">
        <f t="shared" si="6"/>
        <v>1.0081639502259682E-2</v>
      </c>
      <c r="AE98" s="10">
        <f t="shared" si="8"/>
        <v>0.30028261070179951</v>
      </c>
      <c r="AF98" s="11">
        <f t="shared" si="9"/>
        <v>2.1534061184601379E-6</v>
      </c>
      <c r="AG98" s="11">
        <f t="shared" si="7"/>
        <v>3.3030420564468123E-2</v>
      </c>
      <c r="AL98"/>
      <c r="AM98"/>
      <c r="AN98"/>
      <c r="AO98"/>
      <c r="AP98"/>
      <c r="AQ98"/>
      <c r="AR98"/>
    </row>
    <row r="99" spans="1:44" ht="15" x14ac:dyDescent="0.2">
      <c r="A99" s="6" t="s">
        <v>14</v>
      </c>
      <c r="B99" s="6" t="s">
        <v>27</v>
      </c>
      <c r="C99" s="9">
        <v>6440</v>
      </c>
      <c r="D99" s="9">
        <v>1.93</v>
      </c>
      <c r="E99" s="9">
        <v>0.13</v>
      </c>
      <c r="F99" s="9">
        <v>0</v>
      </c>
      <c r="G99" s="9">
        <v>0.01</v>
      </c>
      <c r="H99" s="9">
        <v>0.03</v>
      </c>
      <c r="I99" s="9">
        <v>0.02</v>
      </c>
      <c r="J99" s="9">
        <v>1.56</v>
      </c>
      <c r="K99" s="9">
        <v>15.2</v>
      </c>
      <c r="L99" s="9">
        <v>0.06</v>
      </c>
      <c r="M99" s="9">
        <v>109</v>
      </c>
      <c r="N99" s="9">
        <v>52.6</v>
      </c>
      <c r="O99" s="9">
        <v>603</v>
      </c>
      <c r="P99" s="9">
        <v>185</v>
      </c>
      <c r="Q99" s="9">
        <v>844</v>
      </c>
      <c r="R99" s="9">
        <v>221</v>
      </c>
      <c r="S99" s="9">
        <v>2070</v>
      </c>
      <c r="T99" s="9">
        <v>364</v>
      </c>
      <c r="U99" s="9">
        <v>0.25</v>
      </c>
      <c r="V99" s="9">
        <v>0.21</v>
      </c>
      <c r="W99" s="9"/>
      <c r="X99" s="9"/>
      <c r="Y99" s="9"/>
      <c r="Z99" s="9"/>
      <c r="AA99" s="9">
        <v>0.01</v>
      </c>
      <c r="AB99" s="9">
        <v>0</v>
      </c>
      <c r="AC99" s="9">
        <v>0.04</v>
      </c>
      <c r="AD99" s="10">
        <f t="shared" si="6"/>
        <v>4.5065048457745881E-3</v>
      </c>
      <c r="AE99" s="10">
        <f t="shared" si="8"/>
        <v>0.52010473836494264</v>
      </c>
      <c r="AF99" s="11">
        <f t="shared" si="9"/>
        <v>3.4652153529423759E-6</v>
      </c>
      <c r="AG99" s="11">
        <f t="shared" si="7"/>
        <v>4.3560539276185112E-2</v>
      </c>
      <c r="AL99"/>
      <c r="AM99"/>
      <c r="AN99"/>
      <c r="AO99"/>
      <c r="AP99"/>
      <c r="AQ99"/>
      <c r="AR99"/>
    </row>
    <row r="100" spans="1:44" ht="15" x14ac:dyDescent="0.2">
      <c r="A100" s="6" t="s">
        <v>14</v>
      </c>
      <c r="B100" s="6" t="s">
        <v>27</v>
      </c>
      <c r="C100" s="9">
        <v>6532</v>
      </c>
      <c r="D100" s="9">
        <v>2</v>
      </c>
      <c r="E100" s="9">
        <v>0.18</v>
      </c>
      <c r="F100" s="9">
        <v>0.14000000000000001</v>
      </c>
      <c r="G100" s="9">
        <v>0</v>
      </c>
      <c r="H100" s="9">
        <v>0.04</v>
      </c>
      <c r="I100" s="9">
        <v>7.0000000000000007E-2</v>
      </c>
      <c r="J100" s="9">
        <v>1.77</v>
      </c>
      <c r="K100" s="9">
        <v>16.8</v>
      </c>
      <c r="L100" s="9">
        <v>0.11</v>
      </c>
      <c r="M100" s="9">
        <v>111</v>
      </c>
      <c r="N100" s="9">
        <v>54.1</v>
      </c>
      <c r="O100" s="9">
        <v>610</v>
      </c>
      <c r="P100" s="9">
        <v>182</v>
      </c>
      <c r="Q100" s="9">
        <v>859</v>
      </c>
      <c r="R100" s="9">
        <v>247</v>
      </c>
      <c r="S100" s="9">
        <v>2502</v>
      </c>
      <c r="T100" s="9">
        <v>471</v>
      </c>
      <c r="U100" s="9">
        <v>0.15</v>
      </c>
      <c r="V100" s="9">
        <v>0.23</v>
      </c>
      <c r="W100" s="9"/>
      <c r="X100" s="9"/>
      <c r="Y100" s="9"/>
      <c r="Z100" s="9"/>
      <c r="AA100" s="9">
        <v>0</v>
      </c>
      <c r="AB100" s="9">
        <v>0</v>
      </c>
      <c r="AC100" s="9">
        <v>0.04</v>
      </c>
      <c r="AD100" s="10">
        <f t="shared" si="6"/>
        <v>7.7875381972828863E-3</v>
      </c>
      <c r="AE100" s="10"/>
      <c r="AF100" s="11"/>
      <c r="AG100" s="11">
        <f t="shared" si="7"/>
        <v>3.6700566554056034E-2</v>
      </c>
      <c r="AL100"/>
      <c r="AM100"/>
      <c r="AN100"/>
      <c r="AO100"/>
      <c r="AP100"/>
      <c r="AQ100"/>
      <c r="AR100"/>
    </row>
    <row r="101" spans="1:44" ht="15" x14ac:dyDescent="0.2">
      <c r="A101" s="6" t="s">
        <v>14</v>
      </c>
      <c r="B101" s="6" t="s">
        <v>27</v>
      </c>
      <c r="C101" s="9">
        <v>2723</v>
      </c>
      <c r="D101" s="9">
        <v>0.97</v>
      </c>
      <c r="E101" s="9">
        <v>1.47</v>
      </c>
      <c r="F101" s="9">
        <v>1.6</v>
      </c>
      <c r="G101" s="9">
        <v>1.63</v>
      </c>
      <c r="H101" s="9">
        <v>0.7</v>
      </c>
      <c r="I101" s="9">
        <v>0.49</v>
      </c>
      <c r="J101" s="9">
        <v>2.79</v>
      </c>
      <c r="K101" s="9">
        <v>6.5</v>
      </c>
      <c r="L101" s="9">
        <v>0.36</v>
      </c>
      <c r="M101" s="9">
        <v>53.2</v>
      </c>
      <c r="N101" s="9">
        <v>26.7</v>
      </c>
      <c r="O101" s="9">
        <v>311</v>
      </c>
      <c r="P101" s="9">
        <v>100</v>
      </c>
      <c r="Q101" s="9">
        <v>418</v>
      </c>
      <c r="R101" s="9">
        <v>87</v>
      </c>
      <c r="S101" s="9">
        <v>2652</v>
      </c>
      <c r="T101" s="9">
        <v>105</v>
      </c>
      <c r="U101" s="9">
        <v>0.33</v>
      </c>
      <c r="V101" s="9">
        <v>0.22</v>
      </c>
      <c r="W101" s="9"/>
      <c r="X101" s="9"/>
      <c r="Y101" s="9"/>
      <c r="Z101" s="9"/>
      <c r="AA101" s="9">
        <v>0.03</v>
      </c>
      <c r="AB101" s="9">
        <v>0</v>
      </c>
      <c r="AC101" s="9">
        <v>0.04</v>
      </c>
      <c r="AD101" s="10">
        <f t="shared" si="6"/>
        <v>5.9185271099741504E-2</v>
      </c>
      <c r="AE101" s="10">
        <f t="shared" si="8"/>
        <v>0.19203958169231602</v>
      </c>
      <c r="AF101" s="11">
        <f t="shared" si="9"/>
        <v>4.4087417505139027E-4</v>
      </c>
      <c r="AG101" s="11">
        <f t="shared" si="7"/>
        <v>1.6594921704410757E-2</v>
      </c>
      <c r="AL101"/>
      <c r="AM101"/>
      <c r="AN101"/>
      <c r="AO101"/>
      <c r="AP101"/>
      <c r="AQ101"/>
      <c r="AR101"/>
    </row>
    <row r="102" spans="1:44" ht="15" x14ac:dyDescent="0.2">
      <c r="A102" s="6" t="s">
        <v>14</v>
      </c>
      <c r="B102" s="6" t="s">
        <v>27</v>
      </c>
      <c r="C102" s="9">
        <v>8112</v>
      </c>
      <c r="D102" s="9">
        <v>2.83</v>
      </c>
      <c r="E102" s="9">
        <v>0.13</v>
      </c>
      <c r="F102" s="9">
        <v>0.16</v>
      </c>
      <c r="G102" s="9">
        <v>0.03</v>
      </c>
      <c r="H102" s="9">
        <v>0.04</v>
      </c>
      <c r="I102" s="9">
        <v>0.06</v>
      </c>
      <c r="J102" s="9">
        <v>1.73</v>
      </c>
      <c r="K102" s="9">
        <v>18.100000000000001</v>
      </c>
      <c r="L102" s="9">
        <v>0.1</v>
      </c>
      <c r="M102" s="9">
        <v>131</v>
      </c>
      <c r="N102" s="9">
        <v>63.5</v>
      </c>
      <c r="O102" s="9">
        <v>763</v>
      </c>
      <c r="P102" s="9">
        <v>266</v>
      </c>
      <c r="Q102" s="9">
        <v>1293</v>
      </c>
      <c r="R102" s="9">
        <v>340</v>
      </c>
      <c r="S102" s="9">
        <v>3244</v>
      </c>
      <c r="T102" s="9">
        <v>608</v>
      </c>
      <c r="U102" s="9">
        <v>7.0000000000000007E-2</v>
      </c>
      <c r="V102" s="9">
        <v>0.31</v>
      </c>
      <c r="W102" s="9"/>
      <c r="X102" s="9"/>
      <c r="Y102" s="9"/>
      <c r="Z102" s="9"/>
      <c r="AA102" s="9">
        <v>0.05</v>
      </c>
      <c r="AB102" s="9">
        <v>0</v>
      </c>
      <c r="AC102" s="9">
        <v>0.03</v>
      </c>
      <c r="AD102" s="10">
        <f t="shared" si="6"/>
        <v>6.2783959279611471E-3</v>
      </c>
      <c r="AE102" s="10">
        <f t="shared" si="8"/>
        <v>0.2311576614955301</v>
      </c>
      <c r="AF102" s="11">
        <f t="shared" si="9"/>
        <v>6.6334732866128715E-6</v>
      </c>
      <c r="AG102" s="11">
        <f t="shared" si="7"/>
        <v>3.3406236030733144E-2</v>
      </c>
      <c r="AL102"/>
      <c r="AM102"/>
      <c r="AN102"/>
      <c r="AO102"/>
      <c r="AP102"/>
      <c r="AQ102"/>
      <c r="AR102"/>
    </row>
    <row r="103" spans="1:44" ht="15" x14ac:dyDescent="0.2">
      <c r="A103" s="6" t="s">
        <v>14</v>
      </c>
      <c r="B103" s="6" t="s">
        <v>27</v>
      </c>
      <c r="C103" s="9">
        <v>5628</v>
      </c>
      <c r="D103" s="9">
        <v>1.86</v>
      </c>
      <c r="E103" s="9">
        <v>0.6</v>
      </c>
      <c r="F103" s="9">
        <v>0.81</v>
      </c>
      <c r="G103" s="9">
        <v>0.64</v>
      </c>
      <c r="H103" s="9">
        <v>0.38</v>
      </c>
      <c r="I103" s="9">
        <v>0.26</v>
      </c>
      <c r="J103" s="9">
        <v>1.77</v>
      </c>
      <c r="K103" s="9">
        <v>11</v>
      </c>
      <c r="L103" s="9">
        <v>0.09</v>
      </c>
      <c r="M103" s="9">
        <v>84.4</v>
      </c>
      <c r="N103" s="9">
        <v>41.8</v>
      </c>
      <c r="O103" s="9">
        <v>533</v>
      </c>
      <c r="P103" s="9">
        <v>197</v>
      </c>
      <c r="Q103" s="9">
        <v>1034</v>
      </c>
      <c r="R103" s="9">
        <v>276</v>
      </c>
      <c r="S103" s="9">
        <v>2623</v>
      </c>
      <c r="T103" s="9">
        <v>543</v>
      </c>
      <c r="U103" s="9">
        <v>0.27</v>
      </c>
      <c r="V103" s="9">
        <v>0.49</v>
      </c>
      <c r="W103" s="9"/>
      <c r="X103" s="9"/>
      <c r="Y103" s="9"/>
      <c r="Z103" s="9"/>
      <c r="AA103" s="9">
        <v>0.02</v>
      </c>
      <c r="AB103" s="9">
        <v>0</v>
      </c>
      <c r="AC103" s="9">
        <v>0.03</v>
      </c>
      <c r="AD103" s="10">
        <f t="shared" si="6"/>
        <v>9.0302251461638824E-3</v>
      </c>
      <c r="AE103" s="10">
        <f t="shared" si="8"/>
        <v>0.22839757533939159</v>
      </c>
      <c r="AF103" s="11">
        <f t="shared" si="9"/>
        <v>1.7501781546237362E-4</v>
      </c>
      <c r="AG103" s="11">
        <f t="shared" si="7"/>
        <v>2.6618357353488192E-2</v>
      </c>
      <c r="AL103"/>
      <c r="AM103"/>
      <c r="AN103"/>
      <c r="AO103"/>
      <c r="AP103"/>
      <c r="AQ103"/>
      <c r="AR103"/>
    </row>
    <row r="104" spans="1:44" ht="15" x14ac:dyDescent="0.2">
      <c r="A104" s="6" t="s">
        <v>14</v>
      </c>
      <c r="B104" s="6" t="s">
        <v>27</v>
      </c>
      <c r="C104" s="9">
        <v>7324</v>
      </c>
      <c r="D104" s="9">
        <v>2.17</v>
      </c>
      <c r="E104" s="9">
        <v>0.04</v>
      </c>
      <c r="F104" s="9">
        <v>0</v>
      </c>
      <c r="G104" s="9">
        <v>0.01</v>
      </c>
      <c r="H104" s="9">
        <v>0.02</v>
      </c>
      <c r="I104" s="9">
        <v>0.02</v>
      </c>
      <c r="J104" s="9">
        <v>1</v>
      </c>
      <c r="K104" s="9">
        <v>10.4</v>
      </c>
      <c r="L104" s="9">
        <v>0.09</v>
      </c>
      <c r="M104" s="9">
        <v>99.3</v>
      </c>
      <c r="N104" s="9">
        <v>50.7</v>
      </c>
      <c r="O104" s="9">
        <v>680</v>
      </c>
      <c r="P104" s="9">
        <v>277</v>
      </c>
      <c r="Q104" s="9">
        <v>1461</v>
      </c>
      <c r="R104" s="9">
        <v>373</v>
      </c>
      <c r="S104" s="9">
        <v>3358</v>
      </c>
      <c r="T104" s="9">
        <v>705</v>
      </c>
      <c r="U104" s="9">
        <v>0.11</v>
      </c>
      <c r="V104" s="9">
        <v>0.5</v>
      </c>
      <c r="W104" s="9"/>
      <c r="X104" s="9"/>
      <c r="Y104" s="9"/>
      <c r="Z104" s="9"/>
      <c r="AA104" s="9">
        <v>2.4900000000000002</v>
      </c>
      <c r="AB104" s="9">
        <v>6.05</v>
      </c>
      <c r="AC104" s="9">
        <v>0.79</v>
      </c>
      <c r="AD104" s="10">
        <f t="shared" si="6"/>
        <v>8.5619926463259104E-3</v>
      </c>
      <c r="AE104" s="10">
        <f t="shared" si="8"/>
        <v>0.34673649224329517</v>
      </c>
      <c r="AF104" s="11">
        <f t="shared" si="9"/>
        <v>2.1360916559233825E-6</v>
      </c>
      <c r="AG104" s="11">
        <f t="shared" si="7"/>
        <v>2.4462771114192931E-2</v>
      </c>
      <c r="AL104"/>
      <c r="AM104"/>
      <c r="AN104"/>
      <c r="AO104"/>
      <c r="AP104"/>
      <c r="AQ104"/>
      <c r="AR104"/>
    </row>
    <row r="105" spans="1:44" ht="15" x14ac:dyDescent="0.2">
      <c r="A105" s="6" t="s">
        <v>14</v>
      </c>
      <c r="B105" s="6" t="s">
        <v>27</v>
      </c>
      <c r="C105" s="9">
        <v>6503</v>
      </c>
      <c r="D105" s="9">
        <v>1.17</v>
      </c>
      <c r="E105" s="9">
        <v>0</v>
      </c>
      <c r="F105" s="9">
        <v>0</v>
      </c>
      <c r="G105" s="9">
        <v>0</v>
      </c>
      <c r="H105" s="9">
        <v>0.02</v>
      </c>
      <c r="I105" s="9">
        <v>0.04</v>
      </c>
      <c r="J105" s="9">
        <v>0.73</v>
      </c>
      <c r="K105" s="9">
        <v>6.7</v>
      </c>
      <c r="L105" s="9">
        <v>7.0000000000000007E-2</v>
      </c>
      <c r="M105" s="9">
        <v>71.599999999999994</v>
      </c>
      <c r="N105" s="9">
        <v>39.299999999999997</v>
      </c>
      <c r="O105" s="9">
        <v>568</v>
      </c>
      <c r="P105" s="9">
        <v>253</v>
      </c>
      <c r="Q105" s="9">
        <v>1337</v>
      </c>
      <c r="R105" s="9">
        <v>311</v>
      </c>
      <c r="S105" s="9">
        <v>2584</v>
      </c>
      <c r="T105" s="9">
        <v>523</v>
      </c>
      <c r="U105" s="9">
        <v>0.28000000000000003</v>
      </c>
      <c r="V105" s="9">
        <v>0.23</v>
      </c>
      <c r="W105" s="9"/>
      <c r="X105" s="9"/>
      <c r="Y105" s="9"/>
      <c r="Z105" s="9"/>
      <c r="AA105" s="9">
        <v>0.05</v>
      </c>
      <c r="AB105" s="9">
        <v>0.69</v>
      </c>
      <c r="AC105" s="9">
        <v>0.05</v>
      </c>
      <c r="AD105" s="10">
        <f t="shared" si="6"/>
        <v>9.7707468759807396E-3</v>
      </c>
      <c r="AE105" s="10"/>
      <c r="AF105" s="11"/>
      <c r="AG105" s="11">
        <f t="shared" si="7"/>
        <v>2.2922269176591115E-2</v>
      </c>
      <c r="AL105"/>
      <c r="AM105"/>
      <c r="AN105"/>
      <c r="AO105"/>
      <c r="AP105"/>
      <c r="AQ105"/>
      <c r="AR105"/>
    </row>
    <row r="106" spans="1:44" ht="15" x14ac:dyDescent="0.2">
      <c r="A106" s="6" t="s">
        <v>14</v>
      </c>
      <c r="B106" s="6" t="s">
        <v>27</v>
      </c>
      <c r="C106" s="9">
        <v>10852</v>
      </c>
      <c r="D106" s="9">
        <v>1.03</v>
      </c>
      <c r="E106" s="9">
        <v>0.02</v>
      </c>
      <c r="F106" s="9">
        <v>0.36</v>
      </c>
      <c r="G106" s="9">
        <v>0.02</v>
      </c>
      <c r="H106" s="9">
        <v>0.03</v>
      </c>
      <c r="I106" s="9">
        <v>0.04</v>
      </c>
      <c r="J106" s="9">
        <v>1.32</v>
      </c>
      <c r="K106" s="9">
        <v>12.8</v>
      </c>
      <c r="L106" s="9">
        <v>0.05</v>
      </c>
      <c r="M106" s="9">
        <v>126</v>
      </c>
      <c r="N106" s="9">
        <v>67.7</v>
      </c>
      <c r="O106" s="9">
        <v>935</v>
      </c>
      <c r="P106" s="9">
        <v>393</v>
      </c>
      <c r="Q106" s="9">
        <v>2003</v>
      </c>
      <c r="R106" s="9">
        <v>477</v>
      </c>
      <c r="S106" s="9">
        <v>4003</v>
      </c>
      <c r="T106" s="9">
        <v>767</v>
      </c>
      <c r="U106" s="9">
        <v>0.24</v>
      </c>
      <c r="V106" s="9">
        <v>0.27</v>
      </c>
      <c r="W106" s="9"/>
      <c r="X106" s="9"/>
      <c r="Y106" s="9"/>
      <c r="Z106" s="9"/>
      <c r="AA106" s="9">
        <v>0.21</v>
      </c>
      <c r="AB106" s="9">
        <v>1.83</v>
      </c>
      <c r="AC106" s="9">
        <v>0.56999999999999995</v>
      </c>
      <c r="AD106" s="10">
        <f t="shared" si="6"/>
        <v>3.8063032160537595E-3</v>
      </c>
      <c r="AE106" s="10">
        <f t="shared" si="8"/>
        <v>0.26005236918247132</v>
      </c>
      <c r="AF106" s="11">
        <f t="shared" si="9"/>
        <v>3.5838100327707816E-6</v>
      </c>
      <c r="AG106" s="11">
        <f t="shared" si="7"/>
        <v>2.6038865011825077E-2</v>
      </c>
      <c r="AL106"/>
      <c r="AM106"/>
      <c r="AN106"/>
      <c r="AO106"/>
      <c r="AP106"/>
      <c r="AQ106"/>
      <c r="AR106"/>
    </row>
    <row r="107" spans="1:44" ht="15" x14ac:dyDescent="0.2">
      <c r="A107" s="6" t="s">
        <v>14</v>
      </c>
      <c r="B107" s="6" t="s">
        <v>27</v>
      </c>
      <c r="C107" s="9">
        <v>3922</v>
      </c>
      <c r="D107" s="9">
        <v>1.66</v>
      </c>
      <c r="E107" s="9">
        <v>0.26</v>
      </c>
      <c r="F107" s="9">
        <v>0.28999999999999998</v>
      </c>
      <c r="G107" s="9">
        <v>0.12</v>
      </c>
      <c r="H107" s="9">
        <v>0.09</v>
      </c>
      <c r="I107" s="9">
        <v>0.14000000000000001</v>
      </c>
      <c r="J107" s="9">
        <v>1.78</v>
      </c>
      <c r="K107" s="9">
        <v>17.399999999999999</v>
      </c>
      <c r="L107" s="9">
        <v>0.11</v>
      </c>
      <c r="M107" s="9">
        <v>120</v>
      </c>
      <c r="N107" s="9">
        <v>60</v>
      </c>
      <c r="O107" s="9">
        <v>738</v>
      </c>
      <c r="P107" s="9">
        <v>257</v>
      </c>
      <c r="Q107" s="9">
        <v>1254</v>
      </c>
      <c r="R107" s="9">
        <v>335</v>
      </c>
      <c r="S107" s="9">
        <v>3178</v>
      </c>
      <c r="T107" s="9">
        <v>592</v>
      </c>
      <c r="U107" s="9">
        <v>0.14000000000000001</v>
      </c>
      <c r="V107" s="9">
        <v>7.0000000000000007E-2</v>
      </c>
      <c r="W107" s="9"/>
      <c r="X107" s="9"/>
      <c r="Y107" s="9"/>
      <c r="Z107" s="9"/>
      <c r="AA107" s="9">
        <v>0</v>
      </c>
      <c r="AB107" s="9">
        <v>0</v>
      </c>
      <c r="AC107" s="9">
        <v>0.03</v>
      </c>
      <c r="AD107" s="10">
        <f t="shared" si="6"/>
        <v>7.359546826870819E-3</v>
      </c>
      <c r="AE107" s="10">
        <f t="shared" si="8"/>
        <v>0.1702442380616109</v>
      </c>
      <c r="AF107" s="11">
        <f t="shared" si="9"/>
        <v>2.7084943161450165E-5</v>
      </c>
      <c r="AG107" s="11">
        <f t="shared" si="7"/>
        <v>3.1236649777438875E-2</v>
      </c>
      <c r="AL107"/>
      <c r="AM107"/>
      <c r="AN107"/>
      <c r="AO107"/>
      <c r="AP107"/>
      <c r="AQ107"/>
      <c r="AR107"/>
    </row>
    <row r="108" spans="1:44" ht="15" x14ac:dyDescent="0.2">
      <c r="A108" s="6" t="s">
        <v>14</v>
      </c>
      <c r="B108" s="6" t="s">
        <v>27</v>
      </c>
      <c r="C108" s="9">
        <v>9829</v>
      </c>
      <c r="D108" s="9">
        <v>2.82</v>
      </c>
      <c r="E108" s="9">
        <v>0.27</v>
      </c>
      <c r="F108" s="9">
        <v>0.12</v>
      </c>
      <c r="G108" s="9">
        <v>0</v>
      </c>
      <c r="H108" s="9">
        <v>0.03</v>
      </c>
      <c r="I108" s="9">
        <v>0.05</v>
      </c>
      <c r="J108" s="9">
        <v>2.15</v>
      </c>
      <c r="K108" s="9">
        <v>21.2</v>
      </c>
      <c r="L108" s="9">
        <v>0.03</v>
      </c>
      <c r="M108" s="9">
        <v>216</v>
      </c>
      <c r="N108" s="9">
        <v>92</v>
      </c>
      <c r="O108" s="9">
        <v>997</v>
      </c>
      <c r="P108" s="9">
        <v>292</v>
      </c>
      <c r="Q108" s="9">
        <v>1097</v>
      </c>
      <c r="R108" s="9">
        <v>214</v>
      </c>
      <c r="S108" s="9">
        <v>1580</v>
      </c>
      <c r="T108" s="9">
        <v>245</v>
      </c>
      <c r="U108" s="9">
        <v>7.0000000000000007E-2</v>
      </c>
      <c r="V108" s="9">
        <v>0.02</v>
      </c>
      <c r="W108" s="9"/>
      <c r="X108" s="9"/>
      <c r="Y108" s="9"/>
      <c r="Z108" s="9"/>
      <c r="AA108" s="9">
        <v>0</v>
      </c>
      <c r="AB108" s="9">
        <v>0</v>
      </c>
      <c r="AC108" s="9">
        <v>0.02</v>
      </c>
      <c r="AD108" s="10">
        <f t="shared" si="6"/>
        <v>1.3553457042774495E-3</v>
      </c>
      <c r="AE108" s="10"/>
      <c r="AF108" s="11"/>
      <c r="AG108" s="11">
        <f t="shared" si="7"/>
        <v>0.11309248821953248</v>
      </c>
      <c r="AL108"/>
      <c r="AM108"/>
      <c r="AN108"/>
      <c r="AO108"/>
      <c r="AP108"/>
      <c r="AQ108"/>
      <c r="AR108"/>
    </row>
    <row r="109" spans="1:44" ht="15" x14ac:dyDescent="0.2">
      <c r="A109" s="6" t="s">
        <v>14</v>
      </c>
      <c r="B109" s="6" t="s">
        <v>27</v>
      </c>
      <c r="C109" s="9">
        <v>10136</v>
      </c>
      <c r="D109" s="9">
        <v>2.65</v>
      </c>
      <c r="E109" s="9">
        <v>0.21</v>
      </c>
      <c r="F109" s="9">
        <v>0</v>
      </c>
      <c r="G109" s="9">
        <v>0.01</v>
      </c>
      <c r="H109" s="9">
        <v>0.05</v>
      </c>
      <c r="I109" s="9">
        <v>0.06</v>
      </c>
      <c r="J109" s="9">
        <v>2.36</v>
      </c>
      <c r="K109" s="9">
        <v>20.8</v>
      </c>
      <c r="L109" s="9">
        <v>0.03</v>
      </c>
      <c r="M109" s="9">
        <v>213</v>
      </c>
      <c r="N109" s="9">
        <v>93</v>
      </c>
      <c r="O109" s="9">
        <v>1032</v>
      </c>
      <c r="P109" s="9">
        <v>306</v>
      </c>
      <c r="Q109" s="9">
        <v>1175</v>
      </c>
      <c r="R109" s="9">
        <v>228</v>
      </c>
      <c r="S109" s="9">
        <v>1674</v>
      </c>
      <c r="T109" s="9">
        <v>256</v>
      </c>
      <c r="U109" s="9">
        <v>0.05</v>
      </c>
      <c r="V109" s="9">
        <v>0.02</v>
      </c>
      <c r="W109" s="9"/>
      <c r="X109" s="9"/>
      <c r="Y109" s="9"/>
      <c r="Z109" s="9"/>
      <c r="AA109" s="9">
        <v>0</v>
      </c>
      <c r="AB109" s="9">
        <v>0.01</v>
      </c>
      <c r="AC109" s="9">
        <v>0.03</v>
      </c>
      <c r="AD109" s="10">
        <f t="shared" si="6"/>
        <v>1.3779181492038232E-3</v>
      </c>
      <c r="AE109" s="10">
        <f t="shared" si="8"/>
        <v>0.50047101783633252</v>
      </c>
      <c r="AF109" s="11">
        <f t="shared" si="9"/>
        <v>4.2849437160040133E-6</v>
      </c>
      <c r="AG109" s="11">
        <f t="shared" si="7"/>
        <v>0.10525948599883143</v>
      </c>
      <c r="AL109"/>
      <c r="AM109"/>
      <c r="AN109"/>
      <c r="AO109"/>
      <c r="AP109"/>
      <c r="AQ109"/>
      <c r="AR109"/>
    </row>
    <row r="110" spans="1:44" ht="15" x14ac:dyDescent="0.2">
      <c r="A110" s="6" t="s">
        <v>14</v>
      </c>
      <c r="B110" s="6" t="s">
        <v>27</v>
      </c>
      <c r="C110" s="9">
        <v>10285</v>
      </c>
      <c r="D110" s="9">
        <v>0.74</v>
      </c>
      <c r="E110" s="9">
        <v>0.03</v>
      </c>
      <c r="F110" s="9">
        <v>0</v>
      </c>
      <c r="G110" s="9">
        <v>0.01</v>
      </c>
      <c r="H110" s="9">
        <v>0.02</v>
      </c>
      <c r="I110" s="9">
        <v>0.04</v>
      </c>
      <c r="J110" s="9">
        <v>1.47</v>
      </c>
      <c r="K110" s="9">
        <v>13.1</v>
      </c>
      <c r="L110" s="9">
        <v>0.05</v>
      </c>
      <c r="M110" s="9">
        <v>126</v>
      </c>
      <c r="N110" s="9">
        <v>64.2</v>
      </c>
      <c r="O110" s="9">
        <v>903</v>
      </c>
      <c r="P110" s="9">
        <v>376</v>
      </c>
      <c r="Q110" s="9">
        <v>1921</v>
      </c>
      <c r="R110" s="9">
        <v>475</v>
      </c>
      <c r="S110" s="9">
        <v>4229</v>
      </c>
      <c r="T110" s="9">
        <v>823</v>
      </c>
      <c r="U110" s="9">
        <v>0.12</v>
      </c>
      <c r="V110" s="9">
        <v>0.32</v>
      </c>
      <c r="W110" s="9"/>
      <c r="X110" s="9"/>
      <c r="Y110" s="9"/>
      <c r="Z110" s="9"/>
      <c r="AA110" s="9">
        <v>0.11</v>
      </c>
      <c r="AB110" s="9">
        <v>0.7</v>
      </c>
      <c r="AC110" s="9">
        <v>0.1</v>
      </c>
      <c r="AD110" s="10">
        <f t="shared" si="6"/>
        <v>3.7624671681611562E-3</v>
      </c>
      <c r="AE110" s="10">
        <f t="shared" si="8"/>
        <v>0.24517972495007073</v>
      </c>
      <c r="AF110" s="11">
        <f t="shared" si="9"/>
        <v>1.6961446631805907E-6</v>
      </c>
      <c r="AG110" s="11">
        <f t="shared" si="7"/>
        <v>2.464733427343007E-2</v>
      </c>
      <c r="AL110"/>
      <c r="AM110"/>
      <c r="AN110"/>
      <c r="AO110"/>
      <c r="AP110"/>
      <c r="AQ110"/>
      <c r="AR110"/>
    </row>
    <row r="111" spans="1:44" ht="15" x14ac:dyDescent="0.2">
      <c r="A111" s="6" t="s">
        <v>14</v>
      </c>
      <c r="B111" s="6" t="s">
        <v>27</v>
      </c>
      <c r="C111" s="9">
        <v>8157</v>
      </c>
      <c r="D111" s="9">
        <v>2.39</v>
      </c>
      <c r="E111" s="9">
        <v>0.02</v>
      </c>
      <c r="F111" s="9">
        <v>0.43</v>
      </c>
      <c r="G111" s="9">
        <v>0.01</v>
      </c>
      <c r="H111" s="9">
        <v>0.03</v>
      </c>
      <c r="I111" s="9">
        <v>0.03</v>
      </c>
      <c r="J111" s="9">
        <v>1.34</v>
      </c>
      <c r="K111" s="9">
        <v>12.6</v>
      </c>
      <c r="L111" s="9">
        <v>0.09</v>
      </c>
      <c r="M111" s="9">
        <v>114</v>
      </c>
      <c r="N111" s="9">
        <v>56.3</v>
      </c>
      <c r="O111" s="9">
        <v>763</v>
      </c>
      <c r="P111" s="9">
        <v>307</v>
      </c>
      <c r="Q111" s="9">
        <v>1547</v>
      </c>
      <c r="R111" s="9">
        <v>396</v>
      </c>
      <c r="S111" s="9">
        <v>3513</v>
      </c>
      <c r="T111" s="9">
        <v>685</v>
      </c>
      <c r="U111" s="9">
        <v>0.28999999999999998</v>
      </c>
      <c r="V111" s="9">
        <v>1.24</v>
      </c>
      <c r="W111" s="9"/>
      <c r="X111" s="9"/>
      <c r="Y111" s="9"/>
      <c r="Z111" s="9"/>
      <c r="AA111" s="9">
        <v>0.33</v>
      </c>
      <c r="AB111" s="9">
        <v>0</v>
      </c>
      <c r="AC111" s="9">
        <v>0.03</v>
      </c>
      <c r="AD111" s="10">
        <f t="shared" si="6"/>
        <v>7.2598633494680761E-3</v>
      </c>
      <c r="AE111" s="10">
        <f t="shared" si="8"/>
        <v>0.42466374059928519</v>
      </c>
      <c r="AF111" s="11">
        <f t="shared" si="9"/>
        <v>2.0418433762000335E-6</v>
      </c>
      <c r="AG111" s="11">
        <f t="shared" si="7"/>
        <v>2.6845024008843067E-2</v>
      </c>
      <c r="AL111"/>
      <c r="AM111"/>
      <c r="AN111"/>
      <c r="AO111"/>
      <c r="AP111"/>
      <c r="AQ111"/>
      <c r="AR111"/>
    </row>
    <row r="112" spans="1:44" ht="15" x14ac:dyDescent="0.2">
      <c r="A112" s="6" t="s">
        <v>14</v>
      </c>
      <c r="B112" s="6" t="s">
        <v>27</v>
      </c>
      <c r="C112" s="9">
        <v>8296</v>
      </c>
      <c r="D112" s="9">
        <v>2.21</v>
      </c>
      <c r="E112" s="9">
        <v>0.17</v>
      </c>
      <c r="F112" s="9">
        <v>0.36</v>
      </c>
      <c r="G112" s="9">
        <v>0.12</v>
      </c>
      <c r="H112" s="9">
        <v>0.05</v>
      </c>
      <c r="I112" s="9">
        <v>0.08</v>
      </c>
      <c r="J112" s="9">
        <v>1.66</v>
      </c>
      <c r="K112" s="9">
        <v>13.2</v>
      </c>
      <c r="L112" s="9">
        <v>0.09</v>
      </c>
      <c r="M112" s="9">
        <v>121</v>
      </c>
      <c r="N112" s="9">
        <v>58.9</v>
      </c>
      <c r="O112" s="9">
        <v>784</v>
      </c>
      <c r="P112" s="9">
        <v>307</v>
      </c>
      <c r="Q112" s="9">
        <v>1583</v>
      </c>
      <c r="R112" s="9">
        <v>409</v>
      </c>
      <c r="S112" s="9">
        <v>3744</v>
      </c>
      <c r="T112" s="9">
        <v>740</v>
      </c>
      <c r="U112" s="9">
        <v>0.28000000000000003</v>
      </c>
      <c r="V112" s="9">
        <v>0.38</v>
      </c>
      <c r="W112" s="9"/>
      <c r="X112" s="9"/>
      <c r="Y112" s="9"/>
      <c r="Z112" s="9"/>
      <c r="AA112" s="9">
        <v>0.06</v>
      </c>
      <c r="AB112" s="9">
        <v>0</v>
      </c>
      <c r="AC112" s="9">
        <v>0.04</v>
      </c>
      <c r="AD112" s="10">
        <f t="shared" si="6"/>
        <v>6.8847233502372486E-3</v>
      </c>
      <c r="AE112" s="10">
        <f t="shared" si="8"/>
        <v>0.12511775445908313</v>
      </c>
      <c r="AF112" s="11">
        <f t="shared" si="9"/>
        <v>2.299037109163692E-5</v>
      </c>
      <c r="AG112" s="11">
        <f t="shared" si="7"/>
        <v>2.6735396260943713E-2</v>
      </c>
      <c r="AL112"/>
      <c r="AM112"/>
      <c r="AN112"/>
      <c r="AO112"/>
      <c r="AP112"/>
      <c r="AQ112"/>
      <c r="AR112"/>
    </row>
    <row r="113" spans="1:44" ht="15" x14ac:dyDescent="0.2">
      <c r="A113" s="6" t="s">
        <v>18</v>
      </c>
      <c r="B113" s="6" t="s">
        <v>27</v>
      </c>
      <c r="C113" s="9">
        <v>44</v>
      </c>
      <c r="D113" s="9">
        <v>410</v>
      </c>
      <c r="E113" s="9">
        <v>134</v>
      </c>
      <c r="F113" s="9">
        <v>790</v>
      </c>
      <c r="G113" s="9"/>
      <c r="H113" s="9"/>
      <c r="I113" s="9"/>
      <c r="J113" s="9"/>
      <c r="K113" s="9"/>
      <c r="L113" s="9"/>
      <c r="M113" s="9"/>
      <c r="N113" s="9"/>
      <c r="O113" s="9"/>
      <c r="P113" s="9">
        <v>10</v>
      </c>
      <c r="Q113" s="9">
        <v>10</v>
      </c>
      <c r="R113" s="9">
        <v>5</v>
      </c>
      <c r="S113" s="9"/>
      <c r="T113" s="9"/>
      <c r="U113" s="9"/>
      <c r="V113" s="9"/>
      <c r="W113" s="9"/>
      <c r="X113" s="9"/>
      <c r="Y113" s="9"/>
      <c r="Z113" s="9"/>
      <c r="AA113" s="9"/>
      <c r="AB113" s="9">
        <v>27</v>
      </c>
      <c r="AC113" s="9">
        <v>5</v>
      </c>
      <c r="AD113" s="10"/>
      <c r="AE113" s="10"/>
      <c r="AF113" s="11"/>
      <c r="AG113" s="11"/>
      <c r="AL113"/>
      <c r="AM113"/>
      <c r="AN113"/>
      <c r="AO113"/>
      <c r="AP113"/>
      <c r="AQ113"/>
      <c r="AR113"/>
    </row>
    <row r="114" spans="1:44" ht="15" x14ac:dyDescent="0.2">
      <c r="A114" s="6" t="s">
        <v>18</v>
      </c>
      <c r="B114" s="6" t="s">
        <v>27</v>
      </c>
      <c r="C114" s="9">
        <v>32</v>
      </c>
      <c r="D114" s="9">
        <v>182</v>
      </c>
      <c r="E114" s="9">
        <v>68</v>
      </c>
      <c r="F114" s="9">
        <v>774</v>
      </c>
      <c r="G114" s="9"/>
      <c r="H114" s="9"/>
      <c r="I114" s="9"/>
      <c r="J114" s="9"/>
      <c r="K114" s="9"/>
      <c r="L114" s="9"/>
      <c r="M114" s="9"/>
      <c r="N114" s="9"/>
      <c r="O114" s="9"/>
      <c r="P114" s="9">
        <v>10</v>
      </c>
      <c r="Q114" s="9">
        <v>10</v>
      </c>
      <c r="R114" s="9">
        <v>5</v>
      </c>
      <c r="S114" s="9"/>
      <c r="T114" s="9"/>
      <c r="U114" s="9"/>
      <c r="V114" s="9"/>
      <c r="W114" s="9"/>
      <c r="X114" s="9"/>
      <c r="Y114" s="9"/>
      <c r="Z114" s="9"/>
      <c r="AA114" s="9"/>
      <c r="AB114" s="9">
        <v>26</v>
      </c>
      <c r="AC114" s="9">
        <v>5</v>
      </c>
      <c r="AD114" s="10"/>
      <c r="AE114" s="10"/>
      <c r="AF114" s="11"/>
      <c r="AG114" s="11"/>
      <c r="AL114"/>
      <c r="AM114"/>
      <c r="AN114"/>
      <c r="AO114"/>
      <c r="AP114"/>
      <c r="AQ114"/>
      <c r="AR114"/>
    </row>
    <row r="115" spans="1:44" ht="15" x14ac:dyDescent="0.2">
      <c r="A115" s="6" t="s">
        <v>18</v>
      </c>
      <c r="B115" s="6" t="s">
        <v>27</v>
      </c>
      <c r="C115" s="9">
        <v>196</v>
      </c>
      <c r="D115" s="9">
        <v>2890</v>
      </c>
      <c r="E115" s="9">
        <v>133</v>
      </c>
      <c r="F115" s="9">
        <v>475</v>
      </c>
      <c r="G115" s="9"/>
      <c r="H115" s="9"/>
      <c r="I115" s="9"/>
      <c r="J115" s="9"/>
      <c r="K115" s="9"/>
      <c r="L115" s="9"/>
      <c r="M115" s="9"/>
      <c r="N115" s="9"/>
      <c r="O115" s="9"/>
      <c r="P115" s="9"/>
      <c r="Q115" s="9">
        <v>14</v>
      </c>
      <c r="R115" s="9"/>
      <c r="S115" s="9"/>
      <c r="T115" s="9"/>
      <c r="U115" s="9"/>
      <c r="V115" s="9"/>
      <c r="W115" s="9"/>
      <c r="X115" s="9"/>
      <c r="Y115" s="9"/>
      <c r="Z115" s="9"/>
      <c r="AA115" s="9"/>
      <c r="AB115" s="9"/>
      <c r="AC115" s="9"/>
      <c r="AD115" s="10"/>
      <c r="AE115" s="10"/>
      <c r="AF115" s="11"/>
      <c r="AG115" s="11"/>
      <c r="AL115"/>
      <c r="AM115"/>
      <c r="AN115"/>
      <c r="AO115"/>
      <c r="AP115"/>
      <c r="AQ115"/>
      <c r="AR115"/>
    </row>
    <row r="116" spans="1:44" ht="15" x14ac:dyDescent="0.2">
      <c r="A116" s="6" t="s">
        <v>18</v>
      </c>
      <c r="B116" s="6" t="s">
        <v>27</v>
      </c>
      <c r="C116" s="9">
        <v>21</v>
      </c>
      <c r="D116" s="9">
        <v>255</v>
      </c>
      <c r="E116" s="9">
        <v>126</v>
      </c>
      <c r="F116" s="9">
        <v>449</v>
      </c>
      <c r="G116" s="9"/>
      <c r="H116" s="9"/>
      <c r="I116" s="9"/>
      <c r="J116" s="9"/>
      <c r="K116" s="9"/>
      <c r="L116" s="9"/>
      <c r="M116" s="9"/>
      <c r="N116" s="9"/>
      <c r="O116" s="9"/>
      <c r="P116" s="9">
        <v>13</v>
      </c>
      <c r="Q116" s="9"/>
      <c r="R116" s="9"/>
      <c r="S116" s="9"/>
      <c r="T116" s="9"/>
      <c r="U116" s="9"/>
      <c r="V116" s="9"/>
      <c r="W116" s="9"/>
      <c r="X116" s="9"/>
      <c r="Y116" s="9"/>
      <c r="Z116" s="9"/>
      <c r="AA116" s="9"/>
      <c r="AB116" s="9">
        <v>10</v>
      </c>
      <c r="AC116" s="9"/>
      <c r="AD116" s="10"/>
      <c r="AE116" s="10"/>
      <c r="AF116" s="11"/>
      <c r="AG116" s="11"/>
      <c r="AL116"/>
      <c r="AM116"/>
      <c r="AN116"/>
      <c r="AO116"/>
      <c r="AP116"/>
      <c r="AQ116"/>
      <c r="AR116"/>
    </row>
    <row r="117" spans="1:44" ht="15" x14ac:dyDescent="0.2">
      <c r="A117" s="6" t="s">
        <v>18</v>
      </c>
      <c r="B117" s="6" t="s">
        <v>27</v>
      </c>
      <c r="C117" s="9">
        <v>26</v>
      </c>
      <c r="D117" s="9">
        <v>210</v>
      </c>
      <c r="E117" s="9">
        <v>175</v>
      </c>
      <c r="F117" s="9">
        <v>1068</v>
      </c>
      <c r="G117" s="9"/>
      <c r="H117" s="9"/>
      <c r="I117" s="9"/>
      <c r="J117" s="9"/>
      <c r="K117" s="9"/>
      <c r="L117" s="9"/>
      <c r="M117" s="9"/>
      <c r="N117" s="9"/>
      <c r="O117" s="9"/>
      <c r="P117" s="9">
        <v>10</v>
      </c>
      <c r="Q117" s="9"/>
      <c r="R117" s="9"/>
      <c r="S117" s="9"/>
      <c r="T117" s="9"/>
      <c r="U117" s="9"/>
      <c r="V117" s="9"/>
      <c r="W117" s="9"/>
      <c r="X117" s="9"/>
      <c r="Y117" s="9"/>
      <c r="Z117" s="9"/>
      <c r="AA117" s="9"/>
      <c r="AB117" s="9">
        <v>12</v>
      </c>
      <c r="AC117" s="9"/>
      <c r="AD117" s="10"/>
      <c r="AE117" s="10"/>
      <c r="AF117" s="11"/>
      <c r="AG117" s="11"/>
      <c r="AL117"/>
      <c r="AM117"/>
      <c r="AN117"/>
      <c r="AO117"/>
      <c r="AP117"/>
      <c r="AQ117"/>
      <c r="AR117"/>
    </row>
    <row r="118" spans="1:44" ht="15" x14ac:dyDescent="0.2">
      <c r="A118" s="6" t="s">
        <v>18</v>
      </c>
      <c r="B118" s="6" t="s">
        <v>27</v>
      </c>
      <c r="C118" s="9">
        <v>18</v>
      </c>
      <c r="D118" s="9">
        <v>171</v>
      </c>
      <c r="E118" s="9">
        <v>141</v>
      </c>
      <c r="F118" s="9">
        <v>666</v>
      </c>
      <c r="G118" s="9"/>
      <c r="H118" s="9"/>
      <c r="I118" s="9"/>
      <c r="J118" s="9"/>
      <c r="K118" s="9"/>
      <c r="L118" s="9"/>
      <c r="M118" s="9"/>
      <c r="N118" s="9"/>
      <c r="O118" s="9"/>
      <c r="P118" s="9">
        <v>11</v>
      </c>
      <c r="Q118" s="9"/>
      <c r="R118" s="9"/>
      <c r="S118" s="9"/>
      <c r="T118" s="9"/>
      <c r="U118" s="9"/>
      <c r="V118" s="9"/>
      <c r="W118" s="9"/>
      <c r="X118" s="9"/>
      <c r="Y118" s="9"/>
      <c r="Z118" s="9"/>
      <c r="AA118" s="9"/>
      <c r="AB118" s="9">
        <v>10</v>
      </c>
      <c r="AC118" s="9"/>
      <c r="AD118" s="10"/>
      <c r="AE118" s="10"/>
      <c r="AF118" s="11"/>
      <c r="AG118" s="11"/>
      <c r="AL118"/>
      <c r="AM118"/>
      <c r="AN118"/>
      <c r="AO118"/>
      <c r="AP118"/>
      <c r="AQ118"/>
      <c r="AR118"/>
    </row>
    <row r="119" spans="1:44" ht="15" x14ac:dyDescent="0.2">
      <c r="A119" s="6" t="s">
        <v>18</v>
      </c>
      <c r="B119" s="6" t="s">
        <v>27</v>
      </c>
      <c r="C119" s="9">
        <v>22</v>
      </c>
      <c r="D119" s="9">
        <v>172</v>
      </c>
      <c r="E119" s="9">
        <v>143</v>
      </c>
      <c r="F119" s="9">
        <v>667</v>
      </c>
      <c r="G119" s="9"/>
      <c r="H119" s="9"/>
      <c r="I119" s="9"/>
      <c r="J119" s="9"/>
      <c r="K119" s="9"/>
      <c r="L119" s="9"/>
      <c r="M119" s="9"/>
      <c r="N119" s="9"/>
      <c r="O119" s="9"/>
      <c r="P119" s="9">
        <v>12</v>
      </c>
      <c r="Q119" s="9"/>
      <c r="R119" s="9"/>
      <c r="S119" s="9"/>
      <c r="T119" s="9"/>
      <c r="U119" s="9"/>
      <c r="V119" s="9"/>
      <c r="W119" s="9"/>
      <c r="X119" s="9"/>
      <c r="Y119" s="9"/>
      <c r="Z119" s="9"/>
      <c r="AA119" s="9"/>
      <c r="AB119" s="9">
        <v>13</v>
      </c>
      <c r="AC119" s="9"/>
      <c r="AD119" s="10"/>
      <c r="AE119" s="10"/>
      <c r="AF119" s="11"/>
      <c r="AG119" s="11"/>
      <c r="AL119"/>
      <c r="AM119"/>
      <c r="AN119"/>
      <c r="AO119"/>
      <c r="AP119"/>
      <c r="AQ119"/>
      <c r="AR119"/>
    </row>
    <row r="120" spans="1:44" ht="15" x14ac:dyDescent="0.2">
      <c r="A120" s="6" t="s">
        <v>18</v>
      </c>
      <c r="B120" s="6" t="s">
        <v>27</v>
      </c>
      <c r="C120" s="9">
        <v>40</v>
      </c>
      <c r="D120" s="9">
        <v>98</v>
      </c>
      <c r="E120" s="9">
        <v>240</v>
      </c>
      <c r="F120" s="9">
        <v>911</v>
      </c>
      <c r="G120" s="9"/>
      <c r="H120" s="9"/>
      <c r="I120" s="9"/>
      <c r="J120" s="9"/>
      <c r="K120" s="9"/>
      <c r="L120" s="9"/>
      <c r="M120" s="9"/>
      <c r="N120" s="9"/>
      <c r="O120" s="9"/>
      <c r="P120" s="9">
        <v>29</v>
      </c>
      <c r="Q120" s="9"/>
      <c r="R120" s="9"/>
      <c r="S120" s="9"/>
      <c r="T120" s="9"/>
      <c r="U120" s="9"/>
      <c r="V120" s="9"/>
      <c r="W120" s="9"/>
      <c r="X120" s="9"/>
      <c r="Y120" s="9"/>
      <c r="Z120" s="9"/>
      <c r="AA120" s="9"/>
      <c r="AB120" s="9">
        <v>39</v>
      </c>
      <c r="AC120" s="9"/>
      <c r="AD120" s="10"/>
      <c r="AE120" s="10"/>
      <c r="AF120" s="11"/>
      <c r="AG120" s="11"/>
      <c r="AL120"/>
      <c r="AM120"/>
      <c r="AN120"/>
      <c r="AO120"/>
      <c r="AP120"/>
      <c r="AQ120"/>
      <c r="AR120"/>
    </row>
    <row r="121" spans="1:44" ht="15" x14ac:dyDescent="0.2">
      <c r="A121" s="6" t="s">
        <v>18</v>
      </c>
      <c r="B121" s="6" t="s">
        <v>27</v>
      </c>
      <c r="C121" s="9">
        <v>48</v>
      </c>
      <c r="D121" s="9">
        <v>538</v>
      </c>
      <c r="E121" s="9">
        <v>277</v>
      </c>
      <c r="F121" s="9">
        <v>1530</v>
      </c>
      <c r="G121" s="9"/>
      <c r="H121" s="9"/>
      <c r="I121" s="9"/>
      <c r="J121" s="9"/>
      <c r="K121" s="9"/>
      <c r="L121" s="9"/>
      <c r="M121" s="9"/>
      <c r="N121" s="9"/>
      <c r="O121" s="9"/>
      <c r="P121" s="9">
        <v>15</v>
      </c>
      <c r="Q121" s="9"/>
      <c r="R121" s="9"/>
      <c r="S121" s="9"/>
      <c r="T121" s="9"/>
      <c r="U121" s="9"/>
      <c r="V121" s="9"/>
      <c r="W121" s="9"/>
      <c r="X121" s="9"/>
      <c r="Y121" s="9"/>
      <c r="Z121" s="9"/>
      <c r="AA121" s="9"/>
      <c r="AB121" s="9"/>
      <c r="AC121" s="9"/>
      <c r="AD121" s="10"/>
      <c r="AE121" s="10"/>
      <c r="AF121" s="11"/>
      <c r="AG121" s="11"/>
      <c r="AL121"/>
      <c r="AM121"/>
      <c r="AN121"/>
      <c r="AO121"/>
      <c r="AP121"/>
      <c r="AQ121"/>
      <c r="AR121"/>
    </row>
    <row r="122" spans="1:44" ht="15" x14ac:dyDescent="0.2">
      <c r="A122" s="6" t="s">
        <v>18</v>
      </c>
      <c r="B122" s="6" t="s">
        <v>27</v>
      </c>
      <c r="C122" s="9">
        <v>32</v>
      </c>
      <c r="D122" s="9">
        <v>276</v>
      </c>
      <c r="E122" s="9">
        <v>182</v>
      </c>
      <c r="F122" s="9">
        <v>986</v>
      </c>
      <c r="G122" s="9"/>
      <c r="H122" s="9"/>
      <c r="I122" s="9"/>
      <c r="J122" s="9"/>
      <c r="K122" s="9"/>
      <c r="L122" s="9"/>
      <c r="M122" s="9"/>
      <c r="N122" s="9"/>
      <c r="O122" s="9"/>
      <c r="P122" s="9">
        <v>11</v>
      </c>
      <c r="Q122" s="9">
        <v>16</v>
      </c>
      <c r="R122" s="9"/>
      <c r="S122" s="9"/>
      <c r="T122" s="9"/>
      <c r="U122" s="9"/>
      <c r="V122" s="9"/>
      <c r="W122" s="9"/>
      <c r="X122" s="9"/>
      <c r="Y122" s="9"/>
      <c r="Z122" s="9"/>
      <c r="AA122" s="9"/>
      <c r="AB122" s="9">
        <v>18</v>
      </c>
      <c r="AC122" s="9"/>
      <c r="AD122" s="10"/>
      <c r="AE122" s="10"/>
      <c r="AF122" s="11"/>
      <c r="AG122" s="11"/>
      <c r="AL122"/>
      <c r="AM122"/>
      <c r="AN122"/>
      <c r="AO122"/>
      <c r="AP122"/>
      <c r="AQ122"/>
      <c r="AR122"/>
    </row>
    <row r="123" spans="1:44" ht="15" x14ac:dyDescent="0.2">
      <c r="A123" s="6" t="s">
        <v>18</v>
      </c>
      <c r="B123" s="6" t="s">
        <v>27</v>
      </c>
      <c r="C123" s="9">
        <v>37</v>
      </c>
      <c r="D123" s="9">
        <v>285</v>
      </c>
      <c r="E123" s="9">
        <v>214</v>
      </c>
      <c r="F123" s="9">
        <v>1245</v>
      </c>
      <c r="G123" s="9"/>
      <c r="H123" s="9"/>
      <c r="I123" s="9"/>
      <c r="J123" s="9"/>
      <c r="K123" s="9"/>
      <c r="L123" s="9"/>
      <c r="M123" s="9"/>
      <c r="N123" s="9"/>
      <c r="O123" s="9"/>
      <c r="P123" s="9">
        <v>33</v>
      </c>
      <c r="Q123" s="9"/>
      <c r="R123" s="9"/>
      <c r="S123" s="9"/>
      <c r="T123" s="9"/>
      <c r="U123" s="9"/>
      <c r="V123" s="9"/>
      <c r="W123" s="9"/>
      <c r="X123" s="9"/>
      <c r="Y123" s="9"/>
      <c r="Z123" s="9"/>
      <c r="AA123" s="9"/>
      <c r="AB123" s="9">
        <v>11</v>
      </c>
      <c r="AC123" s="9"/>
      <c r="AD123" s="10"/>
      <c r="AE123" s="10"/>
      <c r="AF123" s="11"/>
      <c r="AG123" s="11"/>
      <c r="AL123"/>
      <c r="AM123"/>
      <c r="AN123"/>
      <c r="AO123"/>
      <c r="AP123"/>
      <c r="AQ123"/>
      <c r="AR123"/>
    </row>
    <row r="124" spans="1:44" ht="15" x14ac:dyDescent="0.2">
      <c r="A124" s="6" t="s">
        <v>18</v>
      </c>
      <c r="B124" s="6" t="s">
        <v>27</v>
      </c>
      <c r="C124" s="9">
        <v>19</v>
      </c>
      <c r="D124" s="9">
        <v>164</v>
      </c>
      <c r="E124" s="9">
        <v>106</v>
      </c>
      <c r="F124" s="9">
        <v>1236</v>
      </c>
      <c r="G124" s="9"/>
      <c r="H124" s="9"/>
      <c r="I124" s="9"/>
      <c r="J124" s="9"/>
      <c r="K124" s="9"/>
      <c r="L124" s="9"/>
      <c r="M124" s="9"/>
      <c r="N124" s="9"/>
      <c r="O124" s="9"/>
      <c r="P124" s="9"/>
      <c r="Q124" s="9"/>
      <c r="R124" s="9"/>
      <c r="S124" s="9"/>
      <c r="T124" s="9"/>
      <c r="U124" s="9"/>
      <c r="V124" s="9"/>
      <c r="W124" s="9"/>
      <c r="X124" s="9"/>
      <c r="Y124" s="9"/>
      <c r="Z124" s="9"/>
      <c r="AA124" s="9"/>
      <c r="AB124" s="9">
        <v>12</v>
      </c>
      <c r="AC124" s="9"/>
      <c r="AD124" s="10"/>
      <c r="AE124" s="10"/>
      <c r="AF124" s="11"/>
      <c r="AG124" s="11"/>
      <c r="AL124"/>
      <c r="AM124"/>
      <c r="AN124"/>
      <c r="AO124"/>
      <c r="AP124"/>
      <c r="AQ124"/>
      <c r="AR124"/>
    </row>
    <row r="125" spans="1:44" ht="15" x14ac:dyDescent="0.2">
      <c r="A125" s="6" t="s">
        <v>18</v>
      </c>
      <c r="B125" s="6" t="s">
        <v>27</v>
      </c>
      <c r="C125" s="9">
        <v>25</v>
      </c>
      <c r="D125" s="9">
        <v>266</v>
      </c>
      <c r="E125" s="9">
        <v>161</v>
      </c>
      <c r="F125" s="9">
        <v>538</v>
      </c>
      <c r="G125" s="9"/>
      <c r="H125" s="9"/>
      <c r="I125" s="9"/>
      <c r="J125" s="9"/>
      <c r="K125" s="9"/>
      <c r="L125" s="9"/>
      <c r="M125" s="9"/>
      <c r="N125" s="9"/>
      <c r="O125" s="9"/>
      <c r="P125" s="9"/>
      <c r="Q125" s="9"/>
      <c r="R125" s="9"/>
      <c r="S125" s="9"/>
      <c r="T125" s="9"/>
      <c r="U125" s="9"/>
      <c r="V125" s="9"/>
      <c r="W125" s="9"/>
      <c r="X125" s="9"/>
      <c r="Y125" s="9"/>
      <c r="Z125" s="9"/>
      <c r="AA125" s="9"/>
      <c r="AB125" s="9">
        <v>18</v>
      </c>
      <c r="AC125" s="9"/>
      <c r="AD125" s="10"/>
      <c r="AE125" s="10"/>
      <c r="AF125" s="11"/>
      <c r="AG125" s="11"/>
      <c r="AL125"/>
      <c r="AM125"/>
      <c r="AN125"/>
      <c r="AO125"/>
      <c r="AP125"/>
      <c r="AQ125"/>
      <c r="AR125"/>
    </row>
    <row r="126" spans="1:44" ht="15" x14ac:dyDescent="0.2">
      <c r="A126" s="6" t="s">
        <v>18</v>
      </c>
      <c r="B126" s="6" t="s">
        <v>27</v>
      </c>
      <c r="C126" s="9">
        <v>32</v>
      </c>
      <c r="D126" s="9">
        <v>276</v>
      </c>
      <c r="E126" s="9">
        <v>161</v>
      </c>
      <c r="F126" s="9">
        <v>1140</v>
      </c>
      <c r="G126" s="9"/>
      <c r="H126" s="9"/>
      <c r="I126" s="9"/>
      <c r="J126" s="9"/>
      <c r="K126" s="9"/>
      <c r="L126" s="9"/>
      <c r="M126" s="9"/>
      <c r="N126" s="9"/>
      <c r="O126" s="9"/>
      <c r="P126" s="9"/>
      <c r="Q126" s="9"/>
      <c r="R126" s="9"/>
      <c r="S126" s="9"/>
      <c r="T126" s="9"/>
      <c r="U126" s="9"/>
      <c r="V126" s="9"/>
      <c r="W126" s="9"/>
      <c r="X126" s="9"/>
      <c r="Y126" s="9"/>
      <c r="Z126" s="9"/>
      <c r="AA126" s="9"/>
      <c r="AB126" s="9">
        <v>12</v>
      </c>
      <c r="AC126" s="9"/>
      <c r="AD126" s="10"/>
      <c r="AE126" s="10"/>
      <c r="AF126" s="11"/>
      <c r="AG126" s="11"/>
      <c r="AL126"/>
      <c r="AM126"/>
      <c r="AN126"/>
      <c r="AO126"/>
      <c r="AP126"/>
      <c r="AQ126"/>
      <c r="AR126"/>
    </row>
    <row r="127" spans="1:44" ht="15" x14ac:dyDescent="0.2">
      <c r="A127" s="6" t="s">
        <v>19</v>
      </c>
      <c r="B127" s="6" t="s">
        <v>27</v>
      </c>
      <c r="C127" s="9">
        <v>98.6</v>
      </c>
      <c r="D127" s="9">
        <v>9</v>
      </c>
      <c r="E127" s="9">
        <v>0.02</v>
      </c>
      <c r="F127" s="9">
        <v>0.1</v>
      </c>
      <c r="G127" s="9">
        <v>0.01</v>
      </c>
      <c r="H127" s="9">
        <v>2.5000000000000001E-2</v>
      </c>
      <c r="I127" s="9">
        <v>0.01</v>
      </c>
      <c r="J127" s="9">
        <v>0.06</v>
      </c>
      <c r="K127" s="9">
        <v>0.56599999999999995</v>
      </c>
      <c r="L127" s="9">
        <v>1.6E-2</v>
      </c>
      <c r="M127" s="9">
        <v>3.71</v>
      </c>
      <c r="N127" s="9">
        <v>1.99</v>
      </c>
      <c r="O127" s="9">
        <v>15.22</v>
      </c>
      <c r="P127" s="9">
        <v>3.04</v>
      </c>
      <c r="Q127" s="9">
        <v>9.7100000000000009</v>
      </c>
      <c r="R127" s="9">
        <v>1.94</v>
      </c>
      <c r="S127" s="9"/>
      <c r="T127" s="9">
        <v>2.38</v>
      </c>
      <c r="U127" s="9">
        <v>0.17699999999999999</v>
      </c>
      <c r="V127" s="9">
        <v>0.02</v>
      </c>
      <c r="W127" s="9"/>
      <c r="X127" s="9"/>
      <c r="Y127" s="9"/>
      <c r="Z127" s="9"/>
      <c r="AA127" s="9">
        <v>0.04</v>
      </c>
      <c r="AB127" s="9">
        <v>0.01</v>
      </c>
      <c r="AC127" s="9">
        <v>3.1E-2</v>
      </c>
      <c r="AD127" s="10">
        <f t="shared" si="6"/>
        <v>3.3755803275392154E-2</v>
      </c>
      <c r="AE127" s="10">
        <f t="shared" si="8"/>
        <v>0.6129493123751768</v>
      </c>
      <c r="AF127" s="11"/>
      <c r="AG127" s="11"/>
      <c r="AL127"/>
      <c r="AM127"/>
      <c r="AN127"/>
      <c r="AO127"/>
      <c r="AP127"/>
      <c r="AQ127"/>
      <c r="AR127"/>
    </row>
    <row r="128" spans="1:44" ht="15" x14ac:dyDescent="0.2">
      <c r="A128" s="6" t="s">
        <v>19</v>
      </c>
      <c r="B128" s="6" t="s">
        <v>27</v>
      </c>
      <c r="C128" s="9">
        <v>348.9</v>
      </c>
      <c r="D128" s="9">
        <v>16.899999999999999</v>
      </c>
      <c r="E128" s="9">
        <v>0.1</v>
      </c>
      <c r="F128" s="9">
        <v>0.08</v>
      </c>
      <c r="G128" s="9">
        <v>1.2E-2</v>
      </c>
      <c r="H128" s="9">
        <v>0.01</v>
      </c>
      <c r="I128" s="9">
        <v>0.01</v>
      </c>
      <c r="J128" s="9">
        <v>0.161</v>
      </c>
      <c r="K128" s="9">
        <v>2.74</v>
      </c>
      <c r="L128" s="9">
        <v>0.01</v>
      </c>
      <c r="M128" s="9">
        <v>19.579999999999998</v>
      </c>
      <c r="N128" s="9">
        <v>8.26</v>
      </c>
      <c r="O128" s="9">
        <v>59.74</v>
      </c>
      <c r="P128" s="9">
        <v>10.93</v>
      </c>
      <c r="Q128" s="9">
        <v>30.95</v>
      </c>
      <c r="R128" s="9">
        <v>5.81</v>
      </c>
      <c r="S128" s="9"/>
      <c r="T128" s="9">
        <v>6.74</v>
      </c>
      <c r="U128" s="9">
        <v>0.623</v>
      </c>
      <c r="V128" s="9">
        <v>0.42099999999999999</v>
      </c>
      <c r="W128" s="9"/>
      <c r="X128" s="9"/>
      <c r="Y128" s="9"/>
      <c r="Z128" s="9"/>
      <c r="AA128" s="9">
        <v>0.04</v>
      </c>
      <c r="AB128" s="9">
        <v>3.0000000000000001E-3</v>
      </c>
      <c r="AC128" s="9">
        <v>0.09</v>
      </c>
      <c r="AD128" s="10">
        <f t="shared" si="6"/>
        <v>4.1738997112788804E-3</v>
      </c>
      <c r="AE128" s="10">
        <f t="shared" si="8"/>
        <v>0.22381744333010989</v>
      </c>
      <c r="AF128" s="11"/>
      <c r="AG128" s="11"/>
      <c r="AL128"/>
      <c r="AM128"/>
      <c r="AN128"/>
      <c r="AO128"/>
      <c r="AP128"/>
      <c r="AQ128"/>
      <c r="AR128"/>
    </row>
    <row r="129" spans="1:44" ht="15" x14ac:dyDescent="0.2">
      <c r="A129" s="6" t="s">
        <v>19</v>
      </c>
      <c r="B129" s="6" t="s">
        <v>27</v>
      </c>
      <c r="C129" s="9">
        <v>392.5</v>
      </c>
      <c r="D129" s="9">
        <v>19.2</v>
      </c>
      <c r="E129" s="9">
        <v>0.2</v>
      </c>
      <c r="F129" s="9">
        <v>0.1</v>
      </c>
      <c r="G129" s="9">
        <v>0.01</v>
      </c>
      <c r="H129" s="9">
        <v>0.32700000000000001</v>
      </c>
      <c r="I129" s="9">
        <v>8.0000000000000002E-3</v>
      </c>
      <c r="J129" s="9">
        <v>0.16900000000000001</v>
      </c>
      <c r="K129" s="9">
        <v>2.77</v>
      </c>
      <c r="L129" s="9">
        <v>3.9E-2</v>
      </c>
      <c r="M129" s="9">
        <v>21.78</v>
      </c>
      <c r="N129" s="9">
        <v>9.1300000000000008</v>
      </c>
      <c r="O129" s="9">
        <v>69</v>
      </c>
      <c r="P129" s="9">
        <v>13.17</v>
      </c>
      <c r="Q129" s="9">
        <v>39.56</v>
      </c>
      <c r="R129" s="9">
        <v>7.97</v>
      </c>
      <c r="S129" s="9"/>
      <c r="T129" s="9">
        <v>9.98</v>
      </c>
      <c r="U129" s="9">
        <v>0.71099999999999997</v>
      </c>
      <c r="V129" s="9">
        <v>1.05</v>
      </c>
      <c r="W129" s="9"/>
      <c r="X129" s="9"/>
      <c r="Y129" s="9"/>
      <c r="Z129" s="9"/>
      <c r="AA129" s="9">
        <v>0.03</v>
      </c>
      <c r="AB129" s="9">
        <v>0.01</v>
      </c>
      <c r="AC129" s="9">
        <v>0.60099999999999998</v>
      </c>
      <c r="AD129" s="10">
        <f t="shared" si="6"/>
        <v>1.5350390207521698E-2</v>
      </c>
      <c r="AE129" s="10">
        <f t="shared" si="8"/>
        <v>8.9636999931815193</v>
      </c>
      <c r="AF129" s="11"/>
      <c r="AG129" s="11"/>
      <c r="AL129"/>
      <c r="AM129"/>
      <c r="AN129"/>
      <c r="AO129"/>
      <c r="AP129"/>
      <c r="AQ129"/>
      <c r="AR129"/>
    </row>
    <row r="130" spans="1:44" ht="15" x14ac:dyDescent="0.2">
      <c r="A130" s="6" t="s">
        <v>19</v>
      </c>
      <c r="B130" s="6" t="s">
        <v>27</v>
      </c>
      <c r="C130" s="9">
        <v>464.2</v>
      </c>
      <c r="D130" s="9">
        <v>17.600000000000001</v>
      </c>
      <c r="E130" s="9">
        <v>0.01</v>
      </c>
      <c r="F130" s="9">
        <v>0.1</v>
      </c>
      <c r="G130" s="9">
        <v>0.01</v>
      </c>
      <c r="H130" s="9">
        <v>0.01</v>
      </c>
      <c r="I130" s="9">
        <v>8.0000000000000002E-3</v>
      </c>
      <c r="J130" s="9">
        <v>0.125</v>
      </c>
      <c r="K130" s="9">
        <v>1.92</v>
      </c>
      <c r="L130" s="9">
        <v>0.03</v>
      </c>
      <c r="M130" s="9">
        <v>15.34</v>
      </c>
      <c r="N130" s="9">
        <v>8.56</v>
      </c>
      <c r="O130" s="9">
        <v>77.88</v>
      </c>
      <c r="P130" s="9">
        <v>15.17</v>
      </c>
      <c r="Q130" s="9">
        <v>44.04</v>
      </c>
      <c r="R130" s="9">
        <v>8.19</v>
      </c>
      <c r="S130" s="9"/>
      <c r="T130" s="9">
        <v>9.23</v>
      </c>
      <c r="U130" s="9">
        <v>0.627</v>
      </c>
      <c r="V130" s="9">
        <v>5.7000000000000002E-2</v>
      </c>
      <c r="W130" s="9"/>
      <c r="X130" s="9"/>
      <c r="Y130" s="9"/>
      <c r="Z130" s="9"/>
      <c r="AA130" s="9">
        <v>3.1E-2</v>
      </c>
      <c r="AB130" s="9">
        <v>0.02</v>
      </c>
      <c r="AC130" s="9">
        <v>7.8E-2</v>
      </c>
      <c r="AD130" s="10">
        <f t="shared" si="6"/>
        <v>1.689980118723166E-2</v>
      </c>
      <c r="AE130" s="10">
        <f t="shared" si="8"/>
        <v>0.27411926584652968</v>
      </c>
      <c r="AF130" s="11"/>
      <c r="AG130" s="11"/>
      <c r="AL130"/>
      <c r="AM130"/>
      <c r="AN130"/>
      <c r="AO130"/>
      <c r="AP130"/>
      <c r="AQ130"/>
      <c r="AR130"/>
    </row>
    <row r="131" spans="1:44" ht="15" x14ac:dyDescent="0.2">
      <c r="A131" s="6" t="s">
        <v>19</v>
      </c>
      <c r="B131" s="6" t="s">
        <v>27</v>
      </c>
      <c r="C131" s="9">
        <v>112.2</v>
      </c>
      <c r="D131" s="9">
        <v>11</v>
      </c>
      <c r="E131" s="9">
        <v>0</v>
      </c>
      <c r="F131" s="9">
        <v>7.0000000000000007E-2</v>
      </c>
      <c r="G131" s="9">
        <v>0.01</v>
      </c>
      <c r="H131" s="9">
        <v>0.14699999999999999</v>
      </c>
      <c r="I131" s="9">
        <v>1.0999999999999999E-2</v>
      </c>
      <c r="J131" s="9">
        <v>0.06</v>
      </c>
      <c r="K131" s="9">
        <v>0.68500000000000005</v>
      </c>
      <c r="L131" s="9">
        <v>1.9E-2</v>
      </c>
      <c r="M131" s="9">
        <v>7.39</v>
      </c>
      <c r="N131" s="9">
        <v>3.12</v>
      </c>
      <c r="O131" s="9">
        <v>22.75</v>
      </c>
      <c r="P131" s="9">
        <v>3.72</v>
      </c>
      <c r="Q131" s="9">
        <v>9.92</v>
      </c>
      <c r="R131" s="9">
        <v>1.96</v>
      </c>
      <c r="S131" s="9"/>
      <c r="T131" s="9">
        <v>2.17</v>
      </c>
      <c r="U131" s="9">
        <v>0.32800000000000001</v>
      </c>
      <c r="V131" s="9">
        <v>7.3999999999999996E-2</v>
      </c>
      <c r="W131" s="9"/>
      <c r="X131" s="9"/>
      <c r="Y131" s="9"/>
      <c r="Z131" s="9"/>
      <c r="AA131" s="9">
        <v>0.05</v>
      </c>
      <c r="AB131" s="9">
        <v>0.01</v>
      </c>
      <c r="AC131" s="9">
        <v>0.16</v>
      </c>
      <c r="AD131" s="10">
        <f t="shared" ref="AD131:AD189" si="10">L131/0.058/(K131/0.153*M131/0.2055)^0.5</f>
        <v>2.5817235180955939E-2</v>
      </c>
      <c r="AE131" s="10">
        <f t="shared" ref="AE131:AE190" si="11">H131/0.612/(G131/0.237*I131/0.095)^0.5</f>
        <v>3.4364145221068236</v>
      </c>
      <c r="AF131" s="11"/>
      <c r="AG131" s="11"/>
      <c r="AL131"/>
      <c r="AM131"/>
      <c r="AN131"/>
      <c r="AO131"/>
      <c r="AP131"/>
      <c r="AQ131"/>
      <c r="AR131"/>
    </row>
    <row r="132" spans="1:44" ht="15" x14ac:dyDescent="0.2">
      <c r="A132" s="6" t="s">
        <v>19</v>
      </c>
      <c r="B132" s="6" t="s">
        <v>27</v>
      </c>
      <c r="C132" s="9">
        <v>121.8</v>
      </c>
      <c r="D132" s="9">
        <v>11.5</v>
      </c>
      <c r="E132" s="9">
        <v>0</v>
      </c>
      <c r="F132" s="9">
        <v>0.09</v>
      </c>
      <c r="G132" s="9">
        <v>1.2E-2</v>
      </c>
      <c r="H132" s="9">
        <v>0.01</v>
      </c>
      <c r="I132" s="9">
        <v>0.01</v>
      </c>
      <c r="J132" s="9">
        <v>0.14199999999999999</v>
      </c>
      <c r="K132" s="9">
        <v>1.1599999999999999</v>
      </c>
      <c r="L132" s="9">
        <v>0.02</v>
      </c>
      <c r="M132" s="9">
        <v>8.18</v>
      </c>
      <c r="N132" s="9">
        <v>3.97</v>
      </c>
      <c r="O132" s="9">
        <v>25.07</v>
      </c>
      <c r="P132" s="9">
        <v>3.43</v>
      </c>
      <c r="Q132" s="9">
        <v>8.75</v>
      </c>
      <c r="R132" s="9">
        <v>1.4750000000000001</v>
      </c>
      <c r="S132" s="9"/>
      <c r="T132" s="9">
        <v>1.48</v>
      </c>
      <c r="U132" s="9">
        <v>0.39400000000000002</v>
      </c>
      <c r="V132" s="9">
        <v>5.0999999999999997E-2</v>
      </c>
      <c r="W132" s="9"/>
      <c r="X132" s="9"/>
      <c r="Y132" s="9"/>
      <c r="Z132" s="9"/>
      <c r="AA132" s="9">
        <v>2.5999999999999999E-2</v>
      </c>
      <c r="AB132" s="9">
        <v>0.01</v>
      </c>
      <c r="AC132" s="9">
        <v>3.3000000000000002E-2</v>
      </c>
      <c r="AD132" s="10">
        <f t="shared" si="10"/>
        <v>1.9849427448352035E-2</v>
      </c>
      <c r="AE132" s="10">
        <f t="shared" si="11"/>
        <v>0.22381744333010989</v>
      </c>
      <c r="AF132" s="11"/>
      <c r="AG132" s="11"/>
      <c r="AL132"/>
      <c r="AM132"/>
      <c r="AN132"/>
      <c r="AO132"/>
      <c r="AP132"/>
      <c r="AQ132"/>
      <c r="AR132"/>
    </row>
    <row r="133" spans="1:44" ht="15" x14ac:dyDescent="0.2">
      <c r="A133" s="6" t="s">
        <v>19</v>
      </c>
      <c r="B133" s="6" t="s">
        <v>27</v>
      </c>
      <c r="C133" s="9">
        <v>297.2</v>
      </c>
      <c r="D133" s="9">
        <v>19.899999999999999</v>
      </c>
      <c r="E133" s="9">
        <v>0.1</v>
      </c>
      <c r="F133" s="9">
        <v>0.05</v>
      </c>
      <c r="G133" s="9">
        <v>2.9000000000000001E-2</v>
      </c>
      <c r="H133" s="9">
        <v>0.01</v>
      </c>
      <c r="I133" s="9">
        <v>0.01</v>
      </c>
      <c r="J133" s="9">
        <v>0.19700000000000001</v>
      </c>
      <c r="K133" s="9">
        <v>2.0299999999999998</v>
      </c>
      <c r="L133" s="9">
        <v>2.1000000000000001E-2</v>
      </c>
      <c r="M133" s="9">
        <v>15.95</v>
      </c>
      <c r="N133" s="9">
        <v>7.8</v>
      </c>
      <c r="O133" s="9">
        <v>60.41</v>
      </c>
      <c r="P133" s="9">
        <v>9.3000000000000007</v>
      </c>
      <c r="Q133" s="9">
        <v>23.64</v>
      </c>
      <c r="R133" s="9">
        <v>3.86</v>
      </c>
      <c r="S133" s="9"/>
      <c r="T133" s="9">
        <v>3.93</v>
      </c>
      <c r="U133" s="9">
        <v>0.68500000000000005</v>
      </c>
      <c r="V133" s="9">
        <v>0.13200000000000001</v>
      </c>
      <c r="W133" s="9"/>
      <c r="X133" s="9"/>
      <c r="Y133" s="9"/>
      <c r="Z133" s="9"/>
      <c r="AA133" s="9">
        <v>0.04</v>
      </c>
      <c r="AB133" s="9">
        <v>0.01</v>
      </c>
      <c r="AC133" s="9">
        <v>0.17799999999999999</v>
      </c>
      <c r="AD133" s="10">
        <f t="shared" si="10"/>
        <v>1.1282739653902895E-2</v>
      </c>
      <c r="AE133" s="10">
        <f t="shared" si="11"/>
        <v>0.14397449190573516</v>
      </c>
      <c r="AF133" s="11"/>
      <c r="AG133" s="11"/>
      <c r="AL133"/>
      <c r="AM133"/>
      <c r="AN133"/>
      <c r="AO133"/>
      <c r="AP133"/>
      <c r="AQ133"/>
      <c r="AR133"/>
    </row>
    <row r="134" spans="1:44" ht="15" x14ac:dyDescent="0.2">
      <c r="A134" s="6" t="s">
        <v>19</v>
      </c>
      <c r="B134" s="6" t="s">
        <v>27</v>
      </c>
      <c r="C134" s="9">
        <v>211.7</v>
      </c>
      <c r="D134" s="9">
        <v>14.9</v>
      </c>
      <c r="E134" s="9">
        <v>0.5</v>
      </c>
      <c r="F134" s="9">
        <v>0</v>
      </c>
      <c r="G134" s="9">
        <v>0.01</v>
      </c>
      <c r="H134" s="9">
        <v>0.36599999999999999</v>
      </c>
      <c r="I134" s="9">
        <v>5.3999999999999999E-2</v>
      </c>
      <c r="J134" s="9">
        <v>0.09</v>
      </c>
      <c r="K134" s="9">
        <v>1.71</v>
      </c>
      <c r="L134" s="9">
        <v>2.4E-2</v>
      </c>
      <c r="M134" s="9">
        <v>11.6</v>
      </c>
      <c r="N134" s="9">
        <v>5.55</v>
      </c>
      <c r="O134" s="9">
        <v>38.6</v>
      </c>
      <c r="P134" s="9">
        <v>6.74</v>
      </c>
      <c r="Q134" s="9">
        <v>19.45</v>
      </c>
      <c r="R134" s="9">
        <v>3.83</v>
      </c>
      <c r="S134" s="9"/>
      <c r="T134" s="9">
        <v>4.78</v>
      </c>
      <c r="U134" s="9">
        <v>0.39100000000000001</v>
      </c>
      <c r="V134" s="9">
        <v>0.89500000000000002</v>
      </c>
      <c r="W134" s="9"/>
      <c r="X134" s="9"/>
      <c r="Y134" s="9"/>
      <c r="Z134" s="9"/>
      <c r="AA134" s="9">
        <v>4.2000000000000003E-2</v>
      </c>
      <c r="AB134" s="9">
        <v>0.01</v>
      </c>
      <c r="AC134" s="9">
        <v>5.2999999999999999E-2</v>
      </c>
      <c r="AD134" s="10">
        <f t="shared" si="10"/>
        <v>1.6474332492057705E-2</v>
      </c>
      <c r="AE134" s="10">
        <f t="shared" si="11"/>
        <v>3.8616130990079784</v>
      </c>
      <c r="AF134" s="11"/>
      <c r="AG134" s="11"/>
      <c r="AL134"/>
      <c r="AM134"/>
      <c r="AN134"/>
      <c r="AO134"/>
      <c r="AP134"/>
      <c r="AQ134"/>
      <c r="AR134"/>
    </row>
    <row r="135" spans="1:44" ht="15" x14ac:dyDescent="0.2">
      <c r="A135" s="6" t="s">
        <v>19</v>
      </c>
      <c r="B135" s="6" t="s">
        <v>27</v>
      </c>
      <c r="C135" s="9">
        <v>267</v>
      </c>
      <c r="D135" s="9">
        <v>18.7</v>
      </c>
      <c r="E135" s="9">
        <v>0.3</v>
      </c>
      <c r="F135" s="9">
        <v>0.1</v>
      </c>
      <c r="G135" s="9">
        <v>0.02</v>
      </c>
      <c r="H135" s="9">
        <v>3.9E-2</v>
      </c>
      <c r="I135" s="9">
        <v>0.01</v>
      </c>
      <c r="J135" s="9">
        <v>8.7999999999999995E-2</v>
      </c>
      <c r="K135" s="9">
        <v>1.58</v>
      </c>
      <c r="L135" s="9">
        <v>5.8000000000000003E-2</v>
      </c>
      <c r="M135" s="9">
        <v>13.84</v>
      </c>
      <c r="N135" s="9">
        <v>6.59</v>
      </c>
      <c r="O135" s="9">
        <v>46.79</v>
      </c>
      <c r="P135" s="9">
        <v>8.76</v>
      </c>
      <c r="Q135" s="9">
        <v>25.08</v>
      </c>
      <c r="R135" s="9">
        <v>4.8099999999999996</v>
      </c>
      <c r="S135" s="9"/>
      <c r="T135" s="9">
        <v>6.51</v>
      </c>
      <c r="U135" s="9">
        <v>0.66900000000000004</v>
      </c>
      <c r="V135" s="9">
        <v>0.98799999999999999</v>
      </c>
      <c r="W135" s="9"/>
      <c r="X135" s="9"/>
      <c r="Y135" s="9"/>
      <c r="Z135" s="9"/>
      <c r="AA135" s="9">
        <v>0.34899999999999998</v>
      </c>
      <c r="AB135" s="9">
        <v>1.0999999999999999E-2</v>
      </c>
      <c r="AC135" s="9">
        <v>1.236</v>
      </c>
      <c r="AD135" s="10">
        <f t="shared" si="10"/>
        <v>3.7918839728825197E-2</v>
      </c>
      <c r="AE135" s="10">
        <f t="shared" si="11"/>
        <v>0.67613615987442544</v>
      </c>
      <c r="AF135" s="11"/>
      <c r="AG135" s="11"/>
      <c r="AL135"/>
      <c r="AM135"/>
      <c r="AN135"/>
      <c r="AO135"/>
      <c r="AP135"/>
      <c r="AQ135"/>
      <c r="AR135"/>
    </row>
    <row r="136" spans="1:44" ht="15" x14ac:dyDescent="0.2">
      <c r="A136" s="6" t="s">
        <v>19</v>
      </c>
      <c r="B136" s="6" t="s">
        <v>27</v>
      </c>
      <c r="C136" s="9">
        <v>126.5</v>
      </c>
      <c r="D136" s="9">
        <v>2.2999999999999998</v>
      </c>
      <c r="E136" s="9">
        <v>0.01</v>
      </c>
      <c r="F136" s="9">
        <v>0.4</v>
      </c>
      <c r="G136" s="9">
        <v>0.01</v>
      </c>
      <c r="H136" s="9">
        <v>1.4999999999999999E-2</v>
      </c>
      <c r="I136" s="9">
        <v>1.2E-2</v>
      </c>
      <c r="J136" s="9">
        <v>5.8000000000000003E-2</v>
      </c>
      <c r="K136" s="9">
        <v>0.17699999999999999</v>
      </c>
      <c r="L136" s="9">
        <v>0.01</v>
      </c>
      <c r="M136" s="9">
        <v>1.5</v>
      </c>
      <c r="N136" s="9">
        <v>1.016</v>
      </c>
      <c r="O136" s="9">
        <v>14.51</v>
      </c>
      <c r="P136" s="9">
        <v>4.74</v>
      </c>
      <c r="Q136" s="9">
        <v>19.760000000000002</v>
      </c>
      <c r="R136" s="9">
        <v>5.03</v>
      </c>
      <c r="S136" s="9"/>
      <c r="T136" s="9">
        <v>7.76</v>
      </c>
      <c r="U136" s="9">
        <v>9.5000000000000001E-2</v>
      </c>
      <c r="V136" s="9">
        <v>2.5000000000000001E-2</v>
      </c>
      <c r="W136" s="9"/>
      <c r="X136" s="9"/>
      <c r="Y136" s="9"/>
      <c r="Z136" s="9"/>
      <c r="AA136" s="9">
        <v>1.135</v>
      </c>
      <c r="AB136" s="9">
        <v>1.7999999999999999E-2</v>
      </c>
      <c r="AC136" s="9">
        <v>2.5999999999999999E-2</v>
      </c>
      <c r="AD136" s="10">
        <f t="shared" si="10"/>
        <v>5.9332325721748874E-2</v>
      </c>
      <c r="AE136" s="10">
        <f t="shared" si="11"/>
        <v>0.33572616499516483</v>
      </c>
      <c r="AF136" s="11"/>
      <c r="AG136" s="11"/>
      <c r="AL136"/>
      <c r="AM136"/>
      <c r="AN136"/>
      <c r="AO136"/>
      <c r="AP136"/>
      <c r="AQ136"/>
      <c r="AR136"/>
    </row>
    <row r="137" spans="1:44" ht="15" x14ac:dyDescent="0.2">
      <c r="A137" s="6" t="s">
        <v>19</v>
      </c>
      <c r="B137" s="6" t="s">
        <v>27</v>
      </c>
      <c r="C137" s="9">
        <v>218.5</v>
      </c>
      <c r="D137" s="9">
        <v>16.7</v>
      </c>
      <c r="E137" s="9">
        <v>0.1</v>
      </c>
      <c r="F137" s="9">
        <v>7.0000000000000007E-2</v>
      </c>
      <c r="G137" s="9">
        <v>2.4E-2</v>
      </c>
      <c r="H137" s="9">
        <v>4.3999999999999997E-2</v>
      </c>
      <c r="I137" s="9">
        <v>0.01</v>
      </c>
      <c r="J137" s="9">
        <v>6.8000000000000005E-2</v>
      </c>
      <c r="K137" s="9">
        <v>1.83</v>
      </c>
      <c r="L137" s="9">
        <v>0.02</v>
      </c>
      <c r="M137" s="9">
        <v>14.39</v>
      </c>
      <c r="N137" s="9">
        <v>5.62</v>
      </c>
      <c r="O137" s="9">
        <v>39.26</v>
      </c>
      <c r="P137" s="9">
        <v>7.2</v>
      </c>
      <c r="Q137" s="9">
        <v>22.07</v>
      </c>
      <c r="R137" s="9">
        <v>4.0999999999999996</v>
      </c>
      <c r="S137" s="9"/>
      <c r="T137" s="9">
        <v>6.03</v>
      </c>
      <c r="U137" s="9">
        <v>0.25800000000000001</v>
      </c>
      <c r="V137" s="9">
        <v>0.51400000000000001</v>
      </c>
      <c r="W137" s="9"/>
      <c r="X137" s="9"/>
      <c r="Y137" s="9"/>
      <c r="Z137" s="9"/>
      <c r="AA137" s="9">
        <v>0.11899999999999999</v>
      </c>
      <c r="AB137" s="9">
        <v>0.06</v>
      </c>
      <c r="AC137" s="9">
        <v>0.32600000000000001</v>
      </c>
      <c r="AD137" s="10">
        <f t="shared" si="10"/>
        <v>1.1915099922527273E-2</v>
      </c>
      <c r="AE137" s="10">
        <f t="shared" si="11"/>
        <v>0.69635646047684852</v>
      </c>
      <c r="AF137" s="11"/>
      <c r="AG137" s="11"/>
      <c r="AL137"/>
      <c r="AM137"/>
      <c r="AN137"/>
      <c r="AO137"/>
      <c r="AP137"/>
      <c r="AQ137"/>
      <c r="AR137"/>
    </row>
    <row r="138" spans="1:44" ht="15" x14ac:dyDescent="0.2">
      <c r="A138" s="6" t="s">
        <v>19</v>
      </c>
      <c r="B138" s="6" t="s">
        <v>27</v>
      </c>
      <c r="C138" s="9">
        <v>88.8</v>
      </c>
      <c r="D138" s="9">
        <v>10.9</v>
      </c>
      <c r="E138" s="9">
        <v>0.5</v>
      </c>
      <c r="F138" s="9">
        <v>0.09</v>
      </c>
      <c r="G138" s="9">
        <v>0.01</v>
      </c>
      <c r="H138" s="9">
        <v>4.1000000000000002E-2</v>
      </c>
      <c r="I138" s="9">
        <v>0.24399999999999999</v>
      </c>
      <c r="J138" s="9">
        <v>6.4000000000000001E-2</v>
      </c>
      <c r="K138" s="9">
        <v>0.56699999999999995</v>
      </c>
      <c r="L138" s="9">
        <v>0.01</v>
      </c>
      <c r="M138" s="9">
        <v>5.0199999999999996</v>
      </c>
      <c r="N138" s="9">
        <v>2.25</v>
      </c>
      <c r="O138" s="9">
        <v>17.05</v>
      </c>
      <c r="P138" s="9">
        <v>3.05</v>
      </c>
      <c r="Q138" s="9">
        <v>8.99</v>
      </c>
      <c r="R138" s="9">
        <v>1.73</v>
      </c>
      <c r="S138" s="9"/>
      <c r="T138" s="9">
        <v>2.19</v>
      </c>
      <c r="U138" s="9">
        <v>0.37</v>
      </c>
      <c r="V138" s="9">
        <v>5.0999999999999997E-2</v>
      </c>
      <c r="W138" s="9"/>
      <c r="X138" s="9"/>
      <c r="Y138" s="9"/>
      <c r="Z138" s="9"/>
      <c r="AA138" s="9">
        <v>0.02</v>
      </c>
      <c r="AB138" s="9">
        <v>0.01</v>
      </c>
      <c r="AC138" s="9">
        <v>1.2999999999999999E-2</v>
      </c>
      <c r="AD138" s="10">
        <f t="shared" si="10"/>
        <v>1.8120920161901064E-2</v>
      </c>
      <c r="AE138" s="10">
        <f t="shared" si="11"/>
        <v>0.20350425635195288</v>
      </c>
      <c r="AF138" s="11"/>
      <c r="AG138" s="11"/>
      <c r="AL138"/>
      <c r="AM138"/>
      <c r="AN138"/>
      <c r="AO138"/>
      <c r="AP138"/>
      <c r="AQ138"/>
      <c r="AR138"/>
    </row>
    <row r="139" spans="1:44" ht="15" x14ac:dyDescent="0.2">
      <c r="A139" s="6" t="s">
        <v>20</v>
      </c>
      <c r="B139" s="6" t="s">
        <v>27</v>
      </c>
      <c r="C139" s="9">
        <v>212</v>
      </c>
      <c r="D139" s="9"/>
      <c r="E139" s="9">
        <v>0.3</v>
      </c>
      <c r="F139" s="9">
        <v>0.7</v>
      </c>
      <c r="G139" s="9">
        <v>1.1000000000000001</v>
      </c>
      <c r="H139" s="9">
        <v>0.4</v>
      </c>
      <c r="I139" s="9"/>
      <c r="J139" s="9">
        <v>5.0999999999999996</v>
      </c>
      <c r="K139" s="9">
        <v>26</v>
      </c>
      <c r="L139" s="9">
        <v>35</v>
      </c>
      <c r="M139" s="9">
        <v>90</v>
      </c>
      <c r="N139" s="9"/>
      <c r="O139" s="9">
        <v>340</v>
      </c>
      <c r="P139" s="9"/>
      <c r="Q139" s="9">
        <v>643</v>
      </c>
      <c r="R139" s="9"/>
      <c r="S139" s="9">
        <v>1353</v>
      </c>
      <c r="T139" s="9">
        <v>1553</v>
      </c>
      <c r="U139" s="9">
        <v>18</v>
      </c>
      <c r="V139" s="9"/>
      <c r="W139" s="9"/>
      <c r="X139" s="9"/>
      <c r="Y139" s="9"/>
      <c r="Z139" s="9"/>
      <c r="AA139" s="9">
        <v>0.4</v>
      </c>
      <c r="AB139" s="9">
        <v>1.1000000000000001</v>
      </c>
      <c r="AC139" s="9">
        <v>6.1</v>
      </c>
      <c r="AD139" s="10">
        <f t="shared" si="10"/>
        <v>2.2119930117973641</v>
      </c>
      <c r="AE139" s="10"/>
      <c r="AF139" s="11">
        <f t="shared" ref="AF139:AF190" si="12">(G139/0.237)/(S139/0.17)</f>
        <v>5.83170388665912E-4</v>
      </c>
      <c r="AG139" s="11">
        <f t="shared" ref="AG139:AG194" si="13">(M139/0.2055)/(S139/0.17)</f>
        <v>5.5027756647838551E-2</v>
      </c>
      <c r="AL139"/>
      <c r="AM139"/>
      <c r="AN139"/>
      <c r="AO139"/>
      <c r="AP139"/>
      <c r="AQ139"/>
      <c r="AR139"/>
    </row>
    <row r="140" spans="1:44" ht="15" x14ac:dyDescent="0.2">
      <c r="A140" s="6" t="s">
        <v>20</v>
      </c>
      <c r="B140" s="6" t="s">
        <v>27</v>
      </c>
      <c r="C140" s="9">
        <v>270</v>
      </c>
      <c r="D140" s="9"/>
      <c r="E140" s="9">
        <v>0.5</v>
      </c>
      <c r="F140" s="9">
        <v>0.3</v>
      </c>
      <c r="G140" s="9">
        <v>0.1</v>
      </c>
      <c r="H140" s="9">
        <v>0.6</v>
      </c>
      <c r="I140" s="9"/>
      <c r="J140" s="9">
        <v>5.2</v>
      </c>
      <c r="K140" s="9">
        <v>38</v>
      </c>
      <c r="L140" s="9">
        <v>41</v>
      </c>
      <c r="M140" s="9">
        <v>118</v>
      </c>
      <c r="N140" s="9"/>
      <c r="O140" s="9">
        <v>465</v>
      </c>
      <c r="P140" s="9"/>
      <c r="Q140" s="9">
        <v>601</v>
      </c>
      <c r="R140" s="9"/>
      <c r="S140" s="9">
        <v>1737</v>
      </c>
      <c r="T140" s="9">
        <v>1952</v>
      </c>
      <c r="U140" s="9">
        <v>19</v>
      </c>
      <c r="V140" s="9"/>
      <c r="W140" s="9"/>
      <c r="X140" s="9"/>
      <c r="Y140" s="9"/>
      <c r="Z140" s="9"/>
      <c r="AA140" s="9">
        <v>0.4</v>
      </c>
      <c r="AB140" s="9">
        <v>1.4</v>
      </c>
      <c r="AC140" s="9">
        <v>13</v>
      </c>
      <c r="AD140" s="10">
        <f t="shared" si="10"/>
        <v>1.8718657144084201</v>
      </c>
      <c r="AE140" s="10"/>
      <c r="AF140" s="11">
        <f t="shared" si="12"/>
        <v>4.1295312496204488E-5</v>
      </c>
      <c r="AG140" s="11">
        <f t="shared" si="13"/>
        <v>5.6197796071477103E-2</v>
      </c>
      <c r="AL140"/>
      <c r="AM140"/>
      <c r="AN140"/>
      <c r="AO140"/>
      <c r="AP140"/>
      <c r="AQ140"/>
      <c r="AR140"/>
    </row>
    <row r="141" spans="1:44" ht="15" x14ac:dyDescent="0.2">
      <c r="A141" s="6" t="s">
        <v>20</v>
      </c>
      <c r="B141" s="6" t="s">
        <v>27</v>
      </c>
      <c r="C141" s="9">
        <v>206</v>
      </c>
      <c r="D141" s="9"/>
      <c r="E141" s="9">
        <v>0.5</v>
      </c>
      <c r="F141" s="9">
        <v>1</v>
      </c>
      <c r="G141" s="9">
        <v>0.2</v>
      </c>
      <c r="H141" s="9">
        <v>0.6</v>
      </c>
      <c r="I141" s="9"/>
      <c r="J141" s="9">
        <v>5</v>
      </c>
      <c r="K141" s="9">
        <v>33</v>
      </c>
      <c r="L141" s="9">
        <v>42</v>
      </c>
      <c r="M141" s="9">
        <v>106</v>
      </c>
      <c r="N141" s="9"/>
      <c r="O141" s="9">
        <v>351</v>
      </c>
      <c r="P141" s="9"/>
      <c r="Q141" s="9">
        <v>655</v>
      </c>
      <c r="R141" s="9"/>
      <c r="S141" s="9">
        <v>1091</v>
      </c>
      <c r="T141" s="9">
        <v>1145</v>
      </c>
      <c r="U141" s="9">
        <v>24</v>
      </c>
      <c r="V141" s="9"/>
      <c r="W141" s="9"/>
      <c r="X141" s="9"/>
      <c r="Y141" s="9"/>
      <c r="Z141" s="9"/>
      <c r="AA141" s="9">
        <v>0.4</v>
      </c>
      <c r="AB141" s="9">
        <v>1.7</v>
      </c>
      <c r="AC141" s="9">
        <v>15</v>
      </c>
      <c r="AD141" s="10">
        <f t="shared" si="10"/>
        <v>2.1710159931990898</v>
      </c>
      <c r="AE141" s="10"/>
      <c r="AF141" s="11">
        <f t="shared" si="12"/>
        <v>1.3149396481376203E-4</v>
      </c>
      <c r="AG141" s="11">
        <f t="shared" si="13"/>
        <v>8.0374486229959352E-2</v>
      </c>
      <c r="AL141"/>
      <c r="AM141"/>
      <c r="AN141"/>
      <c r="AO141"/>
      <c r="AP141"/>
      <c r="AQ141"/>
      <c r="AR141"/>
    </row>
    <row r="142" spans="1:44" ht="15" x14ac:dyDescent="0.2">
      <c r="A142" s="6" t="s">
        <v>20</v>
      </c>
      <c r="B142" s="6" t="s">
        <v>27</v>
      </c>
      <c r="C142" s="9">
        <v>216</v>
      </c>
      <c r="D142" s="9"/>
      <c r="E142" s="9">
        <v>0.4</v>
      </c>
      <c r="F142" s="9">
        <v>0.9</v>
      </c>
      <c r="G142" s="9">
        <v>0.5</v>
      </c>
      <c r="H142" s="9">
        <v>0.7</v>
      </c>
      <c r="I142" s="9"/>
      <c r="J142" s="9">
        <v>5.8</v>
      </c>
      <c r="K142" s="9">
        <v>39</v>
      </c>
      <c r="L142" s="9">
        <v>55</v>
      </c>
      <c r="M142" s="9">
        <v>124</v>
      </c>
      <c r="N142" s="9"/>
      <c r="O142" s="9">
        <v>383</v>
      </c>
      <c r="P142" s="9"/>
      <c r="Q142" s="9">
        <v>106</v>
      </c>
      <c r="R142" s="9"/>
      <c r="S142" s="9">
        <v>1215</v>
      </c>
      <c r="T142" s="9">
        <v>1240</v>
      </c>
      <c r="U142" s="9">
        <v>26</v>
      </c>
      <c r="V142" s="9"/>
      <c r="W142" s="9"/>
      <c r="X142" s="9"/>
      <c r="Y142" s="9"/>
      <c r="Z142" s="9"/>
      <c r="AA142" s="9">
        <v>0.4</v>
      </c>
      <c r="AB142" s="9">
        <v>2.1</v>
      </c>
      <c r="AC142" s="9">
        <v>24</v>
      </c>
      <c r="AD142" s="10">
        <f t="shared" si="10"/>
        <v>2.4179269636974219</v>
      </c>
      <c r="AE142" s="10"/>
      <c r="AF142" s="11">
        <f t="shared" si="12"/>
        <v>2.9518501154694314E-4</v>
      </c>
      <c r="AG142" s="11">
        <f t="shared" si="13"/>
        <v>8.4427222572667313E-2</v>
      </c>
      <c r="AL142"/>
      <c r="AM142"/>
      <c r="AN142"/>
      <c r="AO142"/>
      <c r="AP142"/>
      <c r="AQ142"/>
      <c r="AR142"/>
    </row>
    <row r="143" spans="1:44" ht="15" x14ac:dyDescent="0.2">
      <c r="A143" s="6" t="s">
        <v>20</v>
      </c>
      <c r="B143" s="6" t="s">
        <v>27</v>
      </c>
      <c r="C143" s="9">
        <v>358</v>
      </c>
      <c r="D143" s="9"/>
      <c r="E143" s="9">
        <v>0.5</v>
      </c>
      <c r="F143" s="9">
        <v>1.5</v>
      </c>
      <c r="G143" s="9">
        <v>0.1</v>
      </c>
      <c r="H143" s="9">
        <v>0.7</v>
      </c>
      <c r="I143" s="9"/>
      <c r="J143" s="9">
        <v>5.6</v>
      </c>
      <c r="K143" s="9">
        <v>45</v>
      </c>
      <c r="L143" s="9">
        <v>84</v>
      </c>
      <c r="M143" s="9">
        <v>158</v>
      </c>
      <c r="N143" s="9"/>
      <c r="O143" s="9">
        <v>546</v>
      </c>
      <c r="P143" s="9"/>
      <c r="Q143" s="9">
        <v>1188</v>
      </c>
      <c r="R143" s="9"/>
      <c r="S143" s="9">
        <v>1944</v>
      </c>
      <c r="T143" s="9">
        <v>2001</v>
      </c>
      <c r="U143" s="9">
        <v>34</v>
      </c>
      <c r="V143" s="9"/>
      <c r="W143" s="9"/>
      <c r="X143" s="9"/>
      <c r="Y143" s="9"/>
      <c r="Z143" s="9"/>
      <c r="AA143" s="9">
        <v>0.6</v>
      </c>
      <c r="AB143" s="9">
        <v>1.3</v>
      </c>
      <c r="AC143" s="9">
        <v>14</v>
      </c>
      <c r="AD143" s="10">
        <f t="shared" si="10"/>
        <v>3.045566737589553</v>
      </c>
      <c r="AE143" s="10"/>
      <c r="AF143" s="11">
        <f t="shared" si="12"/>
        <v>3.68981264433679E-5</v>
      </c>
      <c r="AG143" s="11">
        <f t="shared" si="13"/>
        <v>6.7235388943958849E-2</v>
      </c>
      <c r="AL143"/>
      <c r="AM143"/>
      <c r="AN143"/>
      <c r="AO143"/>
      <c r="AP143"/>
      <c r="AQ143"/>
      <c r="AR143"/>
    </row>
    <row r="144" spans="1:44" ht="15" x14ac:dyDescent="0.2">
      <c r="A144" s="6" t="s">
        <v>20</v>
      </c>
      <c r="B144" s="6" t="s">
        <v>27</v>
      </c>
      <c r="C144" s="9">
        <v>452</v>
      </c>
      <c r="D144" s="9"/>
      <c r="E144" s="9">
        <v>1.2</v>
      </c>
      <c r="F144" s="9">
        <v>1.3</v>
      </c>
      <c r="G144" s="9">
        <v>0.6</v>
      </c>
      <c r="H144" s="9">
        <v>1.8</v>
      </c>
      <c r="I144" s="9"/>
      <c r="J144" s="9">
        <v>13</v>
      </c>
      <c r="K144" s="9">
        <v>90</v>
      </c>
      <c r="L144" s="9">
        <v>136</v>
      </c>
      <c r="M144" s="9">
        <v>249</v>
      </c>
      <c r="N144" s="9"/>
      <c r="O144" s="9">
        <v>758</v>
      </c>
      <c r="P144" s="9"/>
      <c r="Q144" s="9">
        <v>1279</v>
      </c>
      <c r="R144" s="9"/>
      <c r="S144" s="9">
        <v>2111</v>
      </c>
      <c r="T144" s="9">
        <v>2070</v>
      </c>
      <c r="U144" s="9">
        <v>63</v>
      </c>
      <c r="V144" s="9"/>
      <c r="W144" s="9"/>
      <c r="X144" s="9"/>
      <c r="Y144" s="9"/>
      <c r="Z144" s="9"/>
      <c r="AA144" s="9">
        <v>2.6</v>
      </c>
      <c r="AB144" s="9">
        <v>13</v>
      </c>
      <c r="AC144" s="9">
        <v>68</v>
      </c>
      <c r="AD144" s="10">
        <f t="shared" si="10"/>
        <v>2.7774203616755435</v>
      </c>
      <c r="AE144" s="10"/>
      <c r="AF144" s="11">
        <f t="shared" si="12"/>
        <v>2.0387482085999201E-4</v>
      </c>
      <c r="AG144" s="11">
        <f t="shared" si="13"/>
        <v>9.757716791087355E-2</v>
      </c>
      <c r="AL144"/>
      <c r="AM144"/>
      <c r="AN144"/>
      <c r="AO144"/>
      <c r="AP144"/>
      <c r="AQ144"/>
      <c r="AR144"/>
    </row>
    <row r="145" spans="1:44" ht="15" x14ac:dyDescent="0.2">
      <c r="A145" s="6" t="s">
        <v>20</v>
      </c>
      <c r="B145" s="6" t="s">
        <v>27</v>
      </c>
      <c r="C145" s="9">
        <v>482</v>
      </c>
      <c r="D145" s="9"/>
      <c r="E145" s="9">
        <v>1.9</v>
      </c>
      <c r="F145" s="9">
        <v>2.1</v>
      </c>
      <c r="G145" s="9">
        <v>0.6</v>
      </c>
      <c r="H145" s="9">
        <v>1.9</v>
      </c>
      <c r="I145" s="9"/>
      <c r="J145" s="9">
        <v>16</v>
      </c>
      <c r="K145" s="9">
        <v>99</v>
      </c>
      <c r="L145" s="9">
        <v>161</v>
      </c>
      <c r="M145" s="9">
        <v>292</v>
      </c>
      <c r="N145" s="9"/>
      <c r="O145" s="9">
        <v>839</v>
      </c>
      <c r="P145" s="9"/>
      <c r="Q145" s="9">
        <v>1167</v>
      </c>
      <c r="R145" s="9"/>
      <c r="S145" s="9">
        <v>2282</v>
      </c>
      <c r="T145" s="9">
        <v>2206</v>
      </c>
      <c r="U145" s="9">
        <v>69</v>
      </c>
      <c r="V145" s="9"/>
      <c r="W145" s="9"/>
      <c r="X145" s="9"/>
      <c r="Y145" s="9"/>
      <c r="Z145" s="9"/>
      <c r="AA145" s="9">
        <v>3.3</v>
      </c>
      <c r="AB145" s="9">
        <v>11</v>
      </c>
      <c r="AC145" s="9">
        <v>73</v>
      </c>
      <c r="AD145" s="10">
        <f t="shared" si="10"/>
        <v>2.8949461386671032</v>
      </c>
      <c r="AE145" s="10"/>
      <c r="AF145" s="11">
        <f t="shared" si="12"/>
        <v>1.8859761035733703E-4</v>
      </c>
      <c r="AG145" s="11">
        <f t="shared" si="13"/>
        <v>0.10585327678158274</v>
      </c>
      <c r="AL145"/>
      <c r="AM145"/>
      <c r="AN145"/>
      <c r="AO145"/>
      <c r="AP145"/>
      <c r="AQ145"/>
      <c r="AR145"/>
    </row>
    <row r="146" spans="1:44" ht="15" x14ac:dyDescent="0.2">
      <c r="A146" s="6" t="s">
        <v>20</v>
      </c>
      <c r="B146" s="6" t="s">
        <v>27</v>
      </c>
      <c r="C146" s="9">
        <v>456</v>
      </c>
      <c r="D146" s="9"/>
      <c r="E146" s="9">
        <v>1.7</v>
      </c>
      <c r="F146" s="9">
        <v>0.6</v>
      </c>
      <c r="G146" s="9">
        <v>0.6</v>
      </c>
      <c r="H146" s="9">
        <v>1.7</v>
      </c>
      <c r="I146" s="9"/>
      <c r="J146" s="9">
        <v>12</v>
      </c>
      <c r="K146" s="9">
        <v>79</v>
      </c>
      <c r="L146" s="9">
        <v>127</v>
      </c>
      <c r="M146" s="9">
        <v>233</v>
      </c>
      <c r="N146" s="9"/>
      <c r="O146" s="9">
        <v>741</v>
      </c>
      <c r="P146" s="9"/>
      <c r="Q146" s="9">
        <v>1453</v>
      </c>
      <c r="R146" s="9"/>
      <c r="S146" s="9">
        <v>2190</v>
      </c>
      <c r="T146" s="9">
        <v>2202</v>
      </c>
      <c r="U146" s="9">
        <v>61</v>
      </c>
      <c r="V146" s="9"/>
      <c r="W146" s="9"/>
      <c r="X146" s="9"/>
      <c r="Y146" s="9"/>
      <c r="Z146" s="9"/>
      <c r="AA146" s="9">
        <v>17</v>
      </c>
      <c r="AB146" s="9">
        <v>8</v>
      </c>
      <c r="AC146" s="9">
        <v>45</v>
      </c>
      <c r="AD146" s="10">
        <f t="shared" si="10"/>
        <v>2.8617774006540309</v>
      </c>
      <c r="AE146" s="10"/>
      <c r="AF146" s="11">
        <f t="shared" si="12"/>
        <v>1.9652043234495118E-4</v>
      </c>
      <c r="AG146" s="11">
        <f t="shared" si="13"/>
        <v>8.8013420880134224E-2</v>
      </c>
      <c r="AL146"/>
      <c r="AM146"/>
      <c r="AN146"/>
      <c r="AO146"/>
      <c r="AP146"/>
      <c r="AQ146"/>
      <c r="AR146"/>
    </row>
    <row r="147" spans="1:44" ht="15" x14ac:dyDescent="0.2">
      <c r="A147" s="6" t="s">
        <v>20</v>
      </c>
      <c r="B147" s="6" t="s">
        <v>27</v>
      </c>
      <c r="C147" s="9">
        <v>478</v>
      </c>
      <c r="D147" s="9"/>
      <c r="E147" s="9">
        <v>2</v>
      </c>
      <c r="F147" s="9"/>
      <c r="G147" s="9">
        <v>0.9</v>
      </c>
      <c r="H147" s="9">
        <v>2.2000000000000002</v>
      </c>
      <c r="I147" s="9"/>
      <c r="J147" s="9">
        <v>14</v>
      </c>
      <c r="K147" s="9">
        <v>94</v>
      </c>
      <c r="L147" s="9">
        <v>148</v>
      </c>
      <c r="M147" s="9">
        <v>292</v>
      </c>
      <c r="N147" s="9"/>
      <c r="O147" s="9">
        <v>883</v>
      </c>
      <c r="P147" s="9"/>
      <c r="Q147" s="9"/>
      <c r="R147" s="9"/>
      <c r="S147" s="9">
        <v>2484</v>
      </c>
      <c r="T147" s="9">
        <v>2445</v>
      </c>
      <c r="U147" s="9">
        <v>80</v>
      </c>
      <c r="V147" s="9"/>
      <c r="W147" s="9"/>
      <c r="X147" s="9"/>
      <c r="Y147" s="9"/>
      <c r="Z147" s="9"/>
      <c r="AA147" s="9"/>
      <c r="AB147" s="9">
        <v>6.5</v>
      </c>
      <c r="AC147" s="9">
        <v>36</v>
      </c>
      <c r="AD147" s="10">
        <f t="shared" si="10"/>
        <v>2.7310521793158702</v>
      </c>
      <c r="AE147" s="10"/>
      <c r="AF147" s="11">
        <f t="shared" si="12"/>
        <v>2.5989115147067823E-4</v>
      </c>
      <c r="AG147" s="11">
        <f t="shared" si="13"/>
        <v>9.7245240585978984E-2</v>
      </c>
      <c r="AL147"/>
      <c r="AM147"/>
      <c r="AN147"/>
      <c r="AO147"/>
      <c r="AP147"/>
      <c r="AQ147"/>
      <c r="AR147"/>
    </row>
    <row r="148" spans="1:44" ht="15" x14ac:dyDescent="0.2">
      <c r="A148" s="6" t="s">
        <v>13</v>
      </c>
      <c r="B148" s="6" t="s">
        <v>27</v>
      </c>
      <c r="C148" s="9">
        <v>19.55</v>
      </c>
      <c r="D148" s="9">
        <v>38.270000000000003</v>
      </c>
      <c r="E148" s="9">
        <v>18.73</v>
      </c>
      <c r="F148" s="9">
        <v>0.76600000000000001</v>
      </c>
      <c r="G148" s="9">
        <v>6.71</v>
      </c>
      <c r="H148" s="9">
        <v>10.210000000000001</v>
      </c>
      <c r="I148" s="9">
        <v>0.96</v>
      </c>
      <c r="J148" s="9">
        <v>4.3</v>
      </c>
      <c r="K148" s="9">
        <v>1.76</v>
      </c>
      <c r="L148" s="9">
        <v>0.79600000000000004</v>
      </c>
      <c r="M148" s="9">
        <v>4.88</v>
      </c>
      <c r="N148" s="9">
        <v>0.97099999999999997</v>
      </c>
      <c r="O148" s="9">
        <v>5.13</v>
      </c>
      <c r="P148" s="9">
        <v>0.68200000000000005</v>
      </c>
      <c r="Q148" s="9">
        <v>1.3</v>
      </c>
      <c r="R148" s="9">
        <v>0.11600000000000001</v>
      </c>
      <c r="S148" s="9">
        <v>0.52500000000000002</v>
      </c>
      <c r="T148" s="9">
        <v>6.1400000000000003E-2</v>
      </c>
      <c r="U148" s="9">
        <v>1.19</v>
      </c>
      <c r="V148" s="9">
        <v>1.167</v>
      </c>
      <c r="W148" s="9">
        <v>0.14599999999999999</v>
      </c>
      <c r="X148" s="9">
        <v>3.15</v>
      </c>
      <c r="Y148" s="9">
        <v>0.04</v>
      </c>
      <c r="Z148" s="9">
        <v>1.67</v>
      </c>
      <c r="AA148" s="9">
        <v>0.36699999999999999</v>
      </c>
      <c r="AB148" s="9">
        <v>0.47799999999999998</v>
      </c>
      <c r="AC148" s="9">
        <v>0.29399999999999998</v>
      </c>
      <c r="AD148" s="10">
        <f t="shared" si="10"/>
        <v>0.83036771973518053</v>
      </c>
      <c r="AE148" s="10">
        <f t="shared" si="11"/>
        <v>0.98630996051903086</v>
      </c>
      <c r="AF148" s="11">
        <f t="shared" si="12"/>
        <v>9.1677717500502318</v>
      </c>
      <c r="AG148" s="11">
        <f t="shared" si="13"/>
        <v>7.6894913683234849</v>
      </c>
      <c r="AL148"/>
      <c r="AM148"/>
      <c r="AN148"/>
      <c r="AO148"/>
      <c r="AP148"/>
      <c r="AQ148"/>
      <c r="AR148"/>
    </row>
    <row r="149" spans="1:44" ht="15" x14ac:dyDescent="0.2">
      <c r="A149" s="6" t="s">
        <v>13</v>
      </c>
      <c r="B149" s="6" t="s">
        <v>27</v>
      </c>
      <c r="C149" s="9">
        <v>15.14</v>
      </c>
      <c r="D149" s="9">
        <v>18.27</v>
      </c>
      <c r="E149" s="9">
        <v>6.6</v>
      </c>
      <c r="F149" s="9">
        <v>1.5</v>
      </c>
      <c r="G149" s="9">
        <v>4.4000000000000004</v>
      </c>
      <c r="H149" s="9">
        <v>8.14</v>
      </c>
      <c r="I149" s="9">
        <v>0.87</v>
      </c>
      <c r="J149" s="9">
        <v>3.64</v>
      </c>
      <c r="K149" s="9">
        <v>1.61</v>
      </c>
      <c r="L149" s="9">
        <v>0.58299999999999996</v>
      </c>
      <c r="M149" s="9">
        <v>3.36</v>
      </c>
      <c r="N149" s="9">
        <v>0.64500000000000002</v>
      </c>
      <c r="O149" s="9">
        <v>3.87</v>
      </c>
      <c r="P149" s="9">
        <v>0.63600000000000001</v>
      </c>
      <c r="Q149" s="9">
        <v>1.1599999999999999</v>
      </c>
      <c r="R149" s="9">
        <v>0.107</v>
      </c>
      <c r="S149" s="9">
        <v>0.67200000000000004</v>
      </c>
      <c r="T149" s="9">
        <v>6.8400000000000002E-2</v>
      </c>
      <c r="U149" s="9">
        <v>0.63100000000000001</v>
      </c>
      <c r="V149" s="9">
        <v>0.44900000000000001</v>
      </c>
      <c r="W149" s="9">
        <v>7.2999999999999995E-2</v>
      </c>
      <c r="X149" s="9">
        <v>1.85</v>
      </c>
      <c r="Y149" s="9">
        <v>0.128</v>
      </c>
      <c r="Z149" s="9">
        <v>0.58599999999999997</v>
      </c>
      <c r="AA149" s="9">
        <v>0.76400000000000001</v>
      </c>
      <c r="AB149" s="9">
        <v>0.53300000000000003</v>
      </c>
      <c r="AC149" s="9">
        <v>0.24099999999999999</v>
      </c>
      <c r="AD149" s="10">
        <f t="shared" si="10"/>
        <v>0.76631903436695048</v>
      </c>
      <c r="AE149" s="10">
        <f t="shared" si="11"/>
        <v>1.0200536021823727</v>
      </c>
      <c r="AF149" s="11">
        <f t="shared" si="12"/>
        <v>4.6966043801486839</v>
      </c>
      <c r="AG149" s="11">
        <f t="shared" si="13"/>
        <v>4.1362530413625302</v>
      </c>
      <c r="AL149"/>
      <c r="AM149"/>
      <c r="AN149"/>
      <c r="AO149"/>
      <c r="AP149"/>
      <c r="AQ149"/>
      <c r="AR149"/>
    </row>
    <row r="150" spans="1:44" ht="15" x14ac:dyDescent="0.2">
      <c r="A150" s="6" t="s">
        <v>13</v>
      </c>
      <c r="B150" s="6" t="s">
        <v>27</v>
      </c>
      <c r="C150" s="9">
        <v>19.100000000000001</v>
      </c>
      <c r="D150" s="9">
        <v>26.76</v>
      </c>
      <c r="E150" s="9">
        <v>5.31</v>
      </c>
      <c r="F150" s="9">
        <v>0.97599999999999998</v>
      </c>
      <c r="G150" s="9">
        <v>7.8</v>
      </c>
      <c r="H150" s="9">
        <v>13.68</v>
      </c>
      <c r="I150" s="9">
        <v>1.35</v>
      </c>
      <c r="J150" s="9">
        <v>5.59</v>
      </c>
      <c r="K150" s="9">
        <v>1.9</v>
      </c>
      <c r="L150" s="9">
        <v>0.745</v>
      </c>
      <c r="M150" s="9">
        <v>4.24</v>
      </c>
      <c r="N150" s="9">
        <v>0.84</v>
      </c>
      <c r="O150" s="9">
        <v>4.55</v>
      </c>
      <c r="P150" s="9">
        <v>0.69699999999999995</v>
      </c>
      <c r="Q150" s="9">
        <v>1.38</v>
      </c>
      <c r="R150" s="9">
        <v>0.16800000000000001</v>
      </c>
      <c r="S150" s="9">
        <v>0.83099999999999996</v>
      </c>
      <c r="T150" s="9">
        <v>7.5499999999999998E-2</v>
      </c>
      <c r="U150" s="9">
        <v>0.94799999999999995</v>
      </c>
      <c r="V150" s="9">
        <v>0.223</v>
      </c>
      <c r="W150" s="9">
        <v>5.8000000000000003E-2</v>
      </c>
      <c r="X150" s="9">
        <v>2.2799999999999998</v>
      </c>
      <c r="Y150" s="9">
        <v>4.5999999999999999E-2</v>
      </c>
      <c r="Z150" s="9">
        <v>0.45800000000000002</v>
      </c>
      <c r="AA150" s="9">
        <v>0.34499999999999997</v>
      </c>
      <c r="AB150" s="9">
        <v>0.626</v>
      </c>
      <c r="AC150" s="9">
        <v>0.26</v>
      </c>
      <c r="AD150" s="10">
        <f t="shared" si="10"/>
        <v>0.8024540604250926</v>
      </c>
      <c r="AE150" s="10">
        <f t="shared" si="11"/>
        <v>1.0336094357059147</v>
      </c>
      <c r="AF150" s="11">
        <f t="shared" si="12"/>
        <v>6.7327758229371355</v>
      </c>
      <c r="AG150" s="11">
        <f t="shared" si="13"/>
        <v>4.2208695295733172</v>
      </c>
      <c r="AL150"/>
      <c r="AM150"/>
      <c r="AN150"/>
      <c r="AO150"/>
      <c r="AP150"/>
      <c r="AQ150"/>
      <c r="AR150"/>
    </row>
    <row r="151" spans="1:44" ht="15" x14ac:dyDescent="0.2">
      <c r="A151" s="6" t="s">
        <v>30</v>
      </c>
      <c r="B151" s="6" t="s">
        <v>27</v>
      </c>
      <c r="C151" s="9">
        <v>127.252878126241</v>
      </c>
      <c r="D151" s="9">
        <v>126.83604605002</v>
      </c>
      <c r="E151" s="9">
        <v>12.346169114728101</v>
      </c>
      <c r="F151" s="9">
        <v>36.462882096069897</v>
      </c>
      <c r="G151" s="9">
        <v>23.144104803493502</v>
      </c>
      <c r="H151" s="9">
        <v>51.8261214767765</v>
      </c>
      <c r="I151" s="9">
        <v>6.2763001190948797</v>
      </c>
      <c r="J151" s="9">
        <v>28.324732036522398</v>
      </c>
      <c r="K151" s="9">
        <v>8.7574434299325095</v>
      </c>
      <c r="L151" s="9">
        <v>0.41718010539156403</v>
      </c>
      <c r="M151" s="9">
        <v>10.9845176657404</v>
      </c>
      <c r="N151" s="9">
        <v>1.7923779277491101</v>
      </c>
      <c r="O151" s="9">
        <v>12.7530766177054</v>
      </c>
      <c r="P151" s="9">
        <v>2.5545851528384298</v>
      </c>
      <c r="Q151" s="9">
        <v>8.8130210400952809</v>
      </c>
      <c r="R151" s="9">
        <v>1.19690353314807</v>
      </c>
      <c r="S151" s="9">
        <v>8.6899563318777293</v>
      </c>
      <c r="T151" s="9">
        <v>1.1631599841206799</v>
      </c>
      <c r="U151" s="9">
        <v>3.9996030170702701</v>
      </c>
      <c r="V151" s="9">
        <v>1.02024612941644</v>
      </c>
      <c r="W151" s="9">
        <v>70.206431123461698</v>
      </c>
      <c r="X151" s="9">
        <v>7.1377530766177104</v>
      </c>
      <c r="Y151" s="9">
        <v>0.30766177054386701</v>
      </c>
      <c r="Z151" s="9">
        <v>2.1317983326716998</v>
      </c>
      <c r="AA151" s="9">
        <v>57.1456927352124</v>
      </c>
      <c r="AB151" s="9">
        <v>33.981738785232203</v>
      </c>
      <c r="AC151" s="9">
        <v>9.3370385073441806</v>
      </c>
      <c r="AD151" s="10">
        <f t="shared" si="10"/>
        <v>0.13003733436441997</v>
      </c>
      <c r="AE151" s="10">
        <f t="shared" si="11"/>
        <v>1.0542927433950646</v>
      </c>
      <c r="AF151" s="11">
        <f t="shared" si="12"/>
        <v>1.9103958611623564</v>
      </c>
      <c r="AG151" s="11">
        <f t="shared" si="13"/>
        <v>1.0456840717633762</v>
      </c>
      <c r="AL151"/>
      <c r="AM151"/>
      <c r="AN151"/>
      <c r="AO151"/>
      <c r="AP151"/>
      <c r="AQ151"/>
      <c r="AR151"/>
    </row>
    <row r="152" spans="1:44" ht="15" x14ac:dyDescent="0.2">
      <c r="A152" s="6" t="s">
        <v>30</v>
      </c>
      <c r="B152" s="6" t="s">
        <v>27</v>
      </c>
      <c r="C152" s="9">
        <v>50.956175298804801</v>
      </c>
      <c r="D152" s="9">
        <v>115.29880478087701</v>
      </c>
      <c r="E152" s="9">
        <v>15.8964143426295</v>
      </c>
      <c r="F152" s="9">
        <v>31.015936254980101</v>
      </c>
      <c r="G152" s="9">
        <v>22.151394422310801</v>
      </c>
      <c r="H152" s="9">
        <v>48.844621513944197</v>
      </c>
      <c r="I152" s="9">
        <v>5.9840637450199203</v>
      </c>
      <c r="J152" s="9">
        <v>24.521912350597599</v>
      </c>
      <c r="K152" s="9">
        <v>6.5697211155378499</v>
      </c>
      <c r="L152" s="9">
        <v>0.38271847580308499</v>
      </c>
      <c r="M152" s="9">
        <v>6.6235059760956201</v>
      </c>
      <c r="N152" s="9">
        <v>1.0139442231075699</v>
      </c>
      <c r="O152" s="9">
        <v>6.81075697211155</v>
      </c>
      <c r="P152" s="9">
        <v>1.3207171314741</v>
      </c>
      <c r="Q152" s="9">
        <v>4.5557768924302797</v>
      </c>
      <c r="R152" s="9">
        <v>0.627490039840637</v>
      </c>
      <c r="S152" s="9">
        <v>4.6454183266932301</v>
      </c>
      <c r="T152" s="9">
        <v>0.62350597609561798</v>
      </c>
      <c r="U152" s="9">
        <v>3.58565737051793</v>
      </c>
      <c r="V152" s="9">
        <v>1.6992031872510001</v>
      </c>
      <c r="W152" s="9">
        <v>46.135458167330697</v>
      </c>
      <c r="X152" s="9">
        <v>6.2529880478087598</v>
      </c>
      <c r="Y152" s="9">
        <v>0.428286852589641</v>
      </c>
      <c r="Z152" s="9">
        <v>0.82270916334661304</v>
      </c>
      <c r="AA152" s="9">
        <v>55.159362549800797</v>
      </c>
      <c r="AB152" s="9">
        <v>29.223107569721101</v>
      </c>
      <c r="AC152" s="9">
        <v>8.3187250996015898</v>
      </c>
      <c r="AD152" s="10">
        <f t="shared" si="10"/>
        <v>0.17737223155279508</v>
      </c>
      <c r="AE152" s="10">
        <f t="shared" si="11"/>
        <v>1.040166018474014</v>
      </c>
      <c r="AF152" s="11">
        <f t="shared" si="12"/>
        <v>3.4203993602130742</v>
      </c>
      <c r="AG152" s="11">
        <f t="shared" si="13"/>
        <v>1.179506120285627</v>
      </c>
      <c r="AL152"/>
      <c r="AM152"/>
      <c r="AN152"/>
      <c r="AO152"/>
      <c r="AP152"/>
      <c r="AQ152"/>
      <c r="AR152"/>
    </row>
    <row r="153" spans="1:44" ht="15" x14ac:dyDescent="0.2">
      <c r="A153" s="6" t="s">
        <v>30</v>
      </c>
      <c r="B153" s="6" t="s">
        <v>27</v>
      </c>
      <c r="C153" s="9">
        <v>111.756977440607</v>
      </c>
      <c r="D153" s="9">
        <v>117.105649830305</v>
      </c>
      <c r="E153" s="9">
        <v>10.4692693152326</v>
      </c>
      <c r="F153" s="9">
        <v>33.787462567378697</v>
      </c>
      <c r="G153" s="9">
        <v>18.7546656019165</v>
      </c>
      <c r="H153" s="9">
        <v>40.851746855659798</v>
      </c>
      <c r="I153" s="9">
        <v>5.0196785785585902</v>
      </c>
      <c r="J153" s="9">
        <v>22.3836893591535</v>
      </c>
      <c r="K153" s="9">
        <v>7.3508923936913604</v>
      </c>
      <c r="L153" s="9">
        <v>0.41375459176851098</v>
      </c>
      <c r="M153" s="9">
        <v>9.0059532840886405</v>
      </c>
      <c r="N153" s="9">
        <v>1.55010580954282</v>
      </c>
      <c r="O153" s="9">
        <v>11.218083449790401</v>
      </c>
      <c r="P153" s="9">
        <v>2.2666260730684802</v>
      </c>
      <c r="Q153" s="9">
        <v>8.0674126572170106</v>
      </c>
      <c r="R153" s="9">
        <v>1.1585426232781</v>
      </c>
      <c r="S153" s="9">
        <v>8.8485206628069495</v>
      </c>
      <c r="T153" s="9">
        <v>1.19487322818926</v>
      </c>
      <c r="U153" s="9">
        <v>3.7602176083050498</v>
      </c>
      <c r="V153" s="9">
        <v>1.7317588340986201</v>
      </c>
      <c r="W153" s="9">
        <v>41.356338590537</v>
      </c>
      <c r="X153" s="9">
        <v>4.03875224595728</v>
      </c>
      <c r="Y153" s="9">
        <v>8.6789778398881995E-2</v>
      </c>
      <c r="Z153" s="9">
        <v>0.79725494110600903</v>
      </c>
      <c r="AA153" s="9">
        <v>61.802395687762001</v>
      </c>
      <c r="AB153" s="9">
        <v>31.002116190856501</v>
      </c>
      <c r="AC153" s="9">
        <v>10.3239468955879</v>
      </c>
      <c r="AD153" s="10">
        <f t="shared" si="10"/>
        <v>0.15546462509096828</v>
      </c>
      <c r="AE153" s="10">
        <f t="shared" si="11"/>
        <v>1.0322920161407645</v>
      </c>
      <c r="AF153" s="11">
        <f t="shared" si="12"/>
        <v>1.5203347808679006</v>
      </c>
      <c r="AG153" s="11">
        <f t="shared" si="13"/>
        <v>0.84196902694158804</v>
      </c>
      <c r="AL153"/>
      <c r="AM153"/>
      <c r="AN153"/>
      <c r="AO153"/>
      <c r="AP153"/>
      <c r="AQ153"/>
      <c r="AR153"/>
    </row>
    <row r="154" spans="1:44" ht="15" x14ac:dyDescent="0.2">
      <c r="A154" s="6" t="s">
        <v>30</v>
      </c>
      <c r="B154" s="6" t="s">
        <v>27</v>
      </c>
      <c r="C154" s="9">
        <v>84.343837255684093</v>
      </c>
      <c r="D154" s="9">
        <v>117.21180694056601</v>
      </c>
      <c r="E154" s="9">
        <v>34.463502193857202</v>
      </c>
      <c r="F154" s="9">
        <v>36.8368568009573</v>
      </c>
      <c r="G154" s="9">
        <v>9.6749102512963692</v>
      </c>
      <c r="H154" s="9">
        <v>22.317510969286001</v>
      </c>
      <c r="I154" s="9">
        <v>2.9637016354208199</v>
      </c>
      <c r="J154" s="9">
        <v>13.5560430793777</v>
      </c>
      <c r="K154" s="9">
        <v>5.7778220981252497</v>
      </c>
      <c r="L154" s="9">
        <v>0.32672809335401098</v>
      </c>
      <c r="M154" s="9">
        <v>7.92381332269645</v>
      </c>
      <c r="N154" s="9">
        <v>1.5277223773434401</v>
      </c>
      <c r="O154" s="9">
        <v>11.3083366573594</v>
      </c>
      <c r="P154" s="9">
        <v>2.2616673314718798</v>
      </c>
      <c r="Q154" s="9">
        <v>7.9218189070602296</v>
      </c>
      <c r="R154" s="9">
        <v>1.11487834064619</v>
      </c>
      <c r="S154" s="9">
        <v>8.2508974870362994</v>
      </c>
      <c r="T154" s="9">
        <v>1.0729956122855999</v>
      </c>
      <c r="U154" s="9">
        <v>4.2700438771440004</v>
      </c>
      <c r="V154" s="9">
        <v>3.3486238532110102</v>
      </c>
      <c r="W154" s="9">
        <v>30.614280015955298</v>
      </c>
      <c r="X154" s="9">
        <v>6.5017949740725998</v>
      </c>
      <c r="Y154" s="9">
        <v>0.42879936178699601</v>
      </c>
      <c r="Z154" s="9">
        <v>0.83366573593936999</v>
      </c>
      <c r="AA154" s="9">
        <v>47.0083765456721</v>
      </c>
      <c r="AB154" s="9">
        <v>19.926206621459901</v>
      </c>
      <c r="AC154" s="9">
        <v>12.2576785001994</v>
      </c>
      <c r="AD154" s="10">
        <f t="shared" si="10"/>
        <v>0.14762534067922597</v>
      </c>
      <c r="AE154" s="10">
        <f t="shared" si="11"/>
        <v>1.0218557616434993</v>
      </c>
      <c r="AF154" s="11">
        <f t="shared" si="12"/>
        <v>0.84109747477992669</v>
      </c>
      <c r="AG154" s="11">
        <f t="shared" si="13"/>
        <v>0.79445653049713971</v>
      </c>
      <c r="AL154"/>
      <c r="AM154"/>
      <c r="AN154"/>
      <c r="AO154"/>
      <c r="AP154"/>
      <c r="AQ154"/>
      <c r="AR154"/>
    </row>
    <row r="155" spans="1:44" ht="15" x14ac:dyDescent="0.2">
      <c r="A155" s="6" t="s">
        <v>30</v>
      </c>
      <c r="B155" s="6" t="s">
        <v>27</v>
      </c>
      <c r="C155" s="9">
        <v>45.858223815213101</v>
      </c>
      <c r="D155" s="9">
        <v>88.530465949820794</v>
      </c>
      <c r="E155" s="9">
        <v>27.737953006770201</v>
      </c>
      <c r="F155" s="9">
        <v>21.704500199123899</v>
      </c>
      <c r="G155" s="9">
        <v>10.692951015531699</v>
      </c>
      <c r="H155" s="9">
        <v>30.8044603743529</v>
      </c>
      <c r="I155" s="9">
        <v>3.1401831939466298</v>
      </c>
      <c r="J155" s="9">
        <v>14.022301871764199</v>
      </c>
      <c r="K155" s="9">
        <v>5.1752289924332899</v>
      </c>
      <c r="L155" s="9">
        <v>0.28648352703279101</v>
      </c>
      <c r="M155" s="9">
        <v>6.2046993229788896</v>
      </c>
      <c r="N155" s="9">
        <v>1.1111111111111101</v>
      </c>
      <c r="O155" s="9">
        <v>7.9948227797690201</v>
      </c>
      <c r="P155" s="9">
        <v>1.5213062524890499</v>
      </c>
      <c r="Q155" s="9">
        <v>5.2409398645957799</v>
      </c>
      <c r="R155" s="9">
        <v>0.73078454798884895</v>
      </c>
      <c r="S155" s="9">
        <v>5.4161688570290698</v>
      </c>
      <c r="T155" s="9">
        <v>0.69494225408203902</v>
      </c>
      <c r="U155" s="9">
        <v>3.1979291119076101</v>
      </c>
      <c r="V155" s="9">
        <v>3.0525686977299902</v>
      </c>
      <c r="W155" s="9">
        <v>30.007964954201501</v>
      </c>
      <c r="X155" s="9">
        <v>6.42373556352051</v>
      </c>
      <c r="Y155" s="9">
        <v>0.26483472720031898</v>
      </c>
      <c r="Z155" s="9">
        <v>0.74472321784149798</v>
      </c>
      <c r="AA155" s="9">
        <v>50.557546794105903</v>
      </c>
      <c r="AB155" s="9">
        <v>22.242134607726001</v>
      </c>
      <c r="AC155" s="9">
        <v>13.6977299880526</v>
      </c>
      <c r="AD155" s="10">
        <f t="shared" si="10"/>
        <v>0.15456036473037238</v>
      </c>
      <c r="AE155" s="10">
        <f t="shared" si="11"/>
        <v>1.3033824762612876</v>
      </c>
      <c r="AF155" s="11">
        <f t="shared" si="12"/>
        <v>1.4161392405063351</v>
      </c>
      <c r="AG155" s="11">
        <f t="shared" si="13"/>
        <v>0.94768856447688565</v>
      </c>
      <c r="AL155"/>
      <c r="AM155"/>
      <c r="AN155"/>
      <c r="AO155"/>
      <c r="AP155"/>
      <c r="AQ155"/>
      <c r="AR155"/>
    </row>
    <row r="156" spans="1:44" ht="15" x14ac:dyDescent="0.2">
      <c r="A156" s="6" t="s">
        <v>30</v>
      </c>
      <c r="B156" s="6" t="s">
        <v>27</v>
      </c>
      <c r="C156" s="9">
        <v>79.28</v>
      </c>
      <c r="D156" s="9">
        <v>110.98</v>
      </c>
      <c r="E156" s="9">
        <v>30.24</v>
      </c>
      <c r="F156" s="9">
        <v>20.68</v>
      </c>
      <c r="G156" s="9">
        <v>19.3</v>
      </c>
      <c r="H156" s="9">
        <v>50.82</v>
      </c>
      <c r="I156" s="9">
        <v>5.51</v>
      </c>
      <c r="J156" s="9">
        <v>23.9</v>
      </c>
      <c r="K156" s="9">
        <v>8.0820000000000007</v>
      </c>
      <c r="L156" s="9">
        <v>0.33360063275093499</v>
      </c>
      <c r="M156" s="9">
        <v>9.5380000000000003</v>
      </c>
      <c r="N156" s="9">
        <v>1.6919999999999999</v>
      </c>
      <c r="O156" s="9">
        <v>12.074</v>
      </c>
      <c r="P156" s="9">
        <v>2.3180000000000001</v>
      </c>
      <c r="Q156" s="9">
        <v>7.944</v>
      </c>
      <c r="R156" s="9">
        <v>1.1080000000000001</v>
      </c>
      <c r="S156" s="9">
        <v>8.202</v>
      </c>
      <c r="T156" s="9">
        <v>1.07</v>
      </c>
      <c r="U156" s="9">
        <v>4.0039999999999996</v>
      </c>
      <c r="V156" s="9">
        <v>3.7559999999999998</v>
      </c>
      <c r="W156" s="9">
        <v>20.62</v>
      </c>
      <c r="X156" s="9">
        <v>10.074</v>
      </c>
      <c r="Y156" s="9">
        <v>0.47799999999999998</v>
      </c>
      <c r="Z156" s="9">
        <v>1.0820000000000001</v>
      </c>
      <c r="AA156" s="9">
        <v>44.94</v>
      </c>
      <c r="AB156" s="9">
        <v>27.84</v>
      </c>
      <c r="AC156" s="9">
        <v>13.262</v>
      </c>
      <c r="AD156" s="10">
        <f t="shared" si="10"/>
        <v>0.11616155539205936</v>
      </c>
      <c r="AE156" s="10">
        <f t="shared" si="11"/>
        <v>1.2082721359065873</v>
      </c>
      <c r="AF156" s="11">
        <f t="shared" si="12"/>
        <v>1.6878666004072285</v>
      </c>
      <c r="AG156" s="11">
        <f t="shared" si="13"/>
        <v>0.96199906141223646</v>
      </c>
      <c r="AL156"/>
      <c r="AM156"/>
      <c r="AN156"/>
      <c r="AO156"/>
      <c r="AP156"/>
      <c r="AQ156"/>
      <c r="AR156"/>
    </row>
    <row r="157" spans="1:44" ht="15" x14ac:dyDescent="0.2">
      <c r="A157" s="6" t="s">
        <v>30</v>
      </c>
      <c r="B157" s="6" t="s">
        <v>27</v>
      </c>
      <c r="C157" s="9">
        <v>90.069238377843703</v>
      </c>
      <c r="D157" s="9">
        <v>197.17111770524201</v>
      </c>
      <c r="E157" s="9">
        <v>46.231454005934701</v>
      </c>
      <c r="F157" s="9">
        <v>30.128585558852599</v>
      </c>
      <c r="G157" s="9">
        <v>8.5736894164193895</v>
      </c>
      <c r="H157" s="9">
        <v>25.9149357072206</v>
      </c>
      <c r="I157" s="9">
        <v>2.7299703264095001</v>
      </c>
      <c r="J157" s="9">
        <v>12.431256181998</v>
      </c>
      <c r="K157" s="9">
        <v>4.9732937685459904</v>
      </c>
      <c r="L157" s="9">
        <v>0.269235691207802</v>
      </c>
      <c r="M157" s="9">
        <v>6.2274975272007902</v>
      </c>
      <c r="N157" s="9">
        <v>1.2542037586548</v>
      </c>
      <c r="O157" s="9">
        <v>10.073194856577601</v>
      </c>
      <c r="P157" s="9">
        <v>2.1226508407517302</v>
      </c>
      <c r="Q157" s="9">
        <v>8.3719090009891204</v>
      </c>
      <c r="R157" s="9">
        <v>1.35509396636993</v>
      </c>
      <c r="S157" s="9">
        <v>11.3808110781405</v>
      </c>
      <c r="T157" s="9">
        <v>1.61819980217606</v>
      </c>
      <c r="U157" s="9">
        <v>9.2502472799208704</v>
      </c>
      <c r="V157" s="9">
        <v>4.7101879327398599</v>
      </c>
      <c r="W157" s="9">
        <v>19.487636003956499</v>
      </c>
      <c r="X157" s="9">
        <v>29.218595450049499</v>
      </c>
      <c r="Y157" s="9">
        <v>0.37388724035608301</v>
      </c>
      <c r="Z157" s="9">
        <v>3.90306627101879</v>
      </c>
      <c r="AA157" s="9">
        <v>42.8684470820969</v>
      </c>
      <c r="AB157" s="9">
        <v>20.712166172106802</v>
      </c>
      <c r="AC157" s="9">
        <v>26.5875370919881</v>
      </c>
      <c r="AD157" s="10">
        <f t="shared" si="10"/>
        <v>0.14790315148615646</v>
      </c>
      <c r="AE157" s="10">
        <f t="shared" si="11"/>
        <v>1.31332391450718</v>
      </c>
      <c r="AF157" s="11">
        <f t="shared" si="12"/>
        <v>0.54037482553589533</v>
      </c>
      <c r="AG157" s="11">
        <f t="shared" si="13"/>
        <v>0.45266555098936884</v>
      </c>
    </row>
    <row r="158" spans="1:44" ht="15" x14ac:dyDescent="0.2">
      <c r="A158" s="6" t="s">
        <v>30</v>
      </c>
      <c r="B158" s="6" t="s">
        <v>27</v>
      </c>
      <c r="C158" s="9">
        <v>178.09466019417499</v>
      </c>
      <c r="D158" s="9">
        <v>69.741100323624593</v>
      </c>
      <c r="E158" s="9">
        <v>21.561488673139198</v>
      </c>
      <c r="F158" s="9">
        <v>2.39684466019418</v>
      </c>
      <c r="G158" s="9">
        <v>6.29652103559871</v>
      </c>
      <c r="H158" s="9">
        <v>16.674757281553401</v>
      </c>
      <c r="I158" s="9">
        <v>2.86407766990291</v>
      </c>
      <c r="J158" s="9">
        <v>12.7528317152104</v>
      </c>
      <c r="K158" s="9">
        <v>9.0271035598705502</v>
      </c>
      <c r="L158" s="9">
        <v>0.16783918747889201</v>
      </c>
      <c r="M158" s="9">
        <v>12.477750809061501</v>
      </c>
      <c r="N158" s="9">
        <v>3.05218446601942</v>
      </c>
      <c r="O158" s="9">
        <v>19.451860841424001</v>
      </c>
      <c r="P158" s="9">
        <v>4.1161003236246003</v>
      </c>
      <c r="Q158" s="9">
        <v>13.305016181229799</v>
      </c>
      <c r="R158" s="9">
        <v>2.3988673139158601</v>
      </c>
      <c r="S158" s="9">
        <v>17.504045307443398</v>
      </c>
      <c r="T158" s="9">
        <v>2.7993527508090601</v>
      </c>
      <c r="U158" s="9">
        <v>6.0396440129449802</v>
      </c>
      <c r="V158" s="9">
        <v>11.6161003236246</v>
      </c>
      <c r="W158" s="9">
        <v>177.85194174757299</v>
      </c>
      <c r="X158" s="9">
        <v>91.808252427184499</v>
      </c>
      <c r="Y158" s="9">
        <v>0.82119741100323596</v>
      </c>
      <c r="Z158" s="9">
        <v>7.3968446601941702</v>
      </c>
      <c r="AA158" s="9">
        <v>239.88673139158601</v>
      </c>
      <c r="AB158" s="9">
        <v>10.008090614886701</v>
      </c>
      <c r="AC158" s="9">
        <v>20.0303398058252</v>
      </c>
      <c r="AD158" s="10">
        <f t="shared" si="10"/>
        <v>4.8347568444551937E-2</v>
      </c>
      <c r="AE158" s="10">
        <f t="shared" si="11"/>
        <v>0.96272300468107175</v>
      </c>
      <c r="AF158" s="11">
        <f t="shared" si="12"/>
        <v>0.25802560509566536</v>
      </c>
      <c r="AG158" s="11">
        <f t="shared" si="13"/>
        <v>0.58970522329940911</v>
      </c>
      <c r="AH158" s="4"/>
      <c r="AI158" s="4"/>
      <c r="AL158"/>
      <c r="AM158"/>
      <c r="AN158"/>
      <c r="AO158"/>
      <c r="AP158"/>
      <c r="AQ158"/>
      <c r="AR158"/>
    </row>
    <row r="159" spans="1:44" ht="15" x14ac:dyDescent="0.2">
      <c r="A159" s="6" t="s">
        <v>30</v>
      </c>
      <c r="B159" s="6" t="s">
        <v>27</v>
      </c>
      <c r="C159" s="9">
        <v>166.15969581748999</v>
      </c>
      <c r="D159" s="9">
        <v>72.643586151690997</v>
      </c>
      <c r="E159" s="9">
        <v>27.356413848309</v>
      </c>
      <c r="F159" s="9">
        <v>2.4574744846908101</v>
      </c>
      <c r="G159" s="9">
        <v>6.8040824494696803</v>
      </c>
      <c r="H159" s="9">
        <v>20.0060036021613</v>
      </c>
      <c r="I159" s="9">
        <v>3.5641384830898502</v>
      </c>
      <c r="J159" s="9">
        <v>16.033620172103301</v>
      </c>
      <c r="K159" s="9">
        <v>11.254752851711</v>
      </c>
      <c r="L159" s="9">
        <v>0.16597278625600301</v>
      </c>
      <c r="M159" s="9">
        <v>14.466680008004801</v>
      </c>
      <c r="N159" s="9">
        <v>3.38002801681009</v>
      </c>
      <c r="O159" s="9">
        <v>20.212127276365798</v>
      </c>
      <c r="P159" s="9">
        <v>3.9983990394236502</v>
      </c>
      <c r="Q159" s="9">
        <v>12.0872523514108</v>
      </c>
      <c r="R159" s="9">
        <v>2.1032619571743001</v>
      </c>
      <c r="S159" s="9">
        <v>15.041024614768901</v>
      </c>
      <c r="T159" s="9">
        <v>2.3734240544326601</v>
      </c>
      <c r="U159" s="9">
        <v>6.8020812487492499</v>
      </c>
      <c r="V159" s="9">
        <v>17.268361016610001</v>
      </c>
      <c r="W159" s="9">
        <v>175.625375225135</v>
      </c>
      <c r="X159" s="9">
        <v>76.565939563738198</v>
      </c>
      <c r="Y159" s="9">
        <v>1.3708224934961</v>
      </c>
      <c r="Z159" s="9">
        <v>9.9679807884730796</v>
      </c>
      <c r="AA159" s="9">
        <v>38.9033420052031</v>
      </c>
      <c r="AB159" s="9">
        <v>11.448869321593</v>
      </c>
      <c r="AC159" s="9">
        <v>19.7098258955373</v>
      </c>
      <c r="AD159" s="10">
        <f t="shared" si="10"/>
        <v>3.9765651376472616E-2</v>
      </c>
      <c r="AE159" s="10">
        <f t="shared" si="11"/>
        <v>0.9960538703889642</v>
      </c>
      <c r="AF159" s="11">
        <f t="shared" si="12"/>
        <v>0.32448357708898851</v>
      </c>
      <c r="AG159" s="11">
        <f t="shared" si="13"/>
        <v>0.79566187429509461</v>
      </c>
      <c r="AH159" s="4"/>
      <c r="AI159" s="4"/>
      <c r="AL159"/>
      <c r="AM159"/>
      <c r="AN159"/>
      <c r="AO159"/>
      <c r="AP159"/>
      <c r="AQ159"/>
      <c r="AR159"/>
    </row>
    <row r="160" spans="1:44" ht="15" x14ac:dyDescent="0.2">
      <c r="A160" s="6" t="s">
        <v>30</v>
      </c>
      <c r="B160" s="6" t="s">
        <v>27</v>
      </c>
      <c r="C160" s="9">
        <v>1494.73</v>
      </c>
      <c r="D160" s="9">
        <v>1.1599999999999999</v>
      </c>
      <c r="E160" s="9"/>
      <c r="F160" s="9"/>
      <c r="G160" s="9"/>
      <c r="H160" s="9"/>
      <c r="I160" s="9"/>
      <c r="J160" s="9"/>
      <c r="K160" s="9">
        <v>4.08</v>
      </c>
      <c r="L160" s="9"/>
      <c r="M160" s="9">
        <v>32.46</v>
      </c>
      <c r="N160" s="9">
        <v>19.53</v>
      </c>
      <c r="O160" s="9">
        <v>220.42</v>
      </c>
      <c r="P160" s="9">
        <v>57.52</v>
      </c>
      <c r="Q160" s="9">
        <v>203.46</v>
      </c>
      <c r="R160" s="9">
        <v>38.76</v>
      </c>
      <c r="S160" s="9">
        <v>329.69</v>
      </c>
      <c r="T160" s="9">
        <v>46.41</v>
      </c>
      <c r="U160" s="9"/>
      <c r="V160" s="9">
        <v>0.84899999999999998</v>
      </c>
      <c r="W160" s="9"/>
      <c r="X160" s="9">
        <v>47.25</v>
      </c>
      <c r="Y160" s="9"/>
      <c r="Z160" s="9"/>
      <c r="AA160" s="9"/>
      <c r="AB160" s="9"/>
      <c r="AC160" s="9"/>
      <c r="AD160" s="10"/>
      <c r="AE160" s="10"/>
      <c r="AF160" s="11"/>
      <c r="AG160" s="11">
        <f t="shared" si="13"/>
        <v>8.1447889667644005E-2</v>
      </c>
      <c r="AH160" s="4"/>
      <c r="AI160" s="4"/>
      <c r="AL160"/>
      <c r="AM160"/>
      <c r="AN160"/>
      <c r="AO160"/>
      <c r="AP160"/>
      <c r="AQ160"/>
      <c r="AR160"/>
    </row>
    <row r="161" spans="1:44" ht="15" x14ac:dyDescent="0.2">
      <c r="A161" s="6" t="s">
        <v>30</v>
      </c>
      <c r="B161" s="6" t="s">
        <v>27</v>
      </c>
      <c r="C161" s="9">
        <v>1351.3</v>
      </c>
      <c r="D161" s="9">
        <v>1.25</v>
      </c>
      <c r="E161" s="9">
        <v>0.20200000000000001</v>
      </c>
      <c r="F161" s="9"/>
      <c r="G161" s="9"/>
      <c r="H161" s="9">
        <v>3.7999999999999999E-2</v>
      </c>
      <c r="I161" s="9"/>
      <c r="J161" s="9">
        <v>0.26</v>
      </c>
      <c r="K161" s="9">
        <v>3.47</v>
      </c>
      <c r="L161" s="9"/>
      <c r="M161" s="9">
        <v>32.32</v>
      </c>
      <c r="N161" s="9">
        <v>20.59</v>
      </c>
      <c r="O161" s="9">
        <v>234.2</v>
      </c>
      <c r="P161" s="9">
        <v>62.99</v>
      </c>
      <c r="Q161" s="9">
        <v>226.72</v>
      </c>
      <c r="R161" s="9">
        <v>42.73</v>
      </c>
      <c r="S161" s="9">
        <v>358.77</v>
      </c>
      <c r="T161" s="9">
        <v>51.59</v>
      </c>
      <c r="U161" s="9">
        <v>0.20899999999999999</v>
      </c>
      <c r="V161" s="9">
        <v>0.46200000000000002</v>
      </c>
      <c r="W161" s="9"/>
      <c r="X161" s="9">
        <v>26.04</v>
      </c>
      <c r="Y161" s="9"/>
      <c r="Z161" s="9"/>
      <c r="AA161" s="9"/>
      <c r="AB161" s="9"/>
      <c r="AC161" s="9"/>
      <c r="AD161" s="10"/>
      <c r="AE161" s="10"/>
      <c r="AF161" s="11"/>
      <c r="AG161" s="11">
        <f t="shared" si="13"/>
        <v>7.4523342696901654E-2</v>
      </c>
      <c r="AH161" s="4"/>
      <c r="AI161" s="4"/>
      <c r="AL161"/>
      <c r="AM161"/>
      <c r="AN161"/>
      <c r="AO161"/>
      <c r="AP161"/>
      <c r="AQ161"/>
      <c r="AR161"/>
    </row>
    <row r="162" spans="1:44" ht="15" x14ac:dyDescent="0.2">
      <c r="A162" s="6" t="s">
        <v>30</v>
      </c>
      <c r="B162" s="6" t="s">
        <v>27</v>
      </c>
      <c r="C162" s="9">
        <v>8550.74</v>
      </c>
      <c r="D162" s="9">
        <v>7</v>
      </c>
      <c r="E162" s="9">
        <v>0.55300000000000005</v>
      </c>
      <c r="F162" s="9"/>
      <c r="G162" s="9"/>
      <c r="H162" s="9">
        <v>0.14199999999999999</v>
      </c>
      <c r="I162" s="9">
        <v>5.0999999999999997E-2</v>
      </c>
      <c r="J162" s="9">
        <v>2.52</v>
      </c>
      <c r="K162" s="9">
        <v>25.64</v>
      </c>
      <c r="L162" s="9"/>
      <c r="M162" s="9">
        <v>162.04</v>
      </c>
      <c r="N162" s="9">
        <v>101.9</v>
      </c>
      <c r="O162" s="9">
        <v>1292.1500000000001</v>
      </c>
      <c r="P162" s="9">
        <v>413.07</v>
      </c>
      <c r="Q162" s="9">
        <v>1774.23</v>
      </c>
      <c r="R162" s="9">
        <v>393.38</v>
      </c>
      <c r="S162" s="9">
        <v>3744.64</v>
      </c>
      <c r="T162" s="9">
        <v>578</v>
      </c>
      <c r="U162" s="9">
        <v>1.0900000000000001</v>
      </c>
      <c r="V162" s="9">
        <v>4.3499999999999996</v>
      </c>
      <c r="W162" s="9"/>
      <c r="X162" s="9">
        <v>82.66</v>
      </c>
      <c r="Y162" s="9"/>
      <c r="Z162" s="9"/>
      <c r="AA162" s="9"/>
      <c r="AB162" s="9"/>
      <c r="AC162" s="9"/>
      <c r="AD162" s="10"/>
      <c r="AE162" s="10"/>
      <c r="AF162" s="11"/>
      <c r="AG162" s="11">
        <f t="shared" si="13"/>
        <v>3.5797216438556684E-2</v>
      </c>
      <c r="AH162" s="4"/>
      <c r="AI162" s="4"/>
      <c r="AL162"/>
      <c r="AM162"/>
      <c r="AN162"/>
      <c r="AO162"/>
      <c r="AP162"/>
      <c r="AQ162"/>
      <c r="AR162"/>
    </row>
    <row r="163" spans="1:44" ht="15" x14ac:dyDescent="0.2">
      <c r="A163" s="6" t="s">
        <v>30</v>
      </c>
      <c r="B163" s="6" t="s">
        <v>27</v>
      </c>
      <c r="C163" s="9">
        <v>7363.69</v>
      </c>
      <c r="D163" s="9">
        <v>5.0999999999999996</v>
      </c>
      <c r="E163" s="9">
        <v>0.216</v>
      </c>
      <c r="F163" s="9"/>
      <c r="G163" s="9"/>
      <c r="H163" s="9">
        <v>4.8000000000000001E-2</v>
      </c>
      <c r="I163" s="9"/>
      <c r="J163" s="9">
        <v>1.7</v>
      </c>
      <c r="K163" s="9">
        <v>17.420000000000002</v>
      </c>
      <c r="L163" s="9"/>
      <c r="M163" s="9">
        <v>117.47</v>
      </c>
      <c r="N163" s="9">
        <v>66.97</v>
      </c>
      <c r="O163" s="9">
        <v>802.53</v>
      </c>
      <c r="P163" s="9">
        <v>240.38</v>
      </c>
      <c r="Q163" s="9">
        <v>928.21</v>
      </c>
      <c r="R163" s="9">
        <v>183.01</v>
      </c>
      <c r="S163" s="9">
        <v>1609.02</v>
      </c>
      <c r="T163" s="9">
        <v>241.7</v>
      </c>
      <c r="U163" s="9">
        <v>0.33100000000000002</v>
      </c>
      <c r="V163" s="9">
        <v>2.0499999999999998</v>
      </c>
      <c r="W163" s="9"/>
      <c r="X163" s="9">
        <v>43.47</v>
      </c>
      <c r="Y163" s="9"/>
      <c r="Z163" s="9"/>
      <c r="AA163" s="9"/>
      <c r="AB163" s="9"/>
      <c r="AC163" s="9"/>
      <c r="AD163" s="10"/>
      <c r="AE163" s="10"/>
      <c r="AF163" s="11"/>
      <c r="AG163" s="11">
        <f t="shared" si="13"/>
        <v>6.0395227501069779E-2</v>
      </c>
      <c r="AH163" s="4"/>
      <c r="AI163" s="4"/>
      <c r="AL163"/>
      <c r="AM163"/>
      <c r="AN163"/>
      <c r="AO163"/>
      <c r="AP163"/>
      <c r="AQ163"/>
      <c r="AR163"/>
    </row>
    <row r="164" spans="1:44" ht="15" x14ac:dyDescent="0.2">
      <c r="A164" s="6" t="s">
        <v>30</v>
      </c>
      <c r="B164" s="6" t="s">
        <v>27</v>
      </c>
      <c r="C164" s="9">
        <v>9191.32</v>
      </c>
      <c r="D164" s="9">
        <v>7.32</v>
      </c>
      <c r="E164" s="9">
        <v>2.39</v>
      </c>
      <c r="F164" s="9"/>
      <c r="G164" s="9">
        <v>9.2999999999999999E-2</v>
      </c>
      <c r="H164" s="9">
        <v>0.30399999999999999</v>
      </c>
      <c r="I164" s="9">
        <v>0.14699999999999999</v>
      </c>
      <c r="J164" s="9">
        <v>2.82</v>
      </c>
      <c r="K164" s="9">
        <v>25.86</v>
      </c>
      <c r="L164" s="9"/>
      <c r="M164" s="9">
        <v>158.65</v>
      </c>
      <c r="N164" s="9">
        <v>87.62</v>
      </c>
      <c r="O164" s="9">
        <v>1014.07</v>
      </c>
      <c r="P164" s="9">
        <v>311.92</v>
      </c>
      <c r="Q164" s="9">
        <v>1207.45</v>
      </c>
      <c r="R164" s="9">
        <v>241.16</v>
      </c>
      <c r="S164" s="9">
        <v>2109.88</v>
      </c>
      <c r="T164" s="9">
        <v>308.20999999999998</v>
      </c>
      <c r="U164" s="9">
        <v>1.07</v>
      </c>
      <c r="V164" s="9">
        <v>10.77</v>
      </c>
      <c r="W164" s="9"/>
      <c r="X164" s="9">
        <v>81.180000000000007</v>
      </c>
      <c r="Y164" s="9"/>
      <c r="Z164" s="9"/>
      <c r="AA164" s="9"/>
      <c r="AB164" s="9"/>
      <c r="AC164" s="9"/>
      <c r="AD164" s="10"/>
      <c r="AE164" s="10">
        <f t="shared" si="11"/>
        <v>0.637467422826272</v>
      </c>
      <c r="AF164" s="11">
        <f t="shared" si="12"/>
        <v>3.1617371964042357E-5</v>
      </c>
      <c r="AG164" s="11">
        <f t="shared" si="13"/>
        <v>6.2204158057535555E-2</v>
      </c>
      <c r="AH164" s="4"/>
      <c r="AI164" s="4"/>
      <c r="AL164"/>
      <c r="AM164"/>
      <c r="AN164"/>
      <c r="AO164"/>
      <c r="AP164"/>
      <c r="AQ164"/>
      <c r="AR164"/>
    </row>
    <row r="165" spans="1:44" ht="15" x14ac:dyDescent="0.2">
      <c r="A165" s="6" t="s">
        <v>30</v>
      </c>
      <c r="B165" s="6" t="s">
        <v>27</v>
      </c>
      <c r="C165" s="9">
        <v>7455.8</v>
      </c>
      <c r="D165" s="9">
        <v>10.37</v>
      </c>
      <c r="E165" s="9">
        <v>0.29699999999999999</v>
      </c>
      <c r="F165" s="9"/>
      <c r="G165" s="9">
        <v>5.3999999999999999E-2</v>
      </c>
      <c r="H165" s="9">
        <v>0.15</v>
      </c>
      <c r="I165" s="9">
        <v>7.4999999999999997E-2</v>
      </c>
      <c r="J165" s="9">
        <v>1.6</v>
      </c>
      <c r="K165" s="9">
        <v>16.41</v>
      </c>
      <c r="L165" s="9"/>
      <c r="M165" s="9">
        <v>129.37</v>
      </c>
      <c r="N165" s="9">
        <v>85.52</v>
      </c>
      <c r="O165" s="9">
        <v>1199.51</v>
      </c>
      <c r="P165" s="9">
        <v>432.02</v>
      </c>
      <c r="Q165" s="9">
        <v>1926.74</v>
      </c>
      <c r="R165" s="9">
        <v>448.59</v>
      </c>
      <c r="S165" s="9">
        <v>4387.12</v>
      </c>
      <c r="T165" s="9">
        <v>700.12</v>
      </c>
      <c r="U165" s="9">
        <v>1</v>
      </c>
      <c r="V165" s="9">
        <v>0.61</v>
      </c>
      <c r="W165" s="9"/>
      <c r="X165" s="9">
        <v>38.58</v>
      </c>
      <c r="Y165" s="9"/>
      <c r="Z165" s="9"/>
      <c r="AA165" s="9"/>
      <c r="AB165" s="9"/>
      <c r="AC165" s="9"/>
      <c r="AD165" s="10"/>
      <c r="AE165" s="10">
        <f t="shared" si="11"/>
        <v>0.57789415373882513</v>
      </c>
      <c r="AF165" s="11">
        <f t="shared" si="12"/>
        <v>8.8290671819302592E-6</v>
      </c>
      <c r="AG165" s="11">
        <f t="shared" si="13"/>
        <v>2.4394457227569371E-2</v>
      </c>
      <c r="AH165" s="4"/>
      <c r="AI165" s="4"/>
      <c r="AL165"/>
      <c r="AM165"/>
      <c r="AN165"/>
      <c r="AO165"/>
      <c r="AP165"/>
      <c r="AQ165"/>
      <c r="AR165"/>
    </row>
    <row r="166" spans="1:44" ht="15" x14ac:dyDescent="0.2">
      <c r="A166" s="6" t="s">
        <v>30</v>
      </c>
      <c r="B166" s="6" t="s">
        <v>27</v>
      </c>
      <c r="C166" s="9">
        <v>3859.76</v>
      </c>
      <c r="D166" s="9">
        <v>4.2699999999999996</v>
      </c>
      <c r="E166" s="9">
        <v>0.73599999999999999</v>
      </c>
      <c r="F166" s="9"/>
      <c r="G166" s="9"/>
      <c r="H166" s="9">
        <v>3.2000000000000001E-2</v>
      </c>
      <c r="I166" s="9"/>
      <c r="J166" s="9">
        <v>0.57999999999999996</v>
      </c>
      <c r="K166" s="9">
        <v>12.3</v>
      </c>
      <c r="L166" s="9"/>
      <c r="M166" s="9">
        <v>94.46</v>
      </c>
      <c r="N166" s="9">
        <v>56.83</v>
      </c>
      <c r="O166" s="9">
        <v>612.12</v>
      </c>
      <c r="P166" s="9">
        <v>153.6</v>
      </c>
      <c r="Q166" s="9">
        <v>478.2</v>
      </c>
      <c r="R166" s="9">
        <v>75.89</v>
      </c>
      <c r="S166" s="9">
        <v>551.91</v>
      </c>
      <c r="T166" s="9">
        <v>75.69</v>
      </c>
      <c r="U166" s="9">
        <v>0.51</v>
      </c>
      <c r="V166" s="9">
        <v>1.59</v>
      </c>
      <c r="W166" s="9"/>
      <c r="X166" s="9">
        <v>49.78</v>
      </c>
      <c r="Y166" s="9"/>
      <c r="Z166" s="9"/>
      <c r="AA166" s="9"/>
      <c r="AB166" s="9"/>
      <c r="AC166" s="9"/>
      <c r="AD166" s="10"/>
      <c r="AE166" s="10"/>
      <c r="AF166" s="11"/>
      <c r="AG166" s="11">
        <f t="shared" si="13"/>
        <v>0.1415848461840172</v>
      </c>
      <c r="AH166" s="4"/>
      <c r="AI166" s="4"/>
      <c r="AL166"/>
      <c r="AM166"/>
      <c r="AN166"/>
      <c r="AO166"/>
      <c r="AP166"/>
      <c r="AQ166"/>
      <c r="AR166"/>
    </row>
    <row r="167" spans="1:44" ht="15" x14ac:dyDescent="0.2">
      <c r="A167" s="6" t="s">
        <v>30</v>
      </c>
      <c r="B167" s="6" t="s">
        <v>27</v>
      </c>
      <c r="C167" s="9">
        <v>9522.2800000000007</v>
      </c>
      <c r="D167" s="9">
        <v>10.27</v>
      </c>
      <c r="E167" s="9">
        <v>0.42399999999999999</v>
      </c>
      <c r="F167" s="9"/>
      <c r="G167" s="9">
        <v>0.23899999999999999</v>
      </c>
      <c r="H167" s="9">
        <v>0.76900000000000002</v>
      </c>
      <c r="I167" s="9">
        <v>0.20599999999999999</v>
      </c>
      <c r="J167" s="9">
        <v>2.4300000000000002</v>
      </c>
      <c r="K167" s="9">
        <v>22.67</v>
      </c>
      <c r="L167" s="9"/>
      <c r="M167" s="9">
        <v>150.91999999999999</v>
      </c>
      <c r="N167" s="9">
        <v>85.66</v>
      </c>
      <c r="O167" s="9">
        <v>1039.47</v>
      </c>
      <c r="P167" s="9">
        <v>319.14999999999998</v>
      </c>
      <c r="Q167" s="9">
        <v>1242.21</v>
      </c>
      <c r="R167" s="9">
        <v>249.93</v>
      </c>
      <c r="S167" s="9">
        <v>2171.3000000000002</v>
      </c>
      <c r="T167" s="9">
        <v>326.02999999999997</v>
      </c>
      <c r="U167" s="9">
        <v>1.25</v>
      </c>
      <c r="V167" s="9">
        <v>3.35</v>
      </c>
      <c r="W167" s="9"/>
      <c r="X167" s="9">
        <v>62.48</v>
      </c>
      <c r="Y167" s="9"/>
      <c r="Z167" s="9"/>
      <c r="AA167" s="9"/>
      <c r="AB167" s="9"/>
      <c r="AC167" s="9"/>
      <c r="AD167" s="10"/>
      <c r="AE167" s="10">
        <f t="shared" si="11"/>
        <v>0.84972487615860515</v>
      </c>
      <c r="AF167" s="11">
        <f t="shared" si="12"/>
        <v>7.8954819304618496E-5</v>
      </c>
      <c r="AG167" s="11">
        <f t="shared" si="13"/>
        <v>5.749949882581247E-2</v>
      </c>
      <c r="AH167" s="4"/>
      <c r="AI167" s="4"/>
      <c r="AL167"/>
      <c r="AM167"/>
      <c r="AN167"/>
      <c r="AO167"/>
      <c r="AP167"/>
      <c r="AQ167"/>
      <c r="AR167"/>
    </row>
    <row r="168" spans="1:44" ht="15" x14ac:dyDescent="0.2">
      <c r="A168" s="6" t="s">
        <v>30</v>
      </c>
      <c r="B168" s="6" t="s">
        <v>27</v>
      </c>
      <c r="C168" s="9">
        <v>3595.3</v>
      </c>
      <c r="D168" s="9">
        <v>2.57</v>
      </c>
      <c r="E168" s="9">
        <v>0.17399999999999999</v>
      </c>
      <c r="F168" s="9"/>
      <c r="G168" s="9"/>
      <c r="H168" s="9"/>
      <c r="I168" s="9"/>
      <c r="J168" s="9">
        <v>0.8</v>
      </c>
      <c r="K168" s="9">
        <v>11.52</v>
      </c>
      <c r="L168" s="9"/>
      <c r="M168" s="9">
        <v>86.24</v>
      </c>
      <c r="N168" s="9">
        <v>54.42</v>
      </c>
      <c r="O168" s="9">
        <v>588.54999999999995</v>
      </c>
      <c r="P168" s="9">
        <v>146.85</v>
      </c>
      <c r="Q168" s="9">
        <v>443.67</v>
      </c>
      <c r="R168" s="9">
        <v>68.44</v>
      </c>
      <c r="S168" s="9">
        <v>462.15</v>
      </c>
      <c r="T168" s="9">
        <v>57.22</v>
      </c>
      <c r="U168" s="9">
        <v>0.38600000000000001</v>
      </c>
      <c r="V168" s="9">
        <v>1.1060000000000001</v>
      </c>
      <c r="W168" s="9"/>
      <c r="X168" s="9">
        <v>39.619999999999997</v>
      </c>
      <c r="Y168" s="9"/>
      <c r="Z168" s="9"/>
      <c r="AA168" s="9"/>
      <c r="AB168" s="9"/>
      <c r="AC168" s="9"/>
      <c r="AD168" s="10"/>
      <c r="AE168" s="10"/>
      <c r="AF168" s="11"/>
      <c r="AG168" s="11">
        <f t="shared" si="13"/>
        <v>0.15436999341646854</v>
      </c>
      <c r="AH168" s="4"/>
      <c r="AI168" s="4"/>
      <c r="AL168"/>
      <c r="AM168"/>
      <c r="AN168"/>
      <c r="AO168"/>
      <c r="AP168"/>
      <c r="AQ168"/>
      <c r="AR168"/>
    </row>
    <row r="169" spans="1:44" ht="15" x14ac:dyDescent="0.2">
      <c r="A169" s="6" t="s">
        <v>30</v>
      </c>
      <c r="B169" s="6" t="s">
        <v>27</v>
      </c>
      <c r="C169" s="9">
        <v>3847.93</v>
      </c>
      <c r="D169" s="9">
        <v>2.63</v>
      </c>
      <c r="E169" s="9">
        <v>0.17899999999999999</v>
      </c>
      <c r="F169" s="9"/>
      <c r="G169" s="9"/>
      <c r="H169" s="9">
        <v>0.104</v>
      </c>
      <c r="I169" s="9"/>
      <c r="J169" s="9">
        <v>0.82</v>
      </c>
      <c r="K169" s="9">
        <v>11.09</v>
      </c>
      <c r="L169" s="9"/>
      <c r="M169" s="9">
        <v>78.709999999999994</v>
      </c>
      <c r="N169" s="9">
        <v>50.62</v>
      </c>
      <c r="O169" s="9">
        <v>566.69000000000005</v>
      </c>
      <c r="P169" s="9">
        <v>140.85</v>
      </c>
      <c r="Q169" s="9">
        <v>439.15</v>
      </c>
      <c r="R169" s="9">
        <v>71.069999999999993</v>
      </c>
      <c r="S169" s="9">
        <v>514.97</v>
      </c>
      <c r="T169" s="9">
        <v>61.5</v>
      </c>
      <c r="U169" s="9">
        <v>0.28000000000000003</v>
      </c>
      <c r="V169" s="9">
        <v>1.4079999999999999</v>
      </c>
      <c r="W169" s="9"/>
      <c r="X169" s="9">
        <v>28.91</v>
      </c>
      <c r="Y169" s="9"/>
      <c r="Z169" s="9"/>
      <c r="AA169" s="9"/>
      <c r="AB169" s="9"/>
      <c r="AC169" s="9"/>
      <c r="AD169" s="10"/>
      <c r="AE169" s="10"/>
      <c r="AF169" s="11"/>
      <c r="AG169" s="11">
        <f t="shared" si="13"/>
        <v>0.12644017200444485</v>
      </c>
      <c r="AH169" s="4"/>
      <c r="AI169" s="4"/>
      <c r="AL169"/>
      <c r="AM169"/>
      <c r="AN169"/>
      <c r="AO169"/>
      <c r="AP169"/>
      <c r="AQ169"/>
      <c r="AR169"/>
    </row>
    <row r="170" spans="1:44" ht="15" x14ac:dyDescent="0.2">
      <c r="A170" s="6" t="s">
        <v>30</v>
      </c>
      <c r="B170" s="6" t="s">
        <v>27</v>
      </c>
      <c r="C170" s="9">
        <v>2268.88</v>
      </c>
      <c r="D170" s="9">
        <v>1.54</v>
      </c>
      <c r="E170" s="9">
        <v>0.186</v>
      </c>
      <c r="F170" s="9"/>
      <c r="G170" s="9"/>
      <c r="H170" s="9"/>
      <c r="I170" s="9"/>
      <c r="J170" s="9">
        <v>0.42099999999999999</v>
      </c>
      <c r="K170" s="9">
        <v>7.91</v>
      </c>
      <c r="L170" s="9"/>
      <c r="M170" s="9">
        <v>58.28</v>
      </c>
      <c r="N170" s="9">
        <v>37.29</v>
      </c>
      <c r="O170" s="9">
        <v>389.22</v>
      </c>
      <c r="P170" s="9">
        <v>95.03</v>
      </c>
      <c r="Q170" s="9">
        <v>292.44</v>
      </c>
      <c r="R170" s="9">
        <v>48.49</v>
      </c>
      <c r="S170" s="9">
        <v>354.38</v>
      </c>
      <c r="T170" s="9">
        <v>45.49</v>
      </c>
      <c r="U170" s="9">
        <v>0.218</v>
      </c>
      <c r="V170" s="9">
        <v>0.79600000000000004</v>
      </c>
      <c r="W170" s="9"/>
      <c r="X170" s="9">
        <v>32.06</v>
      </c>
      <c r="Y170" s="9"/>
      <c r="Z170" s="9"/>
      <c r="AA170" s="9"/>
      <c r="AB170" s="9"/>
      <c r="AC170" s="9"/>
      <c r="AD170" s="10"/>
      <c r="AE170" s="10"/>
      <c r="AF170" s="11"/>
      <c r="AG170" s="11">
        <f t="shared" si="13"/>
        <v>0.1360465191323485</v>
      </c>
      <c r="AH170" s="4"/>
      <c r="AI170" s="4"/>
      <c r="AL170"/>
      <c r="AM170"/>
      <c r="AN170"/>
      <c r="AO170"/>
      <c r="AP170"/>
      <c r="AQ170"/>
      <c r="AR170"/>
    </row>
    <row r="171" spans="1:44" ht="15" x14ac:dyDescent="0.2">
      <c r="A171" s="6" t="s">
        <v>30</v>
      </c>
      <c r="B171" s="6" t="s">
        <v>27</v>
      </c>
      <c r="C171" s="9">
        <v>7639.45</v>
      </c>
      <c r="D171" s="9">
        <v>4.47</v>
      </c>
      <c r="E171" s="9">
        <v>0.10299999999999999</v>
      </c>
      <c r="F171" s="9"/>
      <c r="G171" s="9"/>
      <c r="H171" s="9">
        <v>0.14000000000000001</v>
      </c>
      <c r="I171" s="9">
        <v>6.2E-2</v>
      </c>
      <c r="J171" s="9">
        <v>1.35</v>
      </c>
      <c r="K171" s="9">
        <v>11.16</v>
      </c>
      <c r="L171" s="9"/>
      <c r="M171" s="9">
        <v>88.41</v>
      </c>
      <c r="N171" s="9">
        <v>52.24</v>
      </c>
      <c r="O171" s="9">
        <v>645.78</v>
      </c>
      <c r="P171" s="9">
        <v>204.55</v>
      </c>
      <c r="Q171" s="9">
        <v>806.91</v>
      </c>
      <c r="R171" s="9">
        <v>156.03</v>
      </c>
      <c r="S171" s="9">
        <v>1296.44</v>
      </c>
      <c r="T171" s="9">
        <v>198.25</v>
      </c>
      <c r="U171" s="9">
        <v>0.36799999999999999</v>
      </c>
      <c r="V171" s="9">
        <v>0.878</v>
      </c>
      <c r="W171" s="9"/>
      <c r="X171" s="9">
        <v>26.92</v>
      </c>
      <c r="Y171" s="9"/>
      <c r="Z171" s="9"/>
      <c r="AA171" s="9"/>
      <c r="AB171" s="9"/>
      <c r="AC171" s="9"/>
      <c r="AD171" s="10"/>
      <c r="AE171" s="10"/>
      <c r="AF171" s="11"/>
      <c r="AG171" s="11">
        <f t="shared" si="13"/>
        <v>5.6413892102505525E-2</v>
      </c>
      <c r="AH171" s="4"/>
      <c r="AI171" s="4"/>
      <c r="AL171"/>
      <c r="AM171"/>
      <c r="AN171"/>
      <c r="AO171"/>
      <c r="AP171"/>
      <c r="AQ171"/>
      <c r="AR171"/>
    </row>
    <row r="172" spans="1:44" ht="15" x14ac:dyDescent="0.2">
      <c r="A172" s="6" t="s">
        <v>30</v>
      </c>
      <c r="B172" s="6" t="s">
        <v>27</v>
      </c>
      <c r="C172" s="9">
        <v>3746.03</v>
      </c>
      <c r="D172" s="9">
        <v>2.44</v>
      </c>
      <c r="E172" s="9">
        <v>0.16600000000000001</v>
      </c>
      <c r="F172" s="9"/>
      <c r="G172" s="9"/>
      <c r="H172" s="9"/>
      <c r="I172" s="9"/>
      <c r="J172" s="9">
        <v>0.72</v>
      </c>
      <c r="K172" s="9">
        <v>8.7899999999999991</v>
      </c>
      <c r="L172" s="9">
        <v>5.6000000000000001E-2</v>
      </c>
      <c r="M172" s="9">
        <v>68.819999999999993</v>
      </c>
      <c r="N172" s="9">
        <v>47.03</v>
      </c>
      <c r="O172" s="9">
        <v>585.58000000000004</v>
      </c>
      <c r="P172" s="9">
        <v>169.89</v>
      </c>
      <c r="Q172" s="9">
        <v>628.51</v>
      </c>
      <c r="R172" s="9">
        <v>118.79</v>
      </c>
      <c r="S172" s="9">
        <v>970.62</v>
      </c>
      <c r="T172" s="9">
        <v>132.82</v>
      </c>
      <c r="U172" s="9">
        <v>0.28899999999999998</v>
      </c>
      <c r="V172" s="9">
        <v>0.74299999999999999</v>
      </c>
      <c r="W172" s="9"/>
      <c r="X172" s="9">
        <v>25.23</v>
      </c>
      <c r="Y172" s="9"/>
      <c r="Z172" s="9"/>
      <c r="AA172" s="9"/>
      <c r="AB172" s="9"/>
      <c r="AC172" s="9"/>
      <c r="AD172" s="10">
        <f t="shared" si="10"/>
        <v>6.9608117745526233E-3</v>
      </c>
      <c r="AE172" s="10"/>
      <c r="AF172" s="11"/>
      <c r="AG172" s="11">
        <f t="shared" si="13"/>
        <v>5.8654660795485231E-2</v>
      </c>
      <c r="AH172" s="4"/>
      <c r="AI172" s="4"/>
      <c r="AL172"/>
      <c r="AM172"/>
      <c r="AN172"/>
      <c r="AO172"/>
      <c r="AP172"/>
      <c r="AQ172"/>
      <c r="AR172"/>
    </row>
    <row r="173" spans="1:44" ht="15" x14ac:dyDescent="0.2">
      <c r="A173" s="6" t="s">
        <v>30</v>
      </c>
      <c r="B173" s="6" t="s">
        <v>27</v>
      </c>
      <c r="C173" s="9">
        <v>7111.35</v>
      </c>
      <c r="D173" s="9">
        <v>4</v>
      </c>
      <c r="E173" s="9">
        <v>0.128</v>
      </c>
      <c r="F173" s="9"/>
      <c r="G173" s="9"/>
      <c r="H173" s="9">
        <v>7.9000000000000001E-2</v>
      </c>
      <c r="I173" s="9">
        <v>4.3999999999999997E-2</v>
      </c>
      <c r="J173" s="9">
        <v>1.26</v>
      </c>
      <c r="K173" s="9">
        <v>12.45</v>
      </c>
      <c r="L173" s="9"/>
      <c r="M173" s="9">
        <v>90.28</v>
      </c>
      <c r="N173" s="9">
        <v>51.49</v>
      </c>
      <c r="O173" s="9">
        <v>615.03</v>
      </c>
      <c r="P173" s="9">
        <v>178.49</v>
      </c>
      <c r="Q173" s="9">
        <v>647.41</v>
      </c>
      <c r="R173" s="9">
        <v>121.23</v>
      </c>
      <c r="S173" s="9">
        <v>1005.42</v>
      </c>
      <c r="T173" s="9">
        <v>142.97</v>
      </c>
      <c r="U173" s="9">
        <v>0.249</v>
      </c>
      <c r="V173" s="9">
        <v>1.141</v>
      </c>
      <c r="W173" s="9"/>
      <c r="X173" s="9">
        <v>29.43</v>
      </c>
      <c r="Y173" s="9"/>
      <c r="Z173" s="9"/>
      <c r="AA173" s="9"/>
      <c r="AB173" s="9"/>
      <c r="AC173" s="9"/>
      <c r="AD173" s="10"/>
      <c r="AE173" s="10"/>
      <c r="AF173" s="11"/>
      <c r="AG173" s="11">
        <f t="shared" si="13"/>
        <v>7.4281578757973643E-2</v>
      </c>
      <c r="AH173" s="4"/>
      <c r="AI173" s="4"/>
      <c r="AL173"/>
      <c r="AM173"/>
      <c r="AN173"/>
      <c r="AO173"/>
      <c r="AP173"/>
      <c r="AQ173"/>
      <c r="AR173"/>
    </row>
    <row r="174" spans="1:44" ht="15" x14ac:dyDescent="0.2">
      <c r="A174" s="6" t="s">
        <v>30</v>
      </c>
      <c r="B174" s="6" t="s">
        <v>27</v>
      </c>
      <c r="C174" s="9">
        <v>5379.53</v>
      </c>
      <c r="D174" s="9">
        <v>3.69</v>
      </c>
      <c r="E174" s="9">
        <v>0.24199999999999999</v>
      </c>
      <c r="F174" s="9"/>
      <c r="G174" s="9"/>
      <c r="H174" s="9">
        <v>9.2999999999999999E-2</v>
      </c>
      <c r="I174" s="9"/>
      <c r="J174" s="9">
        <v>0.88</v>
      </c>
      <c r="K174" s="9">
        <v>11.47</v>
      </c>
      <c r="L174" s="9"/>
      <c r="M174" s="9">
        <v>85.16</v>
      </c>
      <c r="N174" s="9">
        <v>48.24</v>
      </c>
      <c r="O174" s="9">
        <v>552.25</v>
      </c>
      <c r="P174" s="9">
        <v>154.47999999999999</v>
      </c>
      <c r="Q174" s="9">
        <v>552.59</v>
      </c>
      <c r="R174" s="9">
        <v>99.57</v>
      </c>
      <c r="S174" s="9">
        <v>791.87</v>
      </c>
      <c r="T174" s="9">
        <v>112</v>
      </c>
      <c r="U174" s="9">
        <v>0.315</v>
      </c>
      <c r="V174" s="9">
        <v>1.181</v>
      </c>
      <c r="W174" s="9"/>
      <c r="X174" s="9">
        <v>27.03</v>
      </c>
      <c r="Y174" s="9"/>
      <c r="Z174" s="9"/>
      <c r="AA174" s="9"/>
      <c r="AB174" s="9"/>
      <c r="AC174" s="9"/>
      <c r="AD174" s="10"/>
      <c r="AE174" s="10"/>
      <c r="AF174" s="11"/>
      <c r="AG174" s="11">
        <f t="shared" si="13"/>
        <v>8.8964933386144973E-2</v>
      </c>
      <c r="AH174" s="4"/>
      <c r="AI174" s="4"/>
      <c r="AL174"/>
      <c r="AM174"/>
      <c r="AN174"/>
      <c r="AO174"/>
      <c r="AP174"/>
      <c r="AQ174"/>
      <c r="AR174"/>
    </row>
    <row r="175" spans="1:44" ht="15" x14ac:dyDescent="0.2">
      <c r="A175" s="6" t="s">
        <v>30</v>
      </c>
      <c r="B175" s="6" t="s">
        <v>27</v>
      </c>
      <c r="C175" s="9">
        <v>9222.5499999999993</v>
      </c>
      <c r="D175" s="9">
        <v>5.62</v>
      </c>
      <c r="E175" s="9">
        <v>0.59599999999999997</v>
      </c>
      <c r="F175" s="9"/>
      <c r="G175" s="9"/>
      <c r="H175" s="9">
        <v>5.2999999999999999E-2</v>
      </c>
      <c r="I175" s="9">
        <v>8.7999999999999995E-2</v>
      </c>
      <c r="J175" s="9">
        <v>1.83</v>
      </c>
      <c r="K175" s="9">
        <v>21.99</v>
      </c>
      <c r="L175" s="9"/>
      <c r="M175" s="9">
        <v>144.15</v>
      </c>
      <c r="N175" s="9">
        <v>82.61</v>
      </c>
      <c r="O175" s="9">
        <v>994.82</v>
      </c>
      <c r="P175" s="9">
        <v>301.72000000000003</v>
      </c>
      <c r="Q175" s="9">
        <v>1150.5999999999999</v>
      </c>
      <c r="R175" s="9">
        <v>228.34</v>
      </c>
      <c r="S175" s="9">
        <v>1953</v>
      </c>
      <c r="T175" s="9">
        <v>287.35000000000002</v>
      </c>
      <c r="U175" s="9">
        <v>0.71</v>
      </c>
      <c r="V175" s="9">
        <v>3.26</v>
      </c>
      <c r="W175" s="9"/>
      <c r="X175" s="9">
        <v>61.16</v>
      </c>
      <c r="Y175" s="9"/>
      <c r="Z175" s="9"/>
      <c r="AA175" s="9"/>
      <c r="AB175" s="9"/>
      <c r="AC175" s="9"/>
      <c r="AD175" s="10"/>
      <c r="AE175" s="10"/>
      <c r="AF175" s="11"/>
      <c r="AG175" s="11">
        <f t="shared" si="13"/>
        <v>6.1058973467732598E-2</v>
      </c>
      <c r="AH175" s="4"/>
      <c r="AI175" s="4"/>
      <c r="AL175"/>
      <c r="AM175"/>
      <c r="AN175"/>
      <c r="AO175"/>
      <c r="AP175"/>
      <c r="AQ175"/>
      <c r="AR175"/>
    </row>
    <row r="176" spans="1:44" ht="15" x14ac:dyDescent="0.2">
      <c r="A176" s="6" t="s">
        <v>30</v>
      </c>
      <c r="B176" s="6" t="s">
        <v>27</v>
      </c>
      <c r="C176" s="9">
        <v>5067.43</v>
      </c>
      <c r="D176" s="9">
        <v>3.92</v>
      </c>
      <c r="E176" s="9">
        <v>1.18</v>
      </c>
      <c r="F176" s="9"/>
      <c r="G176" s="9"/>
      <c r="H176" s="9">
        <v>0.16200000000000001</v>
      </c>
      <c r="I176" s="9"/>
      <c r="J176" s="9">
        <v>2.0099999999999998</v>
      </c>
      <c r="K176" s="9">
        <v>17.420000000000002</v>
      </c>
      <c r="L176" s="9"/>
      <c r="M176" s="9">
        <v>124.19</v>
      </c>
      <c r="N176" s="9">
        <v>65.88</v>
      </c>
      <c r="O176" s="9">
        <v>728.73</v>
      </c>
      <c r="P176" s="9">
        <v>195.78</v>
      </c>
      <c r="Q176" s="9">
        <v>660.62</v>
      </c>
      <c r="R176" s="9">
        <v>121.07</v>
      </c>
      <c r="S176" s="9">
        <v>974.45</v>
      </c>
      <c r="T176" s="9">
        <v>124.38</v>
      </c>
      <c r="U176" s="9">
        <v>0.55000000000000004</v>
      </c>
      <c r="V176" s="9">
        <v>2.0499999999999998</v>
      </c>
      <c r="W176" s="9"/>
      <c r="X176" s="9">
        <v>62.91</v>
      </c>
      <c r="Y176" s="9"/>
      <c r="Z176" s="9"/>
      <c r="AA176" s="9"/>
      <c r="AB176" s="9"/>
      <c r="AC176" s="9"/>
      <c r="AD176" s="10"/>
      <c r="AE176" s="10"/>
      <c r="AF176" s="11"/>
      <c r="AG176" s="11">
        <f t="shared" si="13"/>
        <v>0.1054299892671379</v>
      </c>
      <c r="AH176" s="4"/>
      <c r="AI176" s="4"/>
      <c r="AL176"/>
      <c r="AM176"/>
      <c r="AN176"/>
      <c r="AO176"/>
      <c r="AP176"/>
      <c r="AQ176"/>
      <c r="AR176"/>
    </row>
    <row r="177" spans="1:44" ht="15" x14ac:dyDescent="0.2">
      <c r="A177" s="6" t="s">
        <v>30</v>
      </c>
      <c r="B177" s="6" t="s">
        <v>27</v>
      </c>
      <c r="C177" s="9">
        <v>2387.27</v>
      </c>
      <c r="D177" s="9">
        <v>1.77</v>
      </c>
      <c r="E177" s="9">
        <v>0.1</v>
      </c>
      <c r="F177" s="9"/>
      <c r="G177" s="9"/>
      <c r="H177" s="9">
        <v>4.1000000000000002E-2</v>
      </c>
      <c r="I177" s="9"/>
      <c r="J177" s="9">
        <v>0.42199999999999999</v>
      </c>
      <c r="K177" s="9">
        <v>4.17</v>
      </c>
      <c r="L177" s="9"/>
      <c r="M177" s="9">
        <v>38.69</v>
      </c>
      <c r="N177" s="9">
        <v>24.34</v>
      </c>
      <c r="O177" s="9">
        <v>290.14</v>
      </c>
      <c r="P177" s="9">
        <v>76.19</v>
      </c>
      <c r="Q177" s="9">
        <v>249.05</v>
      </c>
      <c r="R177" s="9">
        <v>42.31</v>
      </c>
      <c r="S177" s="9">
        <v>325.13</v>
      </c>
      <c r="T177" s="9">
        <v>43.5</v>
      </c>
      <c r="U177" s="9"/>
      <c r="V177" s="9">
        <v>0.27300000000000002</v>
      </c>
      <c r="W177" s="9"/>
      <c r="X177" s="9">
        <v>13.9</v>
      </c>
      <c r="Y177" s="9"/>
      <c r="Z177" s="9"/>
      <c r="AA177" s="9"/>
      <c r="AB177" s="9"/>
      <c r="AC177" s="9"/>
      <c r="AD177" s="10"/>
      <c r="AE177" s="10"/>
      <c r="AF177" s="11"/>
      <c r="AG177" s="11">
        <f t="shared" si="13"/>
        <v>9.844162653112068E-2</v>
      </c>
      <c r="AH177" s="4"/>
      <c r="AI177" s="4"/>
      <c r="AL177"/>
      <c r="AM177"/>
      <c r="AN177"/>
      <c r="AO177"/>
      <c r="AP177"/>
      <c r="AQ177"/>
      <c r="AR177"/>
    </row>
    <row r="178" spans="1:44" ht="15" x14ac:dyDescent="0.2">
      <c r="A178" s="6" t="s">
        <v>30</v>
      </c>
      <c r="B178" s="6" t="s">
        <v>27</v>
      </c>
      <c r="C178" s="9">
        <v>3880.83</v>
      </c>
      <c r="D178" s="9">
        <v>2.6</v>
      </c>
      <c r="E178" s="9">
        <v>0.30099999999999999</v>
      </c>
      <c r="F178" s="9"/>
      <c r="G178" s="9"/>
      <c r="H178" s="9"/>
      <c r="I178" s="9"/>
      <c r="J178" s="9">
        <v>0.69</v>
      </c>
      <c r="K178" s="9">
        <v>11.11</v>
      </c>
      <c r="L178" s="9"/>
      <c r="M178" s="9">
        <v>83.37</v>
      </c>
      <c r="N178" s="9">
        <v>53.42</v>
      </c>
      <c r="O178" s="9">
        <v>614.52</v>
      </c>
      <c r="P178" s="9">
        <v>163.55000000000001</v>
      </c>
      <c r="Q178" s="9">
        <v>550.44000000000005</v>
      </c>
      <c r="R178" s="9">
        <v>92.79</v>
      </c>
      <c r="S178" s="9">
        <v>692.61</v>
      </c>
      <c r="T178" s="9">
        <v>97.87</v>
      </c>
      <c r="U178" s="9">
        <v>0.33200000000000002</v>
      </c>
      <c r="V178" s="9">
        <v>1.58</v>
      </c>
      <c r="W178" s="9"/>
      <c r="X178" s="9">
        <v>46.2</v>
      </c>
      <c r="Y178" s="9"/>
      <c r="Z178" s="9"/>
      <c r="AA178" s="9"/>
      <c r="AB178" s="9"/>
      <c r="AC178" s="9"/>
      <c r="AD178" s="10"/>
      <c r="AE178" s="10"/>
      <c r="AF178" s="11"/>
      <c r="AG178" s="11">
        <f t="shared" si="13"/>
        <v>9.9576793883540293E-2</v>
      </c>
      <c r="AH178" s="4"/>
      <c r="AI178" s="4"/>
      <c r="AL178"/>
      <c r="AM178"/>
      <c r="AN178"/>
      <c r="AO178"/>
      <c r="AP178"/>
      <c r="AQ178"/>
      <c r="AR178"/>
    </row>
    <row r="179" spans="1:44" ht="15" x14ac:dyDescent="0.2">
      <c r="A179" s="6" t="s">
        <v>30</v>
      </c>
      <c r="B179" s="6" t="s">
        <v>27</v>
      </c>
      <c r="C179" s="9">
        <v>7528.65</v>
      </c>
      <c r="D179" s="9">
        <v>5.89</v>
      </c>
      <c r="E179" s="9">
        <v>0.77700000000000002</v>
      </c>
      <c r="F179" s="9"/>
      <c r="G179" s="9">
        <v>0.217</v>
      </c>
      <c r="H179" s="9">
        <v>0.58199999999999996</v>
      </c>
      <c r="I179" s="9">
        <v>0.14399999999999999</v>
      </c>
      <c r="J179" s="9">
        <v>2.66</v>
      </c>
      <c r="K179" s="9">
        <v>25.6</v>
      </c>
      <c r="L179" s="9"/>
      <c r="M179" s="9">
        <v>153.43</v>
      </c>
      <c r="N179" s="9">
        <v>92.57</v>
      </c>
      <c r="O179" s="9">
        <v>1131.69</v>
      </c>
      <c r="P179" s="9">
        <v>351.37</v>
      </c>
      <c r="Q179" s="9">
        <v>1504.28</v>
      </c>
      <c r="R179" s="9">
        <v>338.54</v>
      </c>
      <c r="S179" s="9">
        <v>3239.41</v>
      </c>
      <c r="T179" s="9">
        <v>504.27</v>
      </c>
      <c r="U179" s="9">
        <v>0.85</v>
      </c>
      <c r="V179" s="9">
        <v>5.24</v>
      </c>
      <c r="W179" s="9"/>
      <c r="X179" s="9">
        <v>97.91</v>
      </c>
      <c r="Y179" s="9"/>
      <c r="Z179" s="9"/>
      <c r="AA179" s="9"/>
      <c r="AB179" s="9"/>
      <c r="AC179" s="9"/>
      <c r="AD179" s="10"/>
      <c r="AE179" s="10">
        <f t="shared" si="11"/>
        <v>0.80722838566404642</v>
      </c>
      <c r="AF179" s="11">
        <f t="shared" si="12"/>
        <v>4.8050110495065025E-5</v>
      </c>
      <c r="AG179" s="11">
        <f t="shared" si="13"/>
        <v>3.9181536399298222E-2</v>
      </c>
      <c r="AH179" s="4"/>
      <c r="AI179" s="4"/>
      <c r="AL179"/>
      <c r="AM179"/>
      <c r="AN179"/>
      <c r="AO179"/>
      <c r="AP179"/>
      <c r="AQ179"/>
      <c r="AR179"/>
    </row>
    <row r="180" spans="1:44" ht="15" x14ac:dyDescent="0.2">
      <c r="A180" s="6" t="s">
        <v>30</v>
      </c>
      <c r="B180" s="6" t="s">
        <v>27</v>
      </c>
      <c r="C180" s="9">
        <v>6513.15</v>
      </c>
      <c r="D180" s="9">
        <v>3.68</v>
      </c>
      <c r="E180" s="9">
        <v>0.154</v>
      </c>
      <c r="F180" s="9"/>
      <c r="G180" s="9"/>
      <c r="H180" s="9"/>
      <c r="I180" s="9"/>
      <c r="J180" s="9">
        <v>0.91</v>
      </c>
      <c r="K180" s="9">
        <v>11.21</v>
      </c>
      <c r="L180" s="9">
        <v>6.4000000000000001E-2</v>
      </c>
      <c r="M180" s="9">
        <v>89.72</v>
      </c>
      <c r="N180" s="9">
        <v>53.65</v>
      </c>
      <c r="O180" s="9">
        <v>668.83</v>
      </c>
      <c r="P180" s="9">
        <v>207.87</v>
      </c>
      <c r="Q180" s="9">
        <v>808.79</v>
      </c>
      <c r="R180" s="9">
        <v>158.41</v>
      </c>
      <c r="S180" s="9">
        <v>1327.58</v>
      </c>
      <c r="T180" s="9">
        <v>200.29</v>
      </c>
      <c r="U180" s="9">
        <v>0.46300000000000002</v>
      </c>
      <c r="V180" s="9">
        <v>0.90600000000000003</v>
      </c>
      <c r="W180" s="9"/>
      <c r="X180" s="9">
        <v>32.08</v>
      </c>
      <c r="Y180" s="9"/>
      <c r="Z180" s="9"/>
      <c r="AA180" s="9"/>
      <c r="AB180" s="9"/>
      <c r="AC180" s="9"/>
      <c r="AD180" s="10">
        <f t="shared" si="10"/>
        <v>6.169588099565926E-3</v>
      </c>
      <c r="AE180" s="10"/>
      <c r="AF180" s="11"/>
      <c r="AG180" s="11">
        <f t="shared" si="13"/>
        <v>5.5906931841553251E-2</v>
      </c>
      <c r="AH180" s="4"/>
      <c r="AI180" s="4"/>
      <c r="AL180"/>
      <c r="AM180"/>
      <c r="AN180"/>
      <c r="AO180"/>
      <c r="AP180"/>
      <c r="AQ180"/>
      <c r="AR180"/>
    </row>
    <row r="181" spans="1:44" ht="15" x14ac:dyDescent="0.2">
      <c r="A181" s="6" t="s">
        <v>30</v>
      </c>
      <c r="B181" s="6" t="s">
        <v>27</v>
      </c>
      <c r="C181" s="9">
        <v>9597.4699999999993</v>
      </c>
      <c r="D181" s="9">
        <v>5.53</v>
      </c>
      <c r="E181" s="9">
        <v>0.70499999999999996</v>
      </c>
      <c r="F181" s="9"/>
      <c r="G181" s="9"/>
      <c r="H181" s="9">
        <v>4.8000000000000001E-2</v>
      </c>
      <c r="I181" s="9">
        <v>9.9000000000000005E-2</v>
      </c>
      <c r="J181" s="9">
        <v>2.4900000000000002</v>
      </c>
      <c r="K181" s="9">
        <v>25.19</v>
      </c>
      <c r="L181" s="9"/>
      <c r="M181" s="9">
        <v>164.93</v>
      </c>
      <c r="N181" s="9">
        <v>89.97</v>
      </c>
      <c r="O181" s="9">
        <v>1032.96</v>
      </c>
      <c r="P181" s="9">
        <v>311.10000000000002</v>
      </c>
      <c r="Q181" s="9">
        <v>1163.22</v>
      </c>
      <c r="R181" s="9">
        <v>225.79</v>
      </c>
      <c r="S181" s="9">
        <v>1873.94</v>
      </c>
      <c r="T181" s="9">
        <v>277.39</v>
      </c>
      <c r="U181" s="9">
        <v>0.67600000000000005</v>
      </c>
      <c r="V181" s="9">
        <v>4.38</v>
      </c>
      <c r="W181" s="9"/>
      <c r="X181" s="9">
        <v>65.33</v>
      </c>
      <c r="Y181" s="9"/>
      <c r="Z181" s="9"/>
      <c r="AA181" s="9"/>
      <c r="AB181" s="9"/>
      <c r="AC181" s="9"/>
      <c r="AD181" s="10"/>
      <c r="AE181" s="10"/>
      <c r="AF181" s="11"/>
      <c r="AG181" s="11">
        <f t="shared" si="13"/>
        <v>7.2808330481437214E-2</v>
      </c>
      <c r="AH181" s="4"/>
      <c r="AI181" s="4"/>
      <c r="AL181"/>
      <c r="AM181"/>
      <c r="AN181"/>
      <c r="AO181"/>
      <c r="AP181"/>
      <c r="AQ181"/>
      <c r="AR181"/>
    </row>
    <row r="182" spans="1:44" ht="15" x14ac:dyDescent="0.2">
      <c r="A182" s="6" t="s">
        <v>30</v>
      </c>
      <c r="B182" s="6" t="s">
        <v>27</v>
      </c>
      <c r="C182" s="9">
        <v>8462.02</v>
      </c>
      <c r="D182" s="9">
        <v>7.46</v>
      </c>
      <c r="E182" s="9">
        <v>0.99199999999999999</v>
      </c>
      <c r="F182" s="9"/>
      <c r="G182" s="9"/>
      <c r="H182" s="9">
        <v>0.05</v>
      </c>
      <c r="I182" s="9">
        <v>6.6000000000000003E-2</v>
      </c>
      <c r="J182" s="9">
        <v>2.73</v>
      </c>
      <c r="K182" s="9">
        <v>31.22</v>
      </c>
      <c r="L182" s="9"/>
      <c r="M182" s="9">
        <v>174.3</v>
      </c>
      <c r="N182" s="9">
        <v>103.08</v>
      </c>
      <c r="O182" s="9">
        <v>1244.27</v>
      </c>
      <c r="P182" s="9">
        <v>379.43</v>
      </c>
      <c r="Q182" s="9">
        <v>1581.8</v>
      </c>
      <c r="R182" s="9">
        <v>347.86</v>
      </c>
      <c r="S182" s="9">
        <v>3272.35</v>
      </c>
      <c r="T182" s="9">
        <v>505.27</v>
      </c>
      <c r="U182" s="9">
        <v>0.86</v>
      </c>
      <c r="V182" s="9">
        <v>6.55</v>
      </c>
      <c r="W182" s="9"/>
      <c r="X182" s="9">
        <v>88.12</v>
      </c>
      <c r="Y182" s="9"/>
      <c r="Z182" s="9"/>
      <c r="AA182" s="9"/>
      <c r="AB182" s="9"/>
      <c r="AC182" s="9"/>
      <c r="AD182" s="10"/>
      <c r="AE182" s="10"/>
      <c r="AF182" s="11"/>
      <c r="AG182" s="11">
        <f t="shared" si="13"/>
        <v>4.4063068138156934E-2</v>
      </c>
      <c r="AH182" s="4"/>
      <c r="AI182" s="4"/>
      <c r="AL182"/>
      <c r="AM182"/>
      <c r="AN182"/>
      <c r="AO182"/>
      <c r="AP182"/>
      <c r="AQ182"/>
      <c r="AR182"/>
    </row>
    <row r="183" spans="1:44" ht="15" x14ac:dyDescent="0.2">
      <c r="A183" s="6" t="s">
        <v>30</v>
      </c>
      <c r="B183" s="6" t="s">
        <v>27</v>
      </c>
      <c r="C183" s="9">
        <v>4669.25</v>
      </c>
      <c r="D183" s="9">
        <v>4.28</v>
      </c>
      <c r="E183" s="9"/>
      <c r="F183" s="9"/>
      <c r="G183" s="9"/>
      <c r="H183" s="9"/>
      <c r="I183" s="9">
        <v>3.5000000000000003E-2</v>
      </c>
      <c r="J183" s="9">
        <v>0.94</v>
      </c>
      <c r="K183" s="9">
        <v>10.039999999999999</v>
      </c>
      <c r="L183" s="9"/>
      <c r="M183" s="9">
        <v>74.69</v>
      </c>
      <c r="N183" s="9">
        <v>42.51</v>
      </c>
      <c r="O183" s="9">
        <v>483.91</v>
      </c>
      <c r="P183" s="9">
        <v>128.27000000000001</v>
      </c>
      <c r="Q183" s="9">
        <v>420.26</v>
      </c>
      <c r="R183" s="9">
        <v>72.59</v>
      </c>
      <c r="S183" s="9">
        <v>551.12</v>
      </c>
      <c r="T183" s="9">
        <v>73.95</v>
      </c>
      <c r="U183" s="9">
        <v>0.51300000000000001</v>
      </c>
      <c r="V183" s="9">
        <v>0.66200000000000003</v>
      </c>
      <c r="W183" s="9"/>
      <c r="X183" s="9">
        <v>19.850000000000001</v>
      </c>
      <c r="Y183" s="9"/>
      <c r="Z183" s="9"/>
      <c r="AA183" s="9"/>
      <c r="AB183" s="9"/>
      <c r="AC183" s="9"/>
      <c r="AD183" s="10"/>
      <c r="AE183" s="10"/>
      <c r="AF183" s="11"/>
      <c r="AG183" s="11">
        <f t="shared" si="13"/>
        <v>0.11211233112910708</v>
      </c>
      <c r="AH183" s="4"/>
      <c r="AI183" s="4"/>
      <c r="AL183"/>
      <c r="AM183"/>
      <c r="AN183"/>
      <c r="AO183"/>
      <c r="AP183"/>
      <c r="AQ183"/>
      <c r="AR183"/>
    </row>
    <row r="184" spans="1:44" ht="15" x14ac:dyDescent="0.2">
      <c r="A184" s="6" t="s">
        <v>30</v>
      </c>
      <c r="B184" s="6" t="s">
        <v>27</v>
      </c>
      <c r="C184" s="9">
        <v>9094.9</v>
      </c>
      <c r="D184" s="9">
        <v>6.18</v>
      </c>
      <c r="E184" s="9">
        <v>0.62</v>
      </c>
      <c r="F184" s="9"/>
      <c r="G184" s="9">
        <v>9.4E-2</v>
      </c>
      <c r="H184" s="9">
        <v>0.33500000000000002</v>
      </c>
      <c r="I184" s="9">
        <v>0.13700000000000001</v>
      </c>
      <c r="J184" s="9">
        <v>3.01</v>
      </c>
      <c r="K184" s="9">
        <v>24.86</v>
      </c>
      <c r="L184" s="9"/>
      <c r="M184" s="9">
        <v>159.84</v>
      </c>
      <c r="N184" s="9">
        <v>89.91</v>
      </c>
      <c r="O184" s="9">
        <v>1095.3399999999999</v>
      </c>
      <c r="P184" s="9">
        <v>327.8</v>
      </c>
      <c r="Q184" s="9">
        <v>1308.94</v>
      </c>
      <c r="R184" s="9">
        <v>272.02</v>
      </c>
      <c r="S184" s="9">
        <v>2463.27</v>
      </c>
      <c r="T184" s="9">
        <v>368.85</v>
      </c>
      <c r="U184" s="9">
        <v>1.45</v>
      </c>
      <c r="V184" s="9">
        <v>4.26</v>
      </c>
      <c r="W184" s="9"/>
      <c r="X184" s="9">
        <v>68.930000000000007</v>
      </c>
      <c r="Y184" s="9"/>
      <c r="Z184" s="9"/>
      <c r="AA184" s="9"/>
      <c r="AB184" s="9"/>
      <c r="AC184" s="9"/>
      <c r="AD184" s="10"/>
      <c r="AE184" s="10">
        <f t="shared" si="11"/>
        <v>0.72377762007652546</v>
      </c>
      <c r="AF184" s="11">
        <f t="shared" si="12"/>
        <v>2.7372622707844756E-5</v>
      </c>
      <c r="AG184" s="11">
        <f t="shared" si="13"/>
        <v>5.3679757893481998E-2</v>
      </c>
      <c r="AH184" s="4"/>
      <c r="AI184" s="4"/>
      <c r="AL184"/>
      <c r="AM184"/>
      <c r="AN184"/>
      <c r="AO184"/>
      <c r="AP184"/>
      <c r="AQ184"/>
      <c r="AR184"/>
    </row>
    <row r="185" spans="1:44" ht="15" x14ac:dyDescent="0.2">
      <c r="A185" s="6" t="s">
        <v>30</v>
      </c>
      <c r="B185" s="6" t="s">
        <v>27</v>
      </c>
      <c r="C185" s="9">
        <v>2907.94</v>
      </c>
      <c r="D185" s="9">
        <v>2.15</v>
      </c>
      <c r="E185" s="9">
        <v>0.245</v>
      </c>
      <c r="F185" s="9"/>
      <c r="G185" s="9"/>
      <c r="H185" s="9"/>
      <c r="I185" s="9"/>
      <c r="J185" s="9">
        <v>0.66</v>
      </c>
      <c r="K185" s="9">
        <v>11.07</v>
      </c>
      <c r="L185" s="9"/>
      <c r="M185" s="9">
        <v>75.66</v>
      </c>
      <c r="N185" s="9">
        <v>46.57</v>
      </c>
      <c r="O185" s="9">
        <v>478.89</v>
      </c>
      <c r="P185" s="9">
        <v>113.38</v>
      </c>
      <c r="Q185" s="9">
        <v>337.47</v>
      </c>
      <c r="R185" s="9">
        <v>52.64</v>
      </c>
      <c r="S185" s="9">
        <v>365.54</v>
      </c>
      <c r="T185" s="9">
        <v>50.21</v>
      </c>
      <c r="U185" s="9">
        <v>0.32500000000000001</v>
      </c>
      <c r="V185" s="9">
        <v>1.294</v>
      </c>
      <c r="W185" s="9"/>
      <c r="X185" s="9">
        <v>43.72</v>
      </c>
      <c r="Y185" s="9"/>
      <c r="Z185" s="9"/>
      <c r="AA185" s="9"/>
      <c r="AB185" s="9"/>
      <c r="AC185" s="9"/>
      <c r="AD185" s="10"/>
      <c r="AE185" s="10"/>
      <c r="AF185" s="11"/>
      <c r="AG185" s="11">
        <f t="shared" si="13"/>
        <v>0.1712255321494168</v>
      </c>
      <c r="AH185" s="4"/>
      <c r="AI185" s="4"/>
      <c r="AL185"/>
      <c r="AM185"/>
      <c r="AN185"/>
      <c r="AO185"/>
      <c r="AP185"/>
      <c r="AQ185"/>
      <c r="AR185"/>
    </row>
    <row r="186" spans="1:44" ht="15" x14ac:dyDescent="0.2">
      <c r="A186" s="6" t="s">
        <v>30</v>
      </c>
      <c r="B186" s="6" t="s">
        <v>27</v>
      </c>
      <c r="C186" s="9">
        <v>1300.8699999999999</v>
      </c>
      <c r="D186" s="9">
        <v>1.5</v>
      </c>
      <c r="E186" s="9">
        <v>0.157</v>
      </c>
      <c r="F186" s="9"/>
      <c r="G186" s="9"/>
      <c r="H186" s="9">
        <v>4.3999999999999997E-2</v>
      </c>
      <c r="I186" s="9"/>
      <c r="J186" s="9">
        <v>0.45</v>
      </c>
      <c r="K186" s="9">
        <v>6.42</v>
      </c>
      <c r="L186" s="9"/>
      <c r="M186" s="9">
        <v>42.81</v>
      </c>
      <c r="N186" s="9">
        <v>25.47</v>
      </c>
      <c r="O186" s="9">
        <v>242.5</v>
      </c>
      <c r="P186" s="9">
        <v>53.92</v>
      </c>
      <c r="Q186" s="9">
        <v>157.03</v>
      </c>
      <c r="R186" s="9">
        <v>24.67</v>
      </c>
      <c r="S186" s="9">
        <v>176.49</v>
      </c>
      <c r="T186" s="9">
        <v>23.88</v>
      </c>
      <c r="U186" s="9">
        <v>0.253</v>
      </c>
      <c r="V186" s="9">
        <v>0.621</v>
      </c>
      <c r="W186" s="9"/>
      <c r="X186" s="9">
        <v>26.19</v>
      </c>
      <c r="Y186" s="9"/>
      <c r="Z186" s="9"/>
      <c r="AA186" s="9"/>
      <c r="AB186" s="9"/>
      <c r="AC186" s="9"/>
      <c r="AD186" s="10"/>
      <c r="AE186" s="10"/>
      <c r="AF186" s="11"/>
      <c r="AG186" s="11">
        <f t="shared" si="13"/>
        <v>0.20066065238906447</v>
      </c>
      <c r="AH186" s="4"/>
      <c r="AI186" s="4"/>
      <c r="AL186"/>
      <c r="AM186"/>
      <c r="AN186"/>
      <c r="AO186"/>
      <c r="AP186"/>
      <c r="AQ186"/>
      <c r="AR186"/>
    </row>
    <row r="187" spans="1:44" ht="15" x14ac:dyDescent="0.2">
      <c r="A187" s="6" t="s">
        <v>30</v>
      </c>
      <c r="B187" s="6" t="s">
        <v>27</v>
      </c>
      <c r="C187" s="9">
        <v>9547.2800000000007</v>
      </c>
      <c r="D187" s="9">
        <v>4.95</v>
      </c>
      <c r="E187" s="9">
        <v>0.379</v>
      </c>
      <c r="F187" s="9"/>
      <c r="G187" s="9"/>
      <c r="H187" s="9">
        <v>0.124</v>
      </c>
      <c r="I187" s="9">
        <v>8.5000000000000006E-2</v>
      </c>
      <c r="J187" s="9">
        <v>1.84</v>
      </c>
      <c r="K187" s="9">
        <v>20.85</v>
      </c>
      <c r="L187" s="9"/>
      <c r="M187" s="9">
        <v>133.28</v>
      </c>
      <c r="N187" s="9">
        <v>76.13</v>
      </c>
      <c r="O187" s="9">
        <v>915.19</v>
      </c>
      <c r="P187" s="9">
        <v>288.72000000000003</v>
      </c>
      <c r="Q187" s="9">
        <v>1113.49</v>
      </c>
      <c r="R187" s="9">
        <v>220.1</v>
      </c>
      <c r="S187" s="9">
        <v>1907.73</v>
      </c>
      <c r="T187" s="9">
        <v>281.08999999999997</v>
      </c>
      <c r="U187" s="9">
        <v>0.63</v>
      </c>
      <c r="V187" s="9">
        <v>2.2599999999999998</v>
      </c>
      <c r="W187" s="9"/>
      <c r="X187" s="9">
        <v>53.79</v>
      </c>
      <c r="Y187" s="9"/>
      <c r="Z187" s="9"/>
      <c r="AA187" s="9"/>
      <c r="AB187" s="9"/>
      <c r="AC187" s="9"/>
      <c r="AD187" s="10"/>
      <c r="AE187" s="10"/>
      <c r="AF187" s="11"/>
      <c r="AG187" s="11">
        <f t="shared" si="13"/>
        <v>5.7794321560472199E-2</v>
      </c>
      <c r="AH187" s="4"/>
      <c r="AI187" s="4"/>
      <c r="AL187"/>
      <c r="AM187"/>
      <c r="AN187"/>
      <c r="AO187"/>
      <c r="AP187"/>
      <c r="AQ187"/>
      <c r="AR187"/>
    </row>
    <row r="188" spans="1:44" ht="15" x14ac:dyDescent="0.2">
      <c r="A188" s="6" t="s">
        <v>30</v>
      </c>
      <c r="B188" s="6" t="s">
        <v>27</v>
      </c>
      <c r="C188" s="9">
        <v>665.98</v>
      </c>
      <c r="D188" s="9">
        <v>0.61</v>
      </c>
      <c r="E188" s="9"/>
      <c r="F188" s="9"/>
      <c r="G188" s="9"/>
      <c r="H188" s="9"/>
      <c r="I188" s="9"/>
      <c r="J188" s="9">
        <v>0.16400000000000001</v>
      </c>
      <c r="K188" s="9">
        <v>1.58</v>
      </c>
      <c r="L188" s="9"/>
      <c r="M188" s="9">
        <v>15.55</v>
      </c>
      <c r="N188" s="9">
        <v>11.75</v>
      </c>
      <c r="O188" s="9">
        <v>147.38999999999999</v>
      </c>
      <c r="P188" s="9">
        <v>40.96</v>
      </c>
      <c r="Q188" s="9">
        <v>152.74</v>
      </c>
      <c r="R188" s="9">
        <v>30.02</v>
      </c>
      <c r="S188" s="9">
        <v>253.3</v>
      </c>
      <c r="T188" s="9">
        <v>38.299999999999997</v>
      </c>
      <c r="U188" s="9"/>
      <c r="V188" s="9">
        <v>0.72</v>
      </c>
      <c r="W188" s="9"/>
      <c r="X188" s="9">
        <v>54.56</v>
      </c>
      <c r="Y188" s="9"/>
      <c r="Z188" s="9"/>
      <c r="AA188" s="9"/>
      <c r="AB188" s="9"/>
      <c r="AC188" s="9"/>
      <c r="AD188" s="10"/>
      <c r="AE188" s="10"/>
      <c r="AF188" s="11"/>
      <c r="AG188" s="11">
        <f t="shared" si="13"/>
        <v>5.0784630709188601E-2</v>
      </c>
      <c r="AH188" s="4"/>
      <c r="AI188" s="4"/>
      <c r="AL188"/>
      <c r="AM188"/>
      <c r="AN188"/>
      <c r="AO188"/>
      <c r="AP188"/>
      <c r="AQ188"/>
      <c r="AR188"/>
    </row>
    <row r="189" spans="1:44" ht="15" x14ac:dyDescent="0.2">
      <c r="A189" s="6" t="s">
        <v>30</v>
      </c>
      <c r="B189" s="6" t="s">
        <v>27</v>
      </c>
      <c r="C189" s="9">
        <v>3072.58</v>
      </c>
      <c r="D189" s="9">
        <v>2.4700000000000002</v>
      </c>
      <c r="E189" s="9">
        <v>0.20899999999999999</v>
      </c>
      <c r="F189" s="9"/>
      <c r="G189" s="9"/>
      <c r="H189" s="9"/>
      <c r="I189" s="9">
        <v>3.5000000000000003E-2</v>
      </c>
      <c r="J189" s="9">
        <v>0.48</v>
      </c>
      <c r="K189" s="9">
        <v>8.75</v>
      </c>
      <c r="L189" s="9">
        <v>5.2999999999999999E-2</v>
      </c>
      <c r="M189" s="9">
        <v>68.72</v>
      </c>
      <c r="N189" s="9">
        <v>44.01</v>
      </c>
      <c r="O189" s="9">
        <v>531.75</v>
      </c>
      <c r="P189" s="9">
        <v>141.74</v>
      </c>
      <c r="Q189" s="9">
        <v>487.77</v>
      </c>
      <c r="R189" s="9">
        <v>85.06</v>
      </c>
      <c r="S189" s="9">
        <v>653.09</v>
      </c>
      <c r="T189" s="9">
        <v>84.52</v>
      </c>
      <c r="U189" s="9">
        <v>0.246</v>
      </c>
      <c r="V189" s="9">
        <v>0.67300000000000004</v>
      </c>
      <c r="W189" s="9"/>
      <c r="X189" s="9">
        <v>24.5</v>
      </c>
      <c r="Y189" s="9"/>
      <c r="Z189" s="9"/>
      <c r="AA189" s="9"/>
      <c r="AB189" s="9"/>
      <c r="AC189" s="9"/>
      <c r="AD189" s="10">
        <f t="shared" si="10"/>
        <v>6.6077545532308981E-3</v>
      </c>
      <c r="AE189" s="10"/>
      <c r="AF189" s="11"/>
      <c r="AG189" s="11">
        <f t="shared" si="13"/>
        <v>8.7045677931811269E-2</v>
      </c>
      <c r="AH189" s="4"/>
      <c r="AI189" s="4"/>
      <c r="AL189"/>
      <c r="AM189"/>
      <c r="AN189"/>
      <c r="AO189"/>
      <c r="AP189"/>
      <c r="AQ189"/>
      <c r="AR189"/>
    </row>
    <row r="190" spans="1:44" ht="15" x14ac:dyDescent="0.2">
      <c r="A190" s="6" t="s">
        <v>30</v>
      </c>
      <c r="B190" s="6" t="s">
        <v>27</v>
      </c>
      <c r="C190" s="9">
        <v>5860.85</v>
      </c>
      <c r="D190" s="9">
        <v>3.05</v>
      </c>
      <c r="E190" s="9">
        <v>0.32400000000000001</v>
      </c>
      <c r="F190" s="9"/>
      <c r="G190" s="9">
        <v>0.27800000000000002</v>
      </c>
      <c r="H190" s="9">
        <v>0.79400000000000004</v>
      </c>
      <c r="I190" s="9">
        <v>0.127</v>
      </c>
      <c r="J190" s="9">
        <v>1.87</v>
      </c>
      <c r="K190" s="9">
        <v>12.98</v>
      </c>
      <c r="L190" s="9"/>
      <c r="M190" s="9">
        <v>95.65</v>
      </c>
      <c r="N190" s="9">
        <v>53.19</v>
      </c>
      <c r="O190" s="9">
        <v>625.55999999999995</v>
      </c>
      <c r="P190" s="9">
        <v>181.12</v>
      </c>
      <c r="Q190" s="9">
        <v>658.23</v>
      </c>
      <c r="R190" s="9">
        <v>125.88</v>
      </c>
      <c r="S190" s="9">
        <v>1045.94</v>
      </c>
      <c r="T190" s="9">
        <v>151.35</v>
      </c>
      <c r="U190" s="9">
        <v>0.38700000000000001</v>
      </c>
      <c r="V190" s="9">
        <v>1.89</v>
      </c>
      <c r="W190" s="9"/>
      <c r="X190" s="9">
        <v>43.5</v>
      </c>
      <c r="Y190" s="9"/>
      <c r="Z190" s="9"/>
      <c r="AA190" s="9"/>
      <c r="AB190" s="9"/>
      <c r="AC190" s="9"/>
      <c r="AD190" s="10"/>
      <c r="AE190" s="10">
        <f t="shared" si="11"/>
        <v>1.0360501966496407</v>
      </c>
      <c r="AF190" s="11">
        <f t="shared" si="12"/>
        <v>1.9065078560952061E-4</v>
      </c>
      <c r="AG190" s="11">
        <f t="shared" si="13"/>
        <v>7.5651108745497089E-2</v>
      </c>
      <c r="AH190" s="4"/>
      <c r="AI190" s="4"/>
      <c r="AL190"/>
      <c r="AM190"/>
      <c r="AN190"/>
      <c r="AO190"/>
      <c r="AP190"/>
      <c r="AQ190"/>
      <c r="AR190"/>
    </row>
    <row r="191" spans="1:44" ht="15" x14ac:dyDescent="0.2">
      <c r="A191" s="6" t="s">
        <v>30</v>
      </c>
      <c r="B191" s="6" t="s">
        <v>27</v>
      </c>
      <c r="C191" s="9">
        <v>8021.6</v>
      </c>
      <c r="D191" s="9">
        <v>3.86</v>
      </c>
      <c r="E191" s="9">
        <v>0.23200000000000001</v>
      </c>
      <c r="F191" s="9"/>
      <c r="G191" s="9"/>
      <c r="H191" s="9"/>
      <c r="I191" s="9"/>
      <c r="J191" s="9">
        <v>1.1299999999999999</v>
      </c>
      <c r="K191" s="9">
        <v>12.2</v>
      </c>
      <c r="L191" s="9"/>
      <c r="M191" s="9">
        <v>96.11</v>
      </c>
      <c r="N191" s="9">
        <v>55.12</v>
      </c>
      <c r="O191" s="9">
        <v>681.2</v>
      </c>
      <c r="P191" s="9">
        <v>212.15</v>
      </c>
      <c r="Q191" s="9">
        <v>794.98</v>
      </c>
      <c r="R191" s="9">
        <v>151.21</v>
      </c>
      <c r="S191" s="9">
        <v>1248.19</v>
      </c>
      <c r="T191" s="9">
        <v>183.08</v>
      </c>
      <c r="U191" s="9">
        <v>0.40799999999999997</v>
      </c>
      <c r="V191" s="9">
        <v>1.2270000000000001</v>
      </c>
      <c r="W191" s="9"/>
      <c r="X191" s="9">
        <v>30.32</v>
      </c>
      <c r="Y191" s="9"/>
      <c r="Z191" s="9"/>
      <c r="AA191" s="9"/>
      <c r="AB191" s="9"/>
      <c r="AC191" s="9"/>
      <c r="AD191" s="10"/>
      <c r="AE191" s="10"/>
      <c r="AF191" s="11"/>
      <c r="AG191" s="11">
        <f t="shared" si="13"/>
        <v>6.3697879298080073E-2</v>
      </c>
      <c r="AH191" s="4"/>
      <c r="AI191" s="4"/>
      <c r="AL191"/>
      <c r="AM191"/>
      <c r="AN191"/>
      <c r="AO191"/>
      <c r="AP191"/>
      <c r="AQ191"/>
      <c r="AR191"/>
    </row>
    <row r="192" spans="1:44" ht="15" x14ac:dyDescent="0.2">
      <c r="A192" s="6" t="s">
        <v>30</v>
      </c>
      <c r="B192" s="6" t="s">
        <v>27</v>
      </c>
      <c r="C192" s="9">
        <v>1295.07</v>
      </c>
      <c r="D192" s="9">
        <v>0.9</v>
      </c>
      <c r="E192" s="9">
        <v>0.105</v>
      </c>
      <c r="F192" s="9"/>
      <c r="G192" s="9"/>
      <c r="H192" s="9"/>
      <c r="I192" s="9"/>
      <c r="J192" s="9">
        <v>0.32300000000000001</v>
      </c>
      <c r="K192" s="9">
        <v>5.21</v>
      </c>
      <c r="L192" s="9"/>
      <c r="M192" s="9">
        <v>36.21</v>
      </c>
      <c r="N192" s="9">
        <v>22.02</v>
      </c>
      <c r="O192" s="9">
        <v>246.76</v>
      </c>
      <c r="P192" s="9">
        <v>62.47</v>
      </c>
      <c r="Q192" s="9">
        <v>218.54</v>
      </c>
      <c r="R192" s="9">
        <v>43.14</v>
      </c>
      <c r="S192" s="9">
        <v>381.19</v>
      </c>
      <c r="T192" s="9">
        <v>55.37</v>
      </c>
      <c r="U192" s="9">
        <v>0.124</v>
      </c>
      <c r="V192" s="9">
        <v>0.70699999999999996</v>
      </c>
      <c r="W192" s="9"/>
      <c r="X192" s="9">
        <v>40.56</v>
      </c>
      <c r="Y192" s="9"/>
      <c r="Z192" s="9"/>
      <c r="AA192" s="9"/>
      <c r="AB192" s="9"/>
      <c r="AC192" s="9"/>
      <c r="AD192" s="10"/>
      <c r="AE192" s="10"/>
      <c r="AF192" s="11"/>
      <c r="AG192" s="11">
        <f t="shared" si="13"/>
        <v>7.8582188739335895E-2</v>
      </c>
      <c r="AH192" s="4"/>
      <c r="AI192" s="4"/>
      <c r="AL192"/>
      <c r="AM192"/>
      <c r="AN192"/>
      <c r="AO192"/>
      <c r="AP192"/>
      <c r="AQ192"/>
      <c r="AR192"/>
    </row>
    <row r="193" spans="1:44" ht="15" x14ac:dyDescent="0.2">
      <c r="A193" s="6" t="s">
        <v>30</v>
      </c>
      <c r="B193" s="6" t="s">
        <v>27</v>
      </c>
      <c r="C193" s="9">
        <v>3673.7</v>
      </c>
      <c r="D193" s="9">
        <v>4.25</v>
      </c>
      <c r="E193" s="9">
        <v>0.15</v>
      </c>
      <c r="F193" s="9"/>
      <c r="G193" s="9"/>
      <c r="H193" s="9"/>
      <c r="I193" s="9"/>
      <c r="J193" s="9">
        <v>0.48</v>
      </c>
      <c r="K193" s="9">
        <v>9.17</v>
      </c>
      <c r="L193" s="9"/>
      <c r="M193" s="9">
        <v>74.790000000000006</v>
      </c>
      <c r="N193" s="9">
        <v>49.01</v>
      </c>
      <c r="O193" s="9">
        <v>591.25</v>
      </c>
      <c r="P193" s="9">
        <v>170.18</v>
      </c>
      <c r="Q193" s="9">
        <v>605.03</v>
      </c>
      <c r="R193" s="9">
        <v>110.43</v>
      </c>
      <c r="S193" s="9">
        <v>889.05</v>
      </c>
      <c r="T193" s="9">
        <v>126.8</v>
      </c>
      <c r="U193" s="9">
        <v>0.25</v>
      </c>
      <c r="V193" s="9">
        <v>0.755</v>
      </c>
      <c r="W193" s="9"/>
      <c r="X193" s="9">
        <v>33.81</v>
      </c>
      <c r="Y193" s="9"/>
      <c r="Z193" s="9"/>
      <c r="AA193" s="9"/>
      <c r="AB193" s="9"/>
      <c r="AC193" s="9"/>
      <c r="AD193" s="10"/>
      <c r="AE193" s="10"/>
      <c r="AF193" s="11"/>
      <c r="AG193" s="11">
        <f t="shared" si="13"/>
        <v>6.9591218708397448E-2</v>
      </c>
      <c r="AH193" s="4"/>
      <c r="AI193" s="4"/>
      <c r="AL193"/>
      <c r="AM193"/>
      <c r="AN193"/>
      <c r="AO193"/>
      <c r="AP193"/>
      <c r="AQ193"/>
      <c r="AR193"/>
    </row>
    <row r="194" spans="1:44" ht="15" x14ac:dyDescent="0.2">
      <c r="A194" s="6" t="s">
        <v>30</v>
      </c>
      <c r="B194" s="6" t="s">
        <v>27</v>
      </c>
      <c r="C194" s="9">
        <v>2982.34</v>
      </c>
      <c r="D194" s="9">
        <v>1.56</v>
      </c>
      <c r="E194" s="9">
        <v>0.23300000000000001</v>
      </c>
      <c r="F194" s="9"/>
      <c r="G194" s="9"/>
      <c r="H194" s="9"/>
      <c r="I194" s="9"/>
      <c r="J194" s="9">
        <v>0.78</v>
      </c>
      <c r="K194" s="9">
        <v>9.6199999999999992</v>
      </c>
      <c r="L194" s="9"/>
      <c r="M194" s="9">
        <v>69.290000000000006</v>
      </c>
      <c r="N194" s="9">
        <v>43.83</v>
      </c>
      <c r="O194" s="9">
        <v>484.16</v>
      </c>
      <c r="P194" s="9">
        <v>122.03</v>
      </c>
      <c r="Q194" s="9">
        <v>381.58</v>
      </c>
      <c r="R194" s="9">
        <v>62.07</v>
      </c>
      <c r="S194" s="9">
        <v>443.12</v>
      </c>
      <c r="T194" s="9">
        <v>58.69</v>
      </c>
      <c r="U194" s="9"/>
      <c r="V194" s="9">
        <v>0.81200000000000006</v>
      </c>
      <c r="W194" s="9"/>
      <c r="X194" s="9">
        <v>43.03</v>
      </c>
      <c r="Y194" s="9"/>
      <c r="Z194" s="9"/>
      <c r="AA194" s="9"/>
      <c r="AB194" s="9"/>
      <c r="AC194" s="9"/>
      <c r="AD194" s="10"/>
      <c r="AE194" s="10"/>
      <c r="AF194" s="11"/>
      <c r="AG194" s="11">
        <f t="shared" si="13"/>
        <v>0.12935591859361337</v>
      </c>
      <c r="AH194" s="4"/>
      <c r="AI194" s="4"/>
      <c r="AL194"/>
      <c r="AM194"/>
      <c r="AN194"/>
      <c r="AO194"/>
      <c r="AP194"/>
      <c r="AQ194"/>
      <c r="AR194"/>
    </row>
    <row r="195" spans="1:44" ht="15" x14ac:dyDescent="0.2">
      <c r="A195" s="6" t="s">
        <v>30</v>
      </c>
      <c r="B195" s="6" t="s">
        <v>27</v>
      </c>
      <c r="C195" s="9">
        <v>4473.7</v>
      </c>
      <c r="D195" s="9">
        <v>2.0699999999999998</v>
      </c>
      <c r="E195" s="9">
        <v>0.125</v>
      </c>
      <c r="F195" s="9"/>
      <c r="G195" s="9"/>
      <c r="H195" s="9"/>
      <c r="I195" s="9"/>
      <c r="J195" s="9">
        <v>0.72</v>
      </c>
      <c r="K195" s="9">
        <v>10.53</v>
      </c>
      <c r="L195" s="9"/>
      <c r="M195" s="9">
        <v>86.41</v>
      </c>
      <c r="N195" s="9">
        <v>58.22</v>
      </c>
      <c r="O195" s="9">
        <v>691.59</v>
      </c>
      <c r="P195" s="9">
        <v>189.17</v>
      </c>
      <c r="Q195" s="9">
        <v>642.33000000000004</v>
      </c>
      <c r="R195" s="9">
        <v>110.07</v>
      </c>
      <c r="S195" s="9">
        <v>804.92</v>
      </c>
      <c r="T195" s="9">
        <v>108.37</v>
      </c>
      <c r="U195" s="9">
        <v>0.253</v>
      </c>
      <c r="V195" s="9">
        <v>0.70599999999999996</v>
      </c>
      <c r="W195" s="9"/>
      <c r="X195" s="9">
        <v>38.06</v>
      </c>
      <c r="Y195" s="9"/>
      <c r="Z195" s="9"/>
      <c r="AA195" s="9"/>
      <c r="AB195" s="9"/>
      <c r="AC195" s="9"/>
      <c r="AD195" s="10"/>
      <c r="AE195" s="10"/>
      <c r="AF195" s="11"/>
      <c r="AG195" s="11">
        <f t="shared" ref="AG195:AG258" si="14">(M195/0.2055)/(S195/0.17)</f>
        <v>8.8807241789031544E-2</v>
      </c>
      <c r="AH195" s="4"/>
      <c r="AI195" s="4"/>
      <c r="AL195"/>
      <c r="AM195"/>
      <c r="AN195"/>
      <c r="AO195"/>
      <c r="AP195"/>
      <c r="AQ195"/>
      <c r="AR195"/>
    </row>
    <row r="196" spans="1:44" ht="15" x14ac:dyDescent="0.2">
      <c r="A196" s="6" t="s">
        <v>30</v>
      </c>
      <c r="B196" s="6" t="s">
        <v>27</v>
      </c>
      <c r="C196" s="9">
        <v>11084.5</v>
      </c>
      <c r="D196" s="9">
        <v>5.03</v>
      </c>
      <c r="E196" s="9">
        <v>0.19500000000000001</v>
      </c>
      <c r="F196" s="9"/>
      <c r="G196" s="9"/>
      <c r="H196" s="9">
        <v>6.6000000000000003E-2</v>
      </c>
      <c r="I196" s="9">
        <v>7.9000000000000001E-2</v>
      </c>
      <c r="J196" s="9">
        <v>2.2999999999999998</v>
      </c>
      <c r="K196" s="9">
        <v>17.559999999999999</v>
      </c>
      <c r="L196" s="9"/>
      <c r="M196" s="9">
        <v>126.99</v>
      </c>
      <c r="N196" s="9">
        <v>69.180000000000007</v>
      </c>
      <c r="O196" s="9">
        <v>831.18</v>
      </c>
      <c r="P196" s="9">
        <v>256.41000000000003</v>
      </c>
      <c r="Q196" s="9">
        <v>961.27</v>
      </c>
      <c r="R196" s="9">
        <v>183.63</v>
      </c>
      <c r="S196" s="9">
        <v>1488.6</v>
      </c>
      <c r="T196" s="9">
        <v>223.94</v>
      </c>
      <c r="U196" s="9">
        <v>0.25</v>
      </c>
      <c r="V196" s="9">
        <v>1.55</v>
      </c>
      <c r="W196" s="9"/>
      <c r="X196" s="9">
        <v>44.01</v>
      </c>
      <c r="Y196" s="9"/>
      <c r="Z196" s="9"/>
      <c r="AA196" s="9"/>
      <c r="AB196" s="9"/>
      <c r="AC196" s="9"/>
      <c r="AD196" s="10"/>
      <c r="AE196" s="10"/>
      <c r="AF196" s="11"/>
      <c r="AG196" s="11">
        <f t="shared" si="14"/>
        <v>7.0571378976572327E-2</v>
      </c>
      <c r="AH196" s="4"/>
      <c r="AI196" s="4"/>
      <c r="AL196"/>
      <c r="AM196"/>
      <c r="AN196"/>
      <c r="AO196"/>
      <c r="AP196"/>
      <c r="AQ196"/>
      <c r="AR196"/>
    </row>
    <row r="197" spans="1:44" ht="15" x14ac:dyDescent="0.2">
      <c r="A197" s="6" t="s">
        <v>30</v>
      </c>
      <c r="B197" s="6" t="s">
        <v>27</v>
      </c>
      <c r="C197" s="9">
        <v>4540.16</v>
      </c>
      <c r="D197" s="9">
        <v>2.2000000000000002</v>
      </c>
      <c r="E197" s="9">
        <v>0.153</v>
      </c>
      <c r="F197" s="9"/>
      <c r="G197" s="9"/>
      <c r="H197" s="9"/>
      <c r="I197" s="9"/>
      <c r="J197" s="9">
        <v>0.8</v>
      </c>
      <c r="K197" s="9">
        <v>8.67</v>
      </c>
      <c r="L197" s="9"/>
      <c r="M197" s="9">
        <v>66.72</v>
      </c>
      <c r="N197" s="9">
        <v>40.33</v>
      </c>
      <c r="O197" s="9">
        <v>471.88</v>
      </c>
      <c r="P197" s="9">
        <v>140.53</v>
      </c>
      <c r="Q197" s="9">
        <v>515.45000000000005</v>
      </c>
      <c r="R197" s="9">
        <v>95.04</v>
      </c>
      <c r="S197" s="9">
        <v>782.5</v>
      </c>
      <c r="T197" s="9">
        <v>112.96</v>
      </c>
      <c r="U197" s="9">
        <v>0.20100000000000001</v>
      </c>
      <c r="V197" s="9">
        <v>0.79100000000000004</v>
      </c>
      <c r="W197" s="9"/>
      <c r="X197" s="9">
        <v>24.24</v>
      </c>
      <c r="Y197" s="9"/>
      <c r="Z197" s="9"/>
      <c r="AA197" s="9"/>
      <c r="AB197" s="9"/>
      <c r="AC197" s="9"/>
      <c r="AD197" s="10"/>
      <c r="AE197" s="10"/>
      <c r="AF197" s="11"/>
      <c r="AG197" s="11">
        <f t="shared" si="14"/>
        <v>7.0535668477880648E-2</v>
      </c>
      <c r="AH197" s="4"/>
      <c r="AI197" s="4"/>
      <c r="AL197"/>
      <c r="AM197"/>
      <c r="AN197"/>
      <c r="AO197"/>
      <c r="AP197"/>
      <c r="AQ197"/>
      <c r="AR197"/>
    </row>
    <row r="198" spans="1:44" ht="15" x14ac:dyDescent="0.2">
      <c r="A198" s="6" t="s">
        <v>30</v>
      </c>
      <c r="B198" s="6" t="s">
        <v>27</v>
      </c>
      <c r="C198" s="9">
        <v>3644.46</v>
      </c>
      <c r="D198" s="9">
        <v>2.4700000000000002</v>
      </c>
      <c r="E198" s="9">
        <v>0.13100000000000001</v>
      </c>
      <c r="F198" s="9"/>
      <c r="G198" s="9"/>
      <c r="H198" s="9"/>
      <c r="I198" s="9"/>
      <c r="J198" s="9">
        <v>0.76</v>
      </c>
      <c r="K198" s="9">
        <v>10.79</v>
      </c>
      <c r="L198" s="9"/>
      <c r="M198" s="9">
        <v>80.53</v>
      </c>
      <c r="N198" s="9">
        <v>50.72</v>
      </c>
      <c r="O198" s="9">
        <v>572.37</v>
      </c>
      <c r="P198" s="9">
        <v>146.27000000000001</v>
      </c>
      <c r="Q198" s="9">
        <v>475.1</v>
      </c>
      <c r="R198" s="9">
        <v>77.959999999999994</v>
      </c>
      <c r="S198" s="9">
        <v>564.30999999999995</v>
      </c>
      <c r="T198" s="9">
        <v>78.16</v>
      </c>
      <c r="U198" s="9">
        <v>0.30499999999999999</v>
      </c>
      <c r="V198" s="9">
        <v>1.0129999999999999</v>
      </c>
      <c r="W198" s="9"/>
      <c r="X198" s="9">
        <v>41.18</v>
      </c>
      <c r="Y198" s="9"/>
      <c r="Z198" s="9"/>
      <c r="AA198" s="9"/>
      <c r="AB198" s="9"/>
      <c r="AC198" s="9"/>
      <c r="AD198" s="10"/>
      <c r="AE198" s="10"/>
      <c r="AF198" s="11"/>
      <c r="AG198" s="11">
        <f t="shared" si="14"/>
        <v>0.1180530054122467</v>
      </c>
      <c r="AH198" s="4"/>
      <c r="AI198" s="4"/>
      <c r="AL198"/>
      <c r="AM198"/>
      <c r="AN198"/>
      <c r="AO198"/>
      <c r="AP198"/>
      <c r="AQ198"/>
      <c r="AR198"/>
    </row>
    <row r="199" spans="1:44" ht="15" x14ac:dyDescent="0.2">
      <c r="A199" s="6" t="s">
        <v>30</v>
      </c>
      <c r="B199" s="6" t="s">
        <v>27</v>
      </c>
      <c r="C199" s="9">
        <v>7233.99</v>
      </c>
      <c r="D199" s="9">
        <v>5.36</v>
      </c>
      <c r="E199" s="9">
        <v>1.51</v>
      </c>
      <c r="F199" s="9"/>
      <c r="G199" s="9"/>
      <c r="H199" s="9">
        <v>6.4000000000000001E-2</v>
      </c>
      <c r="I199" s="9">
        <v>0.121</v>
      </c>
      <c r="J199" s="9">
        <v>2.67</v>
      </c>
      <c r="K199" s="9">
        <v>29.86</v>
      </c>
      <c r="L199" s="9"/>
      <c r="M199" s="9">
        <v>172.84</v>
      </c>
      <c r="N199" s="9">
        <v>95.36</v>
      </c>
      <c r="O199" s="9">
        <v>1061.1199999999999</v>
      </c>
      <c r="P199" s="9">
        <v>292.33999999999997</v>
      </c>
      <c r="Q199" s="9">
        <v>1094.8399999999999</v>
      </c>
      <c r="R199" s="9">
        <v>221.99</v>
      </c>
      <c r="S199" s="9">
        <v>1934.75</v>
      </c>
      <c r="T199" s="9">
        <v>286.87</v>
      </c>
      <c r="U199" s="9">
        <v>0.75700000000000001</v>
      </c>
      <c r="V199" s="9">
        <v>8.27</v>
      </c>
      <c r="W199" s="9"/>
      <c r="X199" s="9">
        <v>85.54</v>
      </c>
      <c r="Y199" s="9"/>
      <c r="Z199" s="9"/>
      <c r="AA199" s="9"/>
      <c r="AB199" s="9"/>
      <c r="AC199" s="9"/>
      <c r="AD199" s="10"/>
      <c r="AE199" s="10"/>
      <c r="AF199" s="11"/>
      <c r="AG199" s="11">
        <f t="shared" si="14"/>
        <v>7.3902052013862254E-2</v>
      </c>
      <c r="AH199" s="4"/>
      <c r="AI199" s="4"/>
      <c r="AL199"/>
      <c r="AM199"/>
      <c r="AN199"/>
      <c r="AO199"/>
      <c r="AP199"/>
      <c r="AQ199"/>
      <c r="AR199"/>
    </row>
    <row r="200" spans="1:44" ht="15" x14ac:dyDescent="0.2">
      <c r="A200" s="6" t="s">
        <v>30</v>
      </c>
      <c r="B200" s="6" t="s">
        <v>27</v>
      </c>
      <c r="C200" s="9">
        <v>6956.57</v>
      </c>
      <c r="D200" s="9">
        <v>3.78</v>
      </c>
      <c r="E200" s="9">
        <v>0.35699999999999998</v>
      </c>
      <c r="F200" s="9"/>
      <c r="G200" s="9"/>
      <c r="H200" s="9"/>
      <c r="I200" s="9">
        <v>6.5000000000000002E-2</v>
      </c>
      <c r="J200" s="9">
        <v>1.29</v>
      </c>
      <c r="K200" s="9">
        <v>16.39</v>
      </c>
      <c r="L200" s="9"/>
      <c r="M200" s="9">
        <v>116.52</v>
      </c>
      <c r="N200" s="9">
        <v>67.3</v>
      </c>
      <c r="O200" s="9">
        <v>817.07</v>
      </c>
      <c r="P200" s="9">
        <v>252.32</v>
      </c>
      <c r="Q200" s="9">
        <v>993.68</v>
      </c>
      <c r="R200" s="9">
        <v>204.28</v>
      </c>
      <c r="S200" s="9">
        <v>1785.3</v>
      </c>
      <c r="T200" s="9">
        <v>278.04000000000002</v>
      </c>
      <c r="U200" s="9">
        <v>0.437</v>
      </c>
      <c r="V200" s="9">
        <v>2.87</v>
      </c>
      <c r="W200" s="9"/>
      <c r="X200" s="9">
        <v>47.5</v>
      </c>
      <c r="Y200" s="9"/>
      <c r="Z200" s="9"/>
      <c r="AA200" s="9"/>
      <c r="AB200" s="9"/>
      <c r="AC200" s="9"/>
      <c r="AD200" s="10"/>
      <c r="AE200" s="10"/>
      <c r="AF200" s="11"/>
      <c r="AG200" s="11">
        <f t="shared" si="14"/>
        <v>5.3991620946570562E-2</v>
      </c>
      <c r="AH200" s="4"/>
      <c r="AI200" s="4"/>
      <c r="AL200"/>
      <c r="AM200"/>
      <c r="AN200"/>
      <c r="AO200"/>
      <c r="AP200"/>
      <c r="AQ200"/>
      <c r="AR200"/>
    </row>
    <row r="201" spans="1:44" ht="15" x14ac:dyDescent="0.2">
      <c r="A201" s="6" t="s">
        <v>30</v>
      </c>
      <c r="B201" s="6" t="s">
        <v>27</v>
      </c>
      <c r="C201" s="9">
        <v>7432.74</v>
      </c>
      <c r="D201" s="9">
        <v>3.97</v>
      </c>
      <c r="E201" s="9">
        <v>0.19500000000000001</v>
      </c>
      <c r="F201" s="9"/>
      <c r="G201" s="9"/>
      <c r="H201" s="9">
        <v>3.9E-2</v>
      </c>
      <c r="I201" s="9">
        <v>4.7E-2</v>
      </c>
      <c r="J201" s="9">
        <v>1.7</v>
      </c>
      <c r="K201" s="9">
        <v>15.45</v>
      </c>
      <c r="L201" s="9">
        <v>0.05</v>
      </c>
      <c r="M201" s="9">
        <v>114.06</v>
      </c>
      <c r="N201" s="9">
        <v>62.59</v>
      </c>
      <c r="O201" s="9">
        <v>728.48</v>
      </c>
      <c r="P201" s="9">
        <v>216.65</v>
      </c>
      <c r="Q201" s="9">
        <v>815.71</v>
      </c>
      <c r="R201" s="9">
        <v>156.08000000000001</v>
      </c>
      <c r="S201" s="9">
        <v>1279.3900000000001</v>
      </c>
      <c r="T201" s="9">
        <v>194.93</v>
      </c>
      <c r="U201" s="9">
        <v>0.45400000000000001</v>
      </c>
      <c r="V201" s="9">
        <v>1.89</v>
      </c>
      <c r="W201" s="9"/>
      <c r="X201" s="9">
        <v>34.18</v>
      </c>
      <c r="Y201" s="9"/>
      <c r="Z201" s="9"/>
      <c r="AA201" s="9"/>
      <c r="AB201" s="9"/>
      <c r="AC201" s="9"/>
      <c r="AD201" s="10">
        <f t="shared" ref="AD201:AD258" si="15">L201/0.058/(K201/0.153*M201/0.2055)^0.5</f>
        <v>3.6413524251368051E-3</v>
      </c>
      <c r="AE201" s="10"/>
      <c r="AF201" s="11"/>
      <c r="AG201" s="11">
        <f t="shared" si="14"/>
        <v>7.3750931599873421E-2</v>
      </c>
      <c r="AH201" s="4"/>
      <c r="AI201" s="4"/>
      <c r="AL201"/>
      <c r="AM201"/>
      <c r="AN201"/>
      <c r="AO201"/>
      <c r="AP201"/>
      <c r="AQ201"/>
      <c r="AR201"/>
    </row>
    <row r="202" spans="1:44" ht="15" x14ac:dyDescent="0.2">
      <c r="A202" s="6" t="s">
        <v>30</v>
      </c>
      <c r="B202" s="6" t="s">
        <v>27</v>
      </c>
      <c r="C202" s="9">
        <v>1740.55</v>
      </c>
      <c r="D202" s="9">
        <v>1.76</v>
      </c>
      <c r="E202" s="9">
        <v>0.25</v>
      </c>
      <c r="F202" s="9"/>
      <c r="G202" s="9"/>
      <c r="H202" s="9"/>
      <c r="I202" s="9"/>
      <c r="J202" s="9">
        <v>0.56999999999999995</v>
      </c>
      <c r="K202" s="9">
        <v>6.9</v>
      </c>
      <c r="L202" s="9"/>
      <c r="M202" s="9">
        <v>50.43</v>
      </c>
      <c r="N202" s="9">
        <v>31.08</v>
      </c>
      <c r="O202" s="9">
        <v>324.29000000000002</v>
      </c>
      <c r="P202" s="9">
        <v>78.03</v>
      </c>
      <c r="Q202" s="9">
        <v>240.89</v>
      </c>
      <c r="R202" s="9">
        <v>40.33</v>
      </c>
      <c r="S202" s="9">
        <v>300.5</v>
      </c>
      <c r="T202" s="9">
        <v>39.58</v>
      </c>
      <c r="U202" s="9">
        <v>0.24099999999999999</v>
      </c>
      <c r="V202" s="9">
        <v>1.0489999999999999</v>
      </c>
      <c r="W202" s="9"/>
      <c r="X202" s="9">
        <v>54.48</v>
      </c>
      <c r="Y202" s="9"/>
      <c r="Z202" s="9"/>
      <c r="AA202" s="9"/>
      <c r="AB202" s="9"/>
      <c r="AC202" s="9"/>
      <c r="AD202" s="10"/>
      <c r="AE202" s="10"/>
      <c r="AF202" s="11"/>
      <c r="AG202" s="11">
        <f t="shared" si="14"/>
        <v>0.1388294448425374</v>
      </c>
      <c r="AH202" s="4"/>
      <c r="AI202" s="4"/>
      <c r="AL202"/>
      <c r="AM202"/>
      <c r="AN202"/>
      <c r="AO202"/>
      <c r="AP202"/>
      <c r="AQ202"/>
      <c r="AR202"/>
    </row>
    <row r="203" spans="1:44" ht="15" x14ac:dyDescent="0.2">
      <c r="A203" s="6" t="s">
        <v>30</v>
      </c>
      <c r="B203" s="6" t="s">
        <v>27</v>
      </c>
      <c r="C203" s="9">
        <v>1872.82</v>
      </c>
      <c r="D203" s="9">
        <v>1.5</v>
      </c>
      <c r="E203" s="9">
        <v>0.14099999999999999</v>
      </c>
      <c r="F203" s="9"/>
      <c r="G203" s="9"/>
      <c r="H203" s="9"/>
      <c r="I203" s="9">
        <v>4.1000000000000002E-2</v>
      </c>
      <c r="J203" s="9">
        <v>0.55000000000000004</v>
      </c>
      <c r="K203" s="9">
        <v>7.09</v>
      </c>
      <c r="L203" s="9"/>
      <c r="M203" s="9">
        <v>48.68</v>
      </c>
      <c r="N203" s="9">
        <v>30.85</v>
      </c>
      <c r="O203" s="9">
        <v>338.32</v>
      </c>
      <c r="P203" s="9">
        <v>86.12</v>
      </c>
      <c r="Q203" s="9">
        <v>276.60000000000002</v>
      </c>
      <c r="R203" s="9">
        <v>48.78</v>
      </c>
      <c r="S203" s="9">
        <v>379.97</v>
      </c>
      <c r="T203" s="9">
        <v>53.99</v>
      </c>
      <c r="U203" s="9">
        <v>0.23699999999999999</v>
      </c>
      <c r="V203" s="9">
        <v>0.82499999999999996</v>
      </c>
      <c r="W203" s="9"/>
      <c r="X203" s="9">
        <v>37.119999999999997</v>
      </c>
      <c r="Y203" s="9"/>
      <c r="Z203" s="9"/>
      <c r="AA203" s="9"/>
      <c r="AB203" s="9"/>
      <c r="AC203" s="9"/>
      <c r="AD203" s="10"/>
      <c r="AE203" s="10"/>
      <c r="AF203" s="11"/>
      <c r="AG203" s="11">
        <f t="shared" si="14"/>
        <v>0.10598352399059294</v>
      </c>
      <c r="AH203" s="4"/>
      <c r="AI203" s="4"/>
      <c r="AL203"/>
      <c r="AM203"/>
      <c r="AN203"/>
      <c r="AO203"/>
      <c r="AP203"/>
      <c r="AQ203"/>
      <c r="AR203"/>
    </row>
    <row r="204" spans="1:44" ht="15" x14ac:dyDescent="0.2">
      <c r="A204" s="6" t="s">
        <v>30</v>
      </c>
      <c r="B204" s="6" t="s">
        <v>27</v>
      </c>
      <c r="C204" s="9">
        <v>3927.6</v>
      </c>
      <c r="D204" s="9">
        <v>2.81</v>
      </c>
      <c r="E204" s="9">
        <v>0.18099999999999999</v>
      </c>
      <c r="F204" s="9"/>
      <c r="G204" s="9">
        <v>7.0000000000000007E-2</v>
      </c>
      <c r="H204" s="9">
        <v>6.2E-2</v>
      </c>
      <c r="I204" s="9">
        <v>6.5000000000000002E-2</v>
      </c>
      <c r="J204" s="9">
        <v>1.23</v>
      </c>
      <c r="K204" s="9">
        <v>14.12</v>
      </c>
      <c r="L204" s="9"/>
      <c r="M204" s="9">
        <v>92.11</v>
      </c>
      <c r="N204" s="9">
        <v>52.08</v>
      </c>
      <c r="O204" s="9">
        <v>560.19000000000005</v>
      </c>
      <c r="P204" s="9">
        <v>131.61000000000001</v>
      </c>
      <c r="Q204" s="9">
        <v>415.4</v>
      </c>
      <c r="R204" s="9">
        <v>73.77</v>
      </c>
      <c r="S204" s="9">
        <v>572.21</v>
      </c>
      <c r="T204" s="9">
        <v>75.52</v>
      </c>
      <c r="U204" s="9">
        <v>0.3</v>
      </c>
      <c r="V204" s="9">
        <v>1.63</v>
      </c>
      <c r="W204" s="9"/>
      <c r="X204" s="9">
        <v>35.119999999999997</v>
      </c>
      <c r="Y204" s="9"/>
      <c r="Z204" s="9"/>
      <c r="AA204" s="9"/>
      <c r="AB204" s="9"/>
      <c r="AC204" s="9"/>
      <c r="AD204" s="10"/>
      <c r="AE204" s="10">
        <f t="shared" ref="AE204:AE253" si="16">H204/0.612/(G204/0.237*I204/0.095)^0.5</f>
        <v>0.22535673643721185</v>
      </c>
      <c r="AF204" s="11">
        <f t="shared" ref="AF204:AF253" si="17">(G204/0.237)/(S204/0.17)</f>
        <v>8.7749201279486598E-5</v>
      </c>
      <c r="AG204" s="11">
        <f t="shared" si="14"/>
        <v>0.13316449123220589</v>
      </c>
      <c r="AH204" s="4"/>
      <c r="AI204" s="4"/>
      <c r="AL204"/>
      <c r="AM204"/>
      <c r="AN204"/>
      <c r="AO204"/>
      <c r="AP204"/>
      <c r="AQ204"/>
      <c r="AR204"/>
    </row>
    <row r="205" spans="1:44" ht="15" x14ac:dyDescent="0.2">
      <c r="A205" s="6" t="s">
        <v>30</v>
      </c>
      <c r="B205" s="6" t="s">
        <v>27</v>
      </c>
      <c r="C205" s="9">
        <v>3659.56</v>
      </c>
      <c r="D205" s="9">
        <v>2.4700000000000002</v>
      </c>
      <c r="E205" s="9">
        <v>0.151</v>
      </c>
      <c r="F205" s="9"/>
      <c r="G205" s="9"/>
      <c r="H205" s="9"/>
      <c r="I205" s="9">
        <v>0.04</v>
      </c>
      <c r="J205" s="9">
        <v>0.373</v>
      </c>
      <c r="K205" s="9">
        <v>8.98</v>
      </c>
      <c r="L205" s="9"/>
      <c r="M205" s="9">
        <v>69.02</v>
      </c>
      <c r="N205" s="9">
        <v>47.33</v>
      </c>
      <c r="O205" s="9">
        <v>582.20000000000005</v>
      </c>
      <c r="P205" s="9">
        <v>168.27</v>
      </c>
      <c r="Q205" s="9">
        <v>610.49</v>
      </c>
      <c r="R205" s="9">
        <v>111.57</v>
      </c>
      <c r="S205" s="9">
        <v>882.26</v>
      </c>
      <c r="T205" s="9">
        <v>124.9</v>
      </c>
      <c r="U205" s="9">
        <v>0.191</v>
      </c>
      <c r="V205" s="9">
        <v>0.69299999999999995</v>
      </c>
      <c r="W205" s="9"/>
      <c r="X205" s="9">
        <v>33.26</v>
      </c>
      <c r="Y205" s="9"/>
      <c r="Z205" s="9"/>
      <c r="AA205" s="9"/>
      <c r="AB205" s="9"/>
      <c r="AC205" s="9"/>
      <c r="AD205" s="10"/>
      <c r="AE205" s="10"/>
      <c r="AF205" s="11"/>
      <c r="AG205" s="11">
        <f t="shared" si="14"/>
        <v>6.4716565392252151E-2</v>
      </c>
      <c r="AH205" s="4"/>
      <c r="AI205" s="4"/>
      <c r="AL205"/>
      <c r="AM205"/>
      <c r="AN205"/>
      <c r="AO205"/>
      <c r="AP205"/>
      <c r="AQ205"/>
      <c r="AR205"/>
    </row>
    <row r="206" spans="1:44" ht="15" x14ac:dyDescent="0.2">
      <c r="A206" s="6" t="s">
        <v>30</v>
      </c>
      <c r="B206" s="6" t="s">
        <v>27</v>
      </c>
      <c r="C206" s="9">
        <v>7560.67</v>
      </c>
      <c r="D206" s="9">
        <v>2.48</v>
      </c>
      <c r="E206" s="9"/>
      <c r="F206" s="9"/>
      <c r="G206" s="9">
        <v>0.28199999999999997</v>
      </c>
      <c r="H206" s="9">
        <v>0.89400000000000002</v>
      </c>
      <c r="I206" s="9">
        <v>8.6999999999999994E-2</v>
      </c>
      <c r="J206" s="9">
        <v>1.71</v>
      </c>
      <c r="K206" s="9">
        <v>12.92</v>
      </c>
      <c r="L206" s="9"/>
      <c r="M206" s="9">
        <v>110.01</v>
      </c>
      <c r="N206" s="9">
        <v>68.900000000000006</v>
      </c>
      <c r="O206" s="9">
        <v>968.22</v>
      </c>
      <c r="P206" s="9">
        <v>360.31</v>
      </c>
      <c r="Q206" s="9">
        <v>1594.34</v>
      </c>
      <c r="R206" s="9">
        <v>349.94</v>
      </c>
      <c r="S206" s="9">
        <v>3328.84</v>
      </c>
      <c r="T206" s="9">
        <v>541.05999999999995</v>
      </c>
      <c r="U206" s="9">
        <v>0.56799999999999995</v>
      </c>
      <c r="V206" s="9">
        <v>0.21299999999999999</v>
      </c>
      <c r="W206" s="9"/>
      <c r="X206" s="9">
        <v>13.82</v>
      </c>
      <c r="Y206" s="9"/>
      <c r="Z206" s="9"/>
      <c r="AA206" s="9"/>
      <c r="AB206" s="9"/>
      <c r="AC206" s="9"/>
      <c r="AD206" s="10"/>
      <c r="AE206" s="10">
        <f t="shared" si="16"/>
        <v>1.3993871828183779</v>
      </c>
      <c r="AF206" s="11">
        <f t="shared" si="17"/>
        <v>6.0765456138672398E-5</v>
      </c>
      <c r="AG206" s="11">
        <f t="shared" si="14"/>
        <v>2.7338604263364537E-2</v>
      </c>
      <c r="AH206" s="4"/>
      <c r="AI206" s="4"/>
      <c r="AL206"/>
      <c r="AM206"/>
      <c r="AN206"/>
      <c r="AO206"/>
      <c r="AP206"/>
      <c r="AQ206"/>
      <c r="AR206"/>
    </row>
    <row r="207" spans="1:44" ht="15" x14ac:dyDescent="0.2">
      <c r="A207" s="6" t="s">
        <v>30</v>
      </c>
      <c r="B207" s="6" t="s">
        <v>27</v>
      </c>
      <c r="C207" s="9">
        <v>8287.92</v>
      </c>
      <c r="D207" s="9">
        <v>7.7</v>
      </c>
      <c r="E207" s="9">
        <v>0.61499999999999999</v>
      </c>
      <c r="F207" s="9"/>
      <c r="G207" s="9">
        <v>0.245</v>
      </c>
      <c r="H207" s="9">
        <v>0.72599999999999998</v>
      </c>
      <c r="I207" s="9">
        <v>0.20300000000000001</v>
      </c>
      <c r="J207" s="9">
        <v>2.86</v>
      </c>
      <c r="K207" s="9">
        <v>20.75</v>
      </c>
      <c r="L207" s="9"/>
      <c r="M207" s="9">
        <v>145.72</v>
      </c>
      <c r="N207" s="9">
        <v>91.98</v>
      </c>
      <c r="O207" s="9">
        <v>1277.3499999999999</v>
      </c>
      <c r="P207" s="9">
        <v>471.67</v>
      </c>
      <c r="Q207" s="9">
        <v>2256.89</v>
      </c>
      <c r="R207" s="9">
        <v>553.70000000000005</v>
      </c>
      <c r="S207" s="9">
        <v>5800.33</v>
      </c>
      <c r="T207" s="9">
        <v>966.16</v>
      </c>
      <c r="U207" s="9">
        <v>0.87</v>
      </c>
      <c r="V207" s="9">
        <v>0.97299999999999998</v>
      </c>
      <c r="W207" s="9"/>
      <c r="X207" s="9">
        <v>77.650000000000006</v>
      </c>
      <c r="Y207" s="9"/>
      <c r="Z207" s="9"/>
      <c r="AA207" s="9"/>
      <c r="AB207" s="9"/>
      <c r="AC207" s="9"/>
      <c r="AD207" s="10"/>
      <c r="AE207" s="10">
        <f t="shared" si="16"/>
        <v>0.79816028275935169</v>
      </c>
      <c r="AF207" s="11">
        <f t="shared" si="17"/>
        <v>3.0297999704236244E-5</v>
      </c>
      <c r="AG207" s="11">
        <f t="shared" si="14"/>
        <v>2.0782775917485664E-2</v>
      </c>
      <c r="AH207" s="4"/>
      <c r="AI207" s="4"/>
      <c r="AL207"/>
      <c r="AM207"/>
      <c r="AN207"/>
      <c r="AO207"/>
      <c r="AP207"/>
      <c r="AQ207"/>
      <c r="AR207"/>
    </row>
    <row r="208" spans="1:44" ht="15" x14ac:dyDescent="0.2">
      <c r="A208" s="6" t="s">
        <v>30</v>
      </c>
      <c r="B208" s="6" t="s">
        <v>27</v>
      </c>
      <c r="C208" s="9">
        <v>2019.65</v>
      </c>
      <c r="D208" s="9">
        <v>1.87</v>
      </c>
      <c r="E208" s="9">
        <v>0.35799999999999998</v>
      </c>
      <c r="F208" s="9"/>
      <c r="G208" s="9"/>
      <c r="H208" s="9"/>
      <c r="I208" s="9">
        <v>2.9000000000000001E-2</v>
      </c>
      <c r="J208" s="9">
        <v>0.57999999999999996</v>
      </c>
      <c r="K208" s="9">
        <v>8.8000000000000007</v>
      </c>
      <c r="L208" s="9"/>
      <c r="M208" s="9">
        <v>60.18</v>
      </c>
      <c r="N208" s="9">
        <v>35.520000000000003</v>
      </c>
      <c r="O208" s="9">
        <v>367.54</v>
      </c>
      <c r="P208" s="9">
        <v>85.28</v>
      </c>
      <c r="Q208" s="9">
        <v>248.25</v>
      </c>
      <c r="R208" s="9">
        <v>39.57</v>
      </c>
      <c r="S208" s="9">
        <v>267.58</v>
      </c>
      <c r="T208" s="9">
        <v>33.74</v>
      </c>
      <c r="U208" s="9">
        <v>0.17299999999999999</v>
      </c>
      <c r="V208" s="9">
        <v>1.25</v>
      </c>
      <c r="W208" s="9"/>
      <c r="X208" s="9">
        <v>74.08</v>
      </c>
      <c r="Y208" s="9"/>
      <c r="Z208" s="9"/>
      <c r="AA208" s="9"/>
      <c r="AB208" s="9"/>
      <c r="AC208" s="9"/>
      <c r="AD208" s="10"/>
      <c r="AE208" s="10"/>
      <c r="AF208" s="11"/>
      <c r="AG208" s="11">
        <f t="shared" si="14"/>
        <v>0.18605255103460433</v>
      </c>
      <c r="AH208" s="4"/>
      <c r="AI208" s="4"/>
      <c r="AL208"/>
      <c r="AM208"/>
      <c r="AN208"/>
      <c r="AO208"/>
      <c r="AP208"/>
      <c r="AQ208"/>
      <c r="AR208"/>
    </row>
    <row r="209" spans="1:44" ht="15" x14ac:dyDescent="0.2">
      <c r="A209" s="6" t="s">
        <v>30</v>
      </c>
      <c r="B209" s="6" t="s">
        <v>27</v>
      </c>
      <c r="C209" s="9">
        <v>6692.63</v>
      </c>
      <c r="D209" s="9">
        <v>4.13</v>
      </c>
      <c r="E209" s="9">
        <v>0.93300000000000005</v>
      </c>
      <c r="F209" s="9"/>
      <c r="G209" s="9"/>
      <c r="H209" s="9"/>
      <c r="I209" s="9">
        <v>9.9000000000000005E-2</v>
      </c>
      <c r="J209" s="9">
        <v>2.04</v>
      </c>
      <c r="K209" s="9">
        <v>21.67</v>
      </c>
      <c r="L209" s="9"/>
      <c r="M209" s="9">
        <v>129.13999999999999</v>
      </c>
      <c r="N209" s="9">
        <v>67.650000000000006</v>
      </c>
      <c r="O209" s="9">
        <v>721.31</v>
      </c>
      <c r="P209" s="9">
        <v>193</v>
      </c>
      <c r="Q209" s="9">
        <v>671.39</v>
      </c>
      <c r="R209" s="9">
        <v>120.76</v>
      </c>
      <c r="S209" s="9">
        <v>960.2</v>
      </c>
      <c r="T209" s="9">
        <v>133.69</v>
      </c>
      <c r="U209" s="9">
        <v>0.34300000000000003</v>
      </c>
      <c r="V209" s="9">
        <v>5.88</v>
      </c>
      <c r="W209" s="9"/>
      <c r="X209" s="9">
        <v>49.5</v>
      </c>
      <c r="Y209" s="9"/>
      <c r="Z209" s="9"/>
      <c r="AA209" s="9"/>
      <c r="AB209" s="9"/>
      <c r="AC209" s="9"/>
      <c r="AD209" s="10"/>
      <c r="AE209" s="10"/>
      <c r="AF209" s="11"/>
      <c r="AG209" s="11">
        <f t="shared" si="14"/>
        <v>0.1112592621873687</v>
      </c>
      <c r="AH209" s="4"/>
      <c r="AI209" s="4"/>
      <c r="AL209"/>
      <c r="AM209"/>
      <c r="AN209"/>
      <c r="AO209"/>
      <c r="AP209"/>
      <c r="AQ209"/>
      <c r="AR209"/>
    </row>
    <row r="210" spans="1:44" ht="15" x14ac:dyDescent="0.2">
      <c r="A210" s="6" t="s">
        <v>30</v>
      </c>
      <c r="B210" s="6" t="s">
        <v>27</v>
      </c>
      <c r="C210" s="9">
        <v>7481.39</v>
      </c>
      <c r="D210" s="9">
        <v>4.1399999999999997</v>
      </c>
      <c r="E210" s="9">
        <v>0.38300000000000001</v>
      </c>
      <c r="F210" s="9"/>
      <c r="G210" s="9"/>
      <c r="H210" s="9">
        <v>9.8000000000000004E-2</v>
      </c>
      <c r="I210" s="9">
        <v>7.0999999999999994E-2</v>
      </c>
      <c r="J210" s="9">
        <v>1.84</v>
      </c>
      <c r="K210" s="9">
        <v>18.010000000000002</v>
      </c>
      <c r="L210" s="9"/>
      <c r="M210" s="9">
        <v>123.09</v>
      </c>
      <c r="N210" s="9">
        <v>68.77</v>
      </c>
      <c r="O210" s="9">
        <v>796.34</v>
      </c>
      <c r="P210" s="9">
        <v>230.25</v>
      </c>
      <c r="Q210" s="9">
        <v>844.75</v>
      </c>
      <c r="R210" s="9">
        <v>159.19999999999999</v>
      </c>
      <c r="S210" s="9">
        <v>1311.28</v>
      </c>
      <c r="T210" s="9">
        <v>190.34</v>
      </c>
      <c r="U210" s="9">
        <v>0.39200000000000002</v>
      </c>
      <c r="V210" s="9">
        <v>2.77</v>
      </c>
      <c r="W210" s="9"/>
      <c r="X210" s="9">
        <v>48.54</v>
      </c>
      <c r="Y210" s="9"/>
      <c r="Z210" s="9"/>
      <c r="AA210" s="9"/>
      <c r="AB210" s="9"/>
      <c r="AC210" s="9"/>
      <c r="AD210" s="10"/>
      <c r="AE210" s="10"/>
      <c r="AF210" s="11"/>
      <c r="AG210" s="11">
        <f t="shared" si="14"/>
        <v>7.7654106958287158E-2</v>
      </c>
      <c r="AH210" s="4"/>
      <c r="AI210" s="4"/>
      <c r="AL210"/>
      <c r="AM210"/>
      <c r="AN210"/>
      <c r="AO210"/>
      <c r="AP210"/>
      <c r="AQ210"/>
      <c r="AR210"/>
    </row>
    <row r="211" spans="1:44" ht="15" x14ac:dyDescent="0.2">
      <c r="A211" s="6" t="s">
        <v>30</v>
      </c>
      <c r="B211" s="6" t="s">
        <v>27</v>
      </c>
      <c r="C211" s="9">
        <v>3957.58</v>
      </c>
      <c r="D211" s="9">
        <v>2.0699999999999998</v>
      </c>
      <c r="E211" s="9">
        <v>0.188</v>
      </c>
      <c r="F211" s="9"/>
      <c r="G211" s="9"/>
      <c r="H211" s="9"/>
      <c r="I211" s="9"/>
      <c r="J211" s="9">
        <v>0.52</v>
      </c>
      <c r="K211" s="9">
        <v>8.8000000000000007</v>
      </c>
      <c r="L211" s="9"/>
      <c r="M211" s="9">
        <v>72.66</v>
      </c>
      <c r="N211" s="9">
        <v>46</v>
      </c>
      <c r="O211" s="9">
        <v>569.54</v>
      </c>
      <c r="P211" s="9">
        <v>158.72</v>
      </c>
      <c r="Q211" s="9">
        <v>557.64</v>
      </c>
      <c r="R211" s="9">
        <v>100.1</v>
      </c>
      <c r="S211" s="9">
        <v>771.75</v>
      </c>
      <c r="T211" s="9">
        <v>100.51</v>
      </c>
      <c r="U211" s="9"/>
      <c r="V211" s="9">
        <v>0.78200000000000003</v>
      </c>
      <c r="W211" s="9"/>
      <c r="X211" s="9">
        <v>24.65</v>
      </c>
      <c r="Y211" s="9"/>
      <c r="Z211" s="9"/>
      <c r="AA211" s="9"/>
      <c r="AB211" s="9"/>
      <c r="AC211" s="9"/>
      <c r="AD211" s="10"/>
      <c r="AE211" s="10"/>
      <c r="AF211" s="11"/>
      <c r="AG211" s="11">
        <f t="shared" si="14"/>
        <v>7.7885363391098555E-2</v>
      </c>
      <c r="AH211" s="4"/>
      <c r="AI211" s="4"/>
      <c r="AL211"/>
      <c r="AM211"/>
      <c r="AN211"/>
      <c r="AO211"/>
      <c r="AP211"/>
      <c r="AQ211"/>
      <c r="AR211"/>
    </row>
    <row r="212" spans="1:44" ht="15" x14ac:dyDescent="0.2">
      <c r="A212" s="6" t="s">
        <v>30</v>
      </c>
      <c r="B212" s="6" t="s">
        <v>27</v>
      </c>
      <c r="C212" s="9">
        <v>3011.57</v>
      </c>
      <c r="D212" s="9">
        <v>2.2200000000000002</v>
      </c>
      <c r="E212" s="9">
        <v>0.113</v>
      </c>
      <c r="F212" s="9"/>
      <c r="G212" s="9"/>
      <c r="H212" s="9"/>
      <c r="I212" s="9"/>
      <c r="J212" s="9">
        <v>0.69</v>
      </c>
      <c r="K212" s="9">
        <v>10.08</v>
      </c>
      <c r="L212" s="9"/>
      <c r="M212" s="9">
        <v>74.42</v>
      </c>
      <c r="N212" s="9">
        <v>45.8</v>
      </c>
      <c r="O212" s="9">
        <v>493.21</v>
      </c>
      <c r="P212" s="9">
        <v>120.41</v>
      </c>
      <c r="Q212" s="9">
        <v>363.35</v>
      </c>
      <c r="R212" s="9">
        <v>58.37</v>
      </c>
      <c r="S212" s="9">
        <v>412.98</v>
      </c>
      <c r="T212" s="9">
        <v>54.95</v>
      </c>
      <c r="U212" s="9">
        <v>0.40600000000000003</v>
      </c>
      <c r="V212" s="9">
        <v>0.84599999999999997</v>
      </c>
      <c r="W212" s="9"/>
      <c r="X212" s="9">
        <v>45.81</v>
      </c>
      <c r="Y212" s="9"/>
      <c r="Z212" s="9"/>
      <c r="AA212" s="9"/>
      <c r="AB212" s="9"/>
      <c r="AC212" s="9"/>
      <c r="AD212" s="10"/>
      <c r="AE212" s="10"/>
      <c r="AF212" s="11"/>
      <c r="AG212" s="11">
        <f t="shared" si="14"/>
        <v>0.1490725707483169</v>
      </c>
      <c r="AH212" s="4"/>
      <c r="AI212" s="4"/>
      <c r="AL212"/>
      <c r="AM212"/>
      <c r="AN212"/>
      <c r="AO212"/>
      <c r="AP212"/>
      <c r="AQ212"/>
      <c r="AR212"/>
    </row>
    <row r="213" spans="1:44" ht="15" x14ac:dyDescent="0.2">
      <c r="A213" s="6" t="s">
        <v>30</v>
      </c>
      <c r="B213" s="6" t="s">
        <v>27</v>
      </c>
      <c r="C213" s="9">
        <v>4887.51</v>
      </c>
      <c r="D213" s="9">
        <v>2.9</v>
      </c>
      <c r="E213" s="9">
        <v>0.38</v>
      </c>
      <c r="F213" s="9"/>
      <c r="G213" s="9"/>
      <c r="H213" s="9"/>
      <c r="I213" s="9">
        <v>4.2999999999999997E-2</v>
      </c>
      <c r="J213" s="9">
        <v>0.95</v>
      </c>
      <c r="K213" s="9">
        <v>10.99</v>
      </c>
      <c r="L213" s="9"/>
      <c r="M213" s="9">
        <v>82.66</v>
      </c>
      <c r="N213" s="9">
        <v>48.98</v>
      </c>
      <c r="O213" s="9">
        <v>562.58000000000004</v>
      </c>
      <c r="P213" s="9">
        <v>150.08000000000001</v>
      </c>
      <c r="Q213" s="9">
        <v>505.29</v>
      </c>
      <c r="R213" s="9">
        <v>88.43</v>
      </c>
      <c r="S213" s="9">
        <v>670.53</v>
      </c>
      <c r="T213" s="9">
        <v>87.72</v>
      </c>
      <c r="U213" s="9">
        <v>0.22600000000000001</v>
      </c>
      <c r="V213" s="9">
        <v>1.34</v>
      </c>
      <c r="W213" s="9"/>
      <c r="X213" s="9">
        <v>27.35</v>
      </c>
      <c r="Y213" s="9"/>
      <c r="Z213" s="9"/>
      <c r="AA213" s="9"/>
      <c r="AB213" s="9"/>
      <c r="AC213" s="9"/>
      <c r="AD213" s="10"/>
      <c r="AE213" s="10"/>
      <c r="AF213" s="11"/>
      <c r="AG213" s="11">
        <f t="shared" si="14"/>
        <v>0.10197982980598237</v>
      </c>
      <c r="AH213" s="4"/>
      <c r="AI213" s="4"/>
      <c r="AL213"/>
      <c r="AM213"/>
      <c r="AN213"/>
      <c r="AO213"/>
      <c r="AP213"/>
      <c r="AQ213"/>
      <c r="AR213"/>
    </row>
    <row r="214" spans="1:44" ht="15" x14ac:dyDescent="0.2">
      <c r="A214" s="6" t="s">
        <v>30</v>
      </c>
      <c r="B214" s="6" t="s">
        <v>27</v>
      </c>
      <c r="C214" s="9">
        <v>7495.43</v>
      </c>
      <c r="D214" s="9">
        <v>3.33</v>
      </c>
      <c r="E214" s="9">
        <v>0.14799999999999999</v>
      </c>
      <c r="F214" s="9"/>
      <c r="G214" s="9"/>
      <c r="H214" s="9"/>
      <c r="I214" s="9">
        <v>7.8E-2</v>
      </c>
      <c r="J214" s="9">
        <v>1.23</v>
      </c>
      <c r="K214" s="9">
        <v>11.69</v>
      </c>
      <c r="L214" s="9">
        <v>3.7999999999999999E-2</v>
      </c>
      <c r="M214" s="9">
        <v>91.09</v>
      </c>
      <c r="N214" s="9">
        <v>53.1</v>
      </c>
      <c r="O214" s="9">
        <v>658.07</v>
      </c>
      <c r="P214" s="9">
        <v>199.88</v>
      </c>
      <c r="Q214" s="9">
        <v>763.35</v>
      </c>
      <c r="R214" s="9">
        <v>144.22999999999999</v>
      </c>
      <c r="S214" s="9">
        <v>1203.0899999999999</v>
      </c>
      <c r="T214" s="9">
        <v>177.75</v>
      </c>
      <c r="U214" s="9">
        <v>0.47199999999999998</v>
      </c>
      <c r="V214" s="9">
        <v>0.88300000000000001</v>
      </c>
      <c r="W214" s="9"/>
      <c r="X214" s="9">
        <v>30.69</v>
      </c>
      <c r="Y214" s="9"/>
      <c r="Z214" s="9"/>
      <c r="AA214" s="9"/>
      <c r="AB214" s="9"/>
      <c r="AC214" s="9"/>
      <c r="AD214" s="10">
        <f t="shared" si="15"/>
        <v>3.5601199023208843E-3</v>
      </c>
      <c r="AE214" s="10"/>
      <c r="AF214" s="11"/>
      <c r="AG214" s="11">
        <f t="shared" si="14"/>
        <v>6.2633932546644552E-2</v>
      </c>
      <c r="AH214" s="4"/>
      <c r="AI214" s="4"/>
      <c r="AL214"/>
      <c r="AM214"/>
      <c r="AN214"/>
      <c r="AO214"/>
      <c r="AP214"/>
      <c r="AQ214"/>
      <c r="AR214"/>
    </row>
    <row r="215" spans="1:44" ht="15" x14ac:dyDescent="0.2">
      <c r="A215" s="6" t="s">
        <v>30</v>
      </c>
      <c r="B215" s="6" t="s">
        <v>27</v>
      </c>
      <c r="C215" s="9">
        <v>747.26</v>
      </c>
      <c r="D215" s="9">
        <v>0.72</v>
      </c>
      <c r="E215" s="9">
        <v>8.3000000000000004E-2</v>
      </c>
      <c r="F215" s="9"/>
      <c r="G215" s="9"/>
      <c r="H215" s="9"/>
      <c r="I215" s="9"/>
      <c r="J215" s="9">
        <v>0.245</v>
      </c>
      <c r="K215" s="9">
        <v>1.87</v>
      </c>
      <c r="L215" s="9"/>
      <c r="M215" s="9">
        <v>15.75</v>
      </c>
      <c r="N215" s="9">
        <v>12.21</v>
      </c>
      <c r="O215" s="9">
        <v>164.23</v>
      </c>
      <c r="P215" s="9">
        <v>51.71</v>
      </c>
      <c r="Q215" s="9">
        <v>224.64</v>
      </c>
      <c r="R215" s="9">
        <v>50.29</v>
      </c>
      <c r="S215" s="9">
        <v>487.83</v>
      </c>
      <c r="T215" s="9">
        <v>78.930000000000007</v>
      </c>
      <c r="U215" s="9"/>
      <c r="V215" s="9">
        <v>0.29099999999999998</v>
      </c>
      <c r="W215" s="9"/>
      <c r="X215" s="9">
        <v>19.510000000000002</v>
      </c>
      <c r="Y215" s="9"/>
      <c r="Z215" s="9"/>
      <c r="AA215" s="9"/>
      <c r="AB215" s="9"/>
      <c r="AC215" s="9"/>
      <c r="AD215" s="10"/>
      <c r="AE215" s="10"/>
      <c r="AF215" s="11"/>
      <c r="AG215" s="11">
        <f t="shared" si="14"/>
        <v>2.6708478527954351E-2</v>
      </c>
      <c r="AH215" s="4"/>
      <c r="AI215" s="4"/>
      <c r="AL215"/>
      <c r="AM215"/>
      <c r="AN215"/>
      <c r="AO215"/>
      <c r="AP215"/>
      <c r="AQ215"/>
      <c r="AR215"/>
    </row>
    <row r="216" spans="1:44" ht="15" x14ac:dyDescent="0.2">
      <c r="A216" s="6" t="s">
        <v>30</v>
      </c>
      <c r="B216" s="6" t="s">
        <v>27</v>
      </c>
      <c r="C216" s="9">
        <v>2431.36</v>
      </c>
      <c r="D216" s="9">
        <v>1.56</v>
      </c>
      <c r="E216" s="9">
        <v>0.27500000000000002</v>
      </c>
      <c r="F216" s="9"/>
      <c r="G216" s="9"/>
      <c r="H216" s="9">
        <v>3.5999999999999997E-2</v>
      </c>
      <c r="I216" s="9">
        <v>3.3000000000000002E-2</v>
      </c>
      <c r="J216" s="9">
        <v>0.35</v>
      </c>
      <c r="K216" s="9">
        <v>7.13</v>
      </c>
      <c r="L216" s="9"/>
      <c r="M216" s="9">
        <v>55.68</v>
      </c>
      <c r="N216" s="9">
        <v>37.020000000000003</v>
      </c>
      <c r="O216" s="9">
        <v>405.67</v>
      </c>
      <c r="P216" s="9">
        <v>97.42</v>
      </c>
      <c r="Q216" s="9">
        <v>289.61</v>
      </c>
      <c r="R216" s="9">
        <v>44.83</v>
      </c>
      <c r="S216" s="9">
        <v>302.32</v>
      </c>
      <c r="T216" s="9">
        <v>37.450000000000003</v>
      </c>
      <c r="U216" s="9">
        <v>0.247</v>
      </c>
      <c r="V216" s="9">
        <v>0.92700000000000005</v>
      </c>
      <c r="W216" s="9"/>
      <c r="X216" s="9">
        <v>23.26</v>
      </c>
      <c r="Y216" s="9"/>
      <c r="Z216" s="9"/>
      <c r="AA216" s="9"/>
      <c r="AB216" s="9"/>
      <c r="AC216" s="9"/>
      <c r="AD216" s="10"/>
      <c r="AE216" s="10"/>
      <c r="AF216" s="11"/>
      <c r="AG216" s="11">
        <f t="shared" si="14"/>
        <v>0.15235946635556083</v>
      </c>
      <c r="AH216" s="4"/>
      <c r="AI216" s="4"/>
      <c r="AL216"/>
      <c r="AM216"/>
      <c r="AN216"/>
      <c r="AO216"/>
      <c r="AP216"/>
      <c r="AQ216"/>
      <c r="AR216"/>
    </row>
    <row r="217" spans="1:44" ht="15" x14ac:dyDescent="0.2">
      <c r="A217" s="6" t="s">
        <v>30</v>
      </c>
      <c r="B217" s="6" t="s">
        <v>27</v>
      </c>
      <c r="C217" s="9">
        <v>3234.34</v>
      </c>
      <c r="D217" s="9">
        <v>1.9</v>
      </c>
      <c r="E217" s="9">
        <v>0.16800000000000001</v>
      </c>
      <c r="F217" s="9"/>
      <c r="G217" s="9"/>
      <c r="H217" s="9"/>
      <c r="I217" s="9"/>
      <c r="J217" s="9">
        <v>0.33</v>
      </c>
      <c r="K217" s="9">
        <v>6.99</v>
      </c>
      <c r="L217" s="9"/>
      <c r="M217" s="9">
        <v>57.37</v>
      </c>
      <c r="N217" s="9">
        <v>40.47</v>
      </c>
      <c r="O217" s="9">
        <v>512.53</v>
      </c>
      <c r="P217" s="9">
        <v>151.85</v>
      </c>
      <c r="Q217" s="9">
        <v>567.96</v>
      </c>
      <c r="R217" s="9">
        <v>106.14</v>
      </c>
      <c r="S217" s="9">
        <v>871.41</v>
      </c>
      <c r="T217" s="9">
        <v>121.93</v>
      </c>
      <c r="U217" s="9">
        <v>0.19600000000000001</v>
      </c>
      <c r="V217" s="9">
        <v>0.71399999999999997</v>
      </c>
      <c r="W217" s="9"/>
      <c r="X217" s="9">
        <v>22.88</v>
      </c>
      <c r="Y217" s="9"/>
      <c r="Z217" s="9"/>
      <c r="AA217" s="9"/>
      <c r="AB217" s="9"/>
      <c r="AC217" s="9"/>
      <c r="AD217" s="10"/>
      <c r="AE217" s="10"/>
      <c r="AF217" s="11"/>
      <c r="AG217" s="11">
        <f t="shared" si="14"/>
        <v>5.4462729824759512E-2</v>
      </c>
      <c r="AL217"/>
      <c r="AM217"/>
      <c r="AN217"/>
      <c r="AO217"/>
      <c r="AP217"/>
      <c r="AQ217"/>
      <c r="AR217"/>
    </row>
    <row r="218" spans="1:44" ht="15" x14ac:dyDescent="0.2">
      <c r="A218" s="6" t="s">
        <v>30</v>
      </c>
      <c r="B218" s="6" t="s">
        <v>27</v>
      </c>
      <c r="C218" s="9">
        <v>9498.39</v>
      </c>
      <c r="D218" s="9">
        <v>6.19</v>
      </c>
      <c r="E218" s="9">
        <v>0.68100000000000005</v>
      </c>
      <c r="F218" s="9"/>
      <c r="G218" s="9">
        <v>9.6000000000000002E-2</v>
      </c>
      <c r="H218" s="9">
        <v>0.26100000000000001</v>
      </c>
      <c r="I218" s="9">
        <v>0.11600000000000001</v>
      </c>
      <c r="J218" s="9">
        <v>3.26</v>
      </c>
      <c r="K218" s="9">
        <v>29.38</v>
      </c>
      <c r="L218" s="9"/>
      <c r="M218" s="9">
        <v>178.24</v>
      </c>
      <c r="N218" s="9">
        <v>105.33</v>
      </c>
      <c r="O218" s="9">
        <v>1325.45</v>
      </c>
      <c r="P218" s="9">
        <v>410.32</v>
      </c>
      <c r="Q218" s="9">
        <v>1684.12</v>
      </c>
      <c r="R218" s="9">
        <v>362.15</v>
      </c>
      <c r="S218" s="9">
        <v>3300.9</v>
      </c>
      <c r="T218" s="9">
        <v>499.12</v>
      </c>
      <c r="U218" s="9">
        <v>0.89</v>
      </c>
      <c r="V218" s="9">
        <v>5.66</v>
      </c>
      <c r="W218" s="9"/>
      <c r="X218" s="9">
        <v>84.24</v>
      </c>
      <c r="Y218" s="9"/>
      <c r="Z218" s="9"/>
      <c r="AA218" s="9"/>
      <c r="AB218" s="9"/>
      <c r="AC218" s="9"/>
      <c r="AD218" s="10"/>
      <c r="AE218" s="10">
        <f t="shared" si="16"/>
        <v>0.60640175525467577</v>
      </c>
      <c r="AF218" s="11">
        <f t="shared" si="17"/>
        <v>2.0861207396064978E-5</v>
      </c>
      <c r="AG218" s="11">
        <f t="shared" si="14"/>
        <v>4.4669377569296703E-2</v>
      </c>
      <c r="AL218"/>
      <c r="AM218"/>
      <c r="AN218"/>
      <c r="AO218"/>
      <c r="AP218"/>
      <c r="AQ218"/>
      <c r="AR218"/>
    </row>
    <row r="219" spans="1:44" ht="15" x14ac:dyDescent="0.2">
      <c r="A219" s="6" t="s">
        <v>30</v>
      </c>
      <c r="B219" s="6" t="s">
        <v>27</v>
      </c>
      <c r="C219" s="9">
        <v>8448.16</v>
      </c>
      <c r="D219" s="9">
        <v>3.66</v>
      </c>
      <c r="E219" s="9">
        <v>0.29699999999999999</v>
      </c>
      <c r="F219" s="9"/>
      <c r="G219" s="9"/>
      <c r="H219" s="9"/>
      <c r="I219" s="9"/>
      <c r="J219" s="9">
        <v>1.77</v>
      </c>
      <c r="K219" s="9">
        <v>15.6</v>
      </c>
      <c r="L219" s="9"/>
      <c r="M219" s="9">
        <v>112.42</v>
      </c>
      <c r="N219" s="9">
        <v>63.55</v>
      </c>
      <c r="O219" s="9">
        <v>778.56</v>
      </c>
      <c r="P219" s="9">
        <v>233.35</v>
      </c>
      <c r="Q219" s="9">
        <v>870.17</v>
      </c>
      <c r="R219" s="9">
        <v>168.63</v>
      </c>
      <c r="S219" s="9">
        <v>1400.72</v>
      </c>
      <c r="T219" s="9">
        <v>207.63</v>
      </c>
      <c r="U219" s="9">
        <v>0.38200000000000001</v>
      </c>
      <c r="V219" s="9">
        <v>1.94</v>
      </c>
      <c r="W219" s="9"/>
      <c r="X219" s="9">
        <v>41.13</v>
      </c>
      <c r="Y219" s="9"/>
      <c r="Z219" s="9"/>
      <c r="AA219" s="9"/>
      <c r="AB219" s="9"/>
      <c r="AC219" s="9"/>
      <c r="AD219" s="10"/>
      <c r="AE219" s="10"/>
      <c r="AF219" s="11"/>
      <c r="AG219" s="11">
        <f t="shared" si="14"/>
        <v>6.6394078318289973E-2</v>
      </c>
      <c r="AL219"/>
      <c r="AM219"/>
      <c r="AN219"/>
      <c r="AO219"/>
      <c r="AP219"/>
      <c r="AQ219"/>
      <c r="AR219"/>
    </row>
    <row r="220" spans="1:44" ht="15" x14ac:dyDescent="0.2">
      <c r="A220" s="6" t="s">
        <v>30</v>
      </c>
      <c r="B220" s="6" t="s">
        <v>27</v>
      </c>
      <c r="C220" s="9">
        <v>3843.93</v>
      </c>
      <c r="D220" s="9">
        <v>1.42</v>
      </c>
      <c r="E220" s="9">
        <v>0.151</v>
      </c>
      <c r="F220" s="9"/>
      <c r="G220" s="9"/>
      <c r="H220" s="9">
        <v>5.2999999999999999E-2</v>
      </c>
      <c r="I220" s="9"/>
      <c r="J220" s="9">
        <v>0.49</v>
      </c>
      <c r="K220" s="9">
        <v>8.48</v>
      </c>
      <c r="L220" s="9"/>
      <c r="M220" s="9">
        <v>71.36</v>
      </c>
      <c r="N220" s="9">
        <v>47.39</v>
      </c>
      <c r="O220" s="9">
        <v>576.99</v>
      </c>
      <c r="P220" s="9">
        <v>163.87</v>
      </c>
      <c r="Q220" s="9">
        <v>589.04</v>
      </c>
      <c r="R220" s="9">
        <v>111.23</v>
      </c>
      <c r="S220" s="9">
        <v>857.77</v>
      </c>
      <c r="T220" s="9">
        <v>117.5</v>
      </c>
      <c r="U220" s="9">
        <v>0.16200000000000001</v>
      </c>
      <c r="V220" s="9">
        <v>0.89</v>
      </c>
      <c r="W220" s="9"/>
      <c r="X220" s="9">
        <v>22.33</v>
      </c>
      <c r="Y220" s="9"/>
      <c r="Z220" s="9"/>
      <c r="AA220" s="9"/>
      <c r="AB220" s="9"/>
      <c r="AC220" s="9"/>
      <c r="AD220" s="10"/>
      <c r="AE220" s="10"/>
      <c r="AF220" s="11"/>
      <c r="AG220" s="11">
        <f t="shared" si="14"/>
        <v>6.882101659690365E-2</v>
      </c>
      <c r="AL220"/>
      <c r="AM220"/>
      <c r="AN220"/>
      <c r="AO220"/>
      <c r="AP220"/>
      <c r="AQ220"/>
      <c r="AR220"/>
    </row>
    <row r="221" spans="1:44" ht="15" x14ac:dyDescent="0.2">
      <c r="A221" s="6" t="s">
        <v>30</v>
      </c>
      <c r="B221" s="6" t="s">
        <v>27</v>
      </c>
      <c r="C221" s="9">
        <v>8953.3700000000008</v>
      </c>
      <c r="D221" s="9">
        <v>2.99</v>
      </c>
      <c r="E221" s="9">
        <v>0.23899999999999999</v>
      </c>
      <c r="F221" s="9"/>
      <c r="G221" s="9">
        <v>0.28199999999999997</v>
      </c>
      <c r="H221" s="9">
        <v>0.60399999999999998</v>
      </c>
      <c r="I221" s="9">
        <v>0.14899999999999999</v>
      </c>
      <c r="J221" s="9">
        <v>1.96</v>
      </c>
      <c r="K221" s="9">
        <v>16.36</v>
      </c>
      <c r="L221" s="9"/>
      <c r="M221" s="9">
        <v>136.47</v>
      </c>
      <c r="N221" s="9">
        <v>85.6</v>
      </c>
      <c r="O221" s="9">
        <v>1225.1300000000001</v>
      </c>
      <c r="P221" s="9">
        <v>441.21</v>
      </c>
      <c r="Q221" s="9">
        <v>2016.65</v>
      </c>
      <c r="R221" s="9">
        <v>471.06</v>
      </c>
      <c r="S221" s="9">
        <v>4665.9799999999996</v>
      </c>
      <c r="T221" s="9">
        <v>729.01</v>
      </c>
      <c r="U221" s="9">
        <v>0.37</v>
      </c>
      <c r="V221" s="9">
        <v>0.42399999999999999</v>
      </c>
      <c r="W221" s="9"/>
      <c r="X221" s="9">
        <v>27.51</v>
      </c>
      <c r="Y221" s="9"/>
      <c r="Z221" s="9"/>
      <c r="AA221" s="9"/>
      <c r="AB221" s="9"/>
      <c r="AC221" s="9"/>
      <c r="AD221" s="10"/>
      <c r="AE221" s="10">
        <f t="shared" si="16"/>
        <v>0.72244335991385777</v>
      </c>
      <c r="AF221" s="11">
        <f t="shared" si="17"/>
        <v>4.3351767691387069E-5</v>
      </c>
      <c r="AG221" s="11">
        <f t="shared" si="14"/>
        <v>2.4195322421216747E-2</v>
      </c>
      <c r="AL221"/>
      <c r="AM221"/>
      <c r="AN221"/>
      <c r="AO221"/>
      <c r="AP221"/>
      <c r="AQ221"/>
      <c r="AR221"/>
    </row>
    <row r="222" spans="1:44" ht="15" x14ac:dyDescent="0.2">
      <c r="A222" s="6" t="s">
        <v>30</v>
      </c>
      <c r="B222" s="6" t="s">
        <v>27</v>
      </c>
      <c r="C222" s="9">
        <v>8083.15</v>
      </c>
      <c r="D222" s="9">
        <v>2.3199999999999998</v>
      </c>
      <c r="E222" s="9">
        <v>0.24</v>
      </c>
      <c r="F222" s="9"/>
      <c r="G222" s="9">
        <v>0.312</v>
      </c>
      <c r="H222" s="9">
        <v>1.36</v>
      </c>
      <c r="I222" s="9">
        <v>0.24</v>
      </c>
      <c r="J222" s="9">
        <v>2.06</v>
      </c>
      <c r="K222" s="9">
        <v>17.309999999999999</v>
      </c>
      <c r="L222" s="9"/>
      <c r="M222" s="9">
        <v>125.49</v>
      </c>
      <c r="N222" s="9">
        <v>79.64</v>
      </c>
      <c r="O222" s="9">
        <v>1148.67</v>
      </c>
      <c r="P222" s="9">
        <v>410.67</v>
      </c>
      <c r="Q222" s="9">
        <v>1875.05</v>
      </c>
      <c r="R222" s="9">
        <v>429</v>
      </c>
      <c r="S222" s="9">
        <v>4272.28</v>
      </c>
      <c r="T222" s="9">
        <v>650.38</v>
      </c>
      <c r="U222" s="9">
        <v>0.24</v>
      </c>
      <c r="V222" s="9">
        <v>0.30299999999999999</v>
      </c>
      <c r="W222" s="9"/>
      <c r="X222" s="9">
        <v>26.79</v>
      </c>
      <c r="Y222" s="9"/>
      <c r="Z222" s="9"/>
      <c r="AA222" s="9"/>
      <c r="AB222" s="9"/>
      <c r="AC222" s="9"/>
      <c r="AD222" s="10"/>
      <c r="AE222" s="10">
        <f t="shared" si="16"/>
        <v>1.218542115654057</v>
      </c>
      <c r="AF222" s="11">
        <f t="shared" si="17"/>
        <v>5.2383614452805161E-5</v>
      </c>
      <c r="AG222" s="11">
        <f t="shared" si="14"/>
        <v>2.4298893993866696E-2</v>
      </c>
      <c r="AL222"/>
      <c r="AM222"/>
      <c r="AN222"/>
      <c r="AO222"/>
      <c r="AP222"/>
      <c r="AQ222"/>
      <c r="AR222"/>
    </row>
    <row r="223" spans="1:44" ht="15" x14ac:dyDescent="0.2">
      <c r="A223" s="6" t="s">
        <v>30</v>
      </c>
      <c r="B223" s="6" t="s">
        <v>27</v>
      </c>
      <c r="C223" s="9">
        <v>791.37</v>
      </c>
      <c r="D223" s="9">
        <v>0.55000000000000004</v>
      </c>
      <c r="E223" s="9">
        <v>0.12</v>
      </c>
      <c r="F223" s="9"/>
      <c r="G223" s="9"/>
      <c r="H223" s="9"/>
      <c r="I223" s="9"/>
      <c r="J223" s="9"/>
      <c r="K223" s="9">
        <v>2.17</v>
      </c>
      <c r="L223" s="9"/>
      <c r="M223" s="9">
        <v>19.309999999999999</v>
      </c>
      <c r="N223" s="9">
        <v>12.89</v>
      </c>
      <c r="O223" s="9">
        <v>155.62</v>
      </c>
      <c r="P223" s="9">
        <v>40.909999999999997</v>
      </c>
      <c r="Q223" s="9">
        <v>144.99</v>
      </c>
      <c r="R223" s="9">
        <v>28.01</v>
      </c>
      <c r="S223" s="9">
        <v>236.84</v>
      </c>
      <c r="T223" s="9">
        <v>34.729999999999997</v>
      </c>
      <c r="U223" s="9"/>
      <c r="V223" s="9">
        <v>0.64700000000000002</v>
      </c>
      <c r="W223" s="9"/>
      <c r="X223" s="9">
        <v>32.29</v>
      </c>
      <c r="Y223" s="9"/>
      <c r="Z223" s="9"/>
      <c r="AA223" s="9"/>
      <c r="AB223" s="9"/>
      <c r="AC223" s="9"/>
      <c r="AD223" s="10"/>
      <c r="AE223" s="10"/>
      <c r="AF223" s="11"/>
      <c r="AG223" s="11">
        <f t="shared" si="14"/>
        <v>6.7447260791006991E-2</v>
      </c>
      <c r="AL223"/>
      <c r="AM223"/>
      <c r="AN223"/>
      <c r="AO223"/>
      <c r="AP223"/>
      <c r="AQ223"/>
      <c r="AR223"/>
    </row>
    <row r="224" spans="1:44" ht="15" x14ac:dyDescent="0.2">
      <c r="A224" s="6" t="s">
        <v>30</v>
      </c>
      <c r="B224" s="6" t="s">
        <v>27</v>
      </c>
      <c r="C224" s="9">
        <v>4881.5600000000004</v>
      </c>
      <c r="D224" s="9">
        <v>5.31</v>
      </c>
      <c r="E224" s="9">
        <v>0.36299999999999999</v>
      </c>
      <c r="F224" s="9"/>
      <c r="G224" s="9"/>
      <c r="H224" s="9">
        <v>6.2E-2</v>
      </c>
      <c r="I224" s="9">
        <v>5.0999999999999997E-2</v>
      </c>
      <c r="J224" s="9">
        <v>1.07</v>
      </c>
      <c r="K224" s="9">
        <v>13.22</v>
      </c>
      <c r="L224" s="9"/>
      <c r="M224" s="9">
        <v>95.38</v>
      </c>
      <c r="N224" s="9">
        <v>54.82</v>
      </c>
      <c r="O224" s="9">
        <v>638.99</v>
      </c>
      <c r="P224" s="9">
        <v>185.94</v>
      </c>
      <c r="Q224" s="9">
        <v>712.62</v>
      </c>
      <c r="R224" s="9">
        <v>142.47</v>
      </c>
      <c r="S224" s="9">
        <v>1226.7</v>
      </c>
      <c r="T224" s="9">
        <v>189.2</v>
      </c>
      <c r="U224" s="9"/>
      <c r="V224" s="9">
        <v>2.02</v>
      </c>
      <c r="W224" s="9"/>
      <c r="X224" s="9">
        <v>41.5</v>
      </c>
      <c r="Y224" s="9"/>
      <c r="Z224" s="9"/>
      <c r="AA224" s="9"/>
      <c r="AB224" s="9"/>
      <c r="AC224" s="9"/>
      <c r="AD224" s="10"/>
      <c r="AE224" s="10"/>
      <c r="AF224" s="11"/>
      <c r="AG224" s="11">
        <f t="shared" si="14"/>
        <v>6.4321482854024309E-2</v>
      </c>
      <c r="AL224"/>
      <c r="AM224"/>
      <c r="AN224"/>
      <c r="AO224"/>
      <c r="AP224"/>
      <c r="AQ224"/>
      <c r="AR224"/>
    </row>
    <row r="225" spans="1:44" ht="15" x14ac:dyDescent="0.2">
      <c r="A225" s="6" t="s">
        <v>30</v>
      </c>
      <c r="B225" s="6" t="s">
        <v>27</v>
      </c>
      <c r="C225" s="9">
        <v>535.9</v>
      </c>
      <c r="D225" s="9">
        <v>0.52</v>
      </c>
      <c r="E225" s="9">
        <v>0.113</v>
      </c>
      <c r="F225" s="9"/>
      <c r="G225" s="9"/>
      <c r="H225" s="9"/>
      <c r="I225" s="9"/>
      <c r="J225" s="9"/>
      <c r="K225" s="9">
        <v>1.49</v>
      </c>
      <c r="L225" s="9"/>
      <c r="M225" s="9">
        <v>12.56</v>
      </c>
      <c r="N225" s="9">
        <v>9</v>
      </c>
      <c r="O225" s="9">
        <v>116.66</v>
      </c>
      <c r="P225" s="9">
        <v>31.79</v>
      </c>
      <c r="Q225" s="9">
        <v>114.06</v>
      </c>
      <c r="R225" s="9">
        <v>21.74</v>
      </c>
      <c r="S225" s="9">
        <v>172.32</v>
      </c>
      <c r="T225" s="9">
        <v>24.69</v>
      </c>
      <c r="U225" s="9"/>
      <c r="V225" s="9">
        <v>0.438</v>
      </c>
      <c r="W225" s="9"/>
      <c r="X225" s="9">
        <v>10.9</v>
      </c>
      <c r="Y225" s="9"/>
      <c r="Z225" s="9"/>
      <c r="AA225" s="9"/>
      <c r="AB225" s="9"/>
      <c r="AC225" s="9"/>
      <c r="AD225" s="10"/>
      <c r="AE225" s="10"/>
      <c r="AF225" s="11"/>
      <c r="AG225" s="11">
        <f t="shared" si="14"/>
        <v>6.0296353527754636E-2</v>
      </c>
      <c r="AL225"/>
      <c r="AM225"/>
      <c r="AN225"/>
      <c r="AO225"/>
      <c r="AP225"/>
      <c r="AQ225"/>
      <c r="AR225"/>
    </row>
    <row r="226" spans="1:44" ht="15" x14ac:dyDescent="0.2">
      <c r="A226" s="6" t="s">
        <v>30</v>
      </c>
      <c r="B226" s="6" t="s">
        <v>27</v>
      </c>
      <c r="C226" s="9">
        <v>1145.1300000000001</v>
      </c>
      <c r="D226" s="9">
        <v>0.61</v>
      </c>
      <c r="E226" s="9">
        <v>7.1999999999999995E-2</v>
      </c>
      <c r="F226" s="9"/>
      <c r="G226" s="9"/>
      <c r="H226" s="9">
        <v>3.1E-2</v>
      </c>
      <c r="I226" s="9"/>
      <c r="J226" s="9">
        <v>0.26400000000000001</v>
      </c>
      <c r="K226" s="9">
        <v>3.84</v>
      </c>
      <c r="L226" s="9"/>
      <c r="M226" s="9">
        <v>30.25</v>
      </c>
      <c r="N226" s="9">
        <v>19.13</v>
      </c>
      <c r="O226" s="9">
        <v>209.55</v>
      </c>
      <c r="P226" s="9">
        <v>49.04</v>
      </c>
      <c r="Q226" s="9">
        <v>158.41999999999999</v>
      </c>
      <c r="R226" s="9">
        <v>28.78</v>
      </c>
      <c r="S226" s="9">
        <v>231.12</v>
      </c>
      <c r="T226" s="9">
        <v>30.97</v>
      </c>
      <c r="U226" s="9"/>
      <c r="V226" s="9">
        <v>0.32800000000000001</v>
      </c>
      <c r="W226" s="9"/>
      <c r="X226" s="9">
        <v>11.53</v>
      </c>
      <c r="Y226" s="9"/>
      <c r="Z226" s="9"/>
      <c r="AA226" s="9"/>
      <c r="AB226" s="9"/>
      <c r="AC226" s="9"/>
      <c r="AD226" s="10"/>
      <c r="AE226" s="10"/>
      <c r="AF226" s="11"/>
      <c r="AG226" s="11">
        <f t="shared" si="14"/>
        <v>0.10827419046488106</v>
      </c>
      <c r="AL226"/>
      <c r="AM226"/>
      <c r="AN226"/>
      <c r="AO226"/>
      <c r="AP226"/>
      <c r="AQ226"/>
      <c r="AR226"/>
    </row>
    <row r="227" spans="1:44" ht="15" x14ac:dyDescent="0.2">
      <c r="A227" s="6" t="s">
        <v>30</v>
      </c>
      <c r="B227" s="6" t="s">
        <v>27</v>
      </c>
      <c r="C227" s="9">
        <v>3871.36</v>
      </c>
      <c r="D227" s="9">
        <v>1.65</v>
      </c>
      <c r="E227" s="9">
        <v>0.40100000000000002</v>
      </c>
      <c r="F227" s="9"/>
      <c r="G227" s="9"/>
      <c r="H227" s="9"/>
      <c r="I227" s="9"/>
      <c r="J227" s="9">
        <v>0.52</v>
      </c>
      <c r="K227" s="9">
        <v>8.5500000000000007</v>
      </c>
      <c r="L227" s="9"/>
      <c r="M227" s="9">
        <v>73.39</v>
      </c>
      <c r="N227" s="9">
        <v>48.77</v>
      </c>
      <c r="O227" s="9">
        <v>619.51</v>
      </c>
      <c r="P227" s="9">
        <v>181.01</v>
      </c>
      <c r="Q227" s="9">
        <v>668.18</v>
      </c>
      <c r="R227" s="9">
        <v>130.02000000000001</v>
      </c>
      <c r="S227" s="9">
        <v>1050.6300000000001</v>
      </c>
      <c r="T227" s="9">
        <v>148.22</v>
      </c>
      <c r="U227" s="9"/>
      <c r="V227" s="9">
        <v>1.028</v>
      </c>
      <c r="W227" s="9"/>
      <c r="X227" s="9">
        <v>25.57</v>
      </c>
      <c r="Y227" s="9"/>
      <c r="Z227" s="9"/>
      <c r="AA227" s="9"/>
      <c r="AB227" s="9"/>
      <c r="AC227" s="9"/>
      <c r="AD227" s="10"/>
      <c r="AE227" s="10"/>
      <c r="AF227" s="11"/>
      <c r="AG227" s="11">
        <f t="shared" si="14"/>
        <v>5.778620650573392E-2</v>
      </c>
      <c r="AL227"/>
      <c r="AM227"/>
      <c r="AN227"/>
      <c r="AO227"/>
      <c r="AP227"/>
      <c r="AQ227"/>
      <c r="AR227"/>
    </row>
    <row r="228" spans="1:44" ht="15" x14ac:dyDescent="0.2">
      <c r="A228" s="6" t="s">
        <v>30</v>
      </c>
      <c r="B228" s="6" t="s">
        <v>27</v>
      </c>
      <c r="C228" s="9">
        <v>653.61</v>
      </c>
      <c r="D228" s="9">
        <v>0.97</v>
      </c>
      <c r="E228" s="9">
        <v>0.222</v>
      </c>
      <c r="F228" s="9"/>
      <c r="G228" s="9"/>
      <c r="H228" s="9">
        <v>4.7E-2</v>
      </c>
      <c r="I228" s="9"/>
      <c r="J228" s="9"/>
      <c r="K228" s="9">
        <v>1.52</v>
      </c>
      <c r="L228" s="9">
        <v>3.1E-2</v>
      </c>
      <c r="M228" s="9">
        <v>14.39</v>
      </c>
      <c r="N228" s="9">
        <v>11.09</v>
      </c>
      <c r="O228" s="9">
        <v>141.19999999999999</v>
      </c>
      <c r="P228" s="9">
        <v>39.590000000000003</v>
      </c>
      <c r="Q228" s="9">
        <v>141.4</v>
      </c>
      <c r="R228" s="9">
        <v>28.2</v>
      </c>
      <c r="S228" s="9">
        <v>228.72</v>
      </c>
      <c r="T228" s="9">
        <v>34.36</v>
      </c>
      <c r="U228" s="9"/>
      <c r="V228" s="9">
        <v>0.42</v>
      </c>
      <c r="W228" s="9"/>
      <c r="X228" s="9">
        <v>17.309999999999999</v>
      </c>
      <c r="Y228" s="9"/>
      <c r="Z228" s="9"/>
      <c r="AA228" s="9"/>
      <c r="AB228" s="9"/>
      <c r="AC228" s="9"/>
      <c r="AD228" s="10">
        <f t="shared" si="15"/>
        <v>2.0264371463294923E-2</v>
      </c>
      <c r="AE228" s="10"/>
      <c r="AF228" s="11"/>
      <c r="AG228" s="11">
        <f t="shared" si="14"/>
        <v>5.2046765709344897E-2</v>
      </c>
      <c r="AL228"/>
      <c r="AM228"/>
      <c r="AN228"/>
      <c r="AO228"/>
      <c r="AP228"/>
      <c r="AQ228"/>
      <c r="AR228"/>
    </row>
    <row r="229" spans="1:44" ht="15" x14ac:dyDescent="0.2">
      <c r="A229" s="6" t="s">
        <v>30</v>
      </c>
      <c r="B229" s="6" t="s">
        <v>27</v>
      </c>
      <c r="C229" s="9">
        <v>10382.950000000001</v>
      </c>
      <c r="D229" s="9">
        <v>3.3</v>
      </c>
      <c r="E229" s="9">
        <v>0.442</v>
      </c>
      <c r="F229" s="9"/>
      <c r="G229" s="9"/>
      <c r="H229" s="9">
        <v>4.1000000000000002E-2</v>
      </c>
      <c r="I229" s="9">
        <v>8.1000000000000003E-2</v>
      </c>
      <c r="J229" s="9">
        <v>2.02</v>
      </c>
      <c r="K229" s="9">
        <v>19.75</v>
      </c>
      <c r="L229" s="9"/>
      <c r="M229" s="9">
        <v>144.33000000000001</v>
      </c>
      <c r="N229" s="9">
        <v>77.290000000000006</v>
      </c>
      <c r="O229" s="9">
        <v>945.47</v>
      </c>
      <c r="P229" s="9">
        <v>282.91000000000003</v>
      </c>
      <c r="Q229" s="9">
        <v>1064.4000000000001</v>
      </c>
      <c r="R229" s="9">
        <v>200.97</v>
      </c>
      <c r="S229" s="9">
        <v>1651.99</v>
      </c>
      <c r="T229" s="9">
        <v>240.45</v>
      </c>
      <c r="U229" s="9">
        <v>0.55000000000000004</v>
      </c>
      <c r="V229" s="9">
        <v>3.37</v>
      </c>
      <c r="W229" s="9"/>
      <c r="X229" s="9">
        <v>43.44</v>
      </c>
      <c r="Y229" s="9"/>
      <c r="Z229" s="9"/>
      <c r="AA229" s="9"/>
      <c r="AB229" s="9"/>
      <c r="AC229" s="9"/>
      <c r="AD229" s="10"/>
      <c r="AE229" s="10"/>
      <c r="AF229" s="11"/>
      <c r="AG229" s="11">
        <f t="shared" si="14"/>
        <v>7.2274699176127472E-2</v>
      </c>
      <c r="AL229"/>
      <c r="AM229"/>
      <c r="AN229"/>
      <c r="AO229"/>
      <c r="AP229"/>
      <c r="AQ229"/>
      <c r="AR229"/>
    </row>
    <row r="230" spans="1:44" ht="15" x14ac:dyDescent="0.2">
      <c r="A230" s="6" t="s">
        <v>30</v>
      </c>
      <c r="B230" s="6" t="s">
        <v>27</v>
      </c>
      <c r="C230" s="9">
        <v>3313.93</v>
      </c>
      <c r="D230" s="9">
        <v>9.4</v>
      </c>
      <c r="E230" s="9">
        <v>0.185</v>
      </c>
      <c r="F230" s="9"/>
      <c r="G230" s="9"/>
      <c r="H230" s="9"/>
      <c r="I230" s="9"/>
      <c r="J230" s="9">
        <v>0.36</v>
      </c>
      <c r="K230" s="9">
        <v>7.87</v>
      </c>
      <c r="L230" s="9"/>
      <c r="M230" s="9">
        <v>63.65</v>
      </c>
      <c r="N230" s="9">
        <v>40.19</v>
      </c>
      <c r="O230" s="9">
        <v>497.18</v>
      </c>
      <c r="P230" s="9">
        <v>135.80000000000001</v>
      </c>
      <c r="Q230" s="9">
        <v>480.62</v>
      </c>
      <c r="R230" s="9">
        <v>88.31</v>
      </c>
      <c r="S230" s="9">
        <v>697.67</v>
      </c>
      <c r="T230" s="9">
        <v>97.58</v>
      </c>
      <c r="U230" s="9">
        <v>0.24</v>
      </c>
      <c r="V230" s="9">
        <v>1.1000000000000001</v>
      </c>
      <c r="W230" s="9"/>
      <c r="X230" s="9">
        <v>27.55</v>
      </c>
      <c r="Y230" s="9"/>
      <c r="Z230" s="9"/>
      <c r="AA230" s="9"/>
      <c r="AB230" s="9"/>
      <c r="AC230" s="9"/>
      <c r="AD230" s="10"/>
      <c r="AE230" s="10"/>
      <c r="AF230" s="11"/>
      <c r="AG230" s="11">
        <f t="shared" si="14"/>
        <v>7.5471929732602847E-2</v>
      </c>
      <c r="AL230"/>
      <c r="AM230"/>
      <c r="AN230"/>
      <c r="AO230"/>
      <c r="AP230"/>
      <c r="AQ230"/>
      <c r="AR230"/>
    </row>
    <row r="231" spans="1:44" ht="15" x14ac:dyDescent="0.2">
      <c r="A231" s="6" t="s">
        <v>30</v>
      </c>
      <c r="B231" s="6" t="s">
        <v>27</v>
      </c>
      <c r="C231" s="9">
        <v>6149.03</v>
      </c>
      <c r="D231" s="9">
        <v>2.73</v>
      </c>
      <c r="E231" s="9">
        <v>0.318</v>
      </c>
      <c r="F231" s="9"/>
      <c r="G231" s="9"/>
      <c r="H231" s="9"/>
      <c r="I231" s="9"/>
      <c r="J231" s="9">
        <v>1.3</v>
      </c>
      <c r="K231" s="9">
        <v>13.47</v>
      </c>
      <c r="L231" s="9"/>
      <c r="M231" s="9">
        <v>103.19</v>
      </c>
      <c r="N231" s="9">
        <v>56.27</v>
      </c>
      <c r="O231" s="9">
        <v>652.86</v>
      </c>
      <c r="P231" s="9">
        <v>171.99</v>
      </c>
      <c r="Q231" s="9">
        <v>582.73</v>
      </c>
      <c r="R231" s="9">
        <v>100.5</v>
      </c>
      <c r="S231" s="9">
        <v>766.16</v>
      </c>
      <c r="T231" s="9">
        <v>101.12</v>
      </c>
      <c r="U231" s="9">
        <v>0.21199999999999999</v>
      </c>
      <c r="V231" s="9">
        <v>1.78</v>
      </c>
      <c r="W231" s="9"/>
      <c r="X231" s="9">
        <v>28.8</v>
      </c>
      <c r="Y231" s="9"/>
      <c r="Z231" s="9"/>
      <c r="AA231" s="9"/>
      <c r="AB231" s="9"/>
      <c r="AC231" s="9"/>
      <c r="AD231" s="10"/>
      <c r="AE231" s="10"/>
      <c r="AF231" s="11"/>
      <c r="AG231" s="11">
        <f t="shared" si="14"/>
        <v>0.11141796787569165</v>
      </c>
      <c r="AL231"/>
      <c r="AM231"/>
      <c r="AN231"/>
      <c r="AO231"/>
      <c r="AP231"/>
      <c r="AQ231"/>
      <c r="AR231"/>
    </row>
    <row r="232" spans="1:44" ht="15" x14ac:dyDescent="0.2">
      <c r="A232" s="6" t="s">
        <v>30</v>
      </c>
      <c r="B232" s="6" t="s">
        <v>27</v>
      </c>
      <c r="C232" s="9">
        <v>5671.83</v>
      </c>
      <c r="D232" s="9">
        <v>4.37</v>
      </c>
      <c r="E232" s="9">
        <v>0.87</v>
      </c>
      <c r="F232" s="9"/>
      <c r="G232" s="9"/>
      <c r="H232" s="9">
        <v>4.7E-2</v>
      </c>
      <c r="I232" s="9">
        <v>0.06</v>
      </c>
      <c r="J232" s="9">
        <v>1.47</v>
      </c>
      <c r="K232" s="9">
        <v>16.760000000000002</v>
      </c>
      <c r="L232" s="9"/>
      <c r="M232" s="9">
        <v>113.58</v>
      </c>
      <c r="N232" s="9">
        <v>57.1</v>
      </c>
      <c r="O232" s="9">
        <v>639.55999999999995</v>
      </c>
      <c r="P232" s="9">
        <v>167.81</v>
      </c>
      <c r="Q232" s="9">
        <v>583.58000000000004</v>
      </c>
      <c r="R232" s="9">
        <v>108.03</v>
      </c>
      <c r="S232" s="9">
        <v>859.41</v>
      </c>
      <c r="T232" s="9">
        <v>119.08</v>
      </c>
      <c r="U232" s="9">
        <v>0.38</v>
      </c>
      <c r="V232" s="9">
        <v>5.03</v>
      </c>
      <c r="W232" s="9"/>
      <c r="X232" s="9">
        <v>32.96</v>
      </c>
      <c r="Y232" s="9"/>
      <c r="Z232" s="9"/>
      <c r="AA232" s="9"/>
      <c r="AB232" s="9"/>
      <c r="AC232" s="9"/>
      <c r="AD232" s="10"/>
      <c r="AE232" s="10"/>
      <c r="AF232" s="11"/>
      <c r="AG232" s="11">
        <f t="shared" si="14"/>
        <v>0.10932980077912899</v>
      </c>
      <c r="AL232"/>
      <c r="AM232"/>
      <c r="AN232"/>
      <c r="AO232"/>
      <c r="AP232"/>
      <c r="AQ232"/>
      <c r="AR232"/>
    </row>
    <row r="233" spans="1:44" ht="15" x14ac:dyDescent="0.2">
      <c r="A233" s="6" t="s">
        <v>30</v>
      </c>
      <c r="B233" s="6" t="s">
        <v>27</v>
      </c>
      <c r="C233" s="9">
        <v>2425</v>
      </c>
      <c r="D233" s="9">
        <v>1.45</v>
      </c>
      <c r="E233" s="9">
        <v>0.123</v>
      </c>
      <c r="F233" s="9"/>
      <c r="G233" s="9"/>
      <c r="H233" s="9"/>
      <c r="I233" s="9"/>
      <c r="J233" s="9">
        <v>0.46</v>
      </c>
      <c r="K233" s="9">
        <v>6.05</v>
      </c>
      <c r="L233" s="9"/>
      <c r="M233" s="9">
        <v>44.39</v>
      </c>
      <c r="N233" s="9">
        <v>27.12</v>
      </c>
      <c r="O233" s="9">
        <v>307.24</v>
      </c>
      <c r="P233" s="9">
        <v>75.69</v>
      </c>
      <c r="Q233" s="9">
        <v>244.78</v>
      </c>
      <c r="R233" s="9">
        <v>43.64</v>
      </c>
      <c r="S233" s="9">
        <v>340.17</v>
      </c>
      <c r="T233" s="9">
        <v>46.98</v>
      </c>
      <c r="U233" s="9"/>
      <c r="V233" s="9">
        <v>0.63</v>
      </c>
      <c r="W233" s="9"/>
      <c r="X233" s="9">
        <v>12.37</v>
      </c>
      <c r="Y233" s="9"/>
      <c r="Z233" s="9"/>
      <c r="AA233" s="9"/>
      <c r="AB233" s="9"/>
      <c r="AC233" s="9"/>
      <c r="AD233" s="10"/>
      <c r="AE233" s="10"/>
      <c r="AF233" s="11"/>
      <c r="AG233" s="11">
        <f t="shared" si="14"/>
        <v>0.10795089073468132</v>
      </c>
      <c r="AL233"/>
      <c r="AM233"/>
      <c r="AN233"/>
      <c r="AO233"/>
      <c r="AP233"/>
      <c r="AQ233"/>
      <c r="AR233"/>
    </row>
    <row r="234" spans="1:44" ht="15" x14ac:dyDescent="0.2">
      <c r="A234" s="6" t="s">
        <v>30</v>
      </c>
      <c r="B234" s="6" t="s">
        <v>27</v>
      </c>
      <c r="C234" s="9">
        <v>7060.86</v>
      </c>
      <c r="D234" s="9">
        <v>8.74</v>
      </c>
      <c r="E234" s="9">
        <v>3.01</v>
      </c>
      <c r="F234" s="9"/>
      <c r="G234" s="9"/>
      <c r="H234" s="9">
        <v>0.14599999999999999</v>
      </c>
      <c r="I234" s="9">
        <v>0.107</v>
      </c>
      <c r="J234" s="9">
        <v>2.46</v>
      </c>
      <c r="K234" s="9">
        <v>24.41</v>
      </c>
      <c r="L234" s="9"/>
      <c r="M234" s="9">
        <v>150.47</v>
      </c>
      <c r="N234" s="9">
        <v>90.63</v>
      </c>
      <c r="O234" s="9">
        <v>1188.01</v>
      </c>
      <c r="P234" s="9">
        <v>401.42</v>
      </c>
      <c r="Q234" s="9">
        <v>1811.85</v>
      </c>
      <c r="R234" s="9">
        <v>451.65</v>
      </c>
      <c r="S234" s="9">
        <v>4837.51</v>
      </c>
      <c r="T234" s="9">
        <v>774.16</v>
      </c>
      <c r="U234" s="9">
        <v>1.24</v>
      </c>
      <c r="V234" s="9">
        <v>7.48</v>
      </c>
      <c r="W234" s="9"/>
      <c r="X234" s="9">
        <v>127.92</v>
      </c>
      <c r="Y234" s="9"/>
      <c r="Z234" s="9"/>
      <c r="AA234" s="9"/>
      <c r="AB234" s="9"/>
      <c r="AC234" s="9"/>
      <c r="AD234" s="10"/>
      <c r="AE234" s="10"/>
      <c r="AF234" s="11"/>
      <c r="AG234" s="11">
        <f t="shared" si="14"/>
        <v>2.573150216263408E-2</v>
      </c>
      <c r="AL234"/>
      <c r="AM234"/>
      <c r="AN234"/>
      <c r="AO234"/>
      <c r="AP234"/>
      <c r="AQ234"/>
      <c r="AR234"/>
    </row>
    <row r="235" spans="1:44" ht="15" x14ac:dyDescent="0.2">
      <c r="A235" s="6" t="s">
        <v>30</v>
      </c>
      <c r="B235" s="6" t="s">
        <v>27</v>
      </c>
      <c r="C235" s="9">
        <v>11141.75</v>
      </c>
      <c r="D235" s="9">
        <v>4.8</v>
      </c>
      <c r="E235" s="9">
        <v>0.65900000000000003</v>
      </c>
      <c r="F235" s="9"/>
      <c r="G235" s="9">
        <v>0.13700000000000001</v>
      </c>
      <c r="H235" s="9">
        <v>0.23499999999999999</v>
      </c>
      <c r="I235" s="9">
        <v>0.13200000000000001</v>
      </c>
      <c r="J235" s="9">
        <v>3.18</v>
      </c>
      <c r="K235" s="9">
        <v>29.72</v>
      </c>
      <c r="L235" s="9"/>
      <c r="M235" s="9">
        <v>187.38</v>
      </c>
      <c r="N235" s="9">
        <v>110.02</v>
      </c>
      <c r="O235" s="9">
        <v>1391.03</v>
      </c>
      <c r="P235" s="9">
        <v>445.47</v>
      </c>
      <c r="Q235" s="9">
        <v>1855.79</v>
      </c>
      <c r="R235" s="9">
        <v>405.72</v>
      </c>
      <c r="S235" s="9">
        <v>3651.67</v>
      </c>
      <c r="T235" s="9">
        <v>576.15</v>
      </c>
      <c r="U235" s="9">
        <v>0.38</v>
      </c>
      <c r="V235" s="9">
        <v>5.25</v>
      </c>
      <c r="W235" s="9"/>
      <c r="X235" s="9">
        <v>75.36</v>
      </c>
      <c r="Y235" s="9"/>
      <c r="Z235" s="9"/>
      <c r="AA235" s="9"/>
      <c r="AB235" s="9"/>
      <c r="AC235" s="9"/>
      <c r="AD235" s="10"/>
      <c r="AE235" s="10">
        <f t="shared" si="16"/>
        <v>0.42845495190779898</v>
      </c>
      <c r="AF235" s="11">
        <f t="shared" si="17"/>
        <v>2.6910986533310194E-5</v>
      </c>
      <c r="AG235" s="11">
        <f t="shared" si="14"/>
        <v>4.2449131213418027E-2</v>
      </c>
      <c r="AL235"/>
      <c r="AM235"/>
      <c r="AN235"/>
      <c r="AO235"/>
      <c r="AP235"/>
      <c r="AQ235"/>
      <c r="AR235"/>
    </row>
    <row r="236" spans="1:44" ht="15" x14ac:dyDescent="0.2">
      <c r="A236" s="6" t="s">
        <v>30</v>
      </c>
      <c r="B236" s="6" t="s">
        <v>27</v>
      </c>
      <c r="C236" s="9">
        <v>7483.08</v>
      </c>
      <c r="D236" s="9">
        <v>3.24</v>
      </c>
      <c r="E236" s="9">
        <v>0.66900000000000004</v>
      </c>
      <c r="F236" s="9"/>
      <c r="G236" s="9"/>
      <c r="H236" s="9">
        <v>5.3999999999999999E-2</v>
      </c>
      <c r="I236" s="9">
        <v>5.3999999999999999E-2</v>
      </c>
      <c r="J236" s="9">
        <v>1.8</v>
      </c>
      <c r="K236" s="9">
        <v>21.1</v>
      </c>
      <c r="L236" s="9"/>
      <c r="M236" s="9">
        <v>140.51</v>
      </c>
      <c r="N236" s="9">
        <v>77.37</v>
      </c>
      <c r="O236" s="9">
        <v>881.38</v>
      </c>
      <c r="P236" s="9">
        <v>241.85</v>
      </c>
      <c r="Q236" s="9">
        <v>853.05</v>
      </c>
      <c r="R236" s="9">
        <v>159.38</v>
      </c>
      <c r="S236" s="9">
        <v>1279.69</v>
      </c>
      <c r="T236" s="9">
        <v>182.13</v>
      </c>
      <c r="U236" s="9">
        <v>0.29499999999999998</v>
      </c>
      <c r="V236" s="9">
        <v>4.8600000000000003</v>
      </c>
      <c r="W236" s="9"/>
      <c r="X236" s="9">
        <v>47.8</v>
      </c>
      <c r="Y236" s="9"/>
      <c r="Z236" s="9"/>
      <c r="AA236" s="9"/>
      <c r="AB236" s="9"/>
      <c r="AC236" s="9"/>
      <c r="AD236" s="10"/>
      <c r="AE236" s="10"/>
      <c r="AF236" s="11"/>
      <c r="AG236" s="11">
        <f t="shared" si="14"/>
        <v>9.083214135327293E-2</v>
      </c>
      <c r="AL236"/>
      <c r="AM236"/>
      <c r="AN236"/>
      <c r="AO236"/>
      <c r="AP236"/>
      <c r="AQ236"/>
      <c r="AR236"/>
    </row>
    <row r="237" spans="1:44" ht="15" x14ac:dyDescent="0.2">
      <c r="A237" s="6" t="s">
        <v>30</v>
      </c>
      <c r="B237" s="6" t="s">
        <v>27</v>
      </c>
      <c r="C237" s="9">
        <v>4670.22</v>
      </c>
      <c r="D237" s="9">
        <v>6.6989999999999998</v>
      </c>
      <c r="E237" s="9">
        <v>0.35</v>
      </c>
      <c r="F237" s="9"/>
      <c r="G237" s="9"/>
      <c r="H237" s="9"/>
      <c r="I237" s="9"/>
      <c r="J237" s="9">
        <v>0.71</v>
      </c>
      <c r="K237" s="9">
        <v>11.01</v>
      </c>
      <c r="L237" s="9"/>
      <c r="M237" s="9">
        <v>86.31</v>
      </c>
      <c r="N237" s="9">
        <v>52.6</v>
      </c>
      <c r="O237" s="9">
        <v>613.28</v>
      </c>
      <c r="P237" s="9">
        <v>178.51</v>
      </c>
      <c r="Q237" s="9">
        <v>630.86</v>
      </c>
      <c r="R237" s="9">
        <v>116.34</v>
      </c>
      <c r="S237" s="9">
        <v>940.56</v>
      </c>
      <c r="T237" s="9">
        <v>133.1</v>
      </c>
      <c r="U237" s="9">
        <v>0.67900000000000005</v>
      </c>
      <c r="V237" s="9">
        <v>1.67</v>
      </c>
      <c r="W237" s="9"/>
      <c r="X237" s="9">
        <v>35.07</v>
      </c>
      <c r="Y237" s="9"/>
      <c r="Z237" s="9"/>
      <c r="AA237" s="9"/>
      <c r="AB237" s="9"/>
      <c r="AC237" s="9"/>
      <c r="AD237" s="10"/>
      <c r="AE237" s="10"/>
      <c r="AF237" s="11"/>
      <c r="AG237" s="11">
        <f t="shared" si="14"/>
        <v>7.5912222505741284E-2</v>
      </c>
      <c r="AL237"/>
      <c r="AM237"/>
      <c r="AN237"/>
      <c r="AO237"/>
      <c r="AP237"/>
      <c r="AQ237"/>
      <c r="AR237"/>
    </row>
    <row r="238" spans="1:44" ht="15" x14ac:dyDescent="0.2">
      <c r="A238" s="6" t="s">
        <v>30</v>
      </c>
      <c r="B238" s="6" t="s">
        <v>27</v>
      </c>
      <c r="C238" s="9">
        <v>10361.799999999999</v>
      </c>
      <c r="D238" s="9">
        <v>3.35</v>
      </c>
      <c r="E238" s="9">
        <v>0.45300000000000001</v>
      </c>
      <c r="F238" s="9"/>
      <c r="G238" s="9">
        <v>0.41299999999999998</v>
      </c>
      <c r="H238" s="9">
        <v>0.876</v>
      </c>
      <c r="I238" s="9">
        <v>0.186</v>
      </c>
      <c r="J238" s="9">
        <v>2.97</v>
      </c>
      <c r="K238" s="9">
        <v>22.75</v>
      </c>
      <c r="L238" s="9"/>
      <c r="M238" s="9">
        <v>149.33000000000001</v>
      </c>
      <c r="N238" s="9">
        <v>79.819999999999993</v>
      </c>
      <c r="O238" s="9">
        <v>965.82</v>
      </c>
      <c r="P238" s="9">
        <v>290.86</v>
      </c>
      <c r="Q238" s="9">
        <v>1102.3499999999999</v>
      </c>
      <c r="R238" s="9">
        <v>215.24</v>
      </c>
      <c r="S238" s="9">
        <v>1811.86</v>
      </c>
      <c r="T238" s="9">
        <v>271</v>
      </c>
      <c r="U238" s="9">
        <v>0.42</v>
      </c>
      <c r="V238" s="9">
        <v>4.26</v>
      </c>
      <c r="W238" s="9"/>
      <c r="X238" s="9">
        <v>50.58</v>
      </c>
      <c r="Y238" s="9"/>
      <c r="Z238" s="9"/>
      <c r="AA238" s="9"/>
      <c r="AB238" s="9"/>
      <c r="AC238" s="9"/>
      <c r="AD238" s="10"/>
      <c r="AE238" s="10">
        <f t="shared" si="16"/>
        <v>0.77492052091548425</v>
      </c>
      <c r="AF238" s="11">
        <f t="shared" si="17"/>
        <v>1.6350309943284619E-4</v>
      </c>
      <c r="AG238" s="11">
        <f t="shared" si="14"/>
        <v>6.8180396572214946E-2</v>
      </c>
      <c r="AL238"/>
      <c r="AM238"/>
      <c r="AN238"/>
      <c r="AO238"/>
      <c r="AP238"/>
      <c r="AQ238"/>
      <c r="AR238"/>
    </row>
    <row r="239" spans="1:44" ht="15" x14ac:dyDescent="0.2">
      <c r="A239" s="6" t="s">
        <v>30</v>
      </c>
      <c r="B239" s="6" t="s">
        <v>27</v>
      </c>
      <c r="C239" s="9">
        <v>9097.5400000000009</v>
      </c>
      <c r="D239" s="9">
        <v>4.09</v>
      </c>
      <c r="E239" s="9">
        <v>0.54300000000000004</v>
      </c>
      <c r="F239" s="9"/>
      <c r="G239" s="9">
        <v>0.123</v>
      </c>
      <c r="H239" s="9">
        <v>0.26200000000000001</v>
      </c>
      <c r="I239" s="9">
        <v>0.105</v>
      </c>
      <c r="J239" s="9">
        <v>2.65</v>
      </c>
      <c r="K239" s="9">
        <v>27.41</v>
      </c>
      <c r="L239" s="9"/>
      <c r="M239" s="9">
        <v>165.58</v>
      </c>
      <c r="N239" s="9">
        <v>98.25</v>
      </c>
      <c r="O239" s="9">
        <v>1203.96</v>
      </c>
      <c r="P239" s="9">
        <v>372.56</v>
      </c>
      <c r="Q239" s="9">
        <v>1535.23</v>
      </c>
      <c r="R239" s="9">
        <v>335.07</v>
      </c>
      <c r="S239" s="9">
        <v>3094.71</v>
      </c>
      <c r="T239" s="9">
        <v>478.32</v>
      </c>
      <c r="U239" s="9">
        <v>0.40100000000000002</v>
      </c>
      <c r="V239" s="9">
        <v>4.7</v>
      </c>
      <c r="W239" s="9"/>
      <c r="X239" s="9">
        <v>67.78</v>
      </c>
      <c r="Y239" s="9"/>
      <c r="Z239" s="9"/>
      <c r="AA239" s="9"/>
      <c r="AB239" s="9"/>
      <c r="AC239" s="9"/>
      <c r="AD239" s="10"/>
      <c r="AE239" s="10">
        <f t="shared" si="16"/>
        <v>0.56524748615552611</v>
      </c>
      <c r="AF239" s="11">
        <f t="shared" si="17"/>
        <v>2.8509245810194113E-5</v>
      </c>
      <c r="AG239" s="11">
        <f t="shared" si="14"/>
        <v>4.426138659769787E-2</v>
      </c>
      <c r="AL239"/>
      <c r="AM239"/>
      <c r="AN239"/>
      <c r="AO239"/>
      <c r="AP239"/>
      <c r="AQ239"/>
      <c r="AR239"/>
    </row>
    <row r="240" spans="1:44" ht="15" x14ac:dyDescent="0.2">
      <c r="A240" s="6" t="s">
        <v>30</v>
      </c>
      <c r="B240" s="6" t="s">
        <v>27</v>
      </c>
      <c r="C240" s="9">
        <v>6399.69</v>
      </c>
      <c r="D240" s="9">
        <v>7.06</v>
      </c>
      <c r="E240" s="9">
        <v>2.85</v>
      </c>
      <c r="F240" s="9"/>
      <c r="G240" s="9">
        <v>0.23</v>
      </c>
      <c r="H240" s="9">
        <v>1.47</v>
      </c>
      <c r="I240" s="9">
        <v>0.67</v>
      </c>
      <c r="J240" s="9">
        <v>7.19</v>
      </c>
      <c r="K240" s="9">
        <v>40.26</v>
      </c>
      <c r="L240" s="9"/>
      <c r="M240" s="9">
        <v>181.97</v>
      </c>
      <c r="N240" s="9">
        <v>83.59</v>
      </c>
      <c r="O240" s="9">
        <v>875.48</v>
      </c>
      <c r="P240" s="9">
        <v>236.4</v>
      </c>
      <c r="Q240" s="9">
        <v>851.19</v>
      </c>
      <c r="R240" s="9">
        <v>174.31</v>
      </c>
      <c r="S240" s="9">
        <v>1506.59</v>
      </c>
      <c r="T240" s="9">
        <v>225.76</v>
      </c>
      <c r="U240" s="9">
        <v>0.56000000000000005</v>
      </c>
      <c r="V240" s="9">
        <v>5.71</v>
      </c>
      <c r="W240" s="9"/>
      <c r="X240" s="9">
        <v>92.01</v>
      </c>
      <c r="Y240" s="9"/>
      <c r="Z240" s="9"/>
      <c r="AA240" s="9"/>
      <c r="AB240" s="9"/>
      <c r="AC240" s="9"/>
      <c r="AD240" s="10"/>
      <c r="AE240" s="10">
        <f t="shared" si="16"/>
        <v>0.91812236960151905</v>
      </c>
      <c r="AF240" s="11">
        <f t="shared" si="17"/>
        <v>1.0950484402099214E-4</v>
      </c>
      <c r="AG240" s="11">
        <f t="shared" si="14"/>
        <v>9.9917557654934624E-2</v>
      </c>
      <c r="AL240"/>
      <c r="AM240"/>
      <c r="AN240"/>
      <c r="AO240"/>
      <c r="AP240"/>
      <c r="AQ240"/>
      <c r="AR240"/>
    </row>
    <row r="241" spans="1:44" ht="15" x14ac:dyDescent="0.2">
      <c r="A241" s="6" t="s">
        <v>30</v>
      </c>
      <c r="B241" s="6" t="s">
        <v>27</v>
      </c>
      <c r="C241" s="9">
        <v>1241.22</v>
      </c>
      <c r="D241" s="9">
        <v>0.53</v>
      </c>
      <c r="E241" s="9">
        <v>0.71399999999999997</v>
      </c>
      <c r="F241" s="9"/>
      <c r="G241" s="9"/>
      <c r="H241" s="9"/>
      <c r="I241" s="9"/>
      <c r="J241" s="9">
        <v>0.22</v>
      </c>
      <c r="K241" s="9">
        <v>2.88</v>
      </c>
      <c r="L241" s="9"/>
      <c r="M241" s="9">
        <v>23.78</v>
      </c>
      <c r="N241" s="9">
        <v>16.5</v>
      </c>
      <c r="O241" s="9">
        <v>200.2</v>
      </c>
      <c r="P241" s="9">
        <v>55.75</v>
      </c>
      <c r="Q241" s="9">
        <v>197.84</v>
      </c>
      <c r="R241" s="9">
        <v>38</v>
      </c>
      <c r="S241" s="9">
        <v>317.95999999999998</v>
      </c>
      <c r="T241" s="9">
        <v>46.2</v>
      </c>
      <c r="U241" s="9"/>
      <c r="V241" s="9">
        <v>0.36</v>
      </c>
      <c r="W241" s="9"/>
      <c r="X241" s="9">
        <v>15.12</v>
      </c>
      <c r="Y241" s="9"/>
      <c r="Z241" s="9"/>
      <c r="AA241" s="9"/>
      <c r="AB241" s="9"/>
      <c r="AC241" s="9"/>
      <c r="AD241" s="10"/>
      <c r="AE241" s="10"/>
      <c r="AF241" s="11"/>
      <c r="AG241" s="11">
        <f t="shared" si="14"/>
        <v>6.1869478754309343E-2</v>
      </c>
      <c r="AL241"/>
      <c r="AM241"/>
      <c r="AN241"/>
      <c r="AO241"/>
      <c r="AP241"/>
      <c r="AQ241"/>
      <c r="AR241"/>
    </row>
    <row r="242" spans="1:44" ht="15" x14ac:dyDescent="0.2">
      <c r="A242" s="6" t="s">
        <v>30</v>
      </c>
      <c r="B242" s="6" t="s">
        <v>27</v>
      </c>
      <c r="C242" s="9">
        <v>2319.96</v>
      </c>
      <c r="D242" s="9">
        <v>1.05</v>
      </c>
      <c r="E242" s="9">
        <v>0.161</v>
      </c>
      <c r="F242" s="9"/>
      <c r="G242" s="9"/>
      <c r="H242" s="9"/>
      <c r="I242" s="9"/>
      <c r="J242" s="9">
        <v>0.46</v>
      </c>
      <c r="K242" s="9">
        <v>8.14</v>
      </c>
      <c r="L242" s="9"/>
      <c r="M242" s="9">
        <v>55.92</v>
      </c>
      <c r="N242" s="9">
        <v>35.53</v>
      </c>
      <c r="O242" s="9">
        <v>385.6</v>
      </c>
      <c r="P242" s="9">
        <v>95.01</v>
      </c>
      <c r="Q242" s="9">
        <v>309.04000000000002</v>
      </c>
      <c r="R242" s="9">
        <v>55</v>
      </c>
      <c r="S242" s="9">
        <v>443</v>
      </c>
      <c r="T242" s="9">
        <v>62.99</v>
      </c>
      <c r="U242" s="9"/>
      <c r="V242" s="9">
        <v>0.90700000000000003</v>
      </c>
      <c r="W242" s="9"/>
      <c r="X242" s="9">
        <v>28.77</v>
      </c>
      <c r="Y242" s="9"/>
      <c r="Z242" s="9"/>
      <c r="AA242" s="9"/>
      <c r="AB242" s="9"/>
      <c r="AC242" s="9"/>
      <c r="AD242" s="10"/>
      <c r="AE242" s="10"/>
      <c r="AF242" s="11"/>
      <c r="AG242" s="11">
        <f t="shared" si="14"/>
        <v>0.10442404969435339</v>
      </c>
      <c r="AL242"/>
      <c r="AM242"/>
      <c r="AN242"/>
      <c r="AO242"/>
      <c r="AP242"/>
      <c r="AQ242"/>
      <c r="AR242"/>
    </row>
    <row r="243" spans="1:44" ht="15" x14ac:dyDescent="0.2">
      <c r="A243" s="6" t="s">
        <v>30</v>
      </c>
      <c r="B243" s="6" t="s">
        <v>27</v>
      </c>
      <c r="C243" s="9">
        <v>4942.45</v>
      </c>
      <c r="D243" s="9">
        <v>3.2</v>
      </c>
      <c r="E243" s="9">
        <v>2.09</v>
      </c>
      <c r="F243" s="9"/>
      <c r="G243" s="9"/>
      <c r="H243" s="9">
        <v>5.1999999999999998E-2</v>
      </c>
      <c r="I243" s="9">
        <v>9.5000000000000001E-2</v>
      </c>
      <c r="J243" s="9">
        <v>2.38</v>
      </c>
      <c r="K243" s="9">
        <v>21.34</v>
      </c>
      <c r="L243" s="9"/>
      <c r="M243" s="9">
        <v>104.9</v>
      </c>
      <c r="N243" s="9">
        <v>47.2</v>
      </c>
      <c r="O243" s="9">
        <v>492.6</v>
      </c>
      <c r="P243" s="9">
        <v>134.47999999999999</v>
      </c>
      <c r="Q243" s="9">
        <v>518.28</v>
      </c>
      <c r="R243" s="9">
        <v>107.52</v>
      </c>
      <c r="S243" s="9">
        <v>973.29</v>
      </c>
      <c r="T243" s="9">
        <v>151.72</v>
      </c>
      <c r="U243" s="9">
        <v>0.34699999999999998</v>
      </c>
      <c r="V243" s="9">
        <v>6.88</v>
      </c>
      <c r="W243" s="9"/>
      <c r="X243" s="9">
        <v>68.37</v>
      </c>
      <c r="Y243" s="9"/>
      <c r="Z243" s="9"/>
      <c r="AA243" s="9"/>
      <c r="AB243" s="9"/>
      <c r="AC243" s="9"/>
      <c r="AD243" s="10"/>
      <c r="AE243" s="10"/>
      <c r="AF243" s="11"/>
      <c r="AG243" s="11">
        <f t="shared" si="14"/>
        <v>8.9160053846012902E-2</v>
      </c>
      <c r="AL243"/>
      <c r="AM243"/>
      <c r="AN243"/>
      <c r="AO243"/>
      <c r="AP243"/>
      <c r="AQ243"/>
      <c r="AR243"/>
    </row>
    <row r="244" spans="1:44" ht="15" x14ac:dyDescent="0.2">
      <c r="A244" s="6" t="s">
        <v>30</v>
      </c>
      <c r="B244" s="6" t="s">
        <v>27</v>
      </c>
      <c r="C244" s="9">
        <v>6586.75</v>
      </c>
      <c r="D244" s="9">
        <v>10.1</v>
      </c>
      <c r="E244" s="9">
        <v>9.76</v>
      </c>
      <c r="F244" s="9"/>
      <c r="G244" s="9">
        <v>0.97399999999999998</v>
      </c>
      <c r="H244" s="9">
        <v>2.58</v>
      </c>
      <c r="I244" s="9">
        <v>0.46800000000000003</v>
      </c>
      <c r="J244" s="9">
        <v>4.8600000000000003</v>
      </c>
      <c r="K244" s="9">
        <v>28.83</v>
      </c>
      <c r="L244" s="9"/>
      <c r="M244" s="9">
        <v>146.28</v>
      </c>
      <c r="N244" s="9">
        <v>91.44</v>
      </c>
      <c r="O244" s="9">
        <v>1197.44</v>
      </c>
      <c r="P244" s="9">
        <v>391.15</v>
      </c>
      <c r="Q244" s="9">
        <v>1826.7</v>
      </c>
      <c r="R244" s="9">
        <v>463.57</v>
      </c>
      <c r="S244" s="9">
        <v>5012.78</v>
      </c>
      <c r="T244" s="9">
        <v>786.95</v>
      </c>
      <c r="U244" s="9">
        <v>1.73</v>
      </c>
      <c r="V244" s="9">
        <v>7.09</v>
      </c>
      <c r="W244" s="9"/>
      <c r="X244" s="9">
        <v>201.22</v>
      </c>
      <c r="Y244" s="9"/>
      <c r="Z244" s="9"/>
      <c r="AA244" s="9"/>
      <c r="AB244" s="9"/>
      <c r="AC244" s="9"/>
      <c r="AD244" s="10"/>
      <c r="AE244" s="10">
        <f t="shared" si="16"/>
        <v>0.9369185864216204</v>
      </c>
      <c r="AF244" s="11">
        <f t="shared" si="17"/>
        <v>1.3937371858121361E-4</v>
      </c>
      <c r="AG244" s="11">
        <f t="shared" si="14"/>
        <v>2.4140341083810225E-2</v>
      </c>
      <c r="AL244"/>
      <c r="AM244"/>
      <c r="AN244"/>
      <c r="AO244"/>
      <c r="AP244"/>
      <c r="AQ244"/>
      <c r="AR244"/>
    </row>
    <row r="245" spans="1:44" ht="15" x14ac:dyDescent="0.2">
      <c r="A245" s="6" t="s">
        <v>30</v>
      </c>
      <c r="B245" s="6" t="s">
        <v>27</v>
      </c>
      <c r="C245" s="9">
        <v>4694.63</v>
      </c>
      <c r="D245" s="9">
        <v>3.97</v>
      </c>
      <c r="E245" s="9">
        <v>7.45</v>
      </c>
      <c r="F245" s="9"/>
      <c r="G245" s="9">
        <v>0.29099999999999998</v>
      </c>
      <c r="H245" s="9">
        <v>0.93</v>
      </c>
      <c r="I245" s="9">
        <v>0.214</v>
      </c>
      <c r="J245" s="9">
        <v>3.0558999999999998</v>
      </c>
      <c r="K245" s="9">
        <v>22.2</v>
      </c>
      <c r="L245" s="9"/>
      <c r="M245" s="9">
        <v>100.87</v>
      </c>
      <c r="N245" s="9">
        <v>39.65</v>
      </c>
      <c r="O245" s="9">
        <v>357.67</v>
      </c>
      <c r="P245" s="9">
        <v>89.4</v>
      </c>
      <c r="Q245" s="9">
        <v>324.79000000000002</v>
      </c>
      <c r="R245" s="9">
        <v>63.73</v>
      </c>
      <c r="S245" s="9">
        <v>537.53</v>
      </c>
      <c r="T245" s="9">
        <v>83.8</v>
      </c>
      <c r="U245" s="9">
        <v>0.42</v>
      </c>
      <c r="V245" s="9">
        <v>9.7100000000000009</v>
      </c>
      <c r="W245" s="9"/>
      <c r="X245" s="9">
        <v>87.81</v>
      </c>
      <c r="Y245" s="9"/>
      <c r="Z245" s="9"/>
      <c r="AA245" s="9"/>
      <c r="AB245" s="9"/>
      <c r="AC245" s="9"/>
      <c r="AD245" s="10"/>
      <c r="AE245" s="10">
        <f t="shared" si="16"/>
        <v>0.91372208246218056</v>
      </c>
      <c r="AF245" s="11">
        <f t="shared" si="17"/>
        <v>3.8832098155487112E-4</v>
      </c>
      <c r="AG245" s="11">
        <f t="shared" si="14"/>
        <v>0.15523741717940898</v>
      </c>
      <c r="AL245"/>
      <c r="AM245"/>
      <c r="AN245"/>
      <c r="AO245"/>
      <c r="AP245"/>
      <c r="AQ245"/>
      <c r="AR245"/>
    </row>
    <row r="246" spans="1:44" ht="15" x14ac:dyDescent="0.2">
      <c r="A246" s="6" t="s">
        <v>30</v>
      </c>
      <c r="B246" s="6" t="s">
        <v>27</v>
      </c>
      <c r="C246" s="9">
        <v>6169.61</v>
      </c>
      <c r="D246" s="9">
        <v>2.42</v>
      </c>
      <c r="E246" s="9">
        <v>0.20899999999999999</v>
      </c>
      <c r="F246" s="9"/>
      <c r="G246" s="9"/>
      <c r="H246" s="9">
        <v>3.2000000000000001E-2</v>
      </c>
      <c r="I246" s="9"/>
      <c r="J246" s="9">
        <v>0.68</v>
      </c>
      <c r="K246" s="9">
        <v>10.17</v>
      </c>
      <c r="L246" s="9">
        <v>2.4E-2</v>
      </c>
      <c r="M246" s="9">
        <v>69.95</v>
      </c>
      <c r="N246" s="9">
        <v>43.92</v>
      </c>
      <c r="O246" s="9">
        <v>562.79999999999995</v>
      </c>
      <c r="P246" s="9">
        <v>168.19</v>
      </c>
      <c r="Q246" s="9">
        <v>646.99</v>
      </c>
      <c r="R246" s="9">
        <v>130.56</v>
      </c>
      <c r="S246" s="9">
        <v>1095.78</v>
      </c>
      <c r="T246" s="9">
        <v>160.41999999999999</v>
      </c>
      <c r="U246" s="9">
        <v>0.22</v>
      </c>
      <c r="V246" s="9">
        <v>2.11</v>
      </c>
      <c r="W246" s="9"/>
      <c r="X246" s="9">
        <v>21.91</v>
      </c>
      <c r="Y246" s="9"/>
      <c r="Z246" s="9"/>
      <c r="AA246" s="9"/>
      <c r="AB246" s="9"/>
      <c r="AC246" s="9"/>
      <c r="AD246" s="10">
        <f t="shared" si="15"/>
        <v>2.7509363424245079E-3</v>
      </c>
      <c r="AE246" s="10"/>
      <c r="AF246" s="11"/>
      <c r="AG246" s="11">
        <f t="shared" si="14"/>
        <v>5.2808209721533349E-2</v>
      </c>
      <c r="AL246"/>
      <c r="AM246"/>
      <c r="AN246"/>
      <c r="AO246"/>
      <c r="AP246"/>
      <c r="AQ246"/>
      <c r="AR246"/>
    </row>
    <row r="247" spans="1:44" ht="15" x14ac:dyDescent="0.2">
      <c r="A247" s="6" t="s">
        <v>30</v>
      </c>
      <c r="B247" s="6" t="s">
        <v>27</v>
      </c>
      <c r="C247" s="9">
        <v>5500.16</v>
      </c>
      <c r="D247" s="9">
        <v>2.12</v>
      </c>
      <c r="E247" s="9">
        <v>0.214</v>
      </c>
      <c r="F247" s="9"/>
      <c r="G247" s="9"/>
      <c r="H247" s="9"/>
      <c r="I247" s="9"/>
      <c r="J247" s="9">
        <v>0.84</v>
      </c>
      <c r="K247" s="9">
        <v>10.08</v>
      </c>
      <c r="L247" s="9"/>
      <c r="M247" s="9">
        <v>77.39</v>
      </c>
      <c r="N247" s="9">
        <v>50.06</v>
      </c>
      <c r="O247" s="9">
        <v>623.38</v>
      </c>
      <c r="P247" s="9">
        <v>185.3</v>
      </c>
      <c r="Q247" s="9">
        <v>694.06</v>
      </c>
      <c r="R247" s="9">
        <v>136.59</v>
      </c>
      <c r="S247" s="9">
        <v>1098.18</v>
      </c>
      <c r="T247" s="9">
        <v>158.44</v>
      </c>
      <c r="U247" s="9">
        <v>0.188</v>
      </c>
      <c r="V247" s="9">
        <v>1.44</v>
      </c>
      <c r="W247" s="9"/>
      <c r="X247" s="9">
        <v>27.33</v>
      </c>
      <c r="Y247" s="9"/>
      <c r="Z247" s="9"/>
      <c r="AA247" s="9"/>
      <c r="AB247" s="9"/>
      <c r="AC247" s="9"/>
      <c r="AD247" s="10"/>
      <c r="AE247" s="10"/>
      <c r="AF247" s="11"/>
      <c r="AG247" s="11">
        <f t="shared" si="14"/>
        <v>5.8297296048197243E-2</v>
      </c>
      <c r="AL247"/>
      <c r="AM247"/>
      <c r="AN247"/>
      <c r="AO247"/>
      <c r="AP247"/>
      <c r="AQ247"/>
      <c r="AR247"/>
    </row>
    <row r="248" spans="1:44" ht="15" x14ac:dyDescent="0.2">
      <c r="A248" s="6" t="s">
        <v>30</v>
      </c>
      <c r="B248" s="6" t="s">
        <v>27</v>
      </c>
      <c r="C248" s="9">
        <v>9509.48</v>
      </c>
      <c r="D248" s="9">
        <v>2.4500000000000002</v>
      </c>
      <c r="E248" s="9">
        <v>0.52100000000000002</v>
      </c>
      <c r="F248" s="9"/>
      <c r="G248" s="9">
        <v>1.387</v>
      </c>
      <c r="H248" s="9">
        <v>3.92</v>
      </c>
      <c r="I248" s="9">
        <v>0.68200000000000005</v>
      </c>
      <c r="J248" s="9">
        <v>4.33</v>
      </c>
      <c r="K248" s="9">
        <v>17.39</v>
      </c>
      <c r="L248" s="9"/>
      <c r="M248" s="9">
        <v>131.44999999999999</v>
      </c>
      <c r="N248" s="9">
        <v>82.38</v>
      </c>
      <c r="O248" s="9">
        <v>1164.5999999999999</v>
      </c>
      <c r="P248" s="9">
        <v>428.35</v>
      </c>
      <c r="Q248" s="9">
        <v>1943.33</v>
      </c>
      <c r="R248" s="9">
        <v>447.52</v>
      </c>
      <c r="S248" s="9">
        <v>4299.03</v>
      </c>
      <c r="T248" s="9">
        <v>675.46</v>
      </c>
      <c r="U248" s="9">
        <v>0.20699999999999999</v>
      </c>
      <c r="V248" s="9">
        <v>0.94299999999999995</v>
      </c>
      <c r="W248" s="9"/>
      <c r="X248" s="9">
        <v>21.89</v>
      </c>
      <c r="Y248" s="9"/>
      <c r="Z248" s="9"/>
      <c r="AA248" s="9"/>
      <c r="AB248" s="9"/>
      <c r="AC248" s="9"/>
      <c r="AD248" s="10"/>
      <c r="AE248" s="10">
        <f t="shared" si="16"/>
        <v>0.98818942644637653</v>
      </c>
      <c r="AF248" s="11">
        <f t="shared" si="17"/>
        <v>2.3142302211613615E-4</v>
      </c>
      <c r="AG248" s="11">
        <f t="shared" si="14"/>
        <v>2.5294564694226591E-2</v>
      </c>
      <c r="AL248"/>
      <c r="AM248"/>
      <c r="AN248"/>
      <c r="AO248"/>
      <c r="AP248"/>
      <c r="AQ248"/>
      <c r="AR248"/>
    </row>
    <row r="249" spans="1:44" ht="15" x14ac:dyDescent="0.2">
      <c r="A249" s="6" t="s">
        <v>30</v>
      </c>
      <c r="B249" s="6" t="s">
        <v>27</v>
      </c>
      <c r="C249" s="9">
        <v>6973.67</v>
      </c>
      <c r="D249" s="9">
        <v>4.1100000000000003</v>
      </c>
      <c r="E249" s="9">
        <v>0.97499999999999998</v>
      </c>
      <c r="F249" s="9"/>
      <c r="G249" s="9">
        <v>0.378</v>
      </c>
      <c r="H249" s="9">
        <v>2.23</v>
      </c>
      <c r="I249" s="9">
        <v>0.224</v>
      </c>
      <c r="J249" s="9">
        <v>2.56</v>
      </c>
      <c r="K249" s="9">
        <v>19.72</v>
      </c>
      <c r="L249" s="9"/>
      <c r="M249" s="9">
        <v>138.75</v>
      </c>
      <c r="N249" s="9">
        <v>88.18</v>
      </c>
      <c r="O249" s="9">
        <v>1189.02</v>
      </c>
      <c r="P249" s="9">
        <v>410.23</v>
      </c>
      <c r="Q249" s="9">
        <v>1815.15</v>
      </c>
      <c r="R249" s="9">
        <v>421.37</v>
      </c>
      <c r="S249" s="9">
        <v>4151.1400000000003</v>
      </c>
      <c r="T249" s="9">
        <v>622.57000000000005</v>
      </c>
      <c r="U249" s="9">
        <v>0.45</v>
      </c>
      <c r="V249" s="9">
        <v>1.4</v>
      </c>
      <c r="W249" s="9"/>
      <c r="X249" s="9">
        <v>90.2</v>
      </c>
      <c r="Y249" s="9"/>
      <c r="Z249" s="9"/>
      <c r="AA249" s="9"/>
      <c r="AB249" s="9"/>
      <c r="AC249" s="9"/>
      <c r="AD249" s="10"/>
      <c r="AE249" s="10">
        <f t="shared" si="16"/>
        <v>1.8789685347944565</v>
      </c>
      <c r="AF249" s="11">
        <f t="shared" si="17"/>
        <v>6.5316814298320257E-5</v>
      </c>
      <c r="AG249" s="11">
        <f t="shared" si="14"/>
        <v>2.7650482011642639E-2</v>
      </c>
      <c r="AL249"/>
      <c r="AM249"/>
      <c r="AN249"/>
      <c r="AO249"/>
      <c r="AP249"/>
      <c r="AQ249"/>
      <c r="AR249"/>
    </row>
    <row r="250" spans="1:44" ht="15" x14ac:dyDescent="0.2">
      <c r="A250" s="6" t="s">
        <v>30</v>
      </c>
      <c r="B250" s="6" t="s">
        <v>27</v>
      </c>
      <c r="C250" s="9">
        <v>8241.92</v>
      </c>
      <c r="D250" s="9">
        <v>2.82</v>
      </c>
      <c r="E250" s="9">
        <v>0.73299999999999998</v>
      </c>
      <c r="F250" s="9"/>
      <c r="G250" s="9"/>
      <c r="H250" s="9">
        <v>6.7000000000000004E-2</v>
      </c>
      <c r="I250" s="9">
        <v>5.5E-2</v>
      </c>
      <c r="J250" s="9">
        <v>1.62</v>
      </c>
      <c r="K250" s="9">
        <v>16.97</v>
      </c>
      <c r="L250" s="9">
        <v>4.4999999999999998E-2</v>
      </c>
      <c r="M250" s="9">
        <v>105.34</v>
      </c>
      <c r="N250" s="9">
        <v>60.91</v>
      </c>
      <c r="O250" s="9">
        <v>731.5</v>
      </c>
      <c r="P250" s="9">
        <v>224.3</v>
      </c>
      <c r="Q250" s="9">
        <v>925.43</v>
      </c>
      <c r="R250" s="9">
        <v>206.19</v>
      </c>
      <c r="S250" s="9">
        <v>1880.65</v>
      </c>
      <c r="T250" s="9">
        <v>297.83999999999997</v>
      </c>
      <c r="U250" s="9">
        <v>0.44</v>
      </c>
      <c r="V250" s="9">
        <v>3.71</v>
      </c>
      <c r="W250" s="9"/>
      <c r="X250" s="9">
        <v>64.92</v>
      </c>
      <c r="Y250" s="9"/>
      <c r="Z250" s="9"/>
      <c r="AA250" s="9"/>
      <c r="AB250" s="9"/>
      <c r="AC250" s="9"/>
      <c r="AD250" s="10">
        <f t="shared" si="15"/>
        <v>3.2538578079949424E-3</v>
      </c>
      <c r="AE250" s="10"/>
      <c r="AF250" s="11"/>
      <c r="AG250" s="11">
        <f t="shared" si="14"/>
        <v>4.6336415109364211E-2</v>
      </c>
      <c r="AL250"/>
      <c r="AM250"/>
      <c r="AN250"/>
      <c r="AO250"/>
      <c r="AP250"/>
      <c r="AQ250"/>
      <c r="AR250"/>
    </row>
    <row r="251" spans="1:44" ht="15" x14ac:dyDescent="0.2">
      <c r="A251" s="6" t="s">
        <v>30</v>
      </c>
      <c r="B251" s="6" t="s">
        <v>27</v>
      </c>
      <c r="C251" s="9">
        <v>8445.02</v>
      </c>
      <c r="D251" s="9">
        <v>3.07</v>
      </c>
      <c r="E251" s="9">
        <v>0.27700000000000002</v>
      </c>
      <c r="F251" s="9"/>
      <c r="G251" s="9">
        <v>0.158</v>
      </c>
      <c r="H251" s="9">
        <v>0.748</v>
      </c>
      <c r="I251" s="9">
        <v>0.13400000000000001</v>
      </c>
      <c r="J251" s="9">
        <v>1.77</v>
      </c>
      <c r="K251" s="9">
        <v>14.26</v>
      </c>
      <c r="L251" s="9"/>
      <c r="M251" s="9">
        <v>121.14</v>
      </c>
      <c r="N251" s="9">
        <v>76.680000000000007</v>
      </c>
      <c r="O251" s="9">
        <v>1087.47</v>
      </c>
      <c r="P251" s="9">
        <v>408.67</v>
      </c>
      <c r="Q251" s="9">
        <v>1903.33</v>
      </c>
      <c r="R251" s="9">
        <v>445.37</v>
      </c>
      <c r="S251" s="9">
        <v>4391.6499999999996</v>
      </c>
      <c r="T251" s="9">
        <v>708.11</v>
      </c>
      <c r="U251" s="9">
        <v>0.2</v>
      </c>
      <c r="V251" s="9">
        <v>0.36199999999999999</v>
      </c>
      <c r="W251" s="9"/>
      <c r="X251" s="9">
        <v>26.91</v>
      </c>
      <c r="Y251" s="9"/>
      <c r="Z251" s="9"/>
      <c r="AA251" s="9"/>
      <c r="AB251" s="9"/>
      <c r="AC251" s="9"/>
      <c r="AD251" s="10"/>
      <c r="AE251" s="10">
        <f t="shared" si="16"/>
        <v>1.2603907542941699</v>
      </c>
      <c r="AF251" s="11">
        <f t="shared" si="17"/>
        <v>2.5806549550472684E-5</v>
      </c>
      <c r="AG251" s="11">
        <f t="shared" si="14"/>
        <v>2.2819017609812121E-2</v>
      </c>
      <c r="AL251"/>
      <c r="AM251"/>
      <c r="AN251"/>
      <c r="AO251"/>
      <c r="AP251"/>
      <c r="AQ251"/>
      <c r="AR251"/>
    </row>
    <row r="252" spans="1:44" ht="15" x14ac:dyDescent="0.2">
      <c r="A252" s="6" t="s">
        <v>30</v>
      </c>
      <c r="B252" s="6" t="s">
        <v>27</v>
      </c>
      <c r="C252" s="9">
        <v>6268.07</v>
      </c>
      <c r="D252" s="9">
        <v>4.0999999999999996</v>
      </c>
      <c r="E252" s="9">
        <v>3.93</v>
      </c>
      <c r="F252" s="9"/>
      <c r="G252" s="9">
        <v>4.1000000000000002E-2</v>
      </c>
      <c r="H252" s="9">
        <v>0.13300000000000001</v>
      </c>
      <c r="I252" s="9">
        <v>7.1999999999999995E-2</v>
      </c>
      <c r="J252" s="9">
        <v>1.72</v>
      </c>
      <c r="K252" s="9">
        <v>15.57</v>
      </c>
      <c r="L252" s="9"/>
      <c r="M252" s="9">
        <v>98.76</v>
      </c>
      <c r="N252" s="9">
        <v>58.59</v>
      </c>
      <c r="O252" s="9">
        <v>737.96</v>
      </c>
      <c r="P252" s="9">
        <v>239.1</v>
      </c>
      <c r="Q252" s="9">
        <v>1077.22</v>
      </c>
      <c r="R252" s="9">
        <v>259</v>
      </c>
      <c r="S252" s="9">
        <v>2576.54</v>
      </c>
      <c r="T252" s="9">
        <v>424.74</v>
      </c>
      <c r="U252" s="9">
        <v>0.63</v>
      </c>
      <c r="V252" s="9">
        <v>8.82</v>
      </c>
      <c r="W252" s="9"/>
      <c r="X252" s="9">
        <v>122.67</v>
      </c>
      <c r="Y252" s="9"/>
      <c r="Z252" s="9"/>
      <c r="AA252" s="9"/>
      <c r="AB252" s="9"/>
      <c r="AC252" s="9"/>
      <c r="AD252" s="10"/>
      <c r="AE252" s="10">
        <f t="shared" si="16"/>
        <v>0.60017516135278492</v>
      </c>
      <c r="AF252" s="11">
        <f t="shared" si="17"/>
        <v>1.1414254271395729E-5</v>
      </c>
      <c r="AG252" s="11">
        <f t="shared" si="14"/>
        <v>3.1708908098842914E-2</v>
      </c>
      <c r="AL252"/>
      <c r="AM252"/>
      <c r="AN252"/>
      <c r="AO252"/>
      <c r="AP252"/>
      <c r="AQ252"/>
      <c r="AR252"/>
    </row>
    <row r="253" spans="1:44" ht="15" x14ac:dyDescent="0.2">
      <c r="A253" s="6" t="s">
        <v>30</v>
      </c>
      <c r="B253" s="6" t="s">
        <v>27</v>
      </c>
      <c r="C253" s="9">
        <v>6707.83</v>
      </c>
      <c r="D253" s="9">
        <v>5.23</v>
      </c>
      <c r="E253" s="9">
        <v>3.52</v>
      </c>
      <c r="F253" s="9"/>
      <c r="G253" s="9">
        <v>9.6000000000000002E-2</v>
      </c>
      <c r="H253" s="9">
        <v>0.251</v>
      </c>
      <c r="I253" s="9">
        <v>8.3000000000000004E-2</v>
      </c>
      <c r="J253" s="9">
        <v>1.57</v>
      </c>
      <c r="K253" s="9">
        <v>14.61</v>
      </c>
      <c r="L253" s="9"/>
      <c r="M253" s="9">
        <v>103.43</v>
      </c>
      <c r="N253" s="9">
        <v>63.47</v>
      </c>
      <c r="O253" s="9">
        <v>787.27</v>
      </c>
      <c r="P253" s="9">
        <v>261.42</v>
      </c>
      <c r="Q253" s="9">
        <v>1161.25</v>
      </c>
      <c r="R253" s="9">
        <v>283.23</v>
      </c>
      <c r="S253" s="9">
        <v>2868.14</v>
      </c>
      <c r="T253" s="9">
        <v>471.44</v>
      </c>
      <c r="U253" s="9">
        <v>0.46</v>
      </c>
      <c r="V253" s="9">
        <v>7.71</v>
      </c>
      <c r="W253" s="9"/>
      <c r="X253" s="9">
        <v>122.84</v>
      </c>
      <c r="Y253" s="9"/>
      <c r="Z253" s="9"/>
      <c r="AA253" s="9"/>
      <c r="AB253" s="9"/>
      <c r="AC253" s="9"/>
      <c r="AD253" s="10"/>
      <c r="AE253" s="10">
        <f t="shared" si="16"/>
        <v>0.68941957803460663</v>
      </c>
      <c r="AF253" s="11">
        <f t="shared" si="17"/>
        <v>2.4008855737052899E-5</v>
      </c>
      <c r="AG253" s="11">
        <f t="shared" si="14"/>
        <v>2.983206203798466E-2</v>
      </c>
      <c r="AL253"/>
      <c r="AM253"/>
      <c r="AN253"/>
      <c r="AO253"/>
      <c r="AP253"/>
      <c r="AQ253"/>
      <c r="AR253"/>
    </row>
    <row r="254" spans="1:44" ht="15" x14ac:dyDescent="0.2">
      <c r="A254" s="6" t="s">
        <v>30</v>
      </c>
      <c r="B254" s="6" t="s">
        <v>27</v>
      </c>
      <c r="C254" s="9">
        <v>751.16</v>
      </c>
      <c r="D254" s="9">
        <v>0.53</v>
      </c>
      <c r="E254" s="9">
        <v>0.18</v>
      </c>
      <c r="F254" s="9"/>
      <c r="G254" s="9"/>
      <c r="H254" s="9"/>
      <c r="I254" s="9"/>
      <c r="J254" s="9"/>
      <c r="K254" s="9">
        <v>1.92</v>
      </c>
      <c r="L254" s="9"/>
      <c r="M254" s="9">
        <v>15.44</v>
      </c>
      <c r="N254" s="9">
        <v>11.97</v>
      </c>
      <c r="O254" s="9">
        <v>163.37</v>
      </c>
      <c r="P254" s="9">
        <v>50.48</v>
      </c>
      <c r="Q254" s="9">
        <v>195.03</v>
      </c>
      <c r="R254" s="9">
        <v>42.07</v>
      </c>
      <c r="S254" s="9">
        <v>370.81</v>
      </c>
      <c r="T254" s="9">
        <v>54.37</v>
      </c>
      <c r="U254" s="9"/>
      <c r="V254" s="9">
        <v>0.85</v>
      </c>
      <c r="W254" s="9"/>
      <c r="X254" s="9">
        <v>28.56</v>
      </c>
      <c r="Y254" s="9"/>
      <c r="Z254" s="9"/>
      <c r="AA254" s="9"/>
      <c r="AB254" s="9"/>
      <c r="AC254" s="9"/>
      <c r="AD254" s="10"/>
      <c r="AE254" s="10"/>
      <c r="AF254" s="11"/>
      <c r="AG254" s="11">
        <f t="shared" si="14"/>
        <v>3.4445536505831813E-2</v>
      </c>
      <c r="AL254"/>
      <c r="AM254"/>
      <c r="AN254"/>
      <c r="AO254"/>
      <c r="AP254"/>
      <c r="AQ254"/>
      <c r="AR254"/>
    </row>
    <row r="255" spans="1:44" ht="15" x14ac:dyDescent="0.2">
      <c r="A255" s="6" t="s">
        <v>30</v>
      </c>
      <c r="B255" s="6" t="s">
        <v>27</v>
      </c>
      <c r="C255" s="9">
        <v>7760.39</v>
      </c>
      <c r="D255" s="9">
        <v>7.64</v>
      </c>
      <c r="E255" s="9">
        <v>2.59</v>
      </c>
      <c r="F255" s="9"/>
      <c r="G255" s="9"/>
      <c r="H255" s="9">
        <v>8.7999999999999995E-2</v>
      </c>
      <c r="I255" s="9">
        <v>8.8999999999999996E-2</v>
      </c>
      <c r="J255" s="9">
        <v>2.62</v>
      </c>
      <c r="K255" s="9">
        <v>24.42</v>
      </c>
      <c r="L255" s="9"/>
      <c r="M255" s="9">
        <v>150.72999999999999</v>
      </c>
      <c r="N255" s="9">
        <v>97.68</v>
      </c>
      <c r="O255" s="9">
        <v>1345.01</v>
      </c>
      <c r="P255" s="9">
        <v>480.8</v>
      </c>
      <c r="Q255" s="9">
        <v>2329.41</v>
      </c>
      <c r="R255" s="9">
        <v>608.47</v>
      </c>
      <c r="S255" s="9">
        <v>6630.73</v>
      </c>
      <c r="T255" s="9">
        <v>1081.27</v>
      </c>
      <c r="U255" s="9">
        <v>1.1499999999999999</v>
      </c>
      <c r="V255" s="9">
        <v>4.5999999999999996</v>
      </c>
      <c r="W255" s="9"/>
      <c r="X255" s="9">
        <v>187.39</v>
      </c>
      <c r="Y255" s="9"/>
      <c r="Z255" s="9"/>
      <c r="AA255" s="9"/>
      <c r="AB255" s="9"/>
      <c r="AC255" s="9"/>
      <c r="AD255" s="10"/>
      <c r="AE255" s="10"/>
      <c r="AF255" s="11"/>
      <c r="AG255" s="11">
        <f t="shared" si="14"/>
        <v>1.8805091473324181E-2</v>
      </c>
      <c r="AL255"/>
      <c r="AM255"/>
      <c r="AN255"/>
      <c r="AO255"/>
      <c r="AP255"/>
      <c r="AQ255"/>
      <c r="AR255"/>
    </row>
    <row r="256" spans="1:44" ht="15" x14ac:dyDescent="0.2">
      <c r="A256" s="6" t="s">
        <v>30</v>
      </c>
      <c r="B256" s="6" t="s">
        <v>27</v>
      </c>
      <c r="C256" s="9">
        <v>527.01</v>
      </c>
      <c r="D256" s="9">
        <v>0.26</v>
      </c>
      <c r="E256" s="9">
        <v>0.123</v>
      </c>
      <c r="F256" s="9"/>
      <c r="G256" s="9"/>
      <c r="H256" s="9">
        <v>4.1000000000000002E-2</v>
      </c>
      <c r="I256" s="9"/>
      <c r="J256" s="9"/>
      <c r="K256" s="9">
        <v>1.1200000000000001</v>
      </c>
      <c r="L256" s="9"/>
      <c r="M256" s="9">
        <v>11.6</v>
      </c>
      <c r="N256" s="9">
        <v>8.9499999999999993</v>
      </c>
      <c r="O256" s="9">
        <v>125.29</v>
      </c>
      <c r="P256" s="9">
        <v>40.409999999999997</v>
      </c>
      <c r="Q256" s="9">
        <v>165.61</v>
      </c>
      <c r="R256" s="9">
        <v>35.79</v>
      </c>
      <c r="S256" s="9">
        <v>312.35000000000002</v>
      </c>
      <c r="T256" s="9">
        <v>46.5</v>
      </c>
      <c r="U256" s="9"/>
      <c r="V256" s="9">
        <v>0.49399999999999999</v>
      </c>
      <c r="W256" s="9"/>
      <c r="X256" s="9">
        <v>19.32</v>
      </c>
      <c r="Y256" s="9"/>
      <c r="Z256" s="9"/>
      <c r="AA256" s="9"/>
      <c r="AB256" s="9"/>
      <c r="AC256" s="9"/>
      <c r="AD256" s="10"/>
      <c r="AE256" s="10"/>
      <c r="AF256" s="11"/>
      <c r="AG256" s="11">
        <f t="shared" si="14"/>
        <v>3.0722289277928833E-2</v>
      </c>
      <c r="AL256"/>
      <c r="AM256"/>
      <c r="AN256"/>
      <c r="AO256"/>
      <c r="AP256"/>
      <c r="AQ256"/>
      <c r="AR256"/>
    </row>
    <row r="257" spans="1:44" ht="15" x14ac:dyDescent="0.2">
      <c r="A257" s="6" t="s">
        <v>26</v>
      </c>
      <c r="B257" s="6" t="s">
        <v>27</v>
      </c>
      <c r="C257" s="9">
        <v>1830.81531290558</v>
      </c>
      <c r="D257" s="9">
        <v>0.91166508822354497</v>
      </c>
      <c r="E257" s="9"/>
      <c r="F257" s="9"/>
      <c r="G257" s="9"/>
      <c r="H257" s="9">
        <v>7.5777922473893398E-3</v>
      </c>
      <c r="I257" s="9">
        <v>3.2515191844396399E-2</v>
      </c>
      <c r="J257" s="9">
        <v>0.31614947911560398</v>
      </c>
      <c r="K257" s="9">
        <v>1.7081612231687</v>
      </c>
      <c r="L257" s="9"/>
      <c r="M257" s="9">
        <v>17.164042224867998</v>
      </c>
      <c r="N257" s="9">
        <v>9.5860548376652996</v>
      </c>
      <c r="O257" s="9">
        <v>125.13702846052</v>
      </c>
      <c r="P257" s="9">
        <v>42.572459195633698</v>
      </c>
      <c r="Q257" s="9">
        <v>188.684437814006</v>
      </c>
      <c r="R257" s="9">
        <v>46.055748062754702</v>
      </c>
      <c r="S257" s="9">
        <v>479.12282252011602</v>
      </c>
      <c r="T257" s="9">
        <v>83.315767777256994</v>
      </c>
      <c r="U257" s="9">
        <v>7.07297666801463E-2</v>
      </c>
      <c r="V257" s="9">
        <v>4.3359729396106099E-2</v>
      </c>
      <c r="W257" s="9"/>
      <c r="X257" s="9"/>
      <c r="Y257" s="9"/>
      <c r="Z257" s="9"/>
      <c r="AA257" s="9"/>
      <c r="AB257" s="9"/>
      <c r="AC257" s="9"/>
      <c r="AD257" s="10"/>
      <c r="AE257" s="10"/>
      <c r="AF257" s="11"/>
      <c r="AG257" s="11">
        <f t="shared" si="14"/>
        <v>2.9635332953359548E-2</v>
      </c>
      <c r="AL257"/>
      <c r="AM257"/>
      <c r="AN257"/>
      <c r="AO257"/>
      <c r="AP257"/>
      <c r="AQ257"/>
      <c r="AR257"/>
    </row>
    <row r="258" spans="1:44" ht="15" x14ac:dyDescent="0.2">
      <c r="A258" s="6" t="s">
        <v>26</v>
      </c>
      <c r="B258" s="6" t="s">
        <v>27</v>
      </c>
      <c r="C258" s="9">
        <v>1870.58629664814</v>
      </c>
      <c r="D258" s="9">
        <v>0.92812008123233802</v>
      </c>
      <c r="E258" s="9"/>
      <c r="F258" s="9"/>
      <c r="G258" s="9"/>
      <c r="H258" s="9"/>
      <c r="I258" s="9">
        <v>2.49775177852441E-2</v>
      </c>
      <c r="J258" s="9"/>
      <c r="K258" s="9">
        <v>1.74505147186124</v>
      </c>
      <c r="L258" s="9">
        <v>2.46811956675002E-2</v>
      </c>
      <c r="M258" s="9">
        <v>15.6171881397599</v>
      </c>
      <c r="N258" s="9">
        <v>8.4787430951662195</v>
      </c>
      <c r="O258" s="9">
        <v>122.582232528201</v>
      </c>
      <c r="P258" s="9">
        <v>44.447624713047603</v>
      </c>
      <c r="Q258" s="9">
        <v>212.84908798812901</v>
      </c>
      <c r="R258" s="9">
        <v>55.7866292958307</v>
      </c>
      <c r="S258" s="9">
        <v>592.00119758854999</v>
      </c>
      <c r="T258" s="9">
        <v>113.12897487157601</v>
      </c>
      <c r="U258" s="9"/>
      <c r="V258" s="9">
        <v>3.11518069823527E-2</v>
      </c>
      <c r="W258" s="9"/>
      <c r="X258" s="9"/>
      <c r="Y258" s="9"/>
      <c r="Z258" s="9"/>
      <c r="AA258" s="9"/>
      <c r="AB258" s="9">
        <v>8.7897934218731204E-3</v>
      </c>
      <c r="AC258" s="9">
        <v>3.1382454601009503E-2</v>
      </c>
      <c r="AD258" s="10">
        <f t="shared" si="15"/>
        <v>1.4453874788043535E-2</v>
      </c>
      <c r="AE258" s="10"/>
      <c r="AF258" s="11"/>
      <c r="AG258" s="11">
        <f t="shared" si="14"/>
        <v>2.1823145697589755E-2</v>
      </c>
      <c r="AL258"/>
      <c r="AM258"/>
      <c r="AN258"/>
      <c r="AO258"/>
      <c r="AP258"/>
      <c r="AQ258"/>
      <c r="AR258"/>
    </row>
    <row r="259" spans="1:44" ht="15" x14ac:dyDescent="0.2">
      <c r="A259" s="6" t="s">
        <v>26</v>
      </c>
      <c r="B259" s="6" t="s">
        <v>27</v>
      </c>
      <c r="C259" s="9">
        <v>1508.66006519491</v>
      </c>
      <c r="D259" s="9">
        <v>0.53170093484950398</v>
      </c>
      <c r="E259" s="9"/>
      <c r="F259" s="9"/>
      <c r="G259" s="9"/>
      <c r="H259" s="9"/>
      <c r="I259" s="9"/>
      <c r="J259" s="9"/>
      <c r="K259" s="9">
        <v>2.1918946518062401</v>
      </c>
      <c r="L259" s="9">
        <v>2.38587657007997E-2</v>
      </c>
      <c r="M259" s="9">
        <v>13.600567231670601</v>
      </c>
      <c r="N259" s="9">
        <v>7.4506311811501096</v>
      </c>
      <c r="O259" s="9">
        <v>101.31853525589599</v>
      </c>
      <c r="P259" s="9">
        <v>32.558505773737203</v>
      </c>
      <c r="Q259" s="9">
        <v>143.59386284828301</v>
      </c>
      <c r="R259" s="9">
        <v>32.873761179726102</v>
      </c>
      <c r="S259" s="9">
        <v>338.03912778454497</v>
      </c>
      <c r="T259" s="9">
        <v>55.768953567756299</v>
      </c>
      <c r="U259" s="9"/>
      <c r="V259" s="9"/>
      <c r="W259" s="9"/>
      <c r="X259" s="9"/>
      <c r="Y259" s="9"/>
      <c r="Z259" s="9"/>
      <c r="AA259" s="9"/>
      <c r="AB259" s="9"/>
      <c r="AC259" s="9">
        <v>7.5560920803993898E-3</v>
      </c>
      <c r="AD259" s="10">
        <f t="shared" ref="AD259:AD320" si="18">L259/0.058/(K259/0.153*M259/0.2055)^0.5</f>
        <v>1.3359286322396042E-2</v>
      </c>
      <c r="AE259" s="10"/>
      <c r="AF259" s="11"/>
      <c r="AG259" s="11">
        <f t="shared" ref="AG259:AG322" si="19">(M259/0.2055)/(S259/0.17)</f>
        <v>3.3283358612916814E-2</v>
      </c>
      <c r="AL259"/>
      <c r="AM259"/>
      <c r="AN259"/>
      <c r="AO259"/>
      <c r="AP259"/>
      <c r="AQ259"/>
      <c r="AR259"/>
    </row>
    <row r="260" spans="1:44" ht="15" x14ac:dyDescent="0.2">
      <c r="A260" s="6" t="s">
        <v>26</v>
      </c>
      <c r="B260" s="6" t="s">
        <v>27</v>
      </c>
      <c r="C260" s="9">
        <v>1566.86627714672</v>
      </c>
      <c r="D260" s="9">
        <v>0.57847058709645105</v>
      </c>
      <c r="E260" s="9"/>
      <c r="F260" s="9"/>
      <c r="G260" s="9"/>
      <c r="H260" s="9">
        <v>1.0764560485827799E-2</v>
      </c>
      <c r="I260" s="9">
        <v>1.22546716845972E-2</v>
      </c>
      <c r="J260" s="9">
        <v>0.279022067661652</v>
      </c>
      <c r="K260" s="9">
        <v>1.3265887929881499</v>
      </c>
      <c r="L260" s="9">
        <v>2.4208552741952799E-2</v>
      </c>
      <c r="M260" s="9">
        <v>13.544368869914701</v>
      </c>
      <c r="N260" s="9">
        <v>7.5788222569682002</v>
      </c>
      <c r="O260" s="9">
        <v>101.57340577554299</v>
      </c>
      <c r="P260" s="9">
        <v>34.517287477441897</v>
      </c>
      <c r="Q260" s="9">
        <v>152.40852794997599</v>
      </c>
      <c r="R260" s="9">
        <v>37.957388443411901</v>
      </c>
      <c r="S260" s="9">
        <v>377.28875615278997</v>
      </c>
      <c r="T260" s="9">
        <v>62.149632414801701</v>
      </c>
      <c r="U260" s="9">
        <v>0.21475379646965301</v>
      </c>
      <c r="V260" s="9">
        <v>3.0423642936042002E-2</v>
      </c>
      <c r="W260" s="9"/>
      <c r="X260" s="9"/>
      <c r="Y260" s="9"/>
      <c r="Z260" s="9"/>
      <c r="AA260" s="9"/>
      <c r="AB260" s="9">
        <v>1.70985705305941E-2</v>
      </c>
      <c r="AC260" s="9"/>
      <c r="AD260" s="10">
        <f t="shared" si="18"/>
        <v>1.7460027093542347E-2</v>
      </c>
      <c r="AE260" s="10"/>
      <c r="AF260" s="11"/>
      <c r="AG260" s="11">
        <f t="shared" si="19"/>
        <v>2.9697644585428968E-2</v>
      </c>
      <c r="AL260"/>
      <c r="AM260"/>
      <c r="AN260"/>
      <c r="AO260"/>
      <c r="AP260"/>
      <c r="AQ260"/>
      <c r="AR260"/>
    </row>
    <row r="261" spans="1:44" ht="15" x14ac:dyDescent="0.2">
      <c r="A261" s="6" t="s">
        <v>26</v>
      </c>
      <c r="B261" s="6" t="s">
        <v>27</v>
      </c>
      <c r="C261" s="9">
        <v>1704.58221390632</v>
      </c>
      <c r="D261" s="9">
        <v>0.545126139143574</v>
      </c>
      <c r="E261" s="9"/>
      <c r="F261" s="9"/>
      <c r="G261" s="9"/>
      <c r="H261" s="9"/>
      <c r="I261" s="9"/>
      <c r="J261" s="9">
        <v>0.22838115168527601</v>
      </c>
      <c r="K261" s="9">
        <v>1.6212391321591999</v>
      </c>
      <c r="L261" s="9">
        <v>1.14325670619099E-2</v>
      </c>
      <c r="M261" s="9">
        <v>14.344025295411001</v>
      </c>
      <c r="N261" s="9">
        <v>8.1038590126097194</v>
      </c>
      <c r="O261" s="9">
        <v>112.180607247998</v>
      </c>
      <c r="P261" s="9">
        <v>38.477111006738703</v>
      </c>
      <c r="Q261" s="9">
        <v>183.05509634181601</v>
      </c>
      <c r="R261" s="9">
        <v>47.9433102838126</v>
      </c>
      <c r="S261" s="9">
        <v>503.00815599509201</v>
      </c>
      <c r="T261" s="9">
        <v>86.780061220489102</v>
      </c>
      <c r="U261" s="9">
        <v>0.124498975310063</v>
      </c>
      <c r="V261" s="9">
        <v>4.7790118627139701E-2</v>
      </c>
      <c r="W261" s="9"/>
      <c r="X261" s="9"/>
      <c r="Y261" s="9"/>
      <c r="Z261" s="9"/>
      <c r="AA261" s="9"/>
      <c r="AB261" s="9"/>
      <c r="AC261" s="9">
        <v>2.1565733432333499E-2</v>
      </c>
      <c r="AD261" s="10">
        <f t="shared" si="18"/>
        <v>7.2478355758460698E-3</v>
      </c>
      <c r="AE261" s="10"/>
      <c r="AF261" s="11"/>
      <c r="AG261" s="11">
        <f t="shared" si="19"/>
        <v>2.3590280812108236E-2</v>
      </c>
      <c r="AL261"/>
      <c r="AM261"/>
      <c r="AN261"/>
      <c r="AO261"/>
      <c r="AP261"/>
      <c r="AQ261"/>
      <c r="AR261"/>
    </row>
    <row r="262" spans="1:44" ht="15" x14ac:dyDescent="0.2">
      <c r="A262" s="6" t="s">
        <v>26</v>
      </c>
      <c r="B262" s="6" t="s">
        <v>27</v>
      </c>
      <c r="C262" s="9">
        <v>1888.06076028183</v>
      </c>
      <c r="D262" s="9">
        <v>0.86891753028917496</v>
      </c>
      <c r="E262" s="9"/>
      <c r="F262" s="9"/>
      <c r="G262" s="9">
        <v>8.4504675875725407E-3</v>
      </c>
      <c r="H262" s="9">
        <v>1.19981081247135E-2</v>
      </c>
      <c r="I262" s="9">
        <v>6.8065467020677296E-3</v>
      </c>
      <c r="J262" s="9">
        <v>0.16521149482147399</v>
      </c>
      <c r="K262" s="9">
        <v>1.9902476991311899</v>
      </c>
      <c r="L262" s="9">
        <v>6.7202352189994E-3</v>
      </c>
      <c r="M262" s="9">
        <v>17.169786435595899</v>
      </c>
      <c r="N262" s="9">
        <v>10.4610957609188</v>
      </c>
      <c r="O262" s="9">
        <v>131.832979099987</v>
      </c>
      <c r="P262" s="9">
        <v>44.237273305473899</v>
      </c>
      <c r="Q262" s="9">
        <v>194.833712498491</v>
      </c>
      <c r="R262" s="9">
        <v>47.158019626338998</v>
      </c>
      <c r="S262" s="9">
        <v>456.49835127278601</v>
      </c>
      <c r="T262" s="9">
        <v>75.388402611400494</v>
      </c>
      <c r="U262" s="9">
        <v>0.12773975367360699</v>
      </c>
      <c r="V262" s="9">
        <v>6.3539775792566894E-2</v>
      </c>
      <c r="W262" s="9"/>
      <c r="X262" s="9"/>
      <c r="Y262" s="9"/>
      <c r="Z262" s="9"/>
      <c r="AA262" s="9"/>
      <c r="AB262" s="9">
        <v>1.41224583815595E-2</v>
      </c>
      <c r="AC262" s="9">
        <v>2.5261813786050399E-2</v>
      </c>
      <c r="AD262" s="10">
        <f t="shared" si="18"/>
        <v>3.5145691887971025E-3</v>
      </c>
      <c r="AE262" s="10">
        <f t="shared" ref="AE262:AE316" si="20">H262/0.612/(G262/0.237*I262/0.095)^0.5</f>
        <v>0.38787656455971142</v>
      </c>
      <c r="AF262" s="11">
        <f t="shared" ref="AF262:AF317" si="21">(G262/0.237)/(S262/0.17)</f>
        <v>1.3278288559131102E-5</v>
      </c>
      <c r="AG262" s="11">
        <f t="shared" si="19"/>
        <v>3.1114496324364894E-2</v>
      </c>
      <c r="AL262"/>
      <c r="AM262"/>
      <c r="AN262"/>
      <c r="AO262"/>
      <c r="AP262"/>
      <c r="AQ262"/>
      <c r="AR262"/>
    </row>
    <row r="263" spans="1:44" ht="15" x14ac:dyDescent="0.2">
      <c r="A263" s="6" t="s">
        <v>26</v>
      </c>
      <c r="B263" s="6" t="s">
        <v>27</v>
      </c>
      <c r="C263" s="9">
        <v>3997.2802015703401</v>
      </c>
      <c r="D263" s="9">
        <v>2.10476370441484</v>
      </c>
      <c r="E263" s="9">
        <v>0.81717658511424995</v>
      </c>
      <c r="F263" s="9"/>
      <c r="G263" s="9">
        <v>8.9797070920027491E-3</v>
      </c>
      <c r="H263" s="9">
        <v>4.6769596899562199E-2</v>
      </c>
      <c r="I263" s="9"/>
      <c r="J263" s="9">
        <v>0.46014857227661998</v>
      </c>
      <c r="K263" s="9">
        <v>5.2431180646775397</v>
      </c>
      <c r="L263" s="9">
        <v>5.7047675948438598E-2</v>
      </c>
      <c r="M263" s="9">
        <v>60.384511825349399</v>
      </c>
      <c r="N263" s="9">
        <v>28.619369930801199</v>
      </c>
      <c r="O263" s="9">
        <v>314.81321608694299</v>
      </c>
      <c r="P263" s="9">
        <v>83.777204456878593</v>
      </c>
      <c r="Q263" s="9">
        <v>295.73468392931801</v>
      </c>
      <c r="R263" s="9">
        <v>59.753915248211399</v>
      </c>
      <c r="S263" s="9">
        <v>545.144351567321</v>
      </c>
      <c r="T263" s="9">
        <v>81.3862391192541</v>
      </c>
      <c r="U263" s="9">
        <v>0.28327846734997297</v>
      </c>
      <c r="V263" s="9">
        <v>0.92216351413955799</v>
      </c>
      <c r="W263" s="9"/>
      <c r="X263" s="9"/>
      <c r="Y263" s="9"/>
      <c r="Z263" s="9"/>
      <c r="AA263" s="9"/>
      <c r="AB263" s="9"/>
      <c r="AC263" s="9">
        <v>2.2258142167419101E-2</v>
      </c>
      <c r="AD263" s="10">
        <f t="shared" si="18"/>
        <v>9.8017583877005633E-3</v>
      </c>
      <c r="AE263" s="10"/>
      <c r="AF263" s="11">
        <f t="shared" si="21"/>
        <v>1.1815476193908974E-5</v>
      </c>
      <c r="AG263" s="11">
        <f t="shared" si="19"/>
        <v>9.1632838154042245E-2</v>
      </c>
      <c r="AL263"/>
      <c r="AM263"/>
      <c r="AN263"/>
      <c r="AO263"/>
      <c r="AP263"/>
      <c r="AQ263"/>
      <c r="AR263"/>
    </row>
    <row r="264" spans="1:44" ht="15" x14ac:dyDescent="0.2">
      <c r="A264" s="6" t="s">
        <v>26</v>
      </c>
      <c r="B264" s="6" t="s">
        <v>27</v>
      </c>
      <c r="C264" s="9">
        <v>6944.4348197242998</v>
      </c>
      <c r="D264" s="9">
        <v>7.6998634182825896</v>
      </c>
      <c r="E264" s="9">
        <v>3.3130027203681802</v>
      </c>
      <c r="F264" s="9"/>
      <c r="G264" s="9">
        <v>0.33343374276617399</v>
      </c>
      <c r="H264" s="9">
        <v>0.45457820685400602</v>
      </c>
      <c r="I264" s="9">
        <v>0.104546687533945</v>
      </c>
      <c r="J264" s="9">
        <v>1.2482671300900701</v>
      </c>
      <c r="K264" s="9">
        <v>7.3092184888495897</v>
      </c>
      <c r="L264" s="9"/>
      <c r="M264" s="9">
        <v>68.770668453778399</v>
      </c>
      <c r="N264" s="9">
        <v>37.131105365363801</v>
      </c>
      <c r="O264" s="9">
        <v>493.120252405918</v>
      </c>
      <c r="P264" s="9">
        <v>171.436314712805</v>
      </c>
      <c r="Q264" s="9">
        <v>858.50306391269396</v>
      </c>
      <c r="R264" s="9">
        <v>244.71539771185701</v>
      </c>
      <c r="S264" s="9">
        <v>2864.7581879746799</v>
      </c>
      <c r="T264" s="9">
        <v>556.21567586472599</v>
      </c>
      <c r="U264" s="9">
        <v>0.51139336564965099</v>
      </c>
      <c r="V264" s="9">
        <v>1.8608577893815199</v>
      </c>
      <c r="W264" s="9"/>
      <c r="X264" s="9"/>
      <c r="Y264" s="9"/>
      <c r="Z264" s="9"/>
      <c r="AA264" s="9"/>
      <c r="AB264" s="9">
        <v>0.52135944603981899</v>
      </c>
      <c r="AC264" s="9">
        <v>0.90661693822382905</v>
      </c>
      <c r="AD264" s="10"/>
      <c r="AE264" s="10">
        <f t="shared" si="20"/>
        <v>0.59694353409630407</v>
      </c>
      <c r="AF264" s="11">
        <f t="shared" si="21"/>
        <v>8.3487633965337524E-5</v>
      </c>
      <c r="AG264" s="11">
        <f t="shared" si="19"/>
        <v>1.9858771169065197E-2</v>
      </c>
      <c r="AL264"/>
      <c r="AM264"/>
      <c r="AN264"/>
      <c r="AO264"/>
      <c r="AP264"/>
      <c r="AQ264"/>
      <c r="AR264"/>
    </row>
    <row r="265" spans="1:44" ht="15" x14ac:dyDescent="0.2">
      <c r="A265" s="6" t="s">
        <v>26</v>
      </c>
      <c r="B265" s="6" t="s">
        <v>27</v>
      </c>
      <c r="C265" s="9">
        <v>6810.5837536437502</v>
      </c>
      <c r="D265" s="9">
        <v>6.1167205702163301</v>
      </c>
      <c r="E265" s="9">
        <v>1.0875624851218799</v>
      </c>
      <c r="F265" s="9"/>
      <c r="G265" s="9">
        <v>2.7099195916877799E-2</v>
      </c>
      <c r="H265" s="9">
        <v>0.12648634370293799</v>
      </c>
      <c r="I265" s="9">
        <v>7.4564150946514904E-2</v>
      </c>
      <c r="J265" s="9">
        <v>1.24764530169609</v>
      </c>
      <c r="K265" s="9">
        <v>8.5281194257385309</v>
      </c>
      <c r="L265" s="9">
        <v>6.1311727724301804E-3</v>
      </c>
      <c r="M265" s="9">
        <v>74.741855648766801</v>
      </c>
      <c r="N265" s="9">
        <v>39.569694078566201</v>
      </c>
      <c r="O265" s="9">
        <v>486.59619166128402</v>
      </c>
      <c r="P265" s="9">
        <v>164.53140260154601</v>
      </c>
      <c r="Q265" s="9">
        <v>793.74735040692497</v>
      </c>
      <c r="R265" s="9">
        <v>217.76626334635401</v>
      </c>
      <c r="S265" s="9">
        <v>2551.5475947042301</v>
      </c>
      <c r="T265" s="9">
        <v>478.27513498986798</v>
      </c>
      <c r="U265" s="9">
        <v>0.62786294483055305</v>
      </c>
      <c r="V265" s="9">
        <v>0.73534750096651003</v>
      </c>
      <c r="W265" s="9"/>
      <c r="X265" s="9"/>
      <c r="Y265" s="9"/>
      <c r="Z265" s="9"/>
      <c r="AA265" s="9"/>
      <c r="AB265" s="9">
        <v>0.33521398807019398</v>
      </c>
      <c r="AC265" s="9">
        <v>0.39235484690627698</v>
      </c>
      <c r="AD265" s="10">
        <f t="shared" si="18"/>
        <v>7.4243530315298509E-4</v>
      </c>
      <c r="AE265" s="10">
        <f t="shared" si="20"/>
        <v>0.68989810399910867</v>
      </c>
      <c r="AF265" s="11">
        <f t="shared" si="21"/>
        <v>7.6182164256943078E-6</v>
      </c>
      <c r="AG265" s="11">
        <f t="shared" si="19"/>
        <v>2.4232448447047455E-2</v>
      </c>
      <c r="AL265"/>
      <c r="AM265"/>
      <c r="AN265"/>
      <c r="AO265"/>
      <c r="AP265"/>
      <c r="AQ265"/>
      <c r="AR265"/>
    </row>
    <row r="266" spans="1:44" ht="15" x14ac:dyDescent="0.2">
      <c r="A266" s="6" t="s">
        <v>26</v>
      </c>
      <c r="B266" s="6" t="s">
        <v>27</v>
      </c>
      <c r="C266" s="9">
        <v>1500.94346085547</v>
      </c>
      <c r="D266" s="9">
        <v>0.56115274745829902</v>
      </c>
      <c r="E266" s="9"/>
      <c r="F266" s="9"/>
      <c r="G266" s="9">
        <v>8.7289150211619596E-3</v>
      </c>
      <c r="H266" s="9">
        <v>2.0693369531709901E-2</v>
      </c>
      <c r="I266" s="9"/>
      <c r="J266" s="9">
        <v>0.23324812254357299</v>
      </c>
      <c r="K266" s="9">
        <v>1.6344389875965999</v>
      </c>
      <c r="L266" s="9">
        <v>6.90242169070734E-3</v>
      </c>
      <c r="M266" s="9">
        <v>11.3060381851269</v>
      </c>
      <c r="N266" s="9">
        <v>6.6689404747639003</v>
      </c>
      <c r="O266" s="9">
        <v>95.109486775463495</v>
      </c>
      <c r="P266" s="9">
        <v>34.504889814334</v>
      </c>
      <c r="Q266" s="9">
        <v>166.802172906126</v>
      </c>
      <c r="R266" s="9">
        <v>46.068813625345499</v>
      </c>
      <c r="S266" s="9">
        <v>499.410491293782</v>
      </c>
      <c r="T266" s="9">
        <v>87.032041762879601</v>
      </c>
      <c r="U266" s="9">
        <v>3.7109263635812302E-2</v>
      </c>
      <c r="V266" s="9">
        <v>1.14211629483484E-2</v>
      </c>
      <c r="W266" s="9"/>
      <c r="X266" s="9"/>
      <c r="Y266" s="9"/>
      <c r="Z266" s="9"/>
      <c r="AA266" s="9"/>
      <c r="AB266" s="9">
        <v>9.5158445817477601E-3</v>
      </c>
      <c r="AC266" s="9">
        <v>8.5271762253045901E-3</v>
      </c>
      <c r="AD266" s="10">
        <f t="shared" si="18"/>
        <v>4.9089153430385696E-3</v>
      </c>
      <c r="AE266" s="10"/>
      <c r="AF266" s="11">
        <f t="shared" si="21"/>
        <v>1.2537275789646441E-5</v>
      </c>
      <c r="AG266" s="11">
        <f t="shared" si="19"/>
        <v>1.8727934492462392E-2</v>
      </c>
      <c r="AL266"/>
      <c r="AM266"/>
      <c r="AN266"/>
      <c r="AO266"/>
      <c r="AP266"/>
      <c r="AQ266"/>
      <c r="AR266"/>
    </row>
    <row r="267" spans="1:44" ht="15" x14ac:dyDescent="0.2">
      <c r="A267" s="6" t="s">
        <v>26</v>
      </c>
      <c r="B267" s="6" t="s">
        <v>27</v>
      </c>
      <c r="C267" s="9">
        <v>1602.6788028616299</v>
      </c>
      <c r="D267" s="9">
        <v>0.94488543634375</v>
      </c>
      <c r="E267" s="9"/>
      <c r="F267" s="9"/>
      <c r="G267" s="9"/>
      <c r="H267" s="9">
        <v>8.4892472055676203E-3</v>
      </c>
      <c r="I267" s="9">
        <v>1.7939625700166099E-2</v>
      </c>
      <c r="J267" s="9">
        <v>0.39144973321417198</v>
      </c>
      <c r="K267" s="9">
        <v>2.5686016806852501</v>
      </c>
      <c r="L267" s="9">
        <v>2.8316603939268301E-2</v>
      </c>
      <c r="M267" s="9">
        <v>23.790555966907601</v>
      </c>
      <c r="N267" s="9">
        <v>11.670008597375601</v>
      </c>
      <c r="O267" s="9">
        <v>137.78908351286299</v>
      </c>
      <c r="P267" s="9">
        <v>40.054917671927001</v>
      </c>
      <c r="Q267" s="9">
        <v>158.66687454763499</v>
      </c>
      <c r="R267" s="9">
        <v>34.881338058124904</v>
      </c>
      <c r="S267" s="9">
        <v>333.33051785931798</v>
      </c>
      <c r="T267" s="9">
        <v>54.158312420374301</v>
      </c>
      <c r="U267" s="9">
        <v>1.90296742792249E-2</v>
      </c>
      <c r="V267" s="9"/>
      <c r="W267" s="9"/>
      <c r="X267" s="9"/>
      <c r="Y267" s="9"/>
      <c r="Z267" s="9"/>
      <c r="AA267" s="9"/>
      <c r="AB267" s="9"/>
      <c r="AC267" s="9">
        <v>2.1863677791594701E-2</v>
      </c>
      <c r="AD267" s="10">
        <f t="shared" si="18"/>
        <v>1.1074244928444582E-2</v>
      </c>
      <c r="AE267" s="10"/>
      <c r="AF267" s="11"/>
      <c r="AG267" s="11">
        <f t="shared" si="19"/>
        <v>5.9042754384318531E-2</v>
      </c>
      <c r="AL267"/>
      <c r="AM267"/>
      <c r="AN267"/>
      <c r="AO267"/>
      <c r="AP267"/>
      <c r="AQ267"/>
      <c r="AR267"/>
    </row>
    <row r="268" spans="1:44" ht="15" x14ac:dyDescent="0.2">
      <c r="A268" s="6" t="s">
        <v>26</v>
      </c>
      <c r="B268" s="6" t="s">
        <v>27</v>
      </c>
      <c r="C268" s="9">
        <v>2232.1858694474399</v>
      </c>
      <c r="D268" s="9">
        <v>1.45897210831701</v>
      </c>
      <c r="E268" s="9"/>
      <c r="F268" s="9"/>
      <c r="G268" s="9">
        <v>1.62624174721538E-2</v>
      </c>
      <c r="H268" s="9">
        <v>1.5421133952807E-2</v>
      </c>
      <c r="I268" s="9"/>
      <c r="J268" s="9">
        <v>0.35554314412178301</v>
      </c>
      <c r="K268" s="9">
        <v>2.33436825066542</v>
      </c>
      <c r="L268" s="9">
        <v>6.42979240763522E-3</v>
      </c>
      <c r="M268" s="9">
        <v>21.0859196509942</v>
      </c>
      <c r="N268" s="9">
        <v>12.9023786993406</v>
      </c>
      <c r="O268" s="9">
        <v>171.56678263880701</v>
      </c>
      <c r="P268" s="9">
        <v>61.617602329130797</v>
      </c>
      <c r="Q268" s="9">
        <v>272.37164025652697</v>
      </c>
      <c r="R268" s="9">
        <v>64.669967992135199</v>
      </c>
      <c r="S268" s="9">
        <v>615.23857348434001</v>
      </c>
      <c r="T268" s="9">
        <v>102.986660019501</v>
      </c>
      <c r="U268" s="9">
        <v>8.6420554521065604E-2</v>
      </c>
      <c r="V268" s="9"/>
      <c r="W268" s="9"/>
      <c r="X268" s="9"/>
      <c r="Y268" s="9"/>
      <c r="Z268" s="9"/>
      <c r="AA268" s="9"/>
      <c r="AB268" s="9"/>
      <c r="AC268" s="9"/>
      <c r="AD268" s="10">
        <f t="shared" si="18"/>
        <v>2.8018161153378525E-3</v>
      </c>
      <c r="AE268" s="10"/>
      <c r="AF268" s="11">
        <f t="shared" si="21"/>
        <v>1.8960165525598848E-5</v>
      </c>
      <c r="AG268" s="11">
        <f t="shared" si="19"/>
        <v>2.8352155747455157E-2</v>
      </c>
      <c r="AL268"/>
      <c r="AM268"/>
      <c r="AN268"/>
      <c r="AO268"/>
      <c r="AP268"/>
      <c r="AQ268"/>
      <c r="AR268"/>
    </row>
    <row r="269" spans="1:44" ht="15" x14ac:dyDescent="0.2">
      <c r="A269" s="6" t="s">
        <v>26</v>
      </c>
      <c r="B269" s="6" t="s">
        <v>27</v>
      </c>
      <c r="C269" s="9">
        <v>1988.4254280853499</v>
      </c>
      <c r="D269" s="9">
        <v>0.78117332111148596</v>
      </c>
      <c r="E269" s="9"/>
      <c r="F269" s="9"/>
      <c r="G269" s="9"/>
      <c r="H269" s="9">
        <v>4.1065226432295101E-3</v>
      </c>
      <c r="I269" s="9"/>
      <c r="J269" s="9">
        <v>0.33663382835838901</v>
      </c>
      <c r="K269" s="9">
        <v>1.8897267936859901</v>
      </c>
      <c r="L269" s="9">
        <v>1.36975928688381E-2</v>
      </c>
      <c r="M269" s="9">
        <v>14.9963134112829</v>
      </c>
      <c r="N269" s="9">
        <v>9.2986930899336695</v>
      </c>
      <c r="O269" s="9">
        <v>138.10929257743601</v>
      </c>
      <c r="P269" s="9">
        <v>56.216693665415903</v>
      </c>
      <c r="Q269" s="9">
        <v>306.08412843368802</v>
      </c>
      <c r="R269" s="9">
        <v>83.548068606968002</v>
      </c>
      <c r="S269" s="9">
        <v>976.91553586986799</v>
      </c>
      <c r="T269" s="9">
        <v>199.26472698527701</v>
      </c>
      <c r="U269" s="9">
        <v>7.3641805708921204E-2</v>
      </c>
      <c r="V269" s="9">
        <v>1.5109900430970999E-2</v>
      </c>
      <c r="W269" s="9"/>
      <c r="X269" s="9"/>
      <c r="Y269" s="9"/>
      <c r="Z269" s="9"/>
      <c r="AA269" s="9"/>
      <c r="AB269" s="9">
        <v>9.4418867156346106E-3</v>
      </c>
      <c r="AC269" s="9"/>
      <c r="AD269" s="10">
        <f t="shared" si="18"/>
        <v>7.8664017727752954E-3</v>
      </c>
      <c r="AE269" s="10"/>
      <c r="AF269" s="11"/>
      <c r="AG269" s="11">
        <f t="shared" si="19"/>
        <v>1.2698855669525813E-2</v>
      </c>
      <c r="AL269"/>
      <c r="AM269"/>
      <c r="AN269"/>
      <c r="AO269"/>
      <c r="AP269"/>
      <c r="AQ269"/>
      <c r="AR269"/>
    </row>
    <row r="270" spans="1:44" ht="15" x14ac:dyDescent="0.2">
      <c r="A270" s="6" t="s">
        <v>26</v>
      </c>
      <c r="B270" s="6" t="s">
        <v>27</v>
      </c>
      <c r="C270" s="9">
        <v>2141.5787207661501</v>
      </c>
      <c r="D270" s="9">
        <v>0.65390046189278594</v>
      </c>
      <c r="E270" s="9"/>
      <c r="F270" s="9"/>
      <c r="G270" s="9"/>
      <c r="H270" s="9"/>
      <c r="I270" s="9"/>
      <c r="J270" s="9"/>
      <c r="K270" s="9">
        <v>1.52750696843255</v>
      </c>
      <c r="L270" s="9"/>
      <c r="M270" s="9">
        <v>16.097919867792999</v>
      </c>
      <c r="N270" s="9">
        <v>9.44460595978145</v>
      </c>
      <c r="O270" s="9">
        <v>148.782381054079</v>
      </c>
      <c r="P270" s="9">
        <v>68.210153295617403</v>
      </c>
      <c r="Q270" s="9">
        <v>378.08787269281902</v>
      </c>
      <c r="R270" s="9">
        <v>104.807875770831</v>
      </c>
      <c r="S270" s="9">
        <v>1212.9842386144501</v>
      </c>
      <c r="T270" s="9">
        <v>254.49111571849201</v>
      </c>
      <c r="U270" s="9">
        <v>7.7260025211863495E-2</v>
      </c>
      <c r="V270" s="9"/>
      <c r="W270" s="9"/>
      <c r="X270" s="9"/>
      <c r="Y270" s="9"/>
      <c r="Z270" s="9"/>
      <c r="AA270" s="9"/>
      <c r="AB270" s="9"/>
      <c r="AC270" s="9">
        <v>8.8766362730110394E-3</v>
      </c>
      <c r="AD270" s="10"/>
      <c r="AE270" s="10"/>
      <c r="AF270" s="11"/>
      <c r="AG270" s="11">
        <f t="shared" si="19"/>
        <v>1.0978719738160312E-2</v>
      </c>
      <c r="AL270"/>
      <c r="AM270"/>
      <c r="AN270"/>
      <c r="AO270"/>
      <c r="AP270"/>
      <c r="AQ270"/>
      <c r="AR270"/>
    </row>
    <row r="271" spans="1:44" ht="15" x14ac:dyDescent="0.2">
      <c r="A271" s="6" t="s">
        <v>26</v>
      </c>
      <c r="B271" s="6" t="s">
        <v>27</v>
      </c>
      <c r="C271" s="9">
        <v>2926.6766463891499</v>
      </c>
      <c r="D271" s="9">
        <v>1.0053883331548901</v>
      </c>
      <c r="E271" s="9">
        <v>0.37416770546503503</v>
      </c>
      <c r="F271" s="9"/>
      <c r="G271" s="9">
        <v>8.6596165941188394E-3</v>
      </c>
      <c r="H271" s="9">
        <v>2.0529085683466699E-2</v>
      </c>
      <c r="I271" s="9">
        <v>1.7352958783715899E-2</v>
      </c>
      <c r="J271" s="9"/>
      <c r="K271" s="9">
        <v>2.0312608144072799</v>
      </c>
      <c r="L271" s="9">
        <v>2.0542912541394499E-2</v>
      </c>
      <c r="M271" s="9">
        <v>20.138729468623701</v>
      </c>
      <c r="N271" s="9">
        <v>12.192786568358899</v>
      </c>
      <c r="O271" s="9">
        <v>178.82356487250999</v>
      </c>
      <c r="P271" s="9">
        <v>70.650677507220294</v>
      </c>
      <c r="Q271" s="9">
        <v>375.18872388252299</v>
      </c>
      <c r="R271" s="9">
        <v>106.560459762919</v>
      </c>
      <c r="S271" s="9">
        <v>1291.9092035922699</v>
      </c>
      <c r="T271" s="9">
        <v>255.70515346077599</v>
      </c>
      <c r="U271" s="9">
        <v>0.147258163566516</v>
      </c>
      <c r="V271" s="9">
        <v>0.19639851301422201</v>
      </c>
      <c r="W271" s="9"/>
      <c r="X271" s="9"/>
      <c r="Y271" s="9"/>
      <c r="Z271" s="9"/>
      <c r="AA271" s="9"/>
      <c r="AB271" s="9">
        <v>9.4402987596263199E-3</v>
      </c>
      <c r="AC271" s="9">
        <v>2.5378411953562E-2</v>
      </c>
      <c r="AD271" s="10">
        <f t="shared" si="18"/>
        <v>9.8194411793155398E-3</v>
      </c>
      <c r="AE271" s="10">
        <f t="shared" si="20"/>
        <v>0.41059916442642086</v>
      </c>
      <c r="AF271" s="11">
        <f t="shared" si="21"/>
        <v>4.8080308676825237E-6</v>
      </c>
      <c r="AG271" s="11">
        <f t="shared" si="19"/>
        <v>1.2895469864623917E-2</v>
      </c>
      <c r="AL271"/>
      <c r="AM271"/>
      <c r="AN271"/>
      <c r="AO271"/>
      <c r="AP271"/>
      <c r="AQ271"/>
      <c r="AR271"/>
    </row>
    <row r="272" spans="1:44" ht="15" x14ac:dyDescent="0.2">
      <c r="A272" s="6" t="s">
        <v>26</v>
      </c>
      <c r="B272" s="6" t="s">
        <v>27</v>
      </c>
      <c r="C272" s="9">
        <v>3210.6924442733198</v>
      </c>
      <c r="D272" s="9">
        <v>2.0345714319344599</v>
      </c>
      <c r="E272" s="9"/>
      <c r="F272" s="9"/>
      <c r="G272" s="9"/>
      <c r="H272" s="9">
        <v>1.9559548129718499E-2</v>
      </c>
      <c r="I272" s="9">
        <v>1.98401019789664E-2</v>
      </c>
      <c r="J272" s="9">
        <v>0.24640495814598001</v>
      </c>
      <c r="K272" s="9">
        <v>2.7476411871116002</v>
      </c>
      <c r="L272" s="9">
        <v>1.30484702720203E-2</v>
      </c>
      <c r="M272" s="9">
        <v>26.077008548753302</v>
      </c>
      <c r="N272" s="9">
        <v>15.4526950932008</v>
      </c>
      <c r="O272" s="9">
        <v>238.825398467106</v>
      </c>
      <c r="P272" s="9">
        <v>107.26894050846001</v>
      </c>
      <c r="Q272" s="9">
        <v>596.13458600516901</v>
      </c>
      <c r="R272" s="9">
        <v>162.44913577313599</v>
      </c>
      <c r="S272" s="9">
        <v>1758.0477270213401</v>
      </c>
      <c r="T272" s="9">
        <v>370.57560585462898</v>
      </c>
      <c r="U272" s="9">
        <v>0.122765736338192</v>
      </c>
      <c r="V272" s="9">
        <v>2.87876552812091E-2</v>
      </c>
      <c r="W272" s="9"/>
      <c r="X272" s="9"/>
      <c r="Y272" s="9"/>
      <c r="Z272" s="9"/>
      <c r="AA272" s="9"/>
      <c r="AB272" s="9"/>
      <c r="AC272" s="9">
        <v>2.0149885666686199E-2</v>
      </c>
      <c r="AD272" s="10">
        <f t="shared" si="18"/>
        <v>4.7127493458200709E-3</v>
      </c>
      <c r="AE272" s="10"/>
      <c r="AF272" s="11"/>
      <c r="AG272" s="11">
        <f t="shared" si="19"/>
        <v>1.227055491857057E-2</v>
      </c>
      <c r="AL272"/>
      <c r="AM272"/>
      <c r="AN272"/>
      <c r="AO272"/>
      <c r="AP272"/>
      <c r="AQ272"/>
      <c r="AR272"/>
    </row>
    <row r="273" spans="1:44" ht="15" x14ac:dyDescent="0.2">
      <c r="A273" s="6" t="s">
        <v>26</v>
      </c>
      <c r="B273" s="6" t="s">
        <v>27</v>
      </c>
      <c r="C273" s="9">
        <v>2537.35421400938</v>
      </c>
      <c r="D273" s="9">
        <v>1.18474594716293</v>
      </c>
      <c r="E273" s="9"/>
      <c r="F273" s="9"/>
      <c r="G273" s="9"/>
      <c r="H273" s="9">
        <v>1.1479031355943499E-2</v>
      </c>
      <c r="I273" s="9"/>
      <c r="J273" s="9"/>
      <c r="K273" s="9">
        <v>1.8412091175176599</v>
      </c>
      <c r="L273" s="9">
        <v>3.1907687559640303E-2</v>
      </c>
      <c r="M273" s="9">
        <v>20.085444988681601</v>
      </c>
      <c r="N273" s="9">
        <v>11.879276048482</v>
      </c>
      <c r="O273" s="9">
        <v>179.03186128020499</v>
      </c>
      <c r="P273" s="9">
        <v>82.127339373355198</v>
      </c>
      <c r="Q273" s="9">
        <v>447.07798278195799</v>
      </c>
      <c r="R273" s="9">
        <v>122.847113382994</v>
      </c>
      <c r="S273" s="9">
        <v>1374.7431474128</v>
      </c>
      <c r="T273" s="9">
        <v>289.87307540595998</v>
      </c>
      <c r="U273" s="9"/>
      <c r="V273" s="9">
        <v>3.5197517070528997E-2</v>
      </c>
      <c r="W273" s="9"/>
      <c r="X273" s="9"/>
      <c r="Y273" s="9"/>
      <c r="Z273" s="9"/>
      <c r="AA273" s="9"/>
      <c r="AB273" s="9">
        <v>1.7595428579651899E-2</v>
      </c>
      <c r="AC273" s="9"/>
      <c r="AD273" s="10">
        <f t="shared" si="18"/>
        <v>1.604082417083532E-2</v>
      </c>
      <c r="AE273" s="10"/>
      <c r="AF273" s="11"/>
      <c r="AG273" s="11">
        <f t="shared" si="19"/>
        <v>1.2086400732806526E-2</v>
      </c>
      <c r="AL273"/>
      <c r="AM273"/>
      <c r="AN273"/>
      <c r="AO273"/>
      <c r="AP273"/>
      <c r="AQ273"/>
      <c r="AR273"/>
    </row>
    <row r="274" spans="1:44" ht="15" x14ac:dyDescent="0.2">
      <c r="A274" s="6" t="s">
        <v>26</v>
      </c>
      <c r="B274" s="6" t="s">
        <v>27</v>
      </c>
      <c r="C274" s="9">
        <v>1867.6963448167301</v>
      </c>
      <c r="D274" s="9">
        <v>0.59829395139582997</v>
      </c>
      <c r="E274" s="9"/>
      <c r="F274" s="9"/>
      <c r="G274" s="9">
        <v>2.3382955323445701E-2</v>
      </c>
      <c r="H274" s="9">
        <v>1.1086656915332499E-2</v>
      </c>
      <c r="I274" s="9">
        <v>4.3733206121021599E-2</v>
      </c>
      <c r="J274" s="9"/>
      <c r="K274" s="9">
        <v>1.7528249614206799</v>
      </c>
      <c r="L274" s="9"/>
      <c r="M274" s="9">
        <v>13.161795404946099</v>
      </c>
      <c r="N274" s="9">
        <v>8.1685759289780897</v>
      </c>
      <c r="O274" s="9">
        <v>129.39970179693</v>
      </c>
      <c r="P274" s="9">
        <v>57.109736160505499</v>
      </c>
      <c r="Q274" s="9">
        <v>328.53779443602798</v>
      </c>
      <c r="R274" s="9">
        <v>93.137523272013794</v>
      </c>
      <c r="S274" s="9">
        <v>1094.3924327555501</v>
      </c>
      <c r="T274" s="9">
        <v>233.68086280274301</v>
      </c>
      <c r="U274" s="9"/>
      <c r="V274" s="9"/>
      <c r="W274" s="9"/>
      <c r="X274" s="9"/>
      <c r="Y274" s="9"/>
      <c r="Z274" s="9"/>
      <c r="AA274" s="9"/>
      <c r="AB274" s="9"/>
      <c r="AC274" s="9">
        <v>1.90354490628802E-2</v>
      </c>
      <c r="AD274" s="10"/>
      <c r="AE274" s="10">
        <f t="shared" si="20"/>
        <v>8.5002128970261631E-2</v>
      </c>
      <c r="AF274" s="11">
        <f t="shared" si="21"/>
        <v>1.5325931983146442E-5</v>
      </c>
      <c r="AG274" s="11">
        <f t="shared" si="19"/>
        <v>9.9489935500421799E-3</v>
      </c>
      <c r="AL274"/>
      <c r="AM274"/>
      <c r="AN274"/>
      <c r="AO274"/>
      <c r="AP274"/>
      <c r="AQ274"/>
      <c r="AR274"/>
    </row>
    <row r="275" spans="1:44" ht="15" x14ac:dyDescent="0.2">
      <c r="A275" s="6" t="s">
        <v>26</v>
      </c>
      <c r="B275" s="6" t="s">
        <v>27</v>
      </c>
      <c r="C275" s="9">
        <v>2797.2910894587599</v>
      </c>
      <c r="D275" s="9">
        <v>6.4202432672883196</v>
      </c>
      <c r="E275" s="9">
        <v>8.3946770729098095</v>
      </c>
      <c r="F275" s="9"/>
      <c r="G275" s="9">
        <v>8.6995430993130791E-3</v>
      </c>
      <c r="H275" s="9">
        <v>5.7746502809135701E-2</v>
      </c>
      <c r="I275" s="9"/>
      <c r="J275" s="9"/>
      <c r="K275" s="9">
        <v>1.6659905986783701</v>
      </c>
      <c r="L275" s="9"/>
      <c r="M275" s="9">
        <v>22.513340834509901</v>
      </c>
      <c r="N275" s="9">
        <v>13.134247419575001</v>
      </c>
      <c r="O275" s="9">
        <v>203.45706680518799</v>
      </c>
      <c r="P275" s="9">
        <v>95.052496585090793</v>
      </c>
      <c r="Q275" s="9">
        <v>548.75519646356599</v>
      </c>
      <c r="R275" s="9">
        <v>150.68397938659101</v>
      </c>
      <c r="S275" s="9">
        <v>1697.8464629228699</v>
      </c>
      <c r="T275" s="9">
        <v>382.971093502207</v>
      </c>
      <c r="U275" s="9">
        <v>0.369843946929095</v>
      </c>
      <c r="V275" s="9">
        <v>7.5884956368186601E-3</v>
      </c>
      <c r="W275" s="9"/>
      <c r="X275" s="9"/>
      <c r="Y275" s="9"/>
      <c r="Z275" s="9"/>
      <c r="AA275" s="9"/>
      <c r="AB275" s="9">
        <v>0.43626807646204002</v>
      </c>
      <c r="AC275" s="9">
        <v>0.110481640502296</v>
      </c>
      <c r="AD275" s="10"/>
      <c r="AE275" s="10"/>
      <c r="AF275" s="11">
        <f t="shared" si="21"/>
        <v>3.6753491736239882E-6</v>
      </c>
      <c r="AG275" s="11">
        <f t="shared" si="19"/>
        <v>1.0969292751909233E-2</v>
      </c>
      <c r="AL275"/>
      <c r="AM275"/>
      <c r="AN275"/>
      <c r="AO275"/>
      <c r="AP275"/>
      <c r="AQ275"/>
      <c r="AR275"/>
    </row>
    <row r="276" spans="1:44" ht="15" x14ac:dyDescent="0.2">
      <c r="A276" s="6" t="s">
        <v>26</v>
      </c>
      <c r="B276" s="6" t="s">
        <v>27</v>
      </c>
      <c r="C276" s="9">
        <v>2230.3907593824601</v>
      </c>
      <c r="D276" s="9">
        <v>1.63089011641805</v>
      </c>
      <c r="E276" s="9">
        <v>8.7969887165113503E-2</v>
      </c>
      <c r="F276" s="9"/>
      <c r="G276" s="9">
        <v>2.01386830774021E-2</v>
      </c>
      <c r="H276" s="9"/>
      <c r="I276" s="9"/>
      <c r="J276" s="9"/>
      <c r="K276" s="9">
        <v>1.7807193846988101</v>
      </c>
      <c r="L276" s="9">
        <v>1.91097187890076E-2</v>
      </c>
      <c r="M276" s="9">
        <v>13.0375142166956</v>
      </c>
      <c r="N276" s="9">
        <v>9.0088709859205505</v>
      </c>
      <c r="O276" s="9">
        <v>154.808536206556</v>
      </c>
      <c r="P276" s="9">
        <v>70.228397259203803</v>
      </c>
      <c r="Q276" s="9">
        <v>395.59574384411599</v>
      </c>
      <c r="R276" s="9">
        <v>108.06755861507899</v>
      </c>
      <c r="S276" s="9">
        <v>1212.5959568308999</v>
      </c>
      <c r="T276" s="9">
        <v>257.65594211885599</v>
      </c>
      <c r="U276" s="9"/>
      <c r="V276" s="9">
        <v>2.10800416262849E-2</v>
      </c>
      <c r="W276" s="9"/>
      <c r="X276" s="9"/>
      <c r="Y276" s="9"/>
      <c r="Z276" s="9"/>
      <c r="AA276" s="9"/>
      <c r="AB276" s="9">
        <v>0.84744694278385402</v>
      </c>
      <c r="AC276" s="9">
        <v>3.5411951663941697E-2</v>
      </c>
      <c r="AD276" s="10">
        <f t="shared" si="18"/>
        <v>1.2125029124105098E-2</v>
      </c>
      <c r="AE276" s="10"/>
      <c r="AF276" s="11">
        <f t="shared" si="21"/>
        <v>1.1912845983619226E-5</v>
      </c>
      <c r="AG276" s="11">
        <f t="shared" si="19"/>
        <v>8.8943819294186582E-3</v>
      </c>
      <c r="AL276"/>
      <c r="AM276"/>
      <c r="AN276"/>
      <c r="AO276"/>
      <c r="AP276"/>
      <c r="AQ276"/>
      <c r="AR276"/>
    </row>
    <row r="277" spans="1:44" ht="15" x14ac:dyDescent="0.2">
      <c r="A277" s="6" t="s">
        <v>26</v>
      </c>
      <c r="B277" s="6" t="s">
        <v>27</v>
      </c>
      <c r="C277" s="9">
        <v>1793.7648724578</v>
      </c>
      <c r="D277" s="9">
        <v>0.720225733507045</v>
      </c>
      <c r="E277" s="9"/>
      <c r="F277" s="9"/>
      <c r="G277" s="9">
        <v>8.4052580444150399E-3</v>
      </c>
      <c r="H277" s="9"/>
      <c r="I277" s="9"/>
      <c r="J277" s="9">
        <v>0.12415439018277299</v>
      </c>
      <c r="K277" s="9">
        <v>1.19809576245294</v>
      </c>
      <c r="L277" s="9">
        <v>1.34616594403005E-2</v>
      </c>
      <c r="M277" s="9">
        <v>13.3807450284643</v>
      </c>
      <c r="N277" s="9">
        <v>7.4769304592611396</v>
      </c>
      <c r="O277" s="9">
        <v>125.23658643829</v>
      </c>
      <c r="P277" s="9">
        <v>56.198361920957097</v>
      </c>
      <c r="Q277" s="9">
        <v>324.90787084613299</v>
      </c>
      <c r="R277" s="9">
        <v>95.095955103557699</v>
      </c>
      <c r="S277" s="9">
        <v>1137.2764269982299</v>
      </c>
      <c r="T277" s="9">
        <v>249.646118517639</v>
      </c>
      <c r="U277" s="9">
        <v>3.7018025079819897E-2</v>
      </c>
      <c r="V277" s="9">
        <v>1.8912659019763099E-2</v>
      </c>
      <c r="W277" s="9"/>
      <c r="X277" s="9"/>
      <c r="Y277" s="9"/>
      <c r="Z277" s="9"/>
      <c r="AA277" s="9"/>
      <c r="AB277" s="9"/>
      <c r="AC277" s="9">
        <v>8.5847186872063906E-3</v>
      </c>
      <c r="AD277" s="10">
        <f t="shared" si="18"/>
        <v>1.0278655740674672E-2</v>
      </c>
      <c r="AE277" s="10"/>
      <c r="AF277" s="11">
        <f t="shared" si="21"/>
        <v>5.3013391516870951E-6</v>
      </c>
      <c r="AG277" s="11">
        <f t="shared" si="19"/>
        <v>9.7331037566240116E-3</v>
      </c>
      <c r="AL277"/>
      <c r="AM277"/>
      <c r="AN277"/>
      <c r="AO277"/>
      <c r="AP277"/>
      <c r="AQ277"/>
      <c r="AR277"/>
    </row>
    <row r="278" spans="1:44" ht="15" x14ac:dyDescent="0.2">
      <c r="A278" s="6" t="s">
        <v>26</v>
      </c>
      <c r="B278" s="6" t="s">
        <v>27</v>
      </c>
      <c r="C278" s="9">
        <v>2432.7574371637302</v>
      </c>
      <c r="D278" s="9">
        <v>1.37907489387024</v>
      </c>
      <c r="E278" s="9"/>
      <c r="F278" s="9"/>
      <c r="G278" s="9"/>
      <c r="H278" s="9"/>
      <c r="I278" s="9"/>
      <c r="J278" s="9"/>
      <c r="K278" s="9">
        <v>2.18276869139302</v>
      </c>
      <c r="L278" s="9"/>
      <c r="M278" s="9">
        <v>19.691074821455999</v>
      </c>
      <c r="N278" s="9">
        <v>12.0333982659243</v>
      </c>
      <c r="O278" s="9">
        <v>187.07711602569501</v>
      </c>
      <c r="P278" s="9">
        <v>82.962256036574203</v>
      </c>
      <c r="Q278" s="9">
        <v>467.70125932016299</v>
      </c>
      <c r="R278" s="9">
        <v>126.24966853486499</v>
      </c>
      <c r="S278" s="9">
        <v>1406.63109164398</v>
      </c>
      <c r="T278" s="9">
        <v>298.696490515829</v>
      </c>
      <c r="U278" s="9">
        <v>7.8024942044309598E-2</v>
      </c>
      <c r="V278" s="9">
        <v>1.99426476950639E-2</v>
      </c>
      <c r="W278" s="9"/>
      <c r="X278" s="9"/>
      <c r="Y278" s="9"/>
      <c r="Z278" s="9"/>
      <c r="AA278" s="9"/>
      <c r="AB278" s="9"/>
      <c r="AC278" s="9">
        <v>3.6142741304888801E-2</v>
      </c>
      <c r="AD278" s="10"/>
      <c r="AE278" s="10"/>
      <c r="AF278" s="11"/>
      <c r="AG278" s="11">
        <f t="shared" si="19"/>
        <v>1.1580473174775939E-2</v>
      </c>
      <c r="AL278"/>
      <c r="AM278"/>
      <c r="AN278"/>
      <c r="AO278"/>
      <c r="AP278"/>
      <c r="AQ278"/>
      <c r="AR278"/>
    </row>
    <row r="279" spans="1:44" ht="15" x14ac:dyDescent="0.2">
      <c r="A279" s="6" t="s">
        <v>26</v>
      </c>
      <c r="B279" s="6" t="s">
        <v>27</v>
      </c>
      <c r="C279" s="9">
        <v>2068.9540693307399</v>
      </c>
      <c r="D279" s="9">
        <v>0.72882585715661996</v>
      </c>
      <c r="E279" s="9"/>
      <c r="F279" s="9"/>
      <c r="G279" s="9">
        <v>4.7355872668646999E-3</v>
      </c>
      <c r="H279" s="9">
        <v>4.4773904520654297E-3</v>
      </c>
      <c r="I279" s="9"/>
      <c r="J279" s="9">
        <v>0.18586159080563999</v>
      </c>
      <c r="K279" s="9">
        <v>1.3602863448628899</v>
      </c>
      <c r="L279" s="9">
        <v>7.55868003772334E-3</v>
      </c>
      <c r="M279" s="9">
        <v>14.8474778539137</v>
      </c>
      <c r="N279" s="9">
        <v>9.05040854731309</v>
      </c>
      <c r="O279" s="9">
        <v>142.30211241255699</v>
      </c>
      <c r="P279" s="9">
        <v>68.783859759778096</v>
      </c>
      <c r="Q279" s="9">
        <v>398.26960316365103</v>
      </c>
      <c r="R279" s="9">
        <v>115.53640071375</v>
      </c>
      <c r="S279" s="9">
        <v>1321.9631513457</v>
      </c>
      <c r="T279" s="9">
        <v>277.50583385321801</v>
      </c>
      <c r="U279" s="9"/>
      <c r="V279" s="9">
        <v>1.6904563281060901E-2</v>
      </c>
      <c r="W279" s="9"/>
      <c r="X279" s="9"/>
      <c r="Y279" s="9"/>
      <c r="Z279" s="9"/>
      <c r="AA279" s="9"/>
      <c r="AB279" s="9">
        <v>1.0698403246897199E-2</v>
      </c>
      <c r="AC279" s="9"/>
      <c r="AD279" s="10">
        <f t="shared" si="18"/>
        <v>5.1419527849790011E-3</v>
      </c>
      <c r="AE279" s="10"/>
      <c r="AF279" s="11">
        <f t="shared" si="21"/>
        <v>2.5695381485680106E-6</v>
      </c>
      <c r="AG279" s="11">
        <f t="shared" si="19"/>
        <v>9.291170539405388E-3</v>
      </c>
      <c r="AL279"/>
      <c r="AM279"/>
      <c r="AN279"/>
      <c r="AO279"/>
      <c r="AP279"/>
      <c r="AQ279"/>
      <c r="AR279"/>
    </row>
    <row r="280" spans="1:44" ht="15" x14ac:dyDescent="0.2">
      <c r="A280" s="6" t="s">
        <v>26</v>
      </c>
      <c r="B280" s="6" t="s">
        <v>27</v>
      </c>
      <c r="C280" s="9">
        <v>2425.3334614376499</v>
      </c>
      <c r="D280" s="9">
        <v>0.95149635166008095</v>
      </c>
      <c r="E280" s="9"/>
      <c r="F280" s="9"/>
      <c r="G280" s="9"/>
      <c r="H280" s="9"/>
      <c r="I280" s="9"/>
      <c r="J280" s="9">
        <v>0.35247032072284201</v>
      </c>
      <c r="K280" s="9">
        <v>1.6482725139120999</v>
      </c>
      <c r="L280" s="9">
        <v>1.43357306352621E-2</v>
      </c>
      <c r="M280" s="9">
        <v>18.877250974822001</v>
      </c>
      <c r="N280" s="9">
        <v>11.104106892295199</v>
      </c>
      <c r="O280" s="9">
        <v>176.54887234860499</v>
      </c>
      <c r="P280" s="9">
        <v>76.290405079331705</v>
      </c>
      <c r="Q280" s="9">
        <v>430.77661674120498</v>
      </c>
      <c r="R280" s="9">
        <v>118.746556054081</v>
      </c>
      <c r="S280" s="9">
        <v>1316.58608533551</v>
      </c>
      <c r="T280" s="9">
        <v>290.80448496710102</v>
      </c>
      <c r="U280" s="9">
        <v>7.8116426337034306E-2</v>
      </c>
      <c r="V280" s="9">
        <v>1.5990209973886001E-2</v>
      </c>
      <c r="W280" s="9"/>
      <c r="X280" s="9"/>
      <c r="Y280" s="9"/>
      <c r="Z280" s="9"/>
      <c r="AA280" s="9"/>
      <c r="AB280" s="9">
        <v>1.51435859483856E-2</v>
      </c>
      <c r="AC280" s="9"/>
      <c r="AD280" s="10">
        <f t="shared" si="18"/>
        <v>7.8570512121147826E-3</v>
      </c>
      <c r="AE280" s="10"/>
      <c r="AF280" s="11"/>
      <c r="AG280" s="11">
        <f t="shared" si="19"/>
        <v>1.1861144155609642E-2</v>
      </c>
      <c r="AL280"/>
      <c r="AM280"/>
      <c r="AN280"/>
      <c r="AO280"/>
      <c r="AP280"/>
      <c r="AQ280"/>
      <c r="AR280"/>
    </row>
    <row r="281" spans="1:44" ht="15" x14ac:dyDescent="0.2">
      <c r="A281" s="6" t="s">
        <v>26</v>
      </c>
      <c r="B281" s="6" t="s">
        <v>27</v>
      </c>
      <c r="C281" s="9">
        <v>2233.1803922552099</v>
      </c>
      <c r="D281" s="9">
        <v>1.19060361598667</v>
      </c>
      <c r="E281" s="9"/>
      <c r="F281" s="9"/>
      <c r="G281" s="9"/>
      <c r="H281" s="9"/>
      <c r="I281" s="9">
        <v>2.9940599698657699E-2</v>
      </c>
      <c r="J281" s="9"/>
      <c r="K281" s="9">
        <v>1.7910118540664</v>
      </c>
      <c r="L281" s="9"/>
      <c r="M281" s="9">
        <v>16.8269072895087</v>
      </c>
      <c r="N281" s="9">
        <v>9.5064505276353799</v>
      </c>
      <c r="O281" s="9">
        <v>155.66367325833801</v>
      </c>
      <c r="P281" s="9">
        <v>71.415004237220103</v>
      </c>
      <c r="Q281" s="9">
        <v>413.128405518151</v>
      </c>
      <c r="R281" s="9">
        <v>118.12573602517899</v>
      </c>
      <c r="S281" s="9">
        <v>1365.16592134488</v>
      </c>
      <c r="T281" s="9">
        <v>295.54930126419202</v>
      </c>
      <c r="U281" s="9">
        <v>0.124908107231087</v>
      </c>
      <c r="V281" s="9"/>
      <c r="W281" s="9"/>
      <c r="X281" s="9"/>
      <c r="Y281" s="9"/>
      <c r="Z281" s="9"/>
      <c r="AA281" s="9"/>
      <c r="AB281" s="9"/>
      <c r="AC281" s="9"/>
      <c r="AD281" s="10"/>
      <c r="AE281" s="10"/>
      <c r="AF281" s="11"/>
      <c r="AG281" s="11">
        <f t="shared" si="19"/>
        <v>1.0196613519972662E-2</v>
      </c>
      <c r="AL281"/>
      <c r="AM281"/>
      <c r="AN281"/>
      <c r="AO281"/>
      <c r="AP281"/>
      <c r="AQ281"/>
      <c r="AR281"/>
    </row>
    <row r="282" spans="1:44" ht="15" x14ac:dyDescent="0.2">
      <c r="A282" s="6" t="s">
        <v>26</v>
      </c>
      <c r="B282" s="6" t="s">
        <v>27</v>
      </c>
      <c r="C282" s="9">
        <v>1751.7734989620101</v>
      </c>
      <c r="D282" s="9">
        <v>0.63964667693894905</v>
      </c>
      <c r="E282" s="9"/>
      <c r="F282" s="9"/>
      <c r="G282" s="9">
        <v>4.6242488896426903E-3</v>
      </c>
      <c r="H282" s="9">
        <v>2.18958576034777E-2</v>
      </c>
      <c r="I282" s="9"/>
      <c r="J282" s="9">
        <v>0.15795994426764701</v>
      </c>
      <c r="K282" s="9">
        <v>1.39952711521269</v>
      </c>
      <c r="L282" s="9">
        <v>1.4687616184392301E-2</v>
      </c>
      <c r="M282" s="9">
        <v>14.372358777060199</v>
      </c>
      <c r="N282" s="9">
        <v>7.5845239673870504</v>
      </c>
      <c r="O282" s="9">
        <v>114.43464049522601</v>
      </c>
      <c r="P282" s="9">
        <v>44.861202223988201</v>
      </c>
      <c r="Q282" s="9">
        <v>233.23840193474999</v>
      </c>
      <c r="R282" s="9">
        <v>63.458160515199701</v>
      </c>
      <c r="S282" s="9">
        <v>720.15612769309598</v>
      </c>
      <c r="T282" s="9">
        <v>140.11584235965</v>
      </c>
      <c r="U282" s="9">
        <v>0.17899130195236601</v>
      </c>
      <c r="V282" s="9">
        <v>8.1506674881423099E-3</v>
      </c>
      <c r="W282" s="9"/>
      <c r="X282" s="9"/>
      <c r="Y282" s="9"/>
      <c r="Z282" s="9"/>
      <c r="AA282" s="9"/>
      <c r="AB282" s="9"/>
      <c r="AC282" s="9">
        <v>1.37505908562559E-2</v>
      </c>
      <c r="AD282" s="10">
        <f t="shared" si="18"/>
        <v>1.0011986756277317E-2</v>
      </c>
      <c r="AE282" s="10"/>
      <c r="AF282" s="11">
        <f t="shared" si="21"/>
        <v>4.6059064830930721E-6</v>
      </c>
      <c r="AG282" s="11">
        <f t="shared" si="19"/>
        <v>1.6509673504716226E-2</v>
      </c>
      <c r="AL282"/>
      <c r="AM282"/>
      <c r="AN282"/>
      <c r="AO282"/>
      <c r="AP282"/>
      <c r="AQ282"/>
      <c r="AR282"/>
    </row>
    <row r="283" spans="1:44" ht="15" x14ac:dyDescent="0.2">
      <c r="A283" s="6" t="s">
        <v>26</v>
      </c>
      <c r="B283" s="6" t="s">
        <v>27</v>
      </c>
      <c r="C283" s="9">
        <v>2050.61140751936</v>
      </c>
      <c r="D283" s="9">
        <v>0.53690203580400497</v>
      </c>
      <c r="E283" s="9"/>
      <c r="F283" s="9"/>
      <c r="G283" s="9">
        <v>9.13168403577614E-3</v>
      </c>
      <c r="H283" s="9">
        <v>1.2978525348348599E-2</v>
      </c>
      <c r="I283" s="9"/>
      <c r="J283" s="9"/>
      <c r="K283" s="9">
        <v>0.95127328029679403</v>
      </c>
      <c r="L283" s="9">
        <v>3.6194777172237597E-2</v>
      </c>
      <c r="M283" s="9">
        <v>15.562477831840299</v>
      </c>
      <c r="N283" s="9">
        <v>9.3462720811801692</v>
      </c>
      <c r="O283" s="9">
        <v>141.831657495478</v>
      </c>
      <c r="P283" s="9">
        <v>63.9888430502657</v>
      </c>
      <c r="Q283" s="9">
        <v>349.24456189773798</v>
      </c>
      <c r="R283" s="9">
        <v>91.969432983066497</v>
      </c>
      <c r="S283" s="9">
        <v>992.82641607617597</v>
      </c>
      <c r="T283" s="9">
        <v>201.72398697075101</v>
      </c>
      <c r="U283" s="9">
        <v>5.8636720525218997E-2</v>
      </c>
      <c r="V283" s="9">
        <v>8.0145544302888498E-3</v>
      </c>
      <c r="W283" s="9"/>
      <c r="X283" s="9"/>
      <c r="Y283" s="9"/>
      <c r="Z283" s="9"/>
      <c r="AA283" s="9"/>
      <c r="AB283" s="9"/>
      <c r="AC283" s="9">
        <v>1.7996958375720001E-2</v>
      </c>
      <c r="AD283" s="10">
        <f t="shared" si="18"/>
        <v>2.8759247624138517E-2</v>
      </c>
      <c r="AE283" s="10"/>
      <c r="AF283" s="11">
        <f t="shared" si="21"/>
        <v>6.5974806872266151E-6</v>
      </c>
      <c r="AG283" s="11">
        <f t="shared" si="19"/>
        <v>1.296708975925304E-2</v>
      </c>
      <c r="AL283"/>
      <c r="AM283"/>
      <c r="AN283"/>
      <c r="AO283"/>
      <c r="AP283"/>
      <c r="AQ283"/>
      <c r="AR283"/>
    </row>
    <row r="284" spans="1:44" ht="15" x14ac:dyDescent="0.2">
      <c r="A284" s="6" t="s">
        <v>26</v>
      </c>
      <c r="B284" s="6" t="s">
        <v>27</v>
      </c>
      <c r="C284" s="9">
        <v>1693.0097393768499</v>
      </c>
      <c r="D284" s="9">
        <v>0.43233403846540303</v>
      </c>
      <c r="E284" s="9"/>
      <c r="F284" s="9"/>
      <c r="G284" s="9"/>
      <c r="H284" s="9">
        <v>4.5431777067918401E-3</v>
      </c>
      <c r="I284" s="9">
        <v>3.8440443159885899E-3</v>
      </c>
      <c r="J284" s="9">
        <v>0.46607076741797399</v>
      </c>
      <c r="K284" s="9">
        <v>1.75593764688344</v>
      </c>
      <c r="L284" s="9">
        <v>1.5170798074678001E-2</v>
      </c>
      <c r="M284" s="9">
        <v>12.419797726592</v>
      </c>
      <c r="N284" s="9">
        <v>6.99453870601885</v>
      </c>
      <c r="O284" s="9">
        <v>96.040426053412801</v>
      </c>
      <c r="P284" s="9">
        <v>34.627073043863199</v>
      </c>
      <c r="Q284" s="9">
        <v>169.80343299381701</v>
      </c>
      <c r="R284" s="9">
        <v>48.358237691610803</v>
      </c>
      <c r="S284" s="9">
        <v>563.24313149026705</v>
      </c>
      <c r="T284" s="9">
        <v>98.551535459940894</v>
      </c>
      <c r="U284" s="9">
        <v>6.1261422175517201E-2</v>
      </c>
      <c r="V284" s="9">
        <v>2.0944100518891E-2</v>
      </c>
      <c r="W284" s="9"/>
      <c r="X284" s="9"/>
      <c r="Y284" s="9"/>
      <c r="Z284" s="9"/>
      <c r="AA284" s="9"/>
      <c r="AB284" s="9"/>
      <c r="AC284" s="9">
        <v>1.40852418027714E-2</v>
      </c>
      <c r="AD284" s="10">
        <f t="shared" si="18"/>
        <v>9.93162370424025E-3</v>
      </c>
      <c r="AE284" s="10"/>
      <c r="AF284" s="11"/>
      <c r="AG284" s="11">
        <f t="shared" si="19"/>
        <v>1.8241296963107775E-2</v>
      </c>
      <c r="AL284"/>
      <c r="AM284"/>
      <c r="AN284"/>
      <c r="AO284"/>
      <c r="AP284"/>
      <c r="AQ284"/>
      <c r="AR284"/>
    </row>
    <row r="285" spans="1:44" ht="15" x14ac:dyDescent="0.2">
      <c r="A285" s="6" t="s">
        <v>26</v>
      </c>
      <c r="B285" s="6" t="s">
        <v>27</v>
      </c>
      <c r="C285" s="9">
        <v>2361.2192605878799</v>
      </c>
      <c r="D285" s="9">
        <v>1.14869484968166</v>
      </c>
      <c r="E285" s="9"/>
      <c r="F285" s="9"/>
      <c r="G285" s="9"/>
      <c r="H285" s="9">
        <v>8.3514497129173592E-3</v>
      </c>
      <c r="I285" s="9"/>
      <c r="J285" s="9">
        <v>0.40602543933914798</v>
      </c>
      <c r="K285" s="9">
        <v>2.0453930059374099</v>
      </c>
      <c r="L285" s="9">
        <v>2.0869843889971099E-2</v>
      </c>
      <c r="M285" s="9">
        <v>17.216903061434</v>
      </c>
      <c r="N285" s="9">
        <v>11.4742658476684</v>
      </c>
      <c r="O285" s="9">
        <v>168.775309087219</v>
      </c>
      <c r="P285" s="9">
        <v>71.394354132807507</v>
      </c>
      <c r="Q285" s="9">
        <v>390.24552482769502</v>
      </c>
      <c r="R285" s="9">
        <v>104.121405944446</v>
      </c>
      <c r="S285" s="9">
        <v>1158.4620228825299</v>
      </c>
      <c r="T285" s="9">
        <v>246.52747790531799</v>
      </c>
      <c r="U285" s="9"/>
      <c r="V285" s="9">
        <v>4.9819943430568503E-2</v>
      </c>
      <c r="W285" s="9"/>
      <c r="X285" s="9"/>
      <c r="Y285" s="9"/>
      <c r="Z285" s="9"/>
      <c r="AA285" s="9"/>
      <c r="AB285" s="9"/>
      <c r="AC285" s="9">
        <v>1.7153075116778001E-2</v>
      </c>
      <c r="AD285" s="10">
        <f t="shared" si="18"/>
        <v>1.0751694976593099E-2</v>
      </c>
      <c r="AE285" s="10"/>
      <c r="AF285" s="11"/>
      <c r="AG285" s="11">
        <f t="shared" si="19"/>
        <v>1.2294484626005114E-2</v>
      </c>
      <c r="AL285"/>
      <c r="AM285"/>
      <c r="AN285"/>
      <c r="AO285"/>
      <c r="AP285"/>
      <c r="AQ285"/>
      <c r="AR285"/>
    </row>
    <row r="286" spans="1:44" ht="15" x14ac:dyDescent="0.2">
      <c r="A286" s="6" t="s">
        <v>26</v>
      </c>
      <c r="B286" s="6" t="s">
        <v>27</v>
      </c>
      <c r="C286" s="9">
        <v>1890.3493760281499</v>
      </c>
      <c r="D286" s="9">
        <v>0.65878496755315996</v>
      </c>
      <c r="E286" s="9"/>
      <c r="F286" s="9"/>
      <c r="G286" s="9"/>
      <c r="H286" s="9">
        <v>8.5793366469130803E-3</v>
      </c>
      <c r="I286" s="9"/>
      <c r="J286" s="9">
        <v>0.45996104710679098</v>
      </c>
      <c r="K286" s="9">
        <v>1.83713198824182</v>
      </c>
      <c r="L286" s="9">
        <v>7.1308543917070893E-2</v>
      </c>
      <c r="M286" s="9">
        <v>13.337122615905299</v>
      </c>
      <c r="N286" s="9">
        <v>7.8184206790502104</v>
      </c>
      <c r="O286" s="9">
        <v>123.47645474514</v>
      </c>
      <c r="P286" s="9">
        <v>57.479978796732702</v>
      </c>
      <c r="Q286" s="9">
        <v>333.74625562674697</v>
      </c>
      <c r="R286" s="9">
        <v>98.043475091365593</v>
      </c>
      <c r="S286" s="9">
        <v>1130.69544892102</v>
      </c>
      <c r="T286" s="9">
        <v>240.74066240174301</v>
      </c>
      <c r="U286" s="9"/>
      <c r="V286" s="9"/>
      <c r="W286" s="9"/>
      <c r="X286" s="9"/>
      <c r="Y286" s="9"/>
      <c r="Z286" s="9"/>
      <c r="AA286" s="9"/>
      <c r="AB286" s="9"/>
      <c r="AC286" s="9"/>
      <c r="AD286" s="10">
        <f t="shared" si="18"/>
        <v>4.4041687585148238E-2</v>
      </c>
      <c r="AE286" s="10"/>
      <c r="AF286" s="11"/>
      <c r="AG286" s="11">
        <f t="shared" si="19"/>
        <v>9.7578378042833466E-3</v>
      </c>
      <c r="AL286"/>
      <c r="AM286"/>
      <c r="AN286"/>
      <c r="AO286"/>
      <c r="AP286"/>
      <c r="AQ286"/>
      <c r="AR286"/>
    </row>
    <row r="287" spans="1:44" ht="15" x14ac:dyDescent="0.2">
      <c r="A287" s="6" t="s">
        <v>26</v>
      </c>
      <c r="B287" s="6" t="s">
        <v>27</v>
      </c>
      <c r="C287" s="9">
        <v>1434.09281372076</v>
      </c>
      <c r="D287" s="9">
        <v>0.60269383779071695</v>
      </c>
      <c r="E287" s="9"/>
      <c r="F287" s="9"/>
      <c r="G287" s="9"/>
      <c r="H287" s="9"/>
      <c r="I287" s="9">
        <v>7.7346485779394803E-3</v>
      </c>
      <c r="J287" s="9">
        <v>0.16400298552178799</v>
      </c>
      <c r="K287" s="9">
        <v>1.4546260350952001</v>
      </c>
      <c r="L287" s="9">
        <v>7.6276985861126198E-3</v>
      </c>
      <c r="M287" s="9">
        <v>11.0873903897633</v>
      </c>
      <c r="N287" s="9">
        <v>6.8569879366990296</v>
      </c>
      <c r="O287" s="9">
        <v>88.304955601862602</v>
      </c>
      <c r="P287" s="9">
        <v>30.001953223310998</v>
      </c>
      <c r="Q287" s="9">
        <v>142.14915832881101</v>
      </c>
      <c r="R287" s="9">
        <v>37.574343361307598</v>
      </c>
      <c r="S287" s="9">
        <v>398.96214551297902</v>
      </c>
      <c r="T287" s="9">
        <v>65.496393388841994</v>
      </c>
      <c r="U287" s="9"/>
      <c r="V287" s="9">
        <v>2.5151519325885E-2</v>
      </c>
      <c r="W287" s="9"/>
      <c r="X287" s="9"/>
      <c r="Y287" s="9"/>
      <c r="Z287" s="9"/>
      <c r="AA287" s="9"/>
      <c r="AB287" s="9">
        <v>3.1329435983946399E-2</v>
      </c>
      <c r="AC287" s="9"/>
      <c r="AD287" s="10">
        <f t="shared" si="18"/>
        <v>5.8066655217614152E-3</v>
      </c>
      <c r="AE287" s="10"/>
      <c r="AF287" s="11"/>
      <c r="AG287" s="11">
        <f t="shared" si="19"/>
        <v>2.2989776216220101E-2</v>
      </c>
      <c r="AL287"/>
      <c r="AM287"/>
      <c r="AN287"/>
      <c r="AO287"/>
      <c r="AP287"/>
      <c r="AQ287"/>
      <c r="AR287"/>
    </row>
    <row r="288" spans="1:44" ht="15" x14ac:dyDescent="0.2">
      <c r="A288" s="6" t="s">
        <v>26</v>
      </c>
      <c r="B288" s="6" t="s">
        <v>27</v>
      </c>
      <c r="C288" s="9">
        <v>1898.1024062710101</v>
      </c>
      <c r="D288" s="9">
        <v>0.72763236632535599</v>
      </c>
      <c r="E288" s="9"/>
      <c r="F288" s="9"/>
      <c r="G288" s="9"/>
      <c r="H288" s="9"/>
      <c r="I288" s="9"/>
      <c r="J288" s="9">
        <v>0.12978233126320299</v>
      </c>
      <c r="K288" s="9">
        <v>1.45652584106182</v>
      </c>
      <c r="L288" s="9">
        <v>7.0421240957309504E-3</v>
      </c>
      <c r="M288" s="9">
        <v>11.715617248928901</v>
      </c>
      <c r="N288" s="9">
        <v>7.8793299880401504</v>
      </c>
      <c r="O288" s="9">
        <v>119.463501802181</v>
      </c>
      <c r="P288" s="9">
        <v>55.974508923334596</v>
      </c>
      <c r="Q288" s="9">
        <v>327.42148377167803</v>
      </c>
      <c r="R288" s="9">
        <v>93.666473935963097</v>
      </c>
      <c r="S288" s="9">
        <v>1099.6895810700801</v>
      </c>
      <c r="T288" s="9">
        <v>235.61928750817501</v>
      </c>
      <c r="U288" s="9">
        <v>5.6542565626761097E-2</v>
      </c>
      <c r="V288" s="9"/>
      <c r="W288" s="9"/>
      <c r="X288" s="9"/>
      <c r="Y288" s="9"/>
      <c r="Z288" s="9"/>
      <c r="AA288" s="9"/>
      <c r="AB288" s="9"/>
      <c r="AC288" s="9">
        <v>5.6203965396805902E-2</v>
      </c>
      <c r="AD288" s="10">
        <f t="shared" si="18"/>
        <v>5.2117745932550013E-3</v>
      </c>
      <c r="AE288" s="10"/>
      <c r="AF288" s="11"/>
      <c r="AG288" s="11">
        <f t="shared" si="19"/>
        <v>8.8131702457647197E-3</v>
      </c>
      <c r="AL288"/>
      <c r="AM288"/>
      <c r="AN288"/>
      <c r="AO288"/>
      <c r="AP288"/>
      <c r="AQ288"/>
      <c r="AR288"/>
    </row>
    <row r="289" spans="1:44" ht="15" x14ac:dyDescent="0.2">
      <c r="A289" s="6" t="s">
        <v>26</v>
      </c>
      <c r="B289" s="6" t="s">
        <v>27</v>
      </c>
      <c r="C289" s="9">
        <v>3032.9855070511999</v>
      </c>
      <c r="D289" s="9">
        <v>2.6499319221068198</v>
      </c>
      <c r="E289" s="9">
        <v>20.307756717506901</v>
      </c>
      <c r="F289" s="9"/>
      <c r="G289" s="9"/>
      <c r="H289" s="9">
        <v>6.4281264327580606E-2</v>
      </c>
      <c r="I289" s="9">
        <v>6.5013309152589904E-2</v>
      </c>
      <c r="J289" s="9">
        <v>0.27351490040843701</v>
      </c>
      <c r="K289" s="9">
        <v>2.01625500069028</v>
      </c>
      <c r="L289" s="9"/>
      <c r="M289" s="9">
        <v>22.496619499438498</v>
      </c>
      <c r="N289" s="9">
        <v>12.801548407597499</v>
      </c>
      <c r="O289" s="9">
        <v>210.673630233566</v>
      </c>
      <c r="P289" s="9">
        <v>94.727322784876804</v>
      </c>
      <c r="Q289" s="9">
        <v>521.41121736686296</v>
      </c>
      <c r="R289" s="9">
        <v>140.77749636154201</v>
      </c>
      <c r="S289" s="9">
        <v>1538.9959602358001</v>
      </c>
      <c r="T289" s="9">
        <v>306.253789771946</v>
      </c>
      <c r="U289" s="9">
        <v>0.15252870212429401</v>
      </c>
      <c r="V289" s="9">
        <v>0.127237075295277</v>
      </c>
      <c r="W289" s="9"/>
      <c r="X289" s="9"/>
      <c r="Y289" s="9"/>
      <c r="Z289" s="9"/>
      <c r="AA289" s="9"/>
      <c r="AB289" s="9">
        <v>1.52661540134662</v>
      </c>
      <c r="AC289" s="9">
        <v>0.45486435246485402</v>
      </c>
      <c r="AD289" s="10"/>
      <c r="AE289" s="10"/>
      <c r="AF289" s="11"/>
      <c r="AG289" s="11">
        <f t="shared" si="19"/>
        <v>1.2092521777727216E-2</v>
      </c>
      <c r="AL289"/>
      <c r="AM289"/>
      <c r="AN289"/>
      <c r="AO289"/>
      <c r="AP289"/>
      <c r="AQ289"/>
      <c r="AR289"/>
    </row>
    <row r="290" spans="1:44" ht="15" x14ac:dyDescent="0.2">
      <c r="A290" s="6" t="s">
        <v>26</v>
      </c>
      <c r="B290" s="6" t="s">
        <v>27</v>
      </c>
      <c r="C290" s="9">
        <v>1578.2840873441801</v>
      </c>
      <c r="D290" s="9">
        <v>0.48883297669356901</v>
      </c>
      <c r="E290" s="9"/>
      <c r="F290" s="9"/>
      <c r="G290" s="9">
        <v>8.9439867099284798E-3</v>
      </c>
      <c r="H290" s="9"/>
      <c r="I290" s="9">
        <v>1.78847812596249E-2</v>
      </c>
      <c r="J290" s="9">
        <v>0.216699321201485</v>
      </c>
      <c r="K290" s="9">
        <v>1.4591868941124699</v>
      </c>
      <c r="L290" s="9"/>
      <c r="M290" s="9">
        <v>12.549830769635401</v>
      </c>
      <c r="N290" s="9">
        <v>7.4441038405303503</v>
      </c>
      <c r="O290" s="9">
        <v>101.399874340343</v>
      </c>
      <c r="P290" s="9">
        <v>37.363799976185803</v>
      </c>
      <c r="Q290" s="9">
        <v>178.74030595984101</v>
      </c>
      <c r="R290" s="9">
        <v>43.345873597565699</v>
      </c>
      <c r="S290" s="9">
        <v>451.20294369562401</v>
      </c>
      <c r="T290" s="9">
        <v>77.953603971823796</v>
      </c>
      <c r="U290" s="9"/>
      <c r="V290" s="9">
        <v>2.7140256858237202E-2</v>
      </c>
      <c r="W290" s="9"/>
      <c r="X290" s="9"/>
      <c r="Y290" s="9"/>
      <c r="Z290" s="9"/>
      <c r="AA290" s="9"/>
      <c r="AB290" s="9"/>
      <c r="AC290" s="9">
        <v>1.7325188441031199E-2</v>
      </c>
      <c r="AD290" s="10"/>
      <c r="AE290" s="10"/>
      <c r="AF290" s="11">
        <f t="shared" si="21"/>
        <v>1.421869689202532E-5</v>
      </c>
      <c r="AG290" s="11">
        <f t="shared" si="19"/>
        <v>2.3009280597471839E-2</v>
      </c>
      <c r="AL290"/>
      <c r="AM290"/>
      <c r="AN290"/>
      <c r="AO290"/>
      <c r="AP290"/>
      <c r="AQ290"/>
      <c r="AR290"/>
    </row>
    <row r="291" spans="1:44" ht="15" x14ac:dyDescent="0.2">
      <c r="A291" s="6" t="s">
        <v>26</v>
      </c>
      <c r="B291" s="6" t="s">
        <v>27</v>
      </c>
      <c r="C291" s="9">
        <v>1699.0490629044</v>
      </c>
      <c r="D291" s="9">
        <v>0.36009776971942897</v>
      </c>
      <c r="E291" s="9">
        <v>1.13633130809247</v>
      </c>
      <c r="F291" s="9"/>
      <c r="G291" s="9"/>
      <c r="H291" s="9"/>
      <c r="I291" s="9">
        <v>2.9305727896525201E-2</v>
      </c>
      <c r="J291" s="9">
        <v>0.33288808785152202</v>
      </c>
      <c r="K291" s="9">
        <v>1.34035197227633</v>
      </c>
      <c r="L291" s="9">
        <v>2.89006405954884E-2</v>
      </c>
      <c r="M291" s="9">
        <v>11.6039331874836</v>
      </c>
      <c r="N291" s="9">
        <v>7.3292576546817401</v>
      </c>
      <c r="O291" s="9">
        <v>118.21871519415799</v>
      </c>
      <c r="P291" s="9">
        <v>51.709520096885498</v>
      </c>
      <c r="Q291" s="9">
        <v>299.12537662235297</v>
      </c>
      <c r="R291" s="9">
        <v>83.624393449564096</v>
      </c>
      <c r="S291" s="9">
        <v>962.49711139494696</v>
      </c>
      <c r="T291" s="9">
        <v>196.70925300373199</v>
      </c>
      <c r="U291" s="9"/>
      <c r="V291" s="9">
        <v>7.9413932076790698E-3</v>
      </c>
      <c r="W291" s="9"/>
      <c r="X291" s="9"/>
      <c r="Y291" s="9"/>
      <c r="Z291" s="9"/>
      <c r="AA291" s="9"/>
      <c r="AB291" s="9"/>
      <c r="AC291" s="9">
        <v>1.7743014224042598E-2</v>
      </c>
      <c r="AD291" s="10">
        <f t="shared" si="18"/>
        <v>2.2403664763340606E-2</v>
      </c>
      <c r="AE291" s="10"/>
      <c r="AF291" s="11"/>
      <c r="AG291" s="11">
        <f t="shared" si="19"/>
        <v>9.9733917889758411E-3</v>
      </c>
      <c r="AL291"/>
      <c r="AM291"/>
      <c r="AN291"/>
      <c r="AO291"/>
      <c r="AP291"/>
      <c r="AQ291"/>
      <c r="AR291"/>
    </row>
    <row r="292" spans="1:44" ht="15" x14ac:dyDescent="0.2">
      <c r="A292" s="6" t="s">
        <v>26</v>
      </c>
      <c r="B292" s="6" t="s">
        <v>27</v>
      </c>
      <c r="C292" s="9">
        <v>2141.4413335610302</v>
      </c>
      <c r="D292" s="9">
        <v>0.95749269301409001</v>
      </c>
      <c r="E292" s="9"/>
      <c r="F292" s="9"/>
      <c r="G292" s="9">
        <v>9.6948932811277803E-3</v>
      </c>
      <c r="H292" s="9"/>
      <c r="I292" s="9">
        <v>3.8772485688391301E-3</v>
      </c>
      <c r="J292" s="9"/>
      <c r="K292" s="9">
        <v>1.6255160008851399</v>
      </c>
      <c r="L292" s="9"/>
      <c r="M292" s="9">
        <v>17.588568448492801</v>
      </c>
      <c r="N292" s="9">
        <v>10.5661000838495</v>
      </c>
      <c r="O292" s="9">
        <v>143.08896197556101</v>
      </c>
      <c r="P292" s="9">
        <v>57.634319754242597</v>
      </c>
      <c r="Q292" s="9">
        <v>285.03472778348203</v>
      </c>
      <c r="R292" s="9">
        <v>76.853398521440099</v>
      </c>
      <c r="S292" s="9">
        <v>834.32304719191904</v>
      </c>
      <c r="T292" s="9">
        <v>157.310012683976</v>
      </c>
      <c r="U292" s="9">
        <v>8.1869063259709204E-2</v>
      </c>
      <c r="V292" s="9"/>
      <c r="W292" s="9"/>
      <c r="X292" s="9"/>
      <c r="Y292" s="9"/>
      <c r="Z292" s="9"/>
      <c r="AA292" s="9"/>
      <c r="AB292" s="9">
        <v>1.04699871510476E-2</v>
      </c>
      <c r="AC292" s="9">
        <v>2.3474638806727899E-2</v>
      </c>
      <c r="AD292" s="10"/>
      <c r="AE292" s="10"/>
      <c r="AF292" s="11">
        <f t="shared" si="21"/>
        <v>8.3350722280611148E-6</v>
      </c>
      <c r="AG292" s="11">
        <f t="shared" si="19"/>
        <v>1.7439472631889687E-2</v>
      </c>
      <c r="AL292"/>
      <c r="AM292"/>
      <c r="AN292"/>
      <c r="AO292"/>
      <c r="AP292"/>
      <c r="AQ292"/>
      <c r="AR292"/>
    </row>
    <row r="293" spans="1:44" ht="15" x14ac:dyDescent="0.2">
      <c r="A293" s="6" t="s">
        <v>26</v>
      </c>
      <c r="B293" s="6" t="s">
        <v>27</v>
      </c>
      <c r="C293" s="9">
        <v>2143.8431172124201</v>
      </c>
      <c r="D293" s="9">
        <v>0.89375382005799497</v>
      </c>
      <c r="E293" s="9"/>
      <c r="F293" s="9"/>
      <c r="G293" s="9"/>
      <c r="H293" s="9"/>
      <c r="I293" s="9"/>
      <c r="J293" s="9">
        <v>0.219256121752024</v>
      </c>
      <c r="K293" s="9">
        <v>1.28746917251947</v>
      </c>
      <c r="L293" s="9">
        <v>7.1382464361515203E-3</v>
      </c>
      <c r="M293" s="9">
        <v>17.3902078794268</v>
      </c>
      <c r="N293" s="9">
        <v>9.4002605402565607</v>
      </c>
      <c r="O293" s="9">
        <v>146.79594794834401</v>
      </c>
      <c r="P293" s="9">
        <v>67.156440659708096</v>
      </c>
      <c r="Q293" s="9">
        <v>375.48113365949899</v>
      </c>
      <c r="R293" s="9">
        <v>106.558345151737</v>
      </c>
      <c r="S293" s="9">
        <v>1226.7524465993299</v>
      </c>
      <c r="T293" s="9">
        <v>258.33172809104002</v>
      </c>
      <c r="U293" s="9"/>
      <c r="V293" s="9">
        <v>1.9614628855640401E-2</v>
      </c>
      <c r="W293" s="9"/>
      <c r="X293" s="9"/>
      <c r="Y293" s="9"/>
      <c r="Z293" s="9"/>
      <c r="AA293" s="9"/>
      <c r="AB293" s="9">
        <v>1.9546024273745299E-2</v>
      </c>
      <c r="AC293" s="9">
        <v>4.3823944882083101E-3</v>
      </c>
      <c r="AD293" s="10">
        <f t="shared" si="18"/>
        <v>4.612053812181811E-3</v>
      </c>
      <c r="AE293" s="10"/>
      <c r="AF293" s="11"/>
      <c r="AG293" s="11">
        <f t="shared" si="19"/>
        <v>1.1726946284982456E-2</v>
      </c>
      <c r="AL293"/>
      <c r="AM293"/>
      <c r="AN293"/>
      <c r="AO293"/>
      <c r="AP293"/>
      <c r="AQ293"/>
      <c r="AR293"/>
    </row>
    <row r="294" spans="1:44" ht="15" x14ac:dyDescent="0.2">
      <c r="A294" s="6" t="s">
        <v>26</v>
      </c>
      <c r="B294" s="6" t="s">
        <v>27</v>
      </c>
      <c r="C294" s="9">
        <v>2094.8616994322201</v>
      </c>
      <c r="D294" s="9">
        <v>0.80519296278914299</v>
      </c>
      <c r="E294" s="9"/>
      <c r="F294" s="9"/>
      <c r="G294" s="9"/>
      <c r="H294" s="9"/>
      <c r="I294" s="9">
        <v>1.56112082179667E-2</v>
      </c>
      <c r="J294" s="9">
        <v>0.23587516988969501</v>
      </c>
      <c r="K294" s="9">
        <v>0.93915391969626405</v>
      </c>
      <c r="L294" s="9">
        <v>1.53538624043668E-2</v>
      </c>
      <c r="M294" s="9">
        <v>15.1896699319225</v>
      </c>
      <c r="N294" s="9">
        <v>9.1673031095214199</v>
      </c>
      <c r="O294" s="9">
        <v>136.85559442953999</v>
      </c>
      <c r="P294" s="9">
        <v>63.345771449523198</v>
      </c>
      <c r="Q294" s="9">
        <v>357.96855870776301</v>
      </c>
      <c r="R294" s="9">
        <v>100.99904643894</v>
      </c>
      <c r="S294" s="9">
        <v>1179.0173605617899</v>
      </c>
      <c r="T294" s="9">
        <v>250.41019167973701</v>
      </c>
      <c r="U294" s="9">
        <v>2.01636463719931E-2</v>
      </c>
      <c r="V294" s="9">
        <v>2.48859039250688E-2</v>
      </c>
      <c r="W294" s="9"/>
      <c r="X294" s="9"/>
      <c r="Y294" s="9"/>
      <c r="Z294" s="9"/>
      <c r="AA294" s="9"/>
      <c r="AB294" s="9">
        <v>1.5262285356744299E-2</v>
      </c>
      <c r="AC294" s="9">
        <v>1.37381632028774E-2</v>
      </c>
      <c r="AD294" s="10">
        <f t="shared" si="18"/>
        <v>1.2427927844502383E-2</v>
      </c>
      <c r="AE294" s="10"/>
      <c r="AF294" s="11"/>
      <c r="AG294" s="11">
        <f t="shared" si="19"/>
        <v>1.0657742719457561E-2</v>
      </c>
      <c r="AL294"/>
      <c r="AM294"/>
      <c r="AN294"/>
      <c r="AO294"/>
      <c r="AP294"/>
      <c r="AQ294"/>
      <c r="AR294"/>
    </row>
    <row r="295" spans="1:44" ht="15" x14ac:dyDescent="0.2">
      <c r="A295" s="6" t="s">
        <v>26</v>
      </c>
      <c r="B295" s="6" t="s">
        <v>27</v>
      </c>
      <c r="C295" s="9">
        <v>2030.8610193401901</v>
      </c>
      <c r="D295" s="9">
        <v>1.71677648865819</v>
      </c>
      <c r="E295" s="9"/>
      <c r="F295" s="9"/>
      <c r="G295" s="9"/>
      <c r="H295" s="9"/>
      <c r="I295" s="9"/>
      <c r="J295" s="9"/>
      <c r="K295" s="9">
        <v>1.7778383271695699</v>
      </c>
      <c r="L295" s="9">
        <v>1.49745648614515E-2</v>
      </c>
      <c r="M295" s="9">
        <v>17.5361358957596</v>
      </c>
      <c r="N295" s="9">
        <v>10.4672153670229</v>
      </c>
      <c r="O295" s="9">
        <v>152.13931122277401</v>
      </c>
      <c r="P295" s="9">
        <v>60.584114668573598</v>
      </c>
      <c r="Q295" s="9">
        <v>306.21324954303401</v>
      </c>
      <c r="R295" s="9">
        <v>77.262782668389804</v>
      </c>
      <c r="S295" s="9">
        <v>827.69179003815805</v>
      </c>
      <c r="T295" s="9">
        <v>152.49795166271301</v>
      </c>
      <c r="U295" s="9">
        <v>7.87329035291537E-2</v>
      </c>
      <c r="V295" s="9"/>
      <c r="W295" s="9"/>
      <c r="X295" s="9"/>
      <c r="Y295" s="9"/>
      <c r="Z295" s="9"/>
      <c r="AA295" s="9"/>
      <c r="AB295" s="9">
        <v>9.9090214385926592E-3</v>
      </c>
      <c r="AC295" s="9"/>
      <c r="AD295" s="10">
        <f t="shared" si="18"/>
        <v>8.1990731813715526E-3</v>
      </c>
      <c r="AE295" s="10"/>
      <c r="AF295" s="11"/>
      <c r="AG295" s="11">
        <f t="shared" si="19"/>
        <v>1.7526788668337123E-2</v>
      </c>
      <c r="AL295"/>
      <c r="AM295"/>
      <c r="AN295"/>
      <c r="AO295"/>
      <c r="AP295"/>
      <c r="AQ295"/>
      <c r="AR295"/>
    </row>
    <row r="296" spans="1:44" ht="15" x14ac:dyDescent="0.2">
      <c r="A296" s="6" t="s">
        <v>26</v>
      </c>
      <c r="B296" s="6" t="s">
        <v>27</v>
      </c>
      <c r="C296" s="9">
        <v>2414.7433370254098</v>
      </c>
      <c r="D296" s="9">
        <v>1.32086662626024</v>
      </c>
      <c r="E296" s="9"/>
      <c r="F296" s="9"/>
      <c r="G296" s="9"/>
      <c r="H296" s="9"/>
      <c r="I296" s="9">
        <v>3.5026072464840498E-2</v>
      </c>
      <c r="J296" s="9">
        <v>0.423272168114247</v>
      </c>
      <c r="K296" s="9">
        <v>1.4985886488786999</v>
      </c>
      <c r="L296" s="9">
        <v>3.0554193546780101E-2</v>
      </c>
      <c r="M296" s="9">
        <v>17.155906512928699</v>
      </c>
      <c r="N296" s="9">
        <v>10.691909475336701</v>
      </c>
      <c r="O296" s="9">
        <v>166.57816309336201</v>
      </c>
      <c r="P296" s="9">
        <v>76.438611501920803</v>
      </c>
      <c r="Q296" s="9">
        <v>429.27511251769897</v>
      </c>
      <c r="R296" s="9">
        <v>116.14750262821499</v>
      </c>
      <c r="S296" s="9">
        <v>1379.1830098636001</v>
      </c>
      <c r="T296" s="9">
        <v>292.44228532458499</v>
      </c>
      <c r="U296" s="9"/>
      <c r="V296" s="9">
        <v>3.2966472301205502E-2</v>
      </c>
      <c r="W296" s="9"/>
      <c r="X296" s="9"/>
      <c r="Y296" s="9"/>
      <c r="Z296" s="9"/>
      <c r="AA296" s="9"/>
      <c r="AB296" s="9">
        <v>2.0188987190695701E-2</v>
      </c>
      <c r="AC296" s="9">
        <v>1.8175634140532599E-2</v>
      </c>
      <c r="AD296" s="10">
        <f t="shared" si="18"/>
        <v>1.8422408385923489E-2</v>
      </c>
      <c r="AE296" s="10"/>
      <c r="AF296" s="11"/>
      <c r="AG296" s="11">
        <f t="shared" si="19"/>
        <v>1.0290319701436951E-2</v>
      </c>
      <c r="AH296"/>
      <c r="AL296"/>
      <c r="AM296"/>
      <c r="AN296"/>
      <c r="AO296"/>
      <c r="AP296"/>
      <c r="AQ296"/>
      <c r="AR296"/>
    </row>
    <row r="297" spans="1:44" ht="15" x14ac:dyDescent="0.2">
      <c r="A297" s="6" t="s">
        <v>26</v>
      </c>
      <c r="B297" s="6" t="s">
        <v>27</v>
      </c>
      <c r="C297" s="9">
        <v>6268.2438125336703</v>
      </c>
      <c r="D297" s="9">
        <v>10.546821774336699</v>
      </c>
      <c r="E297" s="9">
        <v>1.43680168311296</v>
      </c>
      <c r="F297" s="9"/>
      <c r="G297" s="9">
        <v>1.3195585031880499E-2</v>
      </c>
      <c r="H297" s="9">
        <v>6.2772435676842599E-3</v>
      </c>
      <c r="I297" s="9"/>
      <c r="J297" s="9">
        <v>0.69637323682053898</v>
      </c>
      <c r="K297" s="9">
        <v>4.2257002815684199</v>
      </c>
      <c r="L297" s="9"/>
      <c r="M297" s="9">
        <v>50.624850722585698</v>
      </c>
      <c r="N297" s="9">
        <v>28.687357612456001</v>
      </c>
      <c r="O297" s="9">
        <v>425.53026620613599</v>
      </c>
      <c r="P297" s="9">
        <v>180.62576765666299</v>
      </c>
      <c r="Q297" s="9">
        <v>1002.66778325444</v>
      </c>
      <c r="R297" s="9">
        <v>296.74324978314002</v>
      </c>
      <c r="S297" s="9">
        <v>3603.7173124073101</v>
      </c>
      <c r="T297" s="9">
        <v>753.705643458601</v>
      </c>
      <c r="U297" s="9">
        <v>0.75748498682389798</v>
      </c>
      <c r="V297" s="9">
        <v>1.7775950781924501</v>
      </c>
      <c r="W297" s="9"/>
      <c r="X297" s="9"/>
      <c r="Y297" s="9"/>
      <c r="Z297" s="9"/>
      <c r="AA297" s="9"/>
      <c r="AB297" s="9"/>
      <c r="AC297" s="9">
        <v>0.164758777832194</v>
      </c>
      <c r="AD297" s="10"/>
      <c r="AE297" s="10"/>
      <c r="AF297" s="11">
        <f t="shared" si="21"/>
        <v>2.6265066749332982E-6</v>
      </c>
      <c r="AG297" s="11">
        <f t="shared" si="19"/>
        <v>1.1621177501846854E-2</v>
      </c>
      <c r="AH297"/>
      <c r="AL297"/>
      <c r="AM297"/>
      <c r="AN297"/>
      <c r="AO297"/>
      <c r="AP297"/>
      <c r="AQ297"/>
      <c r="AR297"/>
    </row>
    <row r="298" spans="1:44" ht="15" x14ac:dyDescent="0.2">
      <c r="A298" s="6" t="s">
        <v>26</v>
      </c>
      <c r="B298" s="6" t="s">
        <v>27</v>
      </c>
      <c r="C298" s="9">
        <v>2556.0373731394802</v>
      </c>
      <c r="D298" s="9">
        <v>0.92554784183132899</v>
      </c>
      <c r="E298" s="9"/>
      <c r="F298" s="9"/>
      <c r="G298" s="9"/>
      <c r="H298" s="9">
        <v>5.9113803530818701E-3</v>
      </c>
      <c r="I298" s="9"/>
      <c r="J298" s="9"/>
      <c r="K298" s="9">
        <v>1.8402306595867901</v>
      </c>
      <c r="L298" s="9">
        <v>9.6719892313163001E-3</v>
      </c>
      <c r="M298" s="9">
        <v>18.713600326298302</v>
      </c>
      <c r="N298" s="9">
        <v>11.4935692123177</v>
      </c>
      <c r="O298" s="9">
        <v>165.22001975918599</v>
      </c>
      <c r="P298" s="9">
        <v>71.868677471321604</v>
      </c>
      <c r="Q298" s="9">
        <v>380.76538873170199</v>
      </c>
      <c r="R298" s="9">
        <v>103.93812131060901</v>
      </c>
      <c r="S298" s="9">
        <v>1176.5336715687399</v>
      </c>
      <c r="T298" s="9">
        <v>243.80488182307499</v>
      </c>
      <c r="U298" s="9">
        <v>0.203959216371912</v>
      </c>
      <c r="V298" s="9">
        <v>4.6890907910479701E-2</v>
      </c>
      <c r="W298" s="9"/>
      <c r="X298" s="9"/>
      <c r="Y298" s="9"/>
      <c r="Z298" s="9"/>
      <c r="AA298" s="9"/>
      <c r="AB298" s="9">
        <v>1.27446478137032E-2</v>
      </c>
      <c r="AC298" s="9">
        <v>3.44262636700376E-2</v>
      </c>
      <c r="AD298" s="10">
        <f t="shared" si="18"/>
        <v>5.0387711407784133E-3</v>
      </c>
      <c r="AE298" s="10"/>
      <c r="AF298" s="11"/>
      <c r="AG298" s="11">
        <f t="shared" si="19"/>
        <v>1.3158006121709503E-2</v>
      </c>
      <c r="AH298"/>
      <c r="AL298"/>
      <c r="AM298"/>
      <c r="AN298"/>
      <c r="AO298"/>
      <c r="AP298"/>
      <c r="AQ298"/>
      <c r="AR298"/>
    </row>
    <row r="299" spans="1:44" ht="15" x14ac:dyDescent="0.2">
      <c r="A299" s="6" t="s">
        <v>26</v>
      </c>
      <c r="B299" s="6" t="s">
        <v>27</v>
      </c>
      <c r="C299" s="9">
        <v>2554.3010740844802</v>
      </c>
      <c r="D299" s="9">
        <v>0.92183629493339903</v>
      </c>
      <c r="E299" s="9"/>
      <c r="F299" s="9"/>
      <c r="G299" s="9"/>
      <c r="H299" s="9">
        <v>1.0204948167872799E-2</v>
      </c>
      <c r="I299" s="9"/>
      <c r="J299" s="9">
        <v>0.257712450243888</v>
      </c>
      <c r="K299" s="9">
        <v>2.5159595204419798</v>
      </c>
      <c r="L299" s="9">
        <v>6.6778239737876596E-2</v>
      </c>
      <c r="M299" s="9">
        <v>18.641292443659498</v>
      </c>
      <c r="N299" s="9">
        <v>11.6400515732801</v>
      </c>
      <c r="O299" s="9">
        <v>169.88931117456599</v>
      </c>
      <c r="P299" s="9">
        <v>76.919547254747599</v>
      </c>
      <c r="Q299" s="9">
        <v>428.14830515316498</v>
      </c>
      <c r="R299" s="9">
        <v>121.668867372112</v>
      </c>
      <c r="S299" s="9">
        <v>1380.3941451369201</v>
      </c>
      <c r="T299" s="9">
        <v>279.11016973778197</v>
      </c>
      <c r="U299" s="9">
        <v>2.2022628747523001E-2</v>
      </c>
      <c r="V299" s="9"/>
      <c r="W299" s="9"/>
      <c r="X299" s="9"/>
      <c r="Y299" s="9"/>
      <c r="Z299" s="9"/>
      <c r="AA299" s="9"/>
      <c r="AB299" s="9">
        <v>5.4915708212169498E-3</v>
      </c>
      <c r="AC299" s="9">
        <v>2.4725184373555101E-2</v>
      </c>
      <c r="AD299" s="10">
        <f t="shared" si="18"/>
        <v>2.9810466159536055E-2</v>
      </c>
      <c r="AE299" s="10"/>
      <c r="AF299" s="11"/>
      <c r="AG299" s="11">
        <f t="shared" si="19"/>
        <v>1.1171461837425713E-2</v>
      </c>
      <c r="AH299"/>
      <c r="AL299"/>
      <c r="AM299"/>
      <c r="AN299"/>
      <c r="AO299"/>
      <c r="AP299"/>
      <c r="AQ299"/>
      <c r="AR299"/>
    </row>
    <row r="300" spans="1:44" ht="15" x14ac:dyDescent="0.2">
      <c r="A300" s="6" t="s">
        <v>26</v>
      </c>
      <c r="B300" s="6" t="s">
        <v>27</v>
      </c>
      <c r="C300" s="9">
        <v>2033.29352490203</v>
      </c>
      <c r="D300" s="9">
        <v>0.67432620744076199</v>
      </c>
      <c r="E300" s="9"/>
      <c r="F300" s="9"/>
      <c r="G300" s="9">
        <v>1.03935148235661E-2</v>
      </c>
      <c r="H300" s="9"/>
      <c r="I300" s="9"/>
      <c r="J300" s="9"/>
      <c r="K300" s="9">
        <v>1.9793710635080899</v>
      </c>
      <c r="L300" s="9">
        <v>1.6159930362038399E-2</v>
      </c>
      <c r="M300" s="9">
        <v>15.5117946459637</v>
      </c>
      <c r="N300" s="9">
        <v>8.6354219282644191</v>
      </c>
      <c r="O300" s="9">
        <v>143.23554703944399</v>
      </c>
      <c r="P300" s="9">
        <v>63.533019152832701</v>
      </c>
      <c r="Q300" s="9">
        <v>378.86068125608</v>
      </c>
      <c r="R300" s="9">
        <v>109.25746469248</v>
      </c>
      <c r="S300" s="9">
        <v>1279.32049120543</v>
      </c>
      <c r="T300" s="9">
        <v>269.70902745225999</v>
      </c>
      <c r="U300" s="9">
        <v>4.2673279212356897E-2</v>
      </c>
      <c r="V300" s="9">
        <v>1.3038455188029799E-2</v>
      </c>
      <c r="W300" s="9"/>
      <c r="X300" s="9"/>
      <c r="Y300" s="9"/>
      <c r="Z300" s="9"/>
      <c r="AA300" s="9"/>
      <c r="AB300" s="9"/>
      <c r="AC300" s="9">
        <v>9.5603555457459202E-3</v>
      </c>
      <c r="AD300" s="10">
        <f t="shared" si="18"/>
        <v>8.9159677321104767E-3</v>
      </c>
      <c r="AE300" s="10"/>
      <c r="AF300" s="11">
        <f t="shared" si="21"/>
        <v>5.8275184746474334E-6</v>
      </c>
      <c r="AG300" s="11">
        <f t="shared" si="19"/>
        <v>1.0030435410426898E-2</v>
      </c>
      <c r="AH300"/>
      <c r="AL300"/>
      <c r="AM300"/>
      <c r="AN300"/>
      <c r="AO300"/>
      <c r="AP300"/>
      <c r="AQ300"/>
      <c r="AR300"/>
    </row>
    <row r="301" spans="1:44" ht="15" x14ac:dyDescent="0.2">
      <c r="A301" s="6" t="s">
        <v>26</v>
      </c>
      <c r="B301" s="6" t="s">
        <v>27</v>
      </c>
      <c r="C301" s="9">
        <v>6145.8076029183903</v>
      </c>
      <c r="D301" s="9">
        <v>8.5695391054872392</v>
      </c>
      <c r="E301" s="9">
        <v>1.19168475931324</v>
      </c>
      <c r="F301" s="9"/>
      <c r="G301" s="9">
        <v>2.0916485733921301E-2</v>
      </c>
      <c r="H301" s="9">
        <v>1.49075579808647E-2</v>
      </c>
      <c r="I301" s="9">
        <v>2.0815673628609501E-2</v>
      </c>
      <c r="J301" s="9"/>
      <c r="K301" s="9">
        <v>6.0599766442133598</v>
      </c>
      <c r="L301" s="9">
        <v>2.4379852699152601E-2</v>
      </c>
      <c r="M301" s="9">
        <v>60.483374964547103</v>
      </c>
      <c r="N301" s="9">
        <v>31.4343517361017</v>
      </c>
      <c r="O301" s="9">
        <v>437.91883092938099</v>
      </c>
      <c r="P301" s="9">
        <v>173.455059716292</v>
      </c>
      <c r="Q301" s="9">
        <v>922.98722290541696</v>
      </c>
      <c r="R301" s="9">
        <v>267.358866607778</v>
      </c>
      <c r="S301" s="9">
        <v>3249.3061110294202</v>
      </c>
      <c r="T301" s="9">
        <v>664.91265331327804</v>
      </c>
      <c r="U301" s="9">
        <v>0.77324756571670805</v>
      </c>
      <c r="V301" s="9">
        <v>1.58564433421994</v>
      </c>
      <c r="W301" s="9"/>
      <c r="X301" s="9"/>
      <c r="Y301" s="9"/>
      <c r="Z301" s="9"/>
      <c r="AA301" s="9"/>
      <c r="AB301" s="9"/>
      <c r="AC301" s="9">
        <v>0.16832632294560801</v>
      </c>
      <c r="AD301" s="10">
        <f t="shared" si="18"/>
        <v>3.8931508216756591E-3</v>
      </c>
      <c r="AE301" s="10">
        <f t="shared" si="20"/>
        <v>0.1751666669497885</v>
      </c>
      <c r="AF301" s="11">
        <f t="shared" si="21"/>
        <v>4.6174124193756205E-6</v>
      </c>
      <c r="AG301" s="11">
        <f t="shared" si="19"/>
        <v>1.5398644208976662E-2</v>
      </c>
      <c r="AH301"/>
      <c r="AL301"/>
      <c r="AM301"/>
      <c r="AN301"/>
      <c r="AO301"/>
      <c r="AP301"/>
      <c r="AQ301"/>
      <c r="AR301"/>
    </row>
    <row r="302" spans="1:44" ht="15" x14ac:dyDescent="0.2">
      <c r="A302" s="6" t="s">
        <v>26</v>
      </c>
      <c r="B302" s="6" t="s">
        <v>27</v>
      </c>
      <c r="C302" s="9">
        <v>2672.6973335510402</v>
      </c>
      <c r="D302" s="9">
        <v>1.77314638067652</v>
      </c>
      <c r="E302" s="9">
        <v>7.5784763492029505E-2</v>
      </c>
      <c r="F302" s="9"/>
      <c r="G302" s="9"/>
      <c r="H302" s="9"/>
      <c r="I302" s="9">
        <v>2.36377228494591E-2</v>
      </c>
      <c r="J302" s="9"/>
      <c r="K302" s="9">
        <v>2.7103501057919202</v>
      </c>
      <c r="L302" s="9"/>
      <c r="M302" s="9">
        <v>22.561687682747898</v>
      </c>
      <c r="N302" s="9">
        <v>12.3762469831792</v>
      </c>
      <c r="O302" s="9">
        <v>185.531716044418</v>
      </c>
      <c r="P302" s="9">
        <v>85.202978752436096</v>
      </c>
      <c r="Q302" s="9">
        <v>466.57785120720501</v>
      </c>
      <c r="R302" s="9">
        <v>130.57411468929999</v>
      </c>
      <c r="S302" s="9">
        <v>1522.88752893281</v>
      </c>
      <c r="T302" s="9">
        <v>329.70695266401901</v>
      </c>
      <c r="U302" s="9"/>
      <c r="V302" s="9">
        <v>0.103150236783994</v>
      </c>
      <c r="W302" s="9"/>
      <c r="X302" s="9"/>
      <c r="Y302" s="9"/>
      <c r="Z302" s="9"/>
      <c r="AA302" s="9"/>
      <c r="AB302" s="9"/>
      <c r="AC302" s="9">
        <v>4.07908247355089E-2</v>
      </c>
      <c r="AD302" s="10"/>
      <c r="AE302" s="10"/>
      <c r="AF302" s="11"/>
      <c r="AG302" s="11">
        <f t="shared" si="19"/>
        <v>1.2255776939933804E-2</v>
      </c>
      <c r="AH302"/>
      <c r="AL302"/>
      <c r="AM302"/>
      <c r="AN302"/>
      <c r="AO302"/>
      <c r="AP302"/>
      <c r="AQ302"/>
      <c r="AR302"/>
    </row>
    <row r="303" spans="1:44" ht="15" x14ac:dyDescent="0.2">
      <c r="A303" s="6" t="s">
        <v>26</v>
      </c>
      <c r="B303" s="6" t="s">
        <v>27</v>
      </c>
      <c r="C303" s="9">
        <v>2006.3155942732001</v>
      </c>
      <c r="D303" s="9">
        <v>0.91262996418555897</v>
      </c>
      <c r="E303" s="9"/>
      <c r="F303" s="9"/>
      <c r="G303" s="9">
        <v>5.4391237533607797E-3</v>
      </c>
      <c r="H303" s="9"/>
      <c r="I303" s="9"/>
      <c r="J303" s="9"/>
      <c r="K303" s="9">
        <v>1.6953566471653601</v>
      </c>
      <c r="L303" s="9"/>
      <c r="M303" s="9">
        <v>15.0198653112007</v>
      </c>
      <c r="N303" s="9">
        <v>8.5543494444277304</v>
      </c>
      <c r="O303" s="9">
        <v>138.107087217935</v>
      </c>
      <c r="P303" s="9">
        <v>61.982709951626603</v>
      </c>
      <c r="Q303" s="9">
        <v>370.60420876049602</v>
      </c>
      <c r="R303" s="9">
        <v>102.014937277643</v>
      </c>
      <c r="S303" s="9">
        <v>1237.0313014109299</v>
      </c>
      <c r="T303" s="9">
        <v>266.63707797342897</v>
      </c>
      <c r="U303" s="9">
        <v>2.23614639060053E-2</v>
      </c>
      <c r="V303" s="9">
        <v>2.7196528004021499E-2</v>
      </c>
      <c r="W303" s="9"/>
      <c r="X303" s="9"/>
      <c r="Y303" s="9"/>
      <c r="Z303" s="9"/>
      <c r="AA303" s="9"/>
      <c r="AB303" s="9">
        <v>2.2097343698548301E-2</v>
      </c>
      <c r="AC303" s="9"/>
      <c r="AD303" s="10"/>
      <c r="AE303" s="10"/>
      <c r="AF303" s="11">
        <f t="shared" si="21"/>
        <v>3.1539065897902674E-6</v>
      </c>
      <c r="AG303" s="11">
        <f t="shared" si="19"/>
        <v>1.004436403564728E-2</v>
      </c>
    </row>
    <row r="304" spans="1:44" ht="15" x14ac:dyDescent="0.2">
      <c r="A304" s="6" t="s">
        <v>26</v>
      </c>
      <c r="B304" s="6" t="s">
        <v>27</v>
      </c>
      <c r="C304" s="9">
        <v>3138.8236878201901</v>
      </c>
      <c r="D304" s="9">
        <v>1.71564517608835</v>
      </c>
      <c r="E304" s="9"/>
      <c r="F304" s="9"/>
      <c r="G304" s="9"/>
      <c r="H304" s="9">
        <v>8.0239774662748606E-3</v>
      </c>
      <c r="I304" s="9">
        <v>3.70425913262519E-2</v>
      </c>
      <c r="J304" s="9">
        <v>0.34559912859661601</v>
      </c>
      <c r="K304" s="9">
        <v>2.7037070316631699</v>
      </c>
      <c r="L304" s="9"/>
      <c r="M304" s="9">
        <v>24.822664185067499</v>
      </c>
      <c r="N304" s="9">
        <v>14.6664730503917</v>
      </c>
      <c r="O304" s="9">
        <v>222.480522264331</v>
      </c>
      <c r="P304" s="9">
        <v>102.302152900839</v>
      </c>
      <c r="Q304" s="9">
        <v>587.45692781553896</v>
      </c>
      <c r="R304" s="9">
        <v>157.79645668310701</v>
      </c>
      <c r="S304" s="9">
        <v>1777.08518726587</v>
      </c>
      <c r="T304" s="9">
        <v>381.71883152806799</v>
      </c>
      <c r="U304" s="9"/>
      <c r="V304" s="9">
        <v>8.8010134366097101E-2</v>
      </c>
      <c r="W304" s="9"/>
      <c r="X304" s="9"/>
      <c r="Y304" s="9"/>
      <c r="Z304" s="9"/>
      <c r="AA304" s="9"/>
      <c r="AB304" s="9"/>
      <c r="AC304" s="9">
        <v>3.09173565824131E-2</v>
      </c>
      <c r="AD304" s="10"/>
      <c r="AE304" s="10"/>
      <c r="AF304" s="11"/>
      <c r="AG304" s="11">
        <f t="shared" si="19"/>
        <v>1.1555193973359626E-2</v>
      </c>
    </row>
    <row r="305" spans="1:33" ht="15" x14ac:dyDescent="0.2">
      <c r="A305" s="6" t="s">
        <v>26</v>
      </c>
      <c r="B305" s="6" t="s">
        <v>27</v>
      </c>
      <c r="C305" s="9">
        <v>2215.32407782986</v>
      </c>
      <c r="D305" s="9">
        <v>0.75268009710716299</v>
      </c>
      <c r="E305" s="9"/>
      <c r="F305" s="9"/>
      <c r="G305" s="9"/>
      <c r="H305" s="9">
        <v>1.6007315365146099E-2</v>
      </c>
      <c r="I305" s="9">
        <v>1.6794897118549101E-2</v>
      </c>
      <c r="J305" s="9"/>
      <c r="K305" s="9">
        <v>1.4060623837177799</v>
      </c>
      <c r="L305" s="9"/>
      <c r="M305" s="9">
        <v>17.475914585935001</v>
      </c>
      <c r="N305" s="9">
        <v>9.5361639675586503</v>
      </c>
      <c r="O305" s="9">
        <v>146.33437033144699</v>
      </c>
      <c r="P305" s="9">
        <v>67.305975350290097</v>
      </c>
      <c r="Q305" s="9">
        <v>373.485396621044</v>
      </c>
      <c r="R305" s="9">
        <v>107.301418418729</v>
      </c>
      <c r="S305" s="9">
        <v>1308.01422860658</v>
      </c>
      <c r="T305" s="9">
        <v>275.61756246675799</v>
      </c>
      <c r="U305" s="9">
        <v>0.121262788014853</v>
      </c>
      <c r="V305" s="9"/>
      <c r="W305" s="9"/>
      <c r="X305" s="9"/>
      <c r="Y305" s="9"/>
      <c r="Z305" s="9"/>
      <c r="AA305" s="9"/>
      <c r="AB305" s="9"/>
      <c r="AC305" s="9">
        <v>1.54195309979205E-2</v>
      </c>
      <c r="AD305" s="10"/>
      <c r="AE305" s="10"/>
      <c r="AF305" s="11"/>
      <c r="AG305" s="11">
        <f t="shared" si="19"/>
        <v>1.1052602223397837E-2</v>
      </c>
    </row>
    <row r="306" spans="1:33" ht="15" x14ac:dyDescent="0.2">
      <c r="A306" s="6" t="s">
        <v>26</v>
      </c>
      <c r="B306" s="6" t="s">
        <v>27</v>
      </c>
      <c r="C306" s="9">
        <v>6332.9347805428497</v>
      </c>
      <c r="D306" s="9">
        <v>8.1316214539737608</v>
      </c>
      <c r="E306" s="9">
        <v>3.0608004538098799</v>
      </c>
      <c r="F306" s="9"/>
      <c r="G306" s="9"/>
      <c r="H306" s="9">
        <v>0.152785762061139</v>
      </c>
      <c r="I306" s="9">
        <v>2.0907522844469999E-2</v>
      </c>
      <c r="J306" s="9">
        <v>0.79936763668225597</v>
      </c>
      <c r="K306" s="9">
        <v>5.78002941381681</v>
      </c>
      <c r="L306" s="9"/>
      <c r="M306" s="9">
        <v>64.248627823155203</v>
      </c>
      <c r="N306" s="9">
        <v>31.904646080286899</v>
      </c>
      <c r="O306" s="9">
        <v>434.46526206522202</v>
      </c>
      <c r="P306" s="9">
        <v>164.76409315392399</v>
      </c>
      <c r="Q306" s="9">
        <v>879.57020017200296</v>
      </c>
      <c r="R306" s="9">
        <v>242.667114674798</v>
      </c>
      <c r="S306" s="9">
        <v>2886.0878865556401</v>
      </c>
      <c r="T306" s="9">
        <v>578.120216889365</v>
      </c>
      <c r="U306" s="9">
        <v>0.56069731459948802</v>
      </c>
      <c r="V306" s="9">
        <v>2.7541152829003401</v>
      </c>
      <c r="W306" s="9"/>
      <c r="X306" s="9"/>
      <c r="Y306" s="9"/>
      <c r="Z306" s="9"/>
      <c r="AA306" s="9"/>
      <c r="AB306" s="9">
        <v>1.0655267332052101E-2</v>
      </c>
      <c r="AC306" s="9">
        <v>0.20635116146711899</v>
      </c>
      <c r="AD306" s="10"/>
      <c r="AE306" s="10"/>
      <c r="AF306" s="11"/>
      <c r="AG306" s="11">
        <f t="shared" si="19"/>
        <v>1.8415834353128369E-2</v>
      </c>
    </row>
    <row r="307" spans="1:33" ht="15" x14ac:dyDescent="0.2">
      <c r="A307" s="6" t="s">
        <v>26</v>
      </c>
      <c r="B307" s="6" t="s">
        <v>27</v>
      </c>
      <c r="C307" s="9">
        <v>1646.3085143899</v>
      </c>
      <c r="D307" s="9">
        <v>0.46899178903131</v>
      </c>
      <c r="E307" s="9"/>
      <c r="F307" s="9"/>
      <c r="G307" s="9">
        <v>9.1099977338085295E-3</v>
      </c>
      <c r="H307" s="9"/>
      <c r="I307" s="9"/>
      <c r="J307" s="9">
        <v>0.13152244518711501</v>
      </c>
      <c r="K307" s="9">
        <v>1.2554988862910801</v>
      </c>
      <c r="L307" s="9"/>
      <c r="M307" s="9">
        <v>12.026127509675099</v>
      </c>
      <c r="N307" s="9">
        <v>5.9762127754565704</v>
      </c>
      <c r="O307" s="9">
        <v>96.0153758355696</v>
      </c>
      <c r="P307" s="9">
        <v>37.192128347448303</v>
      </c>
      <c r="Q307" s="9">
        <v>188.75965061602801</v>
      </c>
      <c r="R307" s="9">
        <v>50.696057685506503</v>
      </c>
      <c r="S307" s="9">
        <v>552.49367179753597</v>
      </c>
      <c r="T307" s="9">
        <v>98.310518585411799</v>
      </c>
      <c r="U307" s="9">
        <v>7.4906508748758496E-2</v>
      </c>
      <c r="V307" s="9"/>
      <c r="W307" s="9"/>
      <c r="X307" s="9"/>
      <c r="Y307" s="9"/>
      <c r="Z307" s="9"/>
      <c r="AA307" s="9"/>
      <c r="AB307" s="9">
        <v>9.25270864283885E-3</v>
      </c>
      <c r="AC307" s="9">
        <v>1.6668654154785401E-2</v>
      </c>
      <c r="AD307" s="10"/>
      <c r="AE307" s="10"/>
      <c r="AF307" s="11">
        <f t="shared" si="21"/>
        <v>1.1827461316108239E-5</v>
      </c>
      <c r="AG307" s="11">
        <f t="shared" si="19"/>
        <v>1.8006760629807116E-2</v>
      </c>
    </row>
    <row r="308" spans="1:33" ht="15" x14ac:dyDescent="0.2">
      <c r="A308" s="6" t="s">
        <v>26</v>
      </c>
      <c r="B308" s="6" t="s">
        <v>27</v>
      </c>
      <c r="C308" s="9">
        <v>2418.1527608799101</v>
      </c>
      <c r="D308" s="9">
        <v>1.0636645727316401</v>
      </c>
      <c r="E308" s="9"/>
      <c r="F308" s="9"/>
      <c r="G308" s="9"/>
      <c r="H308" s="9"/>
      <c r="I308" s="9"/>
      <c r="J308" s="9"/>
      <c r="K308" s="9">
        <v>1.4756636292371299</v>
      </c>
      <c r="L308" s="9"/>
      <c r="M308" s="9">
        <v>17.398228999749598</v>
      </c>
      <c r="N308" s="9">
        <v>10.479049723308901</v>
      </c>
      <c r="O308" s="9">
        <v>164.70710670157001</v>
      </c>
      <c r="P308" s="9">
        <v>73.777768891653096</v>
      </c>
      <c r="Q308" s="9">
        <v>411.16984795656299</v>
      </c>
      <c r="R308" s="9">
        <v>110.23646186033</v>
      </c>
      <c r="S308" s="9">
        <v>1265.6193496598701</v>
      </c>
      <c r="T308" s="9">
        <v>271.74994698055599</v>
      </c>
      <c r="U308" s="9">
        <v>7.5195346509541502E-2</v>
      </c>
      <c r="V308" s="9">
        <v>4.1916428660189797E-2</v>
      </c>
      <c r="W308" s="9"/>
      <c r="X308" s="9"/>
      <c r="Y308" s="9"/>
      <c r="Z308" s="9"/>
      <c r="AA308" s="9"/>
      <c r="AB308" s="9">
        <v>4.6441862379026097E-3</v>
      </c>
      <c r="AC308" s="9">
        <v>1.6732928098688999E-2</v>
      </c>
      <c r="AD308" s="10"/>
      <c r="AE308" s="10"/>
      <c r="AF308" s="11"/>
      <c r="AG308" s="11">
        <f t="shared" si="19"/>
        <v>1.1372057109252627E-2</v>
      </c>
    </row>
    <row r="309" spans="1:33" ht="15" x14ac:dyDescent="0.2">
      <c r="A309" s="6" t="s">
        <v>26</v>
      </c>
      <c r="B309" s="6" t="s">
        <v>27</v>
      </c>
      <c r="C309" s="9">
        <v>2154.43914479143</v>
      </c>
      <c r="D309" s="9">
        <v>0.81559814057383195</v>
      </c>
      <c r="E309" s="9"/>
      <c r="F309" s="9"/>
      <c r="G309" s="9">
        <v>1.2884042432473101E-2</v>
      </c>
      <c r="H309" s="9">
        <v>6.9341644295712004E-2</v>
      </c>
      <c r="I309" s="9"/>
      <c r="J309" s="9">
        <v>0.227344225486002</v>
      </c>
      <c r="K309" s="9">
        <v>1.94145263572579</v>
      </c>
      <c r="L309" s="9"/>
      <c r="M309" s="9">
        <v>16.1054285315358</v>
      </c>
      <c r="N309" s="9">
        <v>8.9159969575425997</v>
      </c>
      <c r="O309" s="9">
        <v>146.679593406652</v>
      </c>
      <c r="P309" s="9">
        <v>66.438055268207293</v>
      </c>
      <c r="Q309" s="9">
        <v>379.79477016671899</v>
      </c>
      <c r="R309" s="9">
        <v>105.134973774196</v>
      </c>
      <c r="S309" s="9">
        <v>1201.33359545137</v>
      </c>
      <c r="T309" s="9">
        <v>254.35683894523501</v>
      </c>
      <c r="U309" s="9">
        <v>1.7656400974462701E-2</v>
      </c>
      <c r="V309" s="9"/>
      <c r="W309" s="9"/>
      <c r="X309" s="9"/>
      <c r="Y309" s="9"/>
      <c r="Z309" s="9"/>
      <c r="AA309" s="9"/>
      <c r="AB309" s="9">
        <v>1.30858749094121E-2</v>
      </c>
      <c r="AC309" s="9">
        <v>1.96450513031294E-2</v>
      </c>
      <c r="AD309" s="10"/>
      <c r="AE309" s="10"/>
      <c r="AF309" s="11">
        <f t="shared" si="21"/>
        <v>7.6928825061583286E-6</v>
      </c>
      <c r="AG309" s="11">
        <f t="shared" si="19"/>
        <v>1.1090362909726594E-2</v>
      </c>
    </row>
    <row r="310" spans="1:33" ht="15" x14ac:dyDescent="0.2">
      <c r="A310" s="6" t="s">
        <v>26</v>
      </c>
      <c r="B310" s="6" t="s">
        <v>27</v>
      </c>
      <c r="C310" s="9">
        <v>2043.86584490103</v>
      </c>
      <c r="D310" s="9">
        <v>0.83128742755714702</v>
      </c>
      <c r="E310" s="9"/>
      <c r="F310" s="9"/>
      <c r="G310" s="9"/>
      <c r="H310" s="9"/>
      <c r="I310" s="9"/>
      <c r="J310" s="9"/>
      <c r="K310" s="9">
        <v>1.3563912582117701</v>
      </c>
      <c r="L310" s="9">
        <v>4.6457357188463999E-2</v>
      </c>
      <c r="M310" s="9">
        <v>13.672847208822001</v>
      </c>
      <c r="N310" s="9">
        <v>8.5208082926137401</v>
      </c>
      <c r="O310" s="9">
        <v>137.59862053623101</v>
      </c>
      <c r="P310" s="9">
        <v>66.228413811505405</v>
      </c>
      <c r="Q310" s="9">
        <v>379.34000559824801</v>
      </c>
      <c r="R310" s="9">
        <v>105.13305572458501</v>
      </c>
      <c r="S310" s="9">
        <v>1211.7067496535201</v>
      </c>
      <c r="T310" s="9">
        <v>254.15706035689701</v>
      </c>
      <c r="U310" s="9"/>
      <c r="V310" s="9"/>
      <c r="W310" s="9"/>
      <c r="X310" s="9"/>
      <c r="Y310" s="9"/>
      <c r="Z310" s="9"/>
      <c r="AA310" s="9"/>
      <c r="AB310" s="9">
        <v>1.3023852997999101E-2</v>
      </c>
      <c r="AC310" s="9">
        <v>1.5641578593399E-2</v>
      </c>
      <c r="AD310" s="10">
        <f t="shared" si="18"/>
        <v>3.2980418638245891E-2</v>
      </c>
      <c r="AE310" s="10"/>
      <c r="AF310" s="11"/>
      <c r="AG310" s="11">
        <f t="shared" si="19"/>
        <v>9.3346605303216389E-3</v>
      </c>
    </row>
    <row r="311" spans="1:33" ht="15" x14ac:dyDescent="0.2">
      <c r="A311" s="6" t="s">
        <v>26</v>
      </c>
      <c r="B311" s="6" t="s">
        <v>27</v>
      </c>
      <c r="C311" s="9">
        <v>5193.0413535284197</v>
      </c>
      <c r="D311" s="9">
        <v>9.5796463737909097</v>
      </c>
      <c r="E311" s="9">
        <v>1.33470835485341</v>
      </c>
      <c r="F311" s="9"/>
      <c r="G311" s="9"/>
      <c r="H311" s="9">
        <v>2.3458074916598199E-2</v>
      </c>
      <c r="I311" s="9"/>
      <c r="J311" s="9">
        <v>0.28527506048838502</v>
      </c>
      <c r="K311" s="9">
        <v>3.75451331797756</v>
      </c>
      <c r="L311" s="9">
        <v>1.53405828020565E-2</v>
      </c>
      <c r="M311" s="9">
        <v>50.455275068429501</v>
      </c>
      <c r="N311" s="9">
        <v>25.810364499365999</v>
      </c>
      <c r="O311" s="9">
        <v>357.236334817466</v>
      </c>
      <c r="P311" s="9">
        <v>137.21664659100901</v>
      </c>
      <c r="Q311" s="9">
        <v>735.14817825039904</v>
      </c>
      <c r="R311" s="9">
        <v>215.80814701804599</v>
      </c>
      <c r="S311" s="9">
        <v>2552.36953274094</v>
      </c>
      <c r="T311" s="9">
        <v>513.64850172773799</v>
      </c>
      <c r="U311" s="9">
        <v>0.91391671923384099</v>
      </c>
      <c r="V311" s="9">
        <v>1.7867267297195999</v>
      </c>
      <c r="W311" s="9"/>
      <c r="X311" s="9"/>
      <c r="Y311" s="9"/>
      <c r="Z311" s="9"/>
      <c r="AA311" s="9"/>
      <c r="AB311" s="9">
        <v>1.0034663718470199E-2</v>
      </c>
      <c r="AC311" s="9">
        <v>0.21692976110755999</v>
      </c>
      <c r="AD311" s="10">
        <f t="shared" si="18"/>
        <v>3.4074962018349705E-3</v>
      </c>
      <c r="AE311" s="10"/>
      <c r="AF311" s="11"/>
      <c r="AG311" s="11">
        <f t="shared" si="19"/>
        <v>1.6353101091162163E-2</v>
      </c>
    </row>
    <row r="312" spans="1:33" ht="15" x14ac:dyDescent="0.2">
      <c r="A312" s="6" t="s">
        <v>26</v>
      </c>
      <c r="B312" s="6" t="s">
        <v>27</v>
      </c>
      <c r="C312" s="9">
        <v>1699.28035190951</v>
      </c>
      <c r="D312" s="9">
        <v>0.77252162830272897</v>
      </c>
      <c r="E312" s="9"/>
      <c r="F312" s="9"/>
      <c r="G312" s="9"/>
      <c r="H312" s="9"/>
      <c r="I312" s="9">
        <v>3.2660810721078501E-2</v>
      </c>
      <c r="J312" s="9"/>
      <c r="K312" s="9">
        <v>2.0270665703131598</v>
      </c>
      <c r="L312" s="9"/>
      <c r="M312" s="9">
        <v>15.3538308878883</v>
      </c>
      <c r="N312" s="9">
        <v>8.3086709877669893</v>
      </c>
      <c r="O312" s="9">
        <v>112.26360270753</v>
      </c>
      <c r="P312" s="9">
        <v>44.113895482722803</v>
      </c>
      <c r="Q312" s="9">
        <v>218.10941717800799</v>
      </c>
      <c r="R312" s="9">
        <v>59.164472339090601</v>
      </c>
      <c r="S312" s="9">
        <v>694.27125539098802</v>
      </c>
      <c r="T312" s="9">
        <v>131.794206268355</v>
      </c>
      <c r="U312" s="9">
        <v>7.4862987727645103E-2</v>
      </c>
      <c r="V312" s="9">
        <v>2.2762486538632699E-2</v>
      </c>
      <c r="W312" s="9"/>
      <c r="X312" s="9"/>
      <c r="Y312" s="9"/>
      <c r="Z312" s="9"/>
      <c r="AA312" s="9"/>
      <c r="AB312" s="9"/>
      <c r="AC312" s="9"/>
      <c r="AD312" s="10"/>
      <c r="AE312" s="10"/>
      <c r="AF312" s="11"/>
      <c r="AG312" s="11">
        <f t="shared" si="19"/>
        <v>1.829467350504925E-2</v>
      </c>
    </row>
    <row r="313" spans="1:33" ht="15" x14ac:dyDescent="0.2">
      <c r="A313" s="6" t="s">
        <v>26</v>
      </c>
      <c r="B313" s="6" t="s">
        <v>27</v>
      </c>
      <c r="C313" s="9">
        <v>2520.4354725531898</v>
      </c>
      <c r="D313" s="9">
        <v>1.4168644729456601</v>
      </c>
      <c r="E313" s="9"/>
      <c r="F313" s="9"/>
      <c r="G313" s="9"/>
      <c r="H313" s="9">
        <v>8.6593010952446901E-3</v>
      </c>
      <c r="I313" s="9">
        <v>1.45365654146778E-2</v>
      </c>
      <c r="J313" s="9"/>
      <c r="K313" s="9">
        <v>1.49413564666637</v>
      </c>
      <c r="L313" s="9"/>
      <c r="M313" s="9">
        <v>18.763292668914701</v>
      </c>
      <c r="N313" s="9">
        <v>12.008124549463</v>
      </c>
      <c r="O313" s="9">
        <v>183.018311703411</v>
      </c>
      <c r="P313" s="9">
        <v>84.807183090699098</v>
      </c>
      <c r="Q313" s="9">
        <v>471.66925137038101</v>
      </c>
      <c r="R313" s="9">
        <v>132.271446111638</v>
      </c>
      <c r="S313" s="9">
        <v>1504.3941440549399</v>
      </c>
      <c r="T313" s="9">
        <v>329.25743544203198</v>
      </c>
      <c r="U313" s="9">
        <v>0.112454225506824</v>
      </c>
      <c r="V313" s="9">
        <v>3.7991445320585397E-2</v>
      </c>
      <c r="W313" s="9"/>
      <c r="X313" s="9"/>
      <c r="Y313" s="9"/>
      <c r="Z313" s="9"/>
      <c r="AA313" s="9"/>
      <c r="AB313" s="9"/>
      <c r="AC313" s="9">
        <v>1.2512000789574601E-2</v>
      </c>
      <c r="AD313" s="10"/>
      <c r="AE313" s="10"/>
      <c r="AF313" s="11"/>
      <c r="AG313" s="11">
        <f t="shared" si="19"/>
        <v>1.0317738429715588E-2</v>
      </c>
    </row>
    <row r="314" spans="1:33" ht="15" x14ac:dyDescent="0.2">
      <c r="A314" s="6" t="s">
        <v>26</v>
      </c>
      <c r="B314" s="6" t="s">
        <v>27</v>
      </c>
      <c r="C314" s="9">
        <v>2057.29761520992</v>
      </c>
      <c r="D314" s="9">
        <v>0.77896970426590195</v>
      </c>
      <c r="E314" s="9"/>
      <c r="F314" s="9"/>
      <c r="G314" s="9"/>
      <c r="H314" s="9"/>
      <c r="I314" s="9">
        <v>1.7593220748131699E-2</v>
      </c>
      <c r="J314" s="9"/>
      <c r="K314" s="9">
        <v>2.1279506541553199</v>
      </c>
      <c r="L314" s="9">
        <v>6.9036351980987197E-3</v>
      </c>
      <c r="M314" s="9">
        <v>14.845536055800199</v>
      </c>
      <c r="N314" s="9">
        <v>8.9346426165943793</v>
      </c>
      <c r="O314" s="9">
        <v>139.753728048423</v>
      </c>
      <c r="P314" s="9">
        <v>62.339113220978199</v>
      </c>
      <c r="Q314" s="9">
        <v>356.84668261413299</v>
      </c>
      <c r="R314" s="9">
        <v>100.620433108429</v>
      </c>
      <c r="S314" s="9">
        <v>1184.21304000331</v>
      </c>
      <c r="T314" s="9">
        <v>245.556365583645</v>
      </c>
      <c r="U314" s="9">
        <v>5.4511734161674201E-2</v>
      </c>
      <c r="V314" s="9">
        <v>3.3511023622177803E-2</v>
      </c>
      <c r="W314" s="9"/>
      <c r="X314" s="9"/>
      <c r="Y314" s="9"/>
      <c r="Z314" s="9"/>
      <c r="AA314" s="9"/>
      <c r="AB314" s="9"/>
      <c r="AC314" s="9"/>
      <c r="AD314" s="10">
        <f t="shared" si="18"/>
        <v>3.7551107554065605E-3</v>
      </c>
      <c r="AE314" s="10"/>
      <c r="AF314" s="11"/>
      <c r="AG314" s="11">
        <f t="shared" si="19"/>
        <v>1.037058224950623E-2</v>
      </c>
    </row>
    <row r="315" spans="1:33" ht="15" x14ac:dyDescent="0.2">
      <c r="A315" s="6" t="s">
        <v>26</v>
      </c>
      <c r="B315" s="6" t="s">
        <v>27</v>
      </c>
      <c r="C315" s="9">
        <v>1787.4721850590799</v>
      </c>
      <c r="D315" s="9">
        <v>0.39554125443375499</v>
      </c>
      <c r="E315" s="9"/>
      <c r="F315" s="9"/>
      <c r="G315" s="9"/>
      <c r="H315" s="9">
        <v>2.1417298007965199E-2</v>
      </c>
      <c r="I315" s="9"/>
      <c r="J315" s="9">
        <v>0.15152378955054999</v>
      </c>
      <c r="K315" s="9">
        <v>1.6884290025305599</v>
      </c>
      <c r="L315" s="9">
        <v>1.40132569359695E-2</v>
      </c>
      <c r="M315" s="9">
        <v>12.643188634988</v>
      </c>
      <c r="N315" s="9">
        <v>7.8061576403993902</v>
      </c>
      <c r="O315" s="9">
        <v>118.525344300554</v>
      </c>
      <c r="P315" s="9">
        <v>53.8407823379927</v>
      </c>
      <c r="Q315" s="9">
        <v>319.22615519100998</v>
      </c>
      <c r="R315" s="9">
        <v>91.595146431081105</v>
      </c>
      <c r="S315" s="9">
        <v>1054.96332260702</v>
      </c>
      <c r="T315" s="9">
        <v>214.21132217449301</v>
      </c>
      <c r="U315" s="9"/>
      <c r="V315" s="9">
        <v>1.5078904799690601E-2</v>
      </c>
      <c r="W315" s="9"/>
      <c r="X315" s="9"/>
      <c r="Y315" s="9"/>
      <c r="Z315" s="9"/>
      <c r="AA315" s="9"/>
      <c r="AB315" s="9"/>
      <c r="AC315" s="9"/>
      <c r="AD315" s="10">
        <f t="shared" si="18"/>
        <v>9.272418170390517E-3</v>
      </c>
      <c r="AE315" s="10"/>
      <c r="AF315" s="11"/>
      <c r="AG315" s="11">
        <f t="shared" si="19"/>
        <v>9.9141697769657249E-3</v>
      </c>
    </row>
    <row r="316" spans="1:33" ht="15" x14ac:dyDescent="0.2">
      <c r="A316" s="6" t="s">
        <v>26</v>
      </c>
      <c r="B316" s="6" t="s">
        <v>27</v>
      </c>
      <c r="C316" s="9">
        <v>1692.4500635187201</v>
      </c>
      <c r="D316" s="9">
        <v>0.61782584820284603</v>
      </c>
      <c r="E316" s="9"/>
      <c r="F316" s="9"/>
      <c r="G316" s="9">
        <v>8.4162768316610494E-3</v>
      </c>
      <c r="H316" s="9">
        <v>2.7976079787182799E-2</v>
      </c>
      <c r="I316" s="9">
        <v>2.3482040259343698E-2</v>
      </c>
      <c r="J316" s="9">
        <v>0.182261423764497</v>
      </c>
      <c r="K316" s="9">
        <v>1.52937545296597</v>
      </c>
      <c r="L316" s="9"/>
      <c r="M316" s="9">
        <v>15.013581878720499</v>
      </c>
      <c r="N316" s="9">
        <v>8.6891350166868708</v>
      </c>
      <c r="O316" s="9">
        <v>114.782612845833</v>
      </c>
      <c r="P316" s="9">
        <v>42.147253859034002</v>
      </c>
      <c r="Q316" s="9">
        <v>186.74624418851201</v>
      </c>
      <c r="R316" s="9">
        <v>47.188783665275601</v>
      </c>
      <c r="S316" s="9">
        <v>515.71801749952795</v>
      </c>
      <c r="T316" s="9">
        <v>86.799121834641994</v>
      </c>
      <c r="U316" s="9"/>
      <c r="V316" s="9">
        <v>1.40275973755607E-2</v>
      </c>
      <c r="W316" s="9"/>
      <c r="X316" s="9"/>
      <c r="Y316" s="9"/>
      <c r="Z316" s="9"/>
      <c r="AA316" s="9"/>
      <c r="AB316" s="9"/>
      <c r="AC316" s="9"/>
      <c r="AD316" s="10"/>
      <c r="AE316" s="10">
        <f t="shared" si="20"/>
        <v>0.48791423758976865</v>
      </c>
      <c r="AF316" s="11">
        <f t="shared" si="21"/>
        <v>1.1705993615366247E-5</v>
      </c>
      <c r="AG316" s="11">
        <f t="shared" si="19"/>
        <v>2.4082918029002112E-2</v>
      </c>
    </row>
    <row r="317" spans="1:33" ht="15" x14ac:dyDescent="0.2">
      <c r="A317" s="6" t="s">
        <v>26</v>
      </c>
      <c r="B317" s="6" t="s">
        <v>27</v>
      </c>
      <c r="C317" s="9">
        <v>1963.5333101664801</v>
      </c>
      <c r="D317" s="9">
        <v>0.83214122882911501</v>
      </c>
      <c r="E317" s="9"/>
      <c r="F317" s="9"/>
      <c r="G317" s="9">
        <v>1.82004553202515E-2</v>
      </c>
      <c r="H317" s="9">
        <v>8.6342453170698101E-3</v>
      </c>
      <c r="I317" s="9"/>
      <c r="J317" s="9"/>
      <c r="K317" s="9">
        <v>2.0375104643184199</v>
      </c>
      <c r="L317" s="9"/>
      <c r="M317" s="9">
        <v>16.404341676580898</v>
      </c>
      <c r="N317" s="9">
        <v>8.3057323284069806</v>
      </c>
      <c r="O317" s="9">
        <v>132.75606670309099</v>
      </c>
      <c r="P317" s="9">
        <v>54.870683189376301</v>
      </c>
      <c r="Q317" s="9">
        <v>298.84847121088598</v>
      </c>
      <c r="R317" s="9">
        <v>80.271063284401095</v>
      </c>
      <c r="S317" s="9">
        <v>923.81715337775904</v>
      </c>
      <c r="T317" s="9">
        <v>198.95087383648601</v>
      </c>
      <c r="U317" s="9">
        <v>3.7468446211497398E-2</v>
      </c>
      <c r="V317" s="9"/>
      <c r="W317" s="9"/>
      <c r="X317" s="9"/>
      <c r="Y317" s="9"/>
      <c r="Z317" s="9"/>
      <c r="AA317" s="9"/>
      <c r="AB317" s="9"/>
      <c r="AC317" s="9">
        <v>2.0689045277780399E-2</v>
      </c>
      <c r="AD317" s="10"/>
      <c r="AE317" s="10"/>
      <c r="AF317" s="11">
        <f t="shared" si="21"/>
        <v>1.4131777997372801E-5</v>
      </c>
      <c r="AG317" s="11">
        <f t="shared" si="19"/>
        <v>1.4689596940957044E-2</v>
      </c>
    </row>
    <row r="318" spans="1:33" ht="15" x14ac:dyDescent="0.2">
      <c r="A318" s="6" t="s">
        <v>26</v>
      </c>
      <c r="B318" s="6" t="s">
        <v>27</v>
      </c>
      <c r="C318" s="9">
        <v>2254.5789342303801</v>
      </c>
      <c r="D318" s="9">
        <v>1.0670732920244601</v>
      </c>
      <c r="E318" s="9"/>
      <c r="F318" s="9"/>
      <c r="G318" s="9"/>
      <c r="H318" s="9"/>
      <c r="I318" s="9"/>
      <c r="J318" s="9"/>
      <c r="K318" s="9">
        <v>1.5252901929852201</v>
      </c>
      <c r="L318" s="9">
        <v>6.5254401872575397E-3</v>
      </c>
      <c r="M318" s="9">
        <v>17.232408120958901</v>
      </c>
      <c r="N318" s="9">
        <v>9.8705925727173494</v>
      </c>
      <c r="O318" s="9">
        <v>153.45306457049</v>
      </c>
      <c r="P318" s="9">
        <v>71.168388566231897</v>
      </c>
      <c r="Q318" s="9">
        <v>400.98153440536498</v>
      </c>
      <c r="R318" s="9">
        <v>116.595115293346</v>
      </c>
      <c r="S318" s="9">
        <v>1351.5321849450099</v>
      </c>
      <c r="T318" s="9">
        <v>294.61789437503597</v>
      </c>
      <c r="U318" s="9">
        <v>6.9524367145537697E-2</v>
      </c>
      <c r="V318" s="9">
        <v>2.43980868256744E-2</v>
      </c>
      <c r="W318" s="9"/>
      <c r="X318" s="9"/>
      <c r="Y318" s="9"/>
      <c r="Z318" s="9"/>
      <c r="AA318" s="9"/>
      <c r="AB318" s="9">
        <v>8.4567190846848699E-3</v>
      </c>
      <c r="AC318" s="9"/>
      <c r="AD318" s="10">
        <f t="shared" si="18"/>
        <v>3.8912060045713241E-3</v>
      </c>
      <c r="AE318" s="10"/>
      <c r="AF318" s="11"/>
      <c r="AG318" s="11">
        <f t="shared" si="19"/>
        <v>1.0547673417517131E-2</v>
      </c>
    </row>
    <row r="319" spans="1:33" ht="15" x14ac:dyDescent="0.2">
      <c r="A319" s="6" t="s">
        <v>26</v>
      </c>
      <c r="B319" s="6" t="s">
        <v>27</v>
      </c>
      <c r="C319" s="9">
        <v>1746.35029167485</v>
      </c>
      <c r="D319" s="9">
        <v>0.47085555436859799</v>
      </c>
      <c r="E319" s="9"/>
      <c r="F319" s="9"/>
      <c r="G319" s="9"/>
      <c r="H319" s="9"/>
      <c r="I319" s="9"/>
      <c r="J319" s="9"/>
      <c r="K319" s="9">
        <v>1.4740115191233401</v>
      </c>
      <c r="L319" s="9">
        <v>1.3428988105349701E-2</v>
      </c>
      <c r="M319" s="9">
        <v>12.158338758373899</v>
      </c>
      <c r="N319" s="9">
        <v>7.5281714352362998</v>
      </c>
      <c r="O319" s="9">
        <v>123.773384303284</v>
      </c>
      <c r="P319" s="9">
        <v>56.315068313749101</v>
      </c>
      <c r="Q319" s="9">
        <v>324.36111529183302</v>
      </c>
      <c r="R319" s="9">
        <v>93.079119654307405</v>
      </c>
      <c r="S319" s="9">
        <v>1071.10843965758</v>
      </c>
      <c r="T319" s="9">
        <v>213.58893509523301</v>
      </c>
      <c r="U319" s="9"/>
      <c r="V319" s="9"/>
      <c r="W319" s="9"/>
      <c r="X319" s="9"/>
      <c r="Y319" s="9"/>
      <c r="Z319" s="9"/>
      <c r="AA319" s="9"/>
      <c r="AB319" s="9">
        <v>8.66129402658764E-3</v>
      </c>
      <c r="AC319" s="9"/>
      <c r="AD319" s="10">
        <f t="shared" si="18"/>
        <v>9.6979371573078996E-3</v>
      </c>
      <c r="AE319" s="10"/>
      <c r="AF319" s="11"/>
      <c r="AG319" s="11">
        <f t="shared" si="19"/>
        <v>9.3902659721955065E-3</v>
      </c>
    </row>
    <row r="320" spans="1:33" ht="15" x14ac:dyDescent="0.2">
      <c r="A320" s="6" t="s">
        <v>26</v>
      </c>
      <c r="B320" s="6" t="s">
        <v>27</v>
      </c>
      <c r="C320" s="9">
        <v>2387.04763007066</v>
      </c>
      <c r="D320" s="9">
        <v>1.2033805702207301</v>
      </c>
      <c r="E320" s="9"/>
      <c r="F320" s="9"/>
      <c r="G320" s="9"/>
      <c r="H320" s="9"/>
      <c r="I320" s="9">
        <v>2.8816148711517602E-2</v>
      </c>
      <c r="J320" s="9">
        <v>2.33220418117173</v>
      </c>
      <c r="K320" s="9">
        <v>1.72434144274822</v>
      </c>
      <c r="L320" s="9">
        <v>3.96685214862268E-2</v>
      </c>
      <c r="M320" s="9">
        <v>19.233115603647502</v>
      </c>
      <c r="N320" s="9">
        <v>10.329012159444099</v>
      </c>
      <c r="O320" s="9">
        <v>159.19063105709901</v>
      </c>
      <c r="P320" s="9">
        <v>67.546310316344801</v>
      </c>
      <c r="Q320" s="9">
        <v>369.89744147940399</v>
      </c>
      <c r="R320" s="9">
        <v>107.27757061489601</v>
      </c>
      <c r="S320" s="9">
        <v>1223.1795222851699</v>
      </c>
      <c r="T320" s="9">
        <v>252.60798628964201</v>
      </c>
      <c r="U320" s="9">
        <v>6.3518541506717499E-2</v>
      </c>
      <c r="V320" s="9"/>
      <c r="W320" s="9"/>
      <c r="X320" s="9"/>
      <c r="Y320" s="9"/>
      <c r="Z320" s="9"/>
      <c r="AA320" s="9"/>
      <c r="AB320" s="9"/>
      <c r="AC320" s="9">
        <v>1.3813753828385599E-2</v>
      </c>
      <c r="AD320" s="10">
        <f t="shared" si="18"/>
        <v>2.1058779379043064E-2</v>
      </c>
      <c r="AE320" s="10"/>
      <c r="AF320" s="11"/>
      <c r="AG320" s="11">
        <f t="shared" si="19"/>
        <v>1.3007580892433755E-2</v>
      </c>
    </row>
    <row r="321" spans="1:33" ht="15" x14ac:dyDescent="0.2">
      <c r="A321" s="6" t="s">
        <v>26</v>
      </c>
      <c r="B321" s="6" t="s">
        <v>27</v>
      </c>
      <c r="C321" s="9">
        <v>2438.6064156617199</v>
      </c>
      <c r="D321" s="9">
        <v>1.21186530592908</v>
      </c>
      <c r="E321" s="9"/>
      <c r="F321" s="9"/>
      <c r="G321" s="9"/>
      <c r="H321" s="9"/>
      <c r="I321" s="9"/>
      <c r="J321" s="9">
        <v>0.49098449559049501</v>
      </c>
      <c r="K321" s="9">
        <v>1.7702436330112501</v>
      </c>
      <c r="L321" s="9"/>
      <c r="M321" s="9">
        <v>20.595514906716801</v>
      </c>
      <c r="N321" s="9">
        <v>10.6854505234654</v>
      </c>
      <c r="O321" s="9">
        <v>161.02365258203</v>
      </c>
      <c r="P321" s="9">
        <v>69.7035647058146</v>
      </c>
      <c r="Q321" s="9">
        <v>367.37262569307597</v>
      </c>
      <c r="R321" s="9">
        <v>102.42313654301</v>
      </c>
      <c r="S321" s="9">
        <v>1152.7421675113401</v>
      </c>
      <c r="T321" s="9">
        <v>226.64584926208201</v>
      </c>
      <c r="U321" s="9">
        <v>3.9905125930227901E-2</v>
      </c>
      <c r="V321" s="9">
        <v>3.1935181205168001E-2</v>
      </c>
      <c r="W321" s="9"/>
      <c r="X321" s="9"/>
      <c r="Y321" s="9"/>
      <c r="Z321" s="9"/>
      <c r="AA321" s="9"/>
      <c r="AB321" s="9"/>
      <c r="AC321" s="9">
        <v>8.6727491604001797E-3</v>
      </c>
      <c r="AD321" s="10"/>
      <c r="AE321" s="10"/>
      <c r="AF321" s="11"/>
      <c r="AG321" s="11">
        <f t="shared" si="19"/>
        <v>1.4780106700746099E-2</v>
      </c>
    </row>
    <row r="322" spans="1:33" ht="15" x14ac:dyDescent="0.2">
      <c r="A322" s="6" t="s">
        <v>26</v>
      </c>
      <c r="B322" s="6" t="s">
        <v>27</v>
      </c>
      <c r="C322" s="9">
        <v>2012.92933072451</v>
      </c>
      <c r="D322" s="9">
        <v>0.91293069326354603</v>
      </c>
      <c r="E322" s="9"/>
      <c r="F322" s="9"/>
      <c r="G322" s="9"/>
      <c r="H322" s="9">
        <v>1.7915387383367998E-2</v>
      </c>
      <c r="I322" s="9">
        <v>1.51330682348245E-2</v>
      </c>
      <c r="J322" s="9">
        <v>0.31880949498846201</v>
      </c>
      <c r="K322" s="9">
        <v>1.6782217925010099</v>
      </c>
      <c r="L322" s="9"/>
      <c r="M322" s="9">
        <v>16.523272654348801</v>
      </c>
      <c r="N322" s="9">
        <v>8.8579500601383305</v>
      </c>
      <c r="O322" s="9">
        <v>129.213696073118</v>
      </c>
      <c r="P322" s="9">
        <v>49.3583696283508</v>
      </c>
      <c r="Q322" s="9">
        <v>264.668303374782</v>
      </c>
      <c r="R322" s="9">
        <v>75.738081141594904</v>
      </c>
      <c r="S322" s="9">
        <v>883.17262085751702</v>
      </c>
      <c r="T322" s="9">
        <v>177.62962182520999</v>
      </c>
      <c r="U322" s="9"/>
      <c r="V322" s="9">
        <v>3.8932574891285001E-3</v>
      </c>
      <c r="W322" s="9"/>
      <c r="X322" s="9"/>
      <c r="Y322" s="9"/>
      <c r="Z322" s="9"/>
      <c r="AA322" s="9"/>
      <c r="AB322" s="9"/>
      <c r="AC322" s="9"/>
      <c r="AD322" s="10"/>
      <c r="AE322" s="10"/>
      <c r="AF322" s="11"/>
      <c r="AG322" s="11">
        <f t="shared" si="19"/>
        <v>1.5477027968428978E-2</v>
      </c>
    </row>
    <row r="323" spans="1:33" ht="15" x14ac:dyDescent="0.2">
      <c r="A323" s="6" t="s">
        <v>26</v>
      </c>
      <c r="B323" s="6" t="s">
        <v>27</v>
      </c>
      <c r="C323" s="9">
        <v>2518.6325164259702</v>
      </c>
      <c r="D323" s="9">
        <v>1.28841808522888</v>
      </c>
      <c r="E323" s="9"/>
      <c r="F323" s="9"/>
      <c r="G323" s="9"/>
      <c r="H323" s="9"/>
      <c r="I323" s="9"/>
      <c r="J323" s="9">
        <v>0.42991754950792299</v>
      </c>
      <c r="K323" s="9">
        <v>1.71447662878248</v>
      </c>
      <c r="L323" s="9">
        <v>2.1766532569535701E-2</v>
      </c>
      <c r="M323" s="9">
        <v>20.280265251810501</v>
      </c>
      <c r="N323" s="9">
        <v>12.2813211076708</v>
      </c>
      <c r="O323" s="9">
        <v>187.412268433078</v>
      </c>
      <c r="P323" s="9">
        <v>80.359847435602404</v>
      </c>
      <c r="Q323" s="9">
        <v>437.85537752203697</v>
      </c>
      <c r="R323" s="9">
        <v>117.839097020832</v>
      </c>
      <c r="S323" s="9">
        <v>1317.42707815068</v>
      </c>
      <c r="T323" s="9">
        <v>262.65284173692203</v>
      </c>
      <c r="U323" s="9">
        <v>0.115820270930865</v>
      </c>
      <c r="V323" s="9">
        <v>7.7472677982009996E-3</v>
      </c>
      <c r="W323" s="9"/>
      <c r="X323" s="9"/>
      <c r="Y323" s="9"/>
      <c r="Z323" s="9"/>
      <c r="AA323" s="9"/>
      <c r="AB323" s="9">
        <v>9.3235977494301302E-3</v>
      </c>
      <c r="AC323" s="9">
        <v>2.51394069896737E-2</v>
      </c>
      <c r="AD323" s="10">
        <f t="shared" ref="AD323:AD386" si="22">L323/0.058/(K323/0.153*M323/0.2055)^0.5</f>
        <v>1.1285226650901729E-2</v>
      </c>
      <c r="AE323" s="10"/>
      <c r="AF323" s="11"/>
      <c r="AG323" s="11">
        <f t="shared" ref="AG323:AG386" si="23">(M323/0.2055)/(S323/0.17)</f>
        <v>1.273456576362336E-2</v>
      </c>
    </row>
    <row r="324" spans="1:33" ht="15" x14ac:dyDescent="0.2">
      <c r="A324" s="6" t="s">
        <v>26</v>
      </c>
      <c r="B324" s="6" t="s">
        <v>27</v>
      </c>
      <c r="C324" s="9">
        <v>2228.04137071795</v>
      </c>
      <c r="D324" s="9">
        <v>0.80881755803217703</v>
      </c>
      <c r="E324" s="9"/>
      <c r="F324" s="9"/>
      <c r="G324" s="9"/>
      <c r="H324" s="9">
        <v>2.24427011586802E-2</v>
      </c>
      <c r="I324" s="9"/>
      <c r="J324" s="9"/>
      <c r="K324" s="9">
        <v>2.0401818342187998</v>
      </c>
      <c r="L324" s="9">
        <v>2.19043409029611E-2</v>
      </c>
      <c r="M324" s="9">
        <v>15.865947360844601</v>
      </c>
      <c r="N324" s="9">
        <v>9.1489710219999498</v>
      </c>
      <c r="O324" s="9">
        <v>154.214608183395</v>
      </c>
      <c r="P324" s="9">
        <v>68.651291529672307</v>
      </c>
      <c r="Q324" s="9">
        <v>398.17701476366898</v>
      </c>
      <c r="R324" s="9">
        <v>112.534090374478</v>
      </c>
      <c r="S324" s="9">
        <v>1297.7238175489999</v>
      </c>
      <c r="T324" s="9">
        <v>269.08588604326002</v>
      </c>
      <c r="U324" s="9">
        <v>5.8217964133157399E-2</v>
      </c>
      <c r="V324" s="9">
        <v>7.8000231155477802E-3</v>
      </c>
      <c r="W324" s="9"/>
      <c r="X324" s="9"/>
      <c r="Y324" s="9"/>
      <c r="Z324" s="9"/>
      <c r="AA324" s="9"/>
      <c r="AB324" s="9"/>
      <c r="AC324" s="9"/>
      <c r="AD324" s="10">
        <f t="shared" si="22"/>
        <v>1.1770268830462933E-2</v>
      </c>
      <c r="AE324" s="10"/>
      <c r="AF324" s="11"/>
      <c r="AG324" s="11">
        <f t="shared" si="23"/>
        <v>1.011395061690981E-2</v>
      </c>
    </row>
    <row r="325" spans="1:33" ht="15" x14ac:dyDescent="0.2">
      <c r="A325" s="6" t="s">
        <v>26</v>
      </c>
      <c r="B325" s="6" t="s">
        <v>27</v>
      </c>
      <c r="C325" s="9">
        <v>2013.8883448173201</v>
      </c>
      <c r="D325" s="9">
        <v>0.57903616433923799</v>
      </c>
      <c r="E325" s="9"/>
      <c r="F325" s="9"/>
      <c r="G325" s="9"/>
      <c r="H325" s="9">
        <v>4.6202163407047898E-3</v>
      </c>
      <c r="I325" s="9"/>
      <c r="J325" s="9">
        <v>0.37413363086060902</v>
      </c>
      <c r="K325" s="9">
        <v>1.5599376128670399</v>
      </c>
      <c r="L325" s="9"/>
      <c r="M325" s="9">
        <v>15.222077695420699</v>
      </c>
      <c r="N325" s="9">
        <v>9.0333731767820193</v>
      </c>
      <c r="O325" s="9">
        <v>137.342417556816</v>
      </c>
      <c r="P325" s="9">
        <v>62.394678277737199</v>
      </c>
      <c r="Q325" s="9">
        <v>358.43523025429403</v>
      </c>
      <c r="R325" s="9">
        <v>104.378903360935</v>
      </c>
      <c r="S325" s="9">
        <v>1221.3804853945901</v>
      </c>
      <c r="T325" s="9">
        <v>260.07981369861</v>
      </c>
      <c r="U325" s="9"/>
      <c r="V325" s="9">
        <v>2.4081452251459998E-2</v>
      </c>
      <c r="W325" s="9"/>
      <c r="X325" s="9"/>
      <c r="Y325" s="9"/>
      <c r="Z325" s="9"/>
      <c r="AA325" s="9"/>
      <c r="AB325" s="9">
        <v>2.8900130699576702E-2</v>
      </c>
      <c r="AC325" s="9">
        <v>8.6460119286303396E-3</v>
      </c>
      <c r="AD325" s="10"/>
      <c r="AE325" s="10"/>
      <c r="AF325" s="11"/>
      <c r="AG325" s="11">
        <f t="shared" si="23"/>
        <v>1.0310032936738699E-2</v>
      </c>
    </row>
    <row r="326" spans="1:33" ht="15" x14ac:dyDescent="0.2">
      <c r="A326" s="6" t="s">
        <v>26</v>
      </c>
      <c r="B326" s="6" t="s">
        <v>27</v>
      </c>
      <c r="C326" s="9">
        <v>2121.95588651445</v>
      </c>
      <c r="D326" s="9">
        <v>1.0066046530042001</v>
      </c>
      <c r="E326" s="9"/>
      <c r="F326" s="9"/>
      <c r="G326" s="9"/>
      <c r="H326" s="9">
        <v>3.9646070069105803E-2</v>
      </c>
      <c r="I326" s="9"/>
      <c r="J326" s="9">
        <v>0.225393184471856</v>
      </c>
      <c r="K326" s="9">
        <v>2.0227647933186201</v>
      </c>
      <c r="L326" s="9"/>
      <c r="M326" s="9">
        <v>14.3343494435343</v>
      </c>
      <c r="N326" s="9">
        <v>9.0566322430931496</v>
      </c>
      <c r="O326" s="9">
        <v>146.60885281129299</v>
      </c>
      <c r="P326" s="9">
        <v>65.5165132398173</v>
      </c>
      <c r="Q326" s="9">
        <v>378.47849634662299</v>
      </c>
      <c r="R326" s="9">
        <v>108.09461083954</v>
      </c>
      <c r="S326" s="9">
        <v>1271.84755648129</v>
      </c>
      <c r="T326" s="9">
        <v>278.19191472217199</v>
      </c>
      <c r="U326" s="9">
        <v>0.19218706098170199</v>
      </c>
      <c r="V326" s="9">
        <v>3.0128979682909899E-2</v>
      </c>
      <c r="W326" s="9"/>
      <c r="X326" s="9"/>
      <c r="Y326" s="9"/>
      <c r="Z326" s="9"/>
      <c r="AA326" s="9"/>
      <c r="AB326" s="9">
        <v>1.54747572445169E-2</v>
      </c>
      <c r="AC326" s="9"/>
      <c r="AD326" s="10"/>
      <c r="AE326" s="10"/>
      <c r="AF326" s="11"/>
      <c r="AG326" s="11">
        <f t="shared" si="23"/>
        <v>9.3235224897244631E-3</v>
      </c>
    </row>
    <row r="327" spans="1:33" ht="15" x14ac:dyDescent="0.2">
      <c r="A327" s="6" t="s">
        <v>26</v>
      </c>
      <c r="B327" s="6" t="s">
        <v>27</v>
      </c>
      <c r="C327" s="9">
        <v>1794.1034862717599</v>
      </c>
      <c r="D327" s="9">
        <v>0.28866890873136603</v>
      </c>
      <c r="E327" s="9"/>
      <c r="F327" s="9"/>
      <c r="G327" s="9"/>
      <c r="H327" s="9">
        <v>2.66050524134363E-2</v>
      </c>
      <c r="I327" s="9"/>
      <c r="J327" s="9">
        <v>0.40273856203011099</v>
      </c>
      <c r="K327" s="9">
        <v>1.5778851090941</v>
      </c>
      <c r="L327" s="9">
        <v>7.1982933225144499E-2</v>
      </c>
      <c r="M327" s="9">
        <v>11.526629063296401</v>
      </c>
      <c r="N327" s="9">
        <v>7.4902536063321001</v>
      </c>
      <c r="O327" s="9">
        <v>122.331145711093</v>
      </c>
      <c r="P327" s="9">
        <v>56.509000763097497</v>
      </c>
      <c r="Q327" s="9">
        <v>324.774756679794</v>
      </c>
      <c r="R327" s="9">
        <v>93.637574537948794</v>
      </c>
      <c r="S327" s="9">
        <v>1091.4665654102801</v>
      </c>
      <c r="T327" s="9">
        <v>220.07003285734399</v>
      </c>
      <c r="U327" s="9">
        <v>1.9074914614486099E-2</v>
      </c>
      <c r="V327" s="9">
        <v>7.7006465907112397E-3</v>
      </c>
      <c r="W327" s="9"/>
      <c r="X327" s="9"/>
      <c r="Y327" s="9"/>
      <c r="Z327" s="9"/>
      <c r="AA327" s="9"/>
      <c r="AB327" s="9"/>
      <c r="AC327" s="9">
        <v>1.6520053788109501E-2</v>
      </c>
      <c r="AD327" s="10">
        <f t="shared" si="22"/>
        <v>5.160173773360098E-2</v>
      </c>
      <c r="AE327" s="10"/>
      <c r="AF327" s="11"/>
      <c r="AG327" s="11">
        <f t="shared" si="23"/>
        <v>8.736328904733014E-3</v>
      </c>
    </row>
    <row r="328" spans="1:33" ht="15" x14ac:dyDescent="0.2">
      <c r="A328" s="6" t="s">
        <v>26</v>
      </c>
      <c r="B328" s="6" t="s">
        <v>27</v>
      </c>
      <c r="C328" s="9">
        <v>1745.7185447940301</v>
      </c>
      <c r="D328" s="9">
        <v>0.50901660828697204</v>
      </c>
      <c r="E328" s="9"/>
      <c r="F328" s="9"/>
      <c r="G328" s="9">
        <v>1.0021999911146801E-2</v>
      </c>
      <c r="H328" s="9"/>
      <c r="I328" s="9"/>
      <c r="J328" s="9"/>
      <c r="K328" s="9">
        <v>0.92496968611991603</v>
      </c>
      <c r="L328" s="9"/>
      <c r="M328" s="9">
        <v>13.9991294238104</v>
      </c>
      <c r="N328" s="9">
        <v>7.6263849163497301</v>
      </c>
      <c r="O328" s="9">
        <v>107.125522450205</v>
      </c>
      <c r="P328" s="9">
        <v>38.167395356413699</v>
      </c>
      <c r="Q328" s="9">
        <v>178.40169674143399</v>
      </c>
      <c r="R328" s="9">
        <v>48.294784989028599</v>
      </c>
      <c r="S328" s="9">
        <v>515.54490794612298</v>
      </c>
      <c r="T328" s="9">
        <v>85.593759140178193</v>
      </c>
      <c r="U328" s="9"/>
      <c r="V328" s="9"/>
      <c r="W328" s="9"/>
      <c r="X328" s="9"/>
      <c r="Y328" s="9"/>
      <c r="Z328" s="9"/>
      <c r="AA328" s="9"/>
      <c r="AB328" s="9">
        <v>4.8904563995461701E-3</v>
      </c>
      <c r="AC328" s="9">
        <v>1.3140435194014199E-2</v>
      </c>
      <c r="AD328" s="10"/>
      <c r="AE328" s="10"/>
      <c r="AF328" s="11">
        <f t="shared" ref="AF328:AF386" si="24">(G328/0.237)/(S328/0.17)</f>
        <v>1.3944035130155758E-5</v>
      </c>
      <c r="AG328" s="11">
        <f t="shared" si="23"/>
        <v>2.246319991263097E-2</v>
      </c>
    </row>
    <row r="329" spans="1:33" ht="15" x14ac:dyDescent="0.2">
      <c r="A329" s="6" t="s">
        <v>26</v>
      </c>
      <c r="B329" s="6" t="s">
        <v>27</v>
      </c>
      <c r="C329" s="9">
        <v>2355.88075259792</v>
      </c>
      <c r="D329" s="9">
        <v>1.0431097431507299</v>
      </c>
      <c r="E329" s="9"/>
      <c r="F329" s="9"/>
      <c r="G329" s="9"/>
      <c r="H329" s="9">
        <v>1.7777847376864799E-2</v>
      </c>
      <c r="I329" s="9"/>
      <c r="J329" s="9">
        <v>0.53664060680095005</v>
      </c>
      <c r="K329" s="9">
        <v>1.84961809798601</v>
      </c>
      <c r="L329" s="9">
        <v>2.88213899620769E-2</v>
      </c>
      <c r="M329" s="9">
        <v>19.889448020825998</v>
      </c>
      <c r="N329" s="9">
        <v>11.0802402250727</v>
      </c>
      <c r="O329" s="9">
        <v>162.00871466828599</v>
      </c>
      <c r="P329" s="9">
        <v>67.243714474531103</v>
      </c>
      <c r="Q329" s="9">
        <v>344.83540358786502</v>
      </c>
      <c r="R329" s="9">
        <v>90.263507402120197</v>
      </c>
      <c r="S329" s="9">
        <v>1000.85797727466</v>
      </c>
      <c r="T329" s="9">
        <v>193.05516937854</v>
      </c>
      <c r="U329" s="9">
        <v>7.6226004830678804E-2</v>
      </c>
      <c r="V329" s="9">
        <v>5.0149450007206997E-2</v>
      </c>
      <c r="W329" s="9"/>
      <c r="X329" s="9"/>
      <c r="Y329" s="9"/>
      <c r="Z329" s="9"/>
      <c r="AA329" s="9"/>
      <c r="AB329" s="9">
        <v>1.3812796239636899E-2</v>
      </c>
      <c r="AC329" s="9"/>
      <c r="AD329" s="10">
        <f t="shared" si="22"/>
        <v>1.4527341913554172E-2</v>
      </c>
      <c r="AE329" s="10"/>
      <c r="AF329" s="11"/>
      <c r="AG329" s="11">
        <f t="shared" si="23"/>
        <v>1.6439453296096817E-2</v>
      </c>
    </row>
    <row r="330" spans="1:33" ht="15" x14ac:dyDescent="0.2">
      <c r="A330" s="6" t="s">
        <v>26</v>
      </c>
      <c r="B330" s="6" t="s">
        <v>27</v>
      </c>
      <c r="C330" s="9">
        <v>2289.4019295080002</v>
      </c>
      <c r="D330" s="9">
        <v>0.92314456160820801</v>
      </c>
      <c r="E330" s="9"/>
      <c r="F330" s="9"/>
      <c r="G330" s="9"/>
      <c r="H330" s="9">
        <v>1.0398395063655299E-2</v>
      </c>
      <c r="I330" s="9"/>
      <c r="J330" s="9"/>
      <c r="K330" s="9">
        <v>1.78216257405862</v>
      </c>
      <c r="L330" s="9">
        <v>2.5286718915761099E-2</v>
      </c>
      <c r="M330" s="9">
        <v>17.860106622147999</v>
      </c>
      <c r="N330" s="9">
        <v>10.515198687857801</v>
      </c>
      <c r="O330" s="9">
        <v>159.95799237964999</v>
      </c>
      <c r="P330" s="9">
        <v>72.742273920476094</v>
      </c>
      <c r="Q330" s="9">
        <v>407.57822427721101</v>
      </c>
      <c r="R330" s="9">
        <v>113.72717156697399</v>
      </c>
      <c r="S330" s="9">
        <v>1284.6002815910699</v>
      </c>
      <c r="T330" s="9">
        <v>273.79955234639698</v>
      </c>
      <c r="U330" s="9">
        <v>0.111462762631413</v>
      </c>
      <c r="V330" s="9">
        <v>4.0614469784899299E-2</v>
      </c>
      <c r="W330" s="9"/>
      <c r="X330" s="9"/>
      <c r="Y330" s="9"/>
      <c r="Z330" s="9"/>
      <c r="AA330" s="9"/>
      <c r="AB330" s="9"/>
      <c r="AC330" s="9">
        <v>9.6416894948120595E-3</v>
      </c>
      <c r="AD330" s="10">
        <f t="shared" si="22"/>
        <v>1.3702519626412994E-2</v>
      </c>
      <c r="AE330" s="10"/>
      <c r="AF330" s="11"/>
      <c r="AG330" s="11">
        <f t="shared" si="23"/>
        <v>1.1501464135352761E-2</v>
      </c>
    </row>
    <row r="331" spans="1:33" ht="15" x14ac:dyDescent="0.2">
      <c r="A331" s="6" t="s">
        <v>26</v>
      </c>
      <c r="B331" s="6" t="s">
        <v>27</v>
      </c>
      <c r="C331" s="9">
        <v>1536.53545025937</v>
      </c>
      <c r="D331" s="9">
        <v>0.49083286032298901</v>
      </c>
      <c r="E331" s="9"/>
      <c r="F331" s="9"/>
      <c r="G331" s="9"/>
      <c r="H331" s="9">
        <v>5.1171037136280998E-3</v>
      </c>
      <c r="I331" s="9"/>
      <c r="J331" s="9">
        <v>0.28318454439215801</v>
      </c>
      <c r="K331" s="9">
        <v>1.06864864811827</v>
      </c>
      <c r="L331" s="9"/>
      <c r="M331" s="9">
        <v>13.3091516426294</v>
      </c>
      <c r="N331" s="9">
        <v>7.4131737115744496</v>
      </c>
      <c r="O331" s="9">
        <v>96.271138701803693</v>
      </c>
      <c r="P331" s="9">
        <v>33.2772596515386</v>
      </c>
      <c r="Q331" s="9">
        <v>148.47721480713301</v>
      </c>
      <c r="R331" s="9">
        <v>40.771631632055097</v>
      </c>
      <c r="S331" s="9">
        <v>454.84921502413602</v>
      </c>
      <c r="T331" s="9">
        <v>80.282688968884202</v>
      </c>
      <c r="U331" s="9">
        <v>4.3881040652719402E-2</v>
      </c>
      <c r="V331" s="9">
        <v>3.10902658154752E-2</v>
      </c>
      <c r="W331" s="9"/>
      <c r="X331" s="9"/>
      <c r="Y331" s="9"/>
      <c r="Z331" s="9"/>
      <c r="AA331" s="9"/>
      <c r="AB331" s="9">
        <v>2.12043077132925E-2</v>
      </c>
      <c r="AC331" s="9"/>
      <c r="AD331" s="10"/>
      <c r="AE331" s="10"/>
      <c r="AF331" s="11"/>
      <c r="AG331" s="11">
        <f t="shared" si="23"/>
        <v>2.4205832236891878E-2</v>
      </c>
    </row>
    <row r="332" spans="1:33" ht="15" x14ac:dyDescent="0.2">
      <c r="A332" s="6" t="s">
        <v>26</v>
      </c>
      <c r="B332" s="6" t="s">
        <v>27</v>
      </c>
      <c r="C332" s="9">
        <v>1735.62581778394</v>
      </c>
      <c r="D332" s="9">
        <v>0.79676039827642497</v>
      </c>
      <c r="E332" s="9"/>
      <c r="F332" s="9"/>
      <c r="G332" s="9"/>
      <c r="H332" s="9">
        <v>2.2964975446768801E-2</v>
      </c>
      <c r="I332" s="9"/>
      <c r="J332" s="9"/>
      <c r="K332" s="9">
        <v>1.5624848139104901</v>
      </c>
      <c r="L332" s="9">
        <v>1.4892279471595301E-2</v>
      </c>
      <c r="M332" s="9">
        <v>14.7125103372091</v>
      </c>
      <c r="N332" s="9">
        <v>8.4169546478970307</v>
      </c>
      <c r="O332" s="9">
        <v>119.369010702035</v>
      </c>
      <c r="P332" s="9">
        <v>42.178948439637701</v>
      </c>
      <c r="Q332" s="9">
        <v>199.295337749743</v>
      </c>
      <c r="R332" s="9">
        <v>52.416611512112397</v>
      </c>
      <c r="S332" s="9">
        <v>567.58698739681199</v>
      </c>
      <c r="T332" s="9">
        <v>101.68488829796701</v>
      </c>
      <c r="U332" s="9">
        <v>7.8773491239941498E-2</v>
      </c>
      <c r="V332" s="9">
        <v>3.5879103532967901E-2</v>
      </c>
      <c r="W332" s="9"/>
      <c r="X332" s="9"/>
      <c r="Y332" s="9"/>
      <c r="Z332" s="9"/>
      <c r="AA332" s="9"/>
      <c r="AB332" s="9"/>
      <c r="AC332" s="9"/>
      <c r="AD332" s="10">
        <f t="shared" si="22"/>
        <v>9.495842869675886E-3</v>
      </c>
      <c r="AE332" s="10"/>
      <c r="AF332" s="11"/>
      <c r="AG332" s="11">
        <f t="shared" si="23"/>
        <v>2.144329132965624E-2</v>
      </c>
    </row>
    <row r="333" spans="1:33" ht="15" x14ac:dyDescent="0.2">
      <c r="A333" s="6" t="s">
        <v>26</v>
      </c>
      <c r="B333" s="6" t="s">
        <v>27</v>
      </c>
      <c r="C333" s="9">
        <v>1815.00349541065</v>
      </c>
      <c r="D333" s="9">
        <v>0.87820445984746798</v>
      </c>
      <c r="E333" s="9"/>
      <c r="F333" s="9"/>
      <c r="G333" s="9">
        <v>1.00619117143558E-2</v>
      </c>
      <c r="H333" s="9"/>
      <c r="I333" s="9">
        <v>3.9670853526850196E-3</v>
      </c>
      <c r="J333" s="9">
        <v>0.118949716063567</v>
      </c>
      <c r="K333" s="9">
        <v>1.64692947816205</v>
      </c>
      <c r="L333" s="9"/>
      <c r="M333" s="9">
        <v>13.6712437306248</v>
      </c>
      <c r="N333" s="9">
        <v>8.3576776255354197</v>
      </c>
      <c r="O333" s="9">
        <v>118.81271930861701</v>
      </c>
      <c r="P333" s="9">
        <v>44.499827537341197</v>
      </c>
      <c r="Q333" s="9">
        <v>231.65558538168099</v>
      </c>
      <c r="R333" s="9">
        <v>62.631614054706198</v>
      </c>
      <c r="S333" s="9">
        <v>697.29887557168001</v>
      </c>
      <c r="T333" s="9">
        <v>131.403477670218</v>
      </c>
      <c r="U333" s="9"/>
      <c r="V333" s="9">
        <v>2.4626064242338801E-2</v>
      </c>
      <c r="W333" s="9"/>
      <c r="X333" s="9"/>
      <c r="Y333" s="9"/>
      <c r="Z333" s="9"/>
      <c r="AA333" s="9"/>
      <c r="AB333" s="9"/>
      <c r="AC333" s="9">
        <v>1.7538268410107302E-2</v>
      </c>
      <c r="AD333" s="10"/>
      <c r="AE333" s="10"/>
      <c r="AF333" s="11">
        <f t="shared" si="24"/>
        <v>1.0350518665698211E-5</v>
      </c>
      <c r="AG333" s="11">
        <f t="shared" si="23"/>
        <v>1.6219077770244405E-2</v>
      </c>
    </row>
    <row r="334" spans="1:33" ht="15" x14ac:dyDescent="0.2">
      <c r="A334" s="6" t="s">
        <v>26</v>
      </c>
      <c r="B334" s="6" t="s">
        <v>27</v>
      </c>
      <c r="C334" s="9">
        <v>2207.6813725761399</v>
      </c>
      <c r="D334" s="9">
        <v>1.29158775038106</v>
      </c>
      <c r="E334" s="9"/>
      <c r="F334" s="9"/>
      <c r="G334" s="9"/>
      <c r="H334" s="9">
        <v>1.3093655831047501E-2</v>
      </c>
      <c r="I334" s="9">
        <v>2.9292921218803902E-2</v>
      </c>
      <c r="J334" s="9"/>
      <c r="K334" s="9">
        <v>1.67154254489096</v>
      </c>
      <c r="L334" s="9">
        <v>1.4151595624823999E-2</v>
      </c>
      <c r="M334" s="9">
        <v>17.120992988600999</v>
      </c>
      <c r="N334" s="9">
        <v>9.8504231340676007</v>
      </c>
      <c r="O334" s="9">
        <v>150.892557517352</v>
      </c>
      <c r="P334" s="9">
        <v>68.562566397081</v>
      </c>
      <c r="Q334" s="9">
        <v>394.31983988873401</v>
      </c>
      <c r="R334" s="9">
        <v>111.540963958304</v>
      </c>
      <c r="S334" s="9">
        <v>1287.3392679183701</v>
      </c>
      <c r="T334" s="9">
        <v>279.41122570356902</v>
      </c>
      <c r="U334" s="9">
        <v>0.14971121806410101</v>
      </c>
      <c r="V334" s="9"/>
      <c r="W334" s="9"/>
      <c r="X334" s="9"/>
      <c r="Y334" s="9"/>
      <c r="Z334" s="9"/>
      <c r="AA334" s="9"/>
      <c r="AB334" s="9"/>
      <c r="AC334" s="9"/>
      <c r="AD334" s="10">
        <f t="shared" si="22"/>
        <v>8.0873428196669098E-3</v>
      </c>
      <c r="AE334" s="10"/>
      <c r="AF334" s="11"/>
      <c r="AG334" s="11">
        <f t="shared" si="23"/>
        <v>1.1002035141017377E-2</v>
      </c>
    </row>
    <row r="335" spans="1:33" ht="15" x14ac:dyDescent="0.2">
      <c r="A335" s="6" t="s">
        <v>26</v>
      </c>
      <c r="B335" s="6" t="s">
        <v>27</v>
      </c>
      <c r="C335" s="9">
        <v>1944.27265241482</v>
      </c>
      <c r="D335" s="9">
        <v>0.85631612987036099</v>
      </c>
      <c r="E335" s="9"/>
      <c r="F335" s="9"/>
      <c r="G335" s="9">
        <v>9.3001116253255203E-3</v>
      </c>
      <c r="H335" s="9">
        <v>4.3706720956948998E-3</v>
      </c>
      <c r="I335" s="9">
        <v>2.5667205615647101E-2</v>
      </c>
      <c r="J335" s="9">
        <v>0.32983185138235199</v>
      </c>
      <c r="K335" s="9">
        <v>1.2475481157888499</v>
      </c>
      <c r="L335" s="9">
        <v>7.0857197835053802E-3</v>
      </c>
      <c r="M335" s="9">
        <v>15.0534253075322</v>
      </c>
      <c r="N335" s="9">
        <v>8.1574734642969702</v>
      </c>
      <c r="O335" s="9">
        <v>129.080352570776</v>
      </c>
      <c r="P335" s="9">
        <v>58.081094038925301</v>
      </c>
      <c r="Q335" s="9">
        <v>342.54334576186602</v>
      </c>
      <c r="R335" s="9">
        <v>97.297448265286903</v>
      </c>
      <c r="S335" s="9">
        <v>1157.9469953510099</v>
      </c>
      <c r="T335" s="9">
        <v>243.556110983265</v>
      </c>
      <c r="U335" s="9">
        <v>5.6220339597465703E-2</v>
      </c>
      <c r="V335" s="9"/>
      <c r="W335" s="9"/>
      <c r="X335" s="9"/>
      <c r="Y335" s="9"/>
      <c r="Z335" s="9"/>
      <c r="AA335" s="9"/>
      <c r="AB335" s="9"/>
      <c r="AC335" s="9">
        <v>8.1052245028890493E-3</v>
      </c>
      <c r="AD335" s="10">
        <f t="shared" si="22"/>
        <v>4.998748537541558E-3</v>
      </c>
      <c r="AE335" s="10">
        <f t="shared" ref="AE335:AE386" si="25">H335/0.612/(G335/0.237*I335/0.095)^0.5</f>
        <v>6.9358453871525366E-2</v>
      </c>
      <c r="AF335" s="11">
        <f t="shared" si="24"/>
        <v>5.7610289344255228E-6</v>
      </c>
      <c r="AG335" s="11">
        <f t="shared" si="23"/>
        <v>1.0754339613330806E-2</v>
      </c>
    </row>
    <row r="336" spans="1:33" ht="15" x14ac:dyDescent="0.2">
      <c r="A336" s="6" t="s">
        <v>26</v>
      </c>
      <c r="B336" s="6" t="s">
        <v>27</v>
      </c>
      <c r="C336" s="9">
        <v>1710.6315673952899</v>
      </c>
      <c r="D336" s="9">
        <v>0.28235532550820203</v>
      </c>
      <c r="E336" s="9"/>
      <c r="F336" s="9"/>
      <c r="G336" s="9"/>
      <c r="H336" s="9"/>
      <c r="I336" s="9">
        <v>1.1232491474623799E-2</v>
      </c>
      <c r="J336" s="9"/>
      <c r="K336" s="9">
        <v>0.96464740776118796</v>
      </c>
      <c r="L336" s="9"/>
      <c r="M336" s="9">
        <v>11.338979767683</v>
      </c>
      <c r="N336" s="9">
        <v>7.6223153833969102</v>
      </c>
      <c r="O336" s="9">
        <v>126.177603059928</v>
      </c>
      <c r="P336" s="9">
        <v>59.450013219681601</v>
      </c>
      <c r="Q336" s="9">
        <v>341.47790963372898</v>
      </c>
      <c r="R336" s="9">
        <v>91.971144892287597</v>
      </c>
      <c r="S336" s="9">
        <v>1021.51861029907</v>
      </c>
      <c r="T336" s="9">
        <v>205.020175243387</v>
      </c>
      <c r="U336" s="9"/>
      <c r="V336" s="9"/>
      <c r="W336" s="9"/>
      <c r="X336" s="9"/>
      <c r="Y336" s="9"/>
      <c r="Z336" s="9"/>
      <c r="AA336" s="9"/>
      <c r="AB336" s="9"/>
      <c r="AC336" s="9"/>
      <c r="AD336" s="10"/>
      <c r="AE336" s="10"/>
      <c r="AF336" s="11"/>
      <c r="AG336" s="11">
        <f t="shared" si="23"/>
        <v>9.1825815168058156E-3</v>
      </c>
    </row>
    <row r="337" spans="1:33" ht="15" x14ac:dyDescent="0.2">
      <c r="A337" s="6" t="s">
        <v>26</v>
      </c>
      <c r="B337" s="6" t="s">
        <v>27</v>
      </c>
      <c r="C337" s="9">
        <v>2572.9050353964899</v>
      </c>
      <c r="D337" s="9">
        <v>1.52899931141719</v>
      </c>
      <c r="E337" s="9"/>
      <c r="F337" s="9"/>
      <c r="G337" s="9"/>
      <c r="H337" s="9">
        <v>1.0333672222133499E-2</v>
      </c>
      <c r="I337" s="9">
        <v>2.1673425740710801E-2</v>
      </c>
      <c r="J337" s="9">
        <v>0.31193136121667903</v>
      </c>
      <c r="K337" s="9">
        <v>1.70481660925379</v>
      </c>
      <c r="L337" s="9">
        <v>2.51293751043761E-2</v>
      </c>
      <c r="M337" s="9">
        <v>19.8326426332316</v>
      </c>
      <c r="N337" s="9">
        <v>12.5185852698717</v>
      </c>
      <c r="O337" s="9">
        <v>182.59885044273099</v>
      </c>
      <c r="P337" s="9">
        <v>74.474062985803599</v>
      </c>
      <c r="Q337" s="9">
        <v>394.941501864239</v>
      </c>
      <c r="R337" s="9">
        <v>109.63839239815201</v>
      </c>
      <c r="S337" s="9">
        <v>1254.04131961448</v>
      </c>
      <c r="T337" s="9">
        <v>257.61421835589198</v>
      </c>
      <c r="U337" s="9">
        <v>4.4307644903514097E-2</v>
      </c>
      <c r="V337" s="9">
        <v>3.5877181130776002E-2</v>
      </c>
      <c r="W337" s="9"/>
      <c r="X337" s="9"/>
      <c r="Y337" s="9"/>
      <c r="Z337" s="9"/>
      <c r="AA337" s="9"/>
      <c r="AB337" s="9"/>
      <c r="AC337" s="9">
        <v>2.3954221741934699E-2</v>
      </c>
      <c r="AD337" s="10">
        <f t="shared" si="22"/>
        <v>1.3212232177678803E-2</v>
      </c>
      <c r="AE337" s="10"/>
      <c r="AF337" s="11"/>
      <c r="AG337" s="11">
        <f t="shared" si="23"/>
        <v>1.3082954624681602E-2</v>
      </c>
    </row>
    <row r="338" spans="1:33" ht="15" x14ac:dyDescent="0.2">
      <c r="A338" s="6" t="s">
        <v>26</v>
      </c>
      <c r="B338" s="6" t="s">
        <v>27</v>
      </c>
      <c r="C338" s="9">
        <v>1832.15750852257</v>
      </c>
      <c r="D338" s="9">
        <v>0.80974117139125001</v>
      </c>
      <c r="E338" s="9"/>
      <c r="F338" s="9"/>
      <c r="G338" s="9"/>
      <c r="H338" s="9"/>
      <c r="I338" s="9">
        <v>7.9253074617487099E-3</v>
      </c>
      <c r="J338" s="9">
        <v>0.28515970307302602</v>
      </c>
      <c r="K338" s="9">
        <v>1.28019531023268</v>
      </c>
      <c r="L338" s="9">
        <v>1.53150896513991E-2</v>
      </c>
      <c r="M338" s="9">
        <v>15.932021989925399</v>
      </c>
      <c r="N338" s="9">
        <v>8.3556462880371498</v>
      </c>
      <c r="O338" s="9">
        <v>120.015189672739</v>
      </c>
      <c r="P338" s="9">
        <v>44.021943849833399</v>
      </c>
      <c r="Q338" s="9">
        <v>213.139561645388</v>
      </c>
      <c r="R338" s="9">
        <v>55.810156844776301</v>
      </c>
      <c r="S338" s="9">
        <v>618.42324677844897</v>
      </c>
      <c r="T338" s="9">
        <v>111.281140232787</v>
      </c>
      <c r="U338" s="9">
        <v>8.1009973877816902E-2</v>
      </c>
      <c r="V338" s="9">
        <v>2.8698389592592199E-2</v>
      </c>
      <c r="W338" s="9"/>
      <c r="X338" s="9"/>
      <c r="Y338" s="9"/>
      <c r="Z338" s="9"/>
      <c r="AA338" s="9"/>
      <c r="AB338" s="9">
        <v>1.9572922478589501E-2</v>
      </c>
      <c r="AC338" s="9"/>
      <c r="AD338" s="10">
        <f t="shared" si="22"/>
        <v>1.0367394242645531E-2</v>
      </c>
      <c r="AE338" s="10"/>
      <c r="AF338" s="11"/>
      <c r="AG338" s="11">
        <f t="shared" si="23"/>
        <v>2.1311900790977872E-2</v>
      </c>
    </row>
    <row r="339" spans="1:33" ht="15" x14ac:dyDescent="0.2">
      <c r="A339" s="6" t="s">
        <v>26</v>
      </c>
      <c r="B339" s="6" t="s">
        <v>27</v>
      </c>
      <c r="C339" s="9">
        <v>1942.4950388069101</v>
      </c>
      <c r="D339" s="9">
        <v>0.61752419651137502</v>
      </c>
      <c r="E339" s="9"/>
      <c r="F339" s="9"/>
      <c r="G339" s="9"/>
      <c r="H339" s="9"/>
      <c r="I339" s="9">
        <v>1.5621401409451501E-2</v>
      </c>
      <c r="J339" s="9">
        <v>0.18735736579742501</v>
      </c>
      <c r="K339" s="9">
        <v>1.8376652477795199</v>
      </c>
      <c r="L339" s="9">
        <v>3.0187240586051999E-2</v>
      </c>
      <c r="M339" s="9">
        <v>15.778066389344501</v>
      </c>
      <c r="N339" s="9">
        <v>8.1848334960323594</v>
      </c>
      <c r="O339" s="9">
        <v>117.889982929124</v>
      </c>
      <c r="P339" s="9">
        <v>47.292068241523701</v>
      </c>
      <c r="Q339" s="9">
        <v>241.993623070388</v>
      </c>
      <c r="R339" s="9">
        <v>66.129946948577796</v>
      </c>
      <c r="S339" s="9">
        <v>726.62040313607997</v>
      </c>
      <c r="T339" s="9">
        <v>133.26759929369999</v>
      </c>
      <c r="U339" s="9">
        <v>0.13971764601132999</v>
      </c>
      <c r="V339" s="9">
        <v>1.21213873235636E-2</v>
      </c>
      <c r="W339" s="9"/>
      <c r="X339" s="9"/>
      <c r="Y339" s="9"/>
      <c r="Z339" s="9"/>
      <c r="AA339" s="9"/>
      <c r="AB339" s="9"/>
      <c r="AC339" s="9"/>
      <c r="AD339" s="10">
        <f t="shared" si="22"/>
        <v>1.7139058462218543E-2</v>
      </c>
      <c r="AE339" s="10"/>
      <c r="AF339" s="11"/>
      <c r="AG339" s="11">
        <f t="shared" si="23"/>
        <v>1.7963182648897891E-2</v>
      </c>
    </row>
    <row r="340" spans="1:33" ht="15" x14ac:dyDescent="0.2">
      <c r="A340" s="6" t="s">
        <v>26</v>
      </c>
      <c r="B340" s="6" t="s">
        <v>27</v>
      </c>
      <c r="C340" s="9">
        <v>2101.8415027138999</v>
      </c>
      <c r="D340" s="9">
        <v>0.5370025833805</v>
      </c>
      <c r="E340" s="9"/>
      <c r="F340" s="9"/>
      <c r="G340" s="9">
        <v>9.8907274884347494E-3</v>
      </c>
      <c r="H340" s="9"/>
      <c r="I340" s="9">
        <v>1.9768155023506401E-2</v>
      </c>
      <c r="J340" s="9"/>
      <c r="K340" s="9">
        <v>2.0021762750380101</v>
      </c>
      <c r="L340" s="9">
        <v>2.2865916289958599E-2</v>
      </c>
      <c r="M340" s="9">
        <v>16.027168886504299</v>
      </c>
      <c r="N340" s="9">
        <v>9.0398021176362899</v>
      </c>
      <c r="O340" s="9">
        <v>137.003489782955</v>
      </c>
      <c r="P340" s="9">
        <v>56.350031778300902</v>
      </c>
      <c r="Q340" s="9">
        <v>310.18534743379399</v>
      </c>
      <c r="R340" s="9">
        <v>88.768148188166606</v>
      </c>
      <c r="S340" s="9">
        <v>1013.8520478432</v>
      </c>
      <c r="T340" s="9">
        <v>201.06158857614099</v>
      </c>
      <c r="U340" s="9">
        <v>0.121919199197369</v>
      </c>
      <c r="V340" s="9">
        <v>1.62615181004012E-2</v>
      </c>
      <c r="W340" s="9"/>
      <c r="X340" s="9"/>
      <c r="Y340" s="9"/>
      <c r="Z340" s="9"/>
      <c r="AA340" s="9"/>
      <c r="AB340" s="9"/>
      <c r="AC340" s="9"/>
      <c r="AD340" s="10">
        <f t="shared" si="22"/>
        <v>1.2340497889861454E-2</v>
      </c>
      <c r="AE340" s="10"/>
      <c r="AF340" s="11">
        <f t="shared" si="24"/>
        <v>6.9976824224442907E-6</v>
      </c>
      <c r="AG340" s="11">
        <f t="shared" si="23"/>
        <v>1.3077337308192124E-2</v>
      </c>
    </row>
    <row r="341" spans="1:33" ht="15" x14ac:dyDescent="0.2">
      <c r="A341" s="6" t="s">
        <v>26</v>
      </c>
      <c r="B341" s="6" t="s">
        <v>27</v>
      </c>
      <c r="C341" s="9">
        <v>2585.15162743066</v>
      </c>
      <c r="D341" s="9">
        <v>1.2902427754072101</v>
      </c>
      <c r="E341" s="9"/>
      <c r="F341" s="9"/>
      <c r="G341" s="9">
        <v>1.024386975132E-2</v>
      </c>
      <c r="H341" s="9">
        <v>1.45065062592906E-2</v>
      </c>
      <c r="I341" s="9">
        <v>1.22413873673115E-2</v>
      </c>
      <c r="J341" s="9">
        <v>0.39276173442336099</v>
      </c>
      <c r="K341" s="9">
        <v>1.85246461285941</v>
      </c>
      <c r="L341" s="9">
        <v>1.5742543428510801E-2</v>
      </c>
      <c r="M341" s="9">
        <v>20.258945312930301</v>
      </c>
      <c r="N341" s="9">
        <v>11.5607012304961</v>
      </c>
      <c r="O341" s="9">
        <v>189.48137627558299</v>
      </c>
      <c r="P341" s="9">
        <v>84.8797945763652</v>
      </c>
      <c r="Q341" s="9">
        <v>494.60919982734299</v>
      </c>
      <c r="R341" s="9">
        <v>139.12667251962401</v>
      </c>
      <c r="S341" s="9">
        <v>1559.3547028253899</v>
      </c>
      <c r="T341" s="9">
        <v>346.90208007818597</v>
      </c>
      <c r="U341" s="9">
        <v>8.3766608304786203E-2</v>
      </c>
      <c r="V341" s="9">
        <v>8.4047630950769697E-3</v>
      </c>
      <c r="W341" s="9"/>
      <c r="X341" s="9"/>
      <c r="Y341" s="9"/>
      <c r="Z341" s="9"/>
      <c r="AA341" s="9"/>
      <c r="AB341" s="9"/>
      <c r="AC341" s="9">
        <v>3.6363977417659801E-2</v>
      </c>
      <c r="AD341" s="10">
        <f t="shared" si="22"/>
        <v>7.8562475336853461E-3</v>
      </c>
      <c r="AE341" s="10">
        <f t="shared" si="25"/>
        <v>0.31761429363805405</v>
      </c>
      <c r="AF341" s="11">
        <f t="shared" si="24"/>
        <v>4.712156533084003E-6</v>
      </c>
      <c r="AG341" s="11">
        <f t="shared" si="23"/>
        <v>1.0747538582924746E-2</v>
      </c>
    </row>
    <row r="342" spans="1:33" ht="15" x14ac:dyDescent="0.2">
      <c r="A342" s="6" t="s">
        <v>26</v>
      </c>
      <c r="B342" s="6" t="s">
        <v>27</v>
      </c>
      <c r="C342" s="9">
        <v>2000.3405713331999</v>
      </c>
      <c r="D342" s="9">
        <v>0.84566245854326405</v>
      </c>
      <c r="E342" s="9"/>
      <c r="F342" s="9"/>
      <c r="G342" s="9"/>
      <c r="H342" s="9">
        <v>4.6854730881824899E-3</v>
      </c>
      <c r="I342" s="9">
        <v>2.3676421891574501E-2</v>
      </c>
      <c r="J342" s="9">
        <v>0.33198942854454799</v>
      </c>
      <c r="K342" s="9">
        <v>1.6374791979207299</v>
      </c>
      <c r="L342" s="9">
        <v>2.28497258157262E-2</v>
      </c>
      <c r="M342" s="9">
        <v>13.950690520891399</v>
      </c>
      <c r="N342" s="9">
        <v>8.8506880911208992</v>
      </c>
      <c r="O342" s="9">
        <v>144.65808317081499</v>
      </c>
      <c r="P342" s="9">
        <v>65.701847950580699</v>
      </c>
      <c r="Q342" s="9">
        <v>378.07387215881101</v>
      </c>
      <c r="R342" s="9">
        <v>106.151784294626</v>
      </c>
      <c r="S342" s="9">
        <v>1252.0081538061499</v>
      </c>
      <c r="T342" s="9">
        <v>267.73811973345698</v>
      </c>
      <c r="U342" s="9">
        <v>2.0223285520775E-2</v>
      </c>
      <c r="V342" s="9">
        <v>1.2210766221737E-2</v>
      </c>
      <c r="W342" s="9"/>
      <c r="X342" s="9"/>
      <c r="Y342" s="9"/>
      <c r="Z342" s="9"/>
      <c r="AA342" s="9"/>
      <c r="AB342" s="9">
        <v>9.7694202178297898E-3</v>
      </c>
      <c r="AC342" s="9"/>
      <c r="AD342" s="10">
        <f t="shared" si="22"/>
        <v>1.4615675092583325E-2</v>
      </c>
      <c r="AE342" s="10"/>
      <c r="AF342" s="11"/>
      <c r="AG342" s="11">
        <f t="shared" si="23"/>
        <v>9.2177652231294968E-3</v>
      </c>
    </row>
    <row r="343" spans="1:33" ht="15" x14ac:dyDescent="0.2">
      <c r="A343" s="6" t="s">
        <v>26</v>
      </c>
      <c r="B343" s="6" t="s">
        <v>27</v>
      </c>
      <c r="C343" s="9">
        <v>2387.8219905576798</v>
      </c>
      <c r="D343" s="9">
        <v>1.2085342284673299</v>
      </c>
      <c r="E343" s="9"/>
      <c r="F343" s="9"/>
      <c r="G343" s="9"/>
      <c r="H343" s="9">
        <v>4.9503710411889302E-3</v>
      </c>
      <c r="I343" s="9">
        <v>2.4966336257020601E-2</v>
      </c>
      <c r="J343" s="9">
        <v>0.34970682353064803</v>
      </c>
      <c r="K343" s="9">
        <v>1.70592595542706</v>
      </c>
      <c r="L343" s="9"/>
      <c r="M343" s="9">
        <v>20.956155155107201</v>
      </c>
      <c r="N343" s="9">
        <v>11.3941484177163</v>
      </c>
      <c r="O343" s="9">
        <v>169.846109110946</v>
      </c>
      <c r="P343" s="9">
        <v>66.798688853027201</v>
      </c>
      <c r="Q343" s="9">
        <v>327.45427592926001</v>
      </c>
      <c r="R343" s="9">
        <v>87.850124339311904</v>
      </c>
      <c r="S343" s="9">
        <v>977.40001599607797</v>
      </c>
      <c r="T343" s="9">
        <v>186.83142833469299</v>
      </c>
      <c r="U343" s="9">
        <v>0.17036404783412801</v>
      </c>
      <c r="V343" s="9">
        <v>4.7284112593453803E-2</v>
      </c>
      <c r="W343" s="9"/>
      <c r="X343" s="9"/>
      <c r="Y343" s="9"/>
      <c r="Z343" s="9"/>
      <c r="AA343" s="9"/>
      <c r="AB343" s="9"/>
      <c r="AC343" s="9"/>
      <c r="AD343" s="10"/>
      <c r="AE343" s="10"/>
      <c r="AF343" s="11"/>
      <c r="AG343" s="11">
        <f t="shared" si="23"/>
        <v>1.773684450112083E-2</v>
      </c>
    </row>
    <row r="344" spans="1:33" ht="15" x14ac:dyDescent="0.2">
      <c r="A344" s="6" t="s">
        <v>26</v>
      </c>
      <c r="B344" s="6" t="s">
        <v>27</v>
      </c>
      <c r="C344" s="9">
        <v>2447.9133062720798</v>
      </c>
      <c r="D344" s="9">
        <v>0.91488338811957204</v>
      </c>
      <c r="E344" s="9"/>
      <c r="F344" s="9"/>
      <c r="G344" s="9">
        <v>5.1693274378325597E-3</v>
      </c>
      <c r="H344" s="9">
        <v>9.7174898952909899E-3</v>
      </c>
      <c r="I344" s="9">
        <v>1.6304835356432502E-2</v>
      </c>
      <c r="J344" s="9">
        <v>0.21999849996366799</v>
      </c>
      <c r="K344" s="9">
        <v>2.20133635858374</v>
      </c>
      <c r="L344" s="9">
        <v>1.5753963896056E-2</v>
      </c>
      <c r="M344" s="9">
        <v>19.927130394095499</v>
      </c>
      <c r="N344" s="9">
        <v>11.357446543643</v>
      </c>
      <c r="O344" s="9">
        <v>168.75199421034</v>
      </c>
      <c r="P344" s="9">
        <v>65.739617009029601</v>
      </c>
      <c r="Q344" s="9">
        <v>335.15359561044602</v>
      </c>
      <c r="R344" s="9">
        <v>89.026800845436199</v>
      </c>
      <c r="S344" s="9">
        <v>998.63931963570303</v>
      </c>
      <c r="T344" s="9">
        <v>188.273672597738</v>
      </c>
      <c r="U344" s="9">
        <v>2.0832821207151998E-2</v>
      </c>
      <c r="V344" s="9">
        <v>2.10861720799447E-2</v>
      </c>
      <c r="W344" s="9"/>
      <c r="X344" s="9"/>
      <c r="Y344" s="9"/>
      <c r="Z344" s="9"/>
      <c r="AA344" s="9"/>
      <c r="AB344" s="9"/>
      <c r="AC344" s="9"/>
      <c r="AD344" s="10">
        <f t="shared" si="22"/>
        <v>7.2718999681145426E-3</v>
      </c>
      <c r="AE344" s="10">
        <f t="shared" si="25"/>
        <v>0.2595155712636123</v>
      </c>
      <c r="AF344" s="11">
        <f t="shared" si="24"/>
        <v>3.7130086079117292E-6</v>
      </c>
      <c r="AG344" s="11">
        <f t="shared" si="23"/>
        <v>1.6507191751326762E-2</v>
      </c>
    </row>
    <row r="345" spans="1:33" ht="15" x14ac:dyDescent="0.2">
      <c r="A345" s="6" t="s">
        <v>26</v>
      </c>
      <c r="B345" s="6" t="s">
        <v>27</v>
      </c>
      <c r="C345" s="9">
        <v>1837.10389621592</v>
      </c>
      <c r="D345" s="9">
        <v>0.90910447238626402</v>
      </c>
      <c r="E345" s="9"/>
      <c r="F345" s="9"/>
      <c r="G345" s="9"/>
      <c r="H345" s="9">
        <v>1.417199069391E-2</v>
      </c>
      <c r="I345" s="9">
        <v>2.3734031406526801E-2</v>
      </c>
      <c r="J345" s="9">
        <v>0.118485957545005</v>
      </c>
      <c r="K345" s="9">
        <v>1.9129279523300899</v>
      </c>
      <c r="L345" s="9">
        <v>7.6484166785837204E-3</v>
      </c>
      <c r="M345" s="9">
        <v>14.979682563554</v>
      </c>
      <c r="N345" s="9">
        <v>8.0433235622633799</v>
      </c>
      <c r="O345" s="9">
        <v>120.407724579735</v>
      </c>
      <c r="P345" s="9">
        <v>42.847328210510497</v>
      </c>
      <c r="Q345" s="9">
        <v>209.912525648365</v>
      </c>
      <c r="R345" s="9">
        <v>55.530622926274098</v>
      </c>
      <c r="S345" s="9">
        <v>596.89611589451204</v>
      </c>
      <c r="T345" s="9">
        <v>108.031604425727</v>
      </c>
      <c r="U345" s="9"/>
      <c r="V345" s="9">
        <v>1.6394379183473098E-2</v>
      </c>
      <c r="W345" s="9"/>
      <c r="X345" s="9"/>
      <c r="Y345" s="9"/>
      <c r="Z345" s="9"/>
      <c r="AA345" s="9"/>
      <c r="AB345" s="9"/>
      <c r="AC345" s="9"/>
      <c r="AD345" s="10">
        <f t="shared" si="22"/>
        <v>4.36812002370527E-3</v>
      </c>
      <c r="AE345" s="10"/>
      <c r="AF345" s="11"/>
      <c r="AG345" s="11">
        <f t="shared" si="23"/>
        <v>2.0760650274727371E-2</v>
      </c>
    </row>
    <row r="346" spans="1:33" ht="15" x14ac:dyDescent="0.2">
      <c r="A346" s="6" t="s">
        <v>26</v>
      </c>
      <c r="B346" s="6" t="s">
        <v>27</v>
      </c>
      <c r="C346" s="9">
        <v>3253.0522371331899</v>
      </c>
      <c r="D346" s="9">
        <v>1.9672599750747</v>
      </c>
      <c r="E346" s="9"/>
      <c r="F346" s="9"/>
      <c r="G346" s="9"/>
      <c r="H346" s="9"/>
      <c r="I346" s="9">
        <v>1.21307647087534E-2</v>
      </c>
      <c r="J346" s="9"/>
      <c r="K346" s="9">
        <v>2.3418709742074202</v>
      </c>
      <c r="L346" s="9"/>
      <c r="M346" s="9">
        <v>26.780495212353799</v>
      </c>
      <c r="N346" s="9">
        <v>15.031116395022</v>
      </c>
      <c r="O346" s="9">
        <v>240.538652636591</v>
      </c>
      <c r="P346" s="9">
        <v>110.17757451383901</v>
      </c>
      <c r="Q346" s="9">
        <v>622.74843628548501</v>
      </c>
      <c r="R346" s="9">
        <v>174.060437376968</v>
      </c>
      <c r="S346" s="9">
        <v>1907.1435983419501</v>
      </c>
      <c r="T346" s="9">
        <v>393.13411134460898</v>
      </c>
      <c r="U346" s="9">
        <v>0.10305601763948299</v>
      </c>
      <c r="V346" s="9"/>
      <c r="W346" s="9"/>
      <c r="X346" s="9"/>
      <c r="Y346" s="9"/>
      <c r="Z346" s="9"/>
      <c r="AA346" s="9"/>
      <c r="AB346" s="9">
        <v>9.9626626145499792E-3</v>
      </c>
      <c r="AC346" s="9">
        <v>3.1127370609669799E-2</v>
      </c>
      <c r="AD346" s="10"/>
      <c r="AE346" s="10"/>
      <c r="AF346" s="11"/>
      <c r="AG346" s="11">
        <f t="shared" si="23"/>
        <v>1.1616419955749122E-2</v>
      </c>
    </row>
    <row r="347" spans="1:33" ht="15" x14ac:dyDescent="0.2">
      <c r="A347" s="6" t="s">
        <v>26</v>
      </c>
      <c r="B347" s="6" t="s">
        <v>27</v>
      </c>
      <c r="C347" s="9">
        <v>2153.6681427724402</v>
      </c>
      <c r="D347" s="9">
        <v>0.64128897864623902</v>
      </c>
      <c r="E347" s="9"/>
      <c r="F347" s="9"/>
      <c r="G347" s="9">
        <v>9.7831949436917292E-3</v>
      </c>
      <c r="H347" s="9">
        <v>1.8312291670599501E-2</v>
      </c>
      <c r="I347" s="9">
        <v>1.9096405150742998E-2</v>
      </c>
      <c r="J347" s="9">
        <v>0.31968541484124202</v>
      </c>
      <c r="K347" s="9">
        <v>1.0260949517934499</v>
      </c>
      <c r="L347" s="9">
        <v>2.9571897131323601E-2</v>
      </c>
      <c r="M347" s="9">
        <v>13.524838617054799</v>
      </c>
      <c r="N347" s="9">
        <v>9.2991544394169097</v>
      </c>
      <c r="O347" s="9">
        <v>151.31386644449799</v>
      </c>
      <c r="P347" s="9">
        <v>70.274036639805701</v>
      </c>
      <c r="Q347" s="9">
        <v>414.57588376555202</v>
      </c>
      <c r="R347" s="9">
        <v>119.269917989275</v>
      </c>
      <c r="S347" s="9">
        <v>1359.1580970963701</v>
      </c>
      <c r="T347" s="9">
        <v>294.22801972675302</v>
      </c>
      <c r="U347" s="9">
        <v>1.94425557834716E-2</v>
      </c>
      <c r="V347" s="9">
        <v>1.58750786501002E-2</v>
      </c>
      <c r="W347" s="9"/>
      <c r="X347" s="9"/>
      <c r="Y347" s="9"/>
      <c r="Z347" s="9"/>
      <c r="AA347" s="9"/>
      <c r="AB347" s="9">
        <v>4.6995584669924304E-3</v>
      </c>
      <c r="AC347" s="9"/>
      <c r="AD347" s="10">
        <f t="shared" si="22"/>
        <v>2.4268503708754822E-2</v>
      </c>
      <c r="AE347" s="10">
        <f t="shared" si="25"/>
        <v>0.32848162967012229</v>
      </c>
      <c r="AF347" s="11">
        <f t="shared" si="24"/>
        <v>5.1631091483555009E-6</v>
      </c>
      <c r="AG347" s="11">
        <f t="shared" si="23"/>
        <v>8.2318833965293707E-3</v>
      </c>
    </row>
    <row r="348" spans="1:33" ht="15" x14ac:dyDescent="0.2">
      <c r="A348" s="6" t="s">
        <v>26</v>
      </c>
      <c r="B348" s="6" t="s">
        <v>27</v>
      </c>
      <c r="C348" s="9">
        <v>2010.7603533736799</v>
      </c>
      <c r="D348" s="9">
        <v>0.42245986195431101</v>
      </c>
      <c r="E348" s="9"/>
      <c r="F348" s="9"/>
      <c r="G348" s="9"/>
      <c r="H348" s="9">
        <v>1.4603813144203E-2</v>
      </c>
      <c r="I348" s="9">
        <v>1.6214904301315902E-2</v>
      </c>
      <c r="J348" s="9">
        <v>0.31476306665878101</v>
      </c>
      <c r="K348" s="9">
        <v>1.4195912283487899</v>
      </c>
      <c r="L348" s="9"/>
      <c r="M348" s="9">
        <v>14.2804410576944</v>
      </c>
      <c r="N348" s="9">
        <v>9.3610541118855792</v>
      </c>
      <c r="O348" s="9">
        <v>155.89868133861501</v>
      </c>
      <c r="P348" s="9">
        <v>69.977304529274093</v>
      </c>
      <c r="Q348" s="9">
        <v>400.23419692373102</v>
      </c>
      <c r="R348" s="9">
        <v>110.67595631692799</v>
      </c>
      <c r="S348" s="9">
        <v>1210.9615072787501</v>
      </c>
      <c r="T348" s="9">
        <v>233.78340324685499</v>
      </c>
      <c r="U348" s="9">
        <v>4.12195339338167E-2</v>
      </c>
      <c r="V348" s="9">
        <v>2.9528592465166401E-2</v>
      </c>
      <c r="W348" s="9"/>
      <c r="X348" s="9"/>
      <c r="Y348" s="9"/>
      <c r="Z348" s="9"/>
      <c r="AA348" s="9"/>
      <c r="AB348" s="9"/>
      <c r="AC348" s="9">
        <v>1.7745683638803099E-2</v>
      </c>
      <c r="AD348" s="10"/>
      <c r="AE348" s="10"/>
      <c r="AF348" s="11"/>
      <c r="AG348" s="11">
        <f t="shared" si="23"/>
        <v>9.7554740430391106E-3</v>
      </c>
    </row>
    <row r="349" spans="1:33" ht="15" x14ac:dyDescent="0.2">
      <c r="A349" s="6" t="s">
        <v>26</v>
      </c>
      <c r="B349" s="6" t="s">
        <v>27</v>
      </c>
      <c r="C349" s="9">
        <v>2125.0920726065501</v>
      </c>
      <c r="D349" s="9">
        <v>0.516160888529822</v>
      </c>
      <c r="E349" s="9"/>
      <c r="F349" s="9"/>
      <c r="G349" s="9"/>
      <c r="H349" s="9"/>
      <c r="I349" s="9"/>
      <c r="J349" s="9">
        <v>0.17294370808065701</v>
      </c>
      <c r="K349" s="9">
        <v>1.8256995581978399</v>
      </c>
      <c r="L349" s="9">
        <v>6.4185253837942602E-2</v>
      </c>
      <c r="M349" s="9">
        <v>14.8881812971087</v>
      </c>
      <c r="N349" s="9">
        <v>8.9789857268180793</v>
      </c>
      <c r="O349" s="9">
        <v>157.19055802097</v>
      </c>
      <c r="P349" s="9">
        <v>75.124116954839295</v>
      </c>
      <c r="Q349" s="9">
        <v>430.21914449937901</v>
      </c>
      <c r="R349" s="9">
        <v>114.403258008047</v>
      </c>
      <c r="S349" s="9">
        <v>1217.80895252302</v>
      </c>
      <c r="T349" s="9">
        <v>233.73670516549001</v>
      </c>
      <c r="U349" s="9">
        <v>8.4094894718271598E-2</v>
      </c>
      <c r="V349" s="9">
        <v>1.29436808988151E-2</v>
      </c>
      <c r="W349" s="9"/>
      <c r="X349" s="9"/>
      <c r="Y349" s="9"/>
      <c r="Z349" s="9"/>
      <c r="AA349" s="9"/>
      <c r="AB349" s="9">
        <v>1.0166300731424599E-2</v>
      </c>
      <c r="AC349" s="9">
        <v>3.1643900630834297E-2</v>
      </c>
      <c r="AD349" s="10">
        <f t="shared" si="22"/>
        <v>3.763772965417557E-2</v>
      </c>
      <c r="AE349" s="10"/>
      <c r="AF349" s="11"/>
      <c r="AG349" s="11">
        <f t="shared" si="23"/>
        <v>1.0113455816356145E-2</v>
      </c>
    </row>
    <row r="350" spans="1:33" ht="15" x14ac:dyDescent="0.2">
      <c r="A350" s="6" t="s">
        <v>26</v>
      </c>
      <c r="B350" s="6" t="s">
        <v>27</v>
      </c>
      <c r="C350" s="9">
        <v>5424.76016021535</v>
      </c>
      <c r="D350" s="9">
        <v>4.1209298326095496</v>
      </c>
      <c r="E350" s="9">
        <v>0.33855401425743398</v>
      </c>
      <c r="F350" s="9"/>
      <c r="G350" s="9">
        <v>1.8439454637990599E-2</v>
      </c>
      <c r="H350" s="9"/>
      <c r="I350" s="9"/>
      <c r="J350" s="9">
        <v>0.88816748936299394</v>
      </c>
      <c r="K350" s="9">
        <v>7.1824007327634103</v>
      </c>
      <c r="L350" s="9"/>
      <c r="M350" s="9">
        <v>63.181960269676701</v>
      </c>
      <c r="N350" s="9">
        <v>29.223118129984201</v>
      </c>
      <c r="O350" s="9">
        <v>341.06912320489198</v>
      </c>
      <c r="P350" s="9">
        <v>96.063236114981606</v>
      </c>
      <c r="Q350" s="9">
        <v>370.78383342099602</v>
      </c>
      <c r="R350" s="9">
        <v>84.947996273046599</v>
      </c>
      <c r="S350" s="9">
        <v>853.07269357836196</v>
      </c>
      <c r="T350" s="9">
        <v>142.61986431231401</v>
      </c>
      <c r="U350" s="9">
        <v>0.40656221454647301</v>
      </c>
      <c r="V350" s="9">
        <v>1.9276185664170999</v>
      </c>
      <c r="W350" s="9"/>
      <c r="X350" s="9"/>
      <c r="Y350" s="9"/>
      <c r="Z350" s="9"/>
      <c r="AA350" s="9"/>
      <c r="AB350" s="9"/>
      <c r="AC350" s="9">
        <v>8.2390883499710105E-2</v>
      </c>
      <c r="AD350" s="10"/>
      <c r="AE350" s="10"/>
      <c r="AF350" s="11">
        <f t="shared" si="24"/>
        <v>1.5504672850315628E-5</v>
      </c>
      <c r="AG350" s="11">
        <f t="shared" si="23"/>
        <v>6.1269473819042339E-2</v>
      </c>
    </row>
    <row r="351" spans="1:33" ht="15" x14ac:dyDescent="0.2">
      <c r="A351" s="6" t="s">
        <v>26</v>
      </c>
      <c r="B351" s="6" t="s">
        <v>27</v>
      </c>
      <c r="C351" s="9">
        <v>5421.4194895886003</v>
      </c>
      <c r="D351" s="9">
        <v>4.13729266452789</v>
      </c>
      <c r="E351" s="9">
        <v>0.34161763725738098</v>
      </c>
      <c r="F351" s="9"/>
      <c r="G351" s="9">
        <v>1.8120603262421899E-2</v>
      </c>
      <c r="H351" s="9"/>
      <c r="I351" s="9"/>
      <c r="J351" s="9">
        <v>0.871405268017031</v>
      </c>
      <c r="K351" s="9">
        <v>7.2676451255225203</v>
      </c>
      <c r="L351" s="9"/>
      <c r="M351" s="9">
        <v>63.507842873778699</v>
      </c>
      <c r="N351" s="9">
        <v>29.375559366357201</v>
      </c>
      <c r="O351" s="9">
        <v>340.95578730706598</v>
      </c>
      <c r="P351" s="9">
        <v>96.075638046285704</v>
      </c>
      <c r="Q351" s="9">
        <v>370.76745985279302</v>
      </c>
      <c r="R351" s="9">
        <v>84.844565476691002</v>
      </c>
      <c r="S351" s="9">
        <v>855.21594014443394</v>
      </c>
      <c r="T351" s="9">
        <v>143.03892005117501</v>
      </c>
      <c r="U351" s="9">
        <v>0.39900961505350202</v>
      </c>
      <c r="V351" s="9">
        <v>1.9208900432177201</v>
      </c>
      <c r="W351" s="9"/>
      <c r="X351" s="9"/>
      <c r="Y351" s="9"/>
      <c r="Z351" s="9"/>
      <c r="AA351" s="9"/>
      <c r="AB351" s="9"/>
      <c r="AC351" s="9">
        <v>8.0890731253099493E-2</v>
      </c>
      <c r="AD351" s="10"/>
      <c r="AE351" s="10"/>
      <c r="AF351" s="11">
        <f t="shared" si="24"/>
        <v>1.5198384950724735E-5</v>
      </c>
      <c r="AG351" s="11">
        <f t="shared" si="23"/>
        <v>6.1431153444749219E-2</v>
      </c>
    </row>
    <row r="352" spans="1:33" ht="15" x14ac:dyDescent="0.2">
      <c r="A352" s="6" t="s">
        <v>26</v>
      </c>
      <c r="B352" s="6" t="s">
        <v>27</v>
      </c>
      <c r="C352" s="9">
        <v>2522.3809663647598</v>
      </c>
      <c r="D352" s="9">
        <v>2.6547191653734701</v>
      </c>
      <c r="E352" s="9">
        <v>9.5518514133004398E-2</v>
      </c>
      <c r="F352" s="9"/>
      <c r="G352" s="9">
        <v>1.4999956208567901E-2</v>
      </c>
      <c r="H352" s="9">
        <v>2.80761480181544E-2</v>
      </c>
      <c r="I352" s="9"/>
      <c r="J352" s="9">
        <v>0.30495360186111697</v>
      </c>
      <c r="K352" s="9">
        <v>2.8342306527914198</v>
      </c>
      <c r="L352" s="9">
        <v>1.51975264906224E-2</v>
      </c>
      <c r="M352" s="9">
        <v>23.059352404223599</v>
      </c>
      <c r="N352" s="9">
        <v>10.7180081209207</v>
      </c>
      <c r="O352" s="9">
        <v>132.64720327945901</v>
      </c>
      <c r="P352" s="9">
        <v>39.127254800993398</v>
      </c>
      <c r="Q352" s="9">
        <v>162.60348114930801</v>
      </c>
      <c r="R352" s="9">
        <v>39.380230326186101</v>
      </c>
      <c r="S352" s="9">
        <v>424.17181076700899</v>
      </c>
      <c r="T352" s="9">
        <v>75.396423989396695</v>
      </c>
      <c r="U352" s="9">
        <v>0.22019635485300401</v>
      </c>
      <c r="V352" s="9">
        <v>0.356759036113035</v>
      </c>
      <c r="W352" s="9"/>
      <c r="X352" s="9"/>
      <c r="Y352" s="9"/>
      <c r="Z352" s="9"/>
      <c r="AA352" s="9"/>
      <c r="AB352" s="9"/>
      <c r="AC352" s="9"/>
      <c r="AD352" s="10">
        <f t="shared" si="22"/>
        <v>5.7471878885981837E-3</v>
      </c>
      <c r="AE352" s="10"/>
      <c r="AF352" s="11">
        <f t="shared" si="24"/>
        <v>2.5365811650365223E-5</v>
      </c>
      <c r="AG352" s="11">
        <f t="shared" si="23"/>
        <v>4.4972020343054163E-2</v>
      </c>
    </row>
    <row r="353" spans="1:33" ht="15" x14ac:dyDescent="0.2">
      <c r="A353" s="6" t="s">
        <v>26</v>
      </c>
      <c r="B353" s="6" t="s">
        <v>27</v>
      </c>
      <c r="C353" s="9">
        <v>1549.818980715</v>
      </c>
      <c r="D353" s="9">
        <v>0.83463111638935406</v>
      </c>
      <c r="E353" s="9"/>
      <c r="F353" s="9"/>
      <c r="G353" s="9"/>
      <c r="H353" s="9">
        <v>9.2693214303852401E-3</v>
      </c>
      <c r="I353" s="9">
        <v>1.1796739464667499E-2</v>
      </c>
      <c r="J353" s="9">
        <v>4.64678458887244E-2</v>
      </c>
      <c r="K353" s="9">
        <v>1.2678394521724601</v>
      </c>
      <c r="L353" s="9">
        <v>2.2578562990648799E-2</v>
      </c>
      <c r="M353" s="9">
        <v>10.762654803814099</v>
      </c>
      <c r="N353" s="9">
        <v>5.8455986702052796</v>
      </c>
      <c r="O353" s="9">
        <v>74.143997104435897</v>
      </c>
      <c r="P353" s="9">
        <v>23.536538360319899</v>
      </c>
      <c r="Q353" s="9">
        <v>102.27744627769199</v>
      </c>
      <c r="R353" s="9">
        <v>27.034791703303799</v>
      </c>
      <c r="S353" s="9">
        <v>303.23720240234297</v>
      </c>
      <c r="T353" s="9">
        <v>54.040256741979498</v>
      </c>
      <c r="U353" s="9">
        <v>7.9306770850546104E-2</v>
      </c>
      <c r="V353" s="9"/>
      <c r="W353" s="9"/>
      <c r="X353" s="9"/>
      <c r="Y353" s="9"/>
      <c r="Z353" s="9"/>
      <c r="AA353" s="9"/>
      <c r="AB353" s="9"/>
      <c r="AC353" s="9"/>
      <c r="AD353" s="10">
        <f t="shared" si="22"/>
        <v>1.8686505640719418E-2</v>
      </c>
      <c r="AE353" s="10"/>
      <c r="AF353" s="11"/>
      <c r="AG353" s="11">
        <f t="shared" si="23"/>
        <v>2.9361215123166008E-2</v>
      </c>
    </row>
    <row r="354" spans="1:33" ht="15" x14ac:dyDescent="0.2">
      <c r="A354" s="6" t="s">
        <v>26</v>
      </c>
      <c r="B354" s="6" t="s">
        <v>27</v>
      </c>
      <c r="C354" s="9">
        <v>1404.9610860305199</v>
      </c>
      <c r="D354" s="9">
        <v>0.64514520750154303</v>
      </c>
      <c r="E354" s="9"/>
      <c r="F354" s="9"/>
      <c r="G354" s="9"/>
      <c r="H354" s="9">
        <v>8.86670160680199E-3</v>
      </c>
      <c r="I354" s="9"/>
      <c r="J354" s="9">
        <v>0.20002266304522301</v>
      </c>
      <c r="K354" s="9">
        <v>1.6082428693731401</v>
      </c>
      <c r="L354" s="9">
        <v>7.1992821427830202E-3</v>
      </c>
      <c r="M354" s="9">
        <v>10.516826933090799</v>
      </c>
      <c r="N354" s="9">
        <v>5.6780585802193198</v>
      </c>
      <c r="O354" s="9">
        <v>72.701548572964299</v>
      </c>
      <c r="P354" s="9">
        <v>21.9756604287534</v>
      </c>
      <c r="Q354" s="9">
        <v>98.085637259780498</v>
      </c>
      <c r="R354" s="9">
        <v>26.5335226601991</v>
      </c>
      <c r="S354" s="9">
        <v>291.26298551656402</v>
      </c>
      <c r="T354" s="9">
        <v>48.968468075073801</v>
      </c>
      <c r="U354" s="9">
        <v>0.132758323948204</v>
      </c>
      <c r="V354" s="9"/>
      <c r="W354" s="9"/>
      <c r="X354" s="9"/>
      <c r="Y354" s="9"/>
      <c r="Z354" s="9"/>
      <c r="AA354" s="9"/>
      <c r="AB354" s="9"/>
      <c r="AC354" s="9"/>
      <c r="AD354" s="10">
        <f t="shared" si="22"/>
        <v>5.3517355880352965E-3</v>
      </c>
      <c r="AE354" s="10"/>
      <c r="AF354" s="11"/>
      <c r="AG354" s="11">
        <f t="shared" si="23"/>
        <v>2.9870089610137814E-2</v>
      </c>
    </row>
    <row r="355" spans="1:33" ht="15" x14ac:dyDescent="0.2">
      <c r="A355" s="6" t="s">
        <v>26</v>
      </c>
      <c r="B355" s="6" t="s">
        <v>27</v>
      </c>
      <c r="C355" s="9">
        <v>5287.8583452819203</v>
      </c>
      <c r="D355" s="9">
        <v>4.7390473947042304</v>
      </c>
      <c r="E355" s="9">
        <v>0.224991856605883</v>
      </c>
      <c r="F355" s="9"/>
      <c r="G355" s="9"/>
      <c r="H355" s="9">
        <v>1.13199869655732E-2</v>
      </c>
      <c r="I355" s="9"/>
      <c r="J355" s="9"/>
      <c r="K355" s="9">
        <v>10.097909087923799</v>
      </c>
      <c r="L355" s="9">
        <v>9.1912442804950398E-3</v>
      </c>
      <c r="M355" s="9">
        <v>80.317704977960901</v>
      </c>
      <c r="N355" s="9">
        <v>34.1953594322596</v>
      </c>
      <c r="O355" s="9">
        <v>349.16137617422299</v>
      </c>
      <c r="P355" s="9">
        <v>87.545684740584306</v>
      </c>
      <c r="Q355" s="9">
        <v>317.39673315216203</v>
      </c>
      <c r="R355" s="9">
        <v>65.154268776378601</v>
      </c>
      <c r="S355" s="9">
        <v>624.61375064511105</v>
      </c>
      <c r="T355" s="9">
        <v>93.954473067382395</v>
      </c>
      <c r="U355" s="9">
        <v>0.46004610448073602</v>
      </c>
      <c r="V355" s="9">
        <v>0.78368952293916305</v>
      </c>
      <c r="W355" s="9"/>
      <c r="X355" s="9"/>
      <c r="Y355" s="9"/>
      <c r="Z355" s="9"/>
      <c r="AA355" s="9"/>
      <c r="AB355" s="9">
        <v>1.16647868067964E-2</v>
      </c>
      <c r="AC355" s="9">
        <v>3.0854464845140001E-2</v>
      </c>
      <c r="AD355" s="10">
        <f t="shared" si="22"/>
        <v>9.8668055702356332E-4</v>
      </c>
      <c r="AE355" s="10"/>
      <c r="AF355" s="11"/>
      <c r="AG355" s="11">
        <f t="shared" si="23"/>
        <v>0.10637433170410768</v>
      </c>
    </row>
    <row r="356" spans="1:33" ht="15" x14ac:dyDescent="0.2">
      <c r="A356" s="6" t="s">
        <v>26</v>
      </c>
      <c r="B356" s="6" t="s">
        <v>27</v>
      </c>
      <c r="C356" s="9">
        <v>2240.21124531842</v>
      </c>
      <c r="D356" s="9">
        <v>5.2978464247431098</v>
      </c>
      <c r="E356" s="9">
        <v>0.18574371726619901</v>
      </c>
      <c r="F356" s="9"/>
      <c r="G356" s="9"/>
      <c r="H356" s="9">
        <v>1.52548016180782E-2</v>
      </c>
      <c r="I356" s="9"/>
      <c r="J356" s="9">
        <v>1.35103560164391</v>
      </c>
      <c r="K356" s="9">
        <v>11.751609571811899</v>
      </c>
      <c r="L356" s="9">
        <v>8.2573657746132408E-3</v>
      </c>
      <c r="M356" s="9">
        <v>61.002351863435898</v>
      </c>
      <c r="N356" s="9">
        <v>19.2421430352363</v>
      </c>
      <c r="O356" s="9">
        <v>159.965275220824</v>
      </c>
      <c r="P356" s="9">
        <v>36.2398399943458</v>
      </c>
      <c r="Q356" s="9">
        <v>120.646246044837</v>
      </c>
      <c r="R356" s="9">
        <v>26.822631845345601</v>
      </c>
      <c r="S356" s="9">
        <v>261.12026771725101</v>
      </c>
      <c r="T356" s="9">
        <v>40.982075426343499</v>
      </c>
      <c r="U356" s="9">
        <v>0.369799943995127</v>
      </c>
      <c r="V356" s="9">
        <v>1.48663191063628</v>
      </c>
      <c r="W356" s="9"/>
      <c r="X356" s="9"/>
      <c r="Y356" s="9"/>
      <c r="Z356" s="9"/>
      <c r="AA356" s="9"/>
      <c r="AB356" s="9">
        <v>2.0959292633565801E-2</v>
      </c>
      <c r="AC356" s="9">
        <v>2.3099676618768401E-2</v>
      </c>
      <c r="AD356" s="10">
        <f t="shared" si="22"/>
        <v>9.4285127172185864E-4</v>
      </c>
      <c r="AE356" s="10"/>
      <c r="AF356" s="11"/>
      <c r="AG356" s="11">
        <f t="shared" si="23"/>
        <v>0.19326049688232169</v>
      </c>
    </row>
    <row r="357" spans="1:33" ht="15" x14ac:dyDescent="0.2">
      <c r="A357" s="6" t="s">
        <v>26</v>
      </c>
      <c r="B357" s="6" t="s">
        <v>27</v>
      </c>
      <c r="C357" s="9">
        <v>5452.3830074547204</v>
      </c>
      <c r="D357" s="9">
        <v>5.05072743216465</v>
      </c>
      <c r="E357" s="9">
        <v>0.19129023310162299</v>
      </c>
      <c r="F357" s="9"/>
      <c r="G357" s="9"/>
      <c r="H357" s="9">
        <v>4.4512567521033698E-3</v>
      </c>
      <c r="I357" s="9">
        <v>1.13299393296064E-2</v>
      </c>
      <c r="J357" s="9">
        <v>0.40272499017464802</v>
      </c>
      <c r="K357" s="9">
        <v>6.5119475327662899</v>
      </c>
      <c r="L357" s="9"/>
      <c r="M357" s="9">
        <v>61.459466595847204</v>
      </c>
      <c r="N357" s="9">
        <v>28.5809425871823</v>
      </c>
      <c r="O357" s="9">
        <v>344.27215536364503</v>
      </c>
      <c r="P357" s="9">
        <v>104.596632629601</v>
      </c>
      <c r="Q357" s="9">
        <v>427.36427859475299</v>
      </c>
      <c r="R357" s="9">
        <v>101.914598307118</v>
      </c>
      <c r="S357" s="9">
        <v>1032.1610612673301</v>
      </c>
      <c r="T357" s="9">
        <v>180.185010448105</v>
      </c>
      <c r="U357" s="9">
        <v>0.39988475315777899</v>
      </c>
      <c r="V357" s="9">
        <v>0.47979475443659803</v>
      </c>
      <c r="W357" s="9"/>
      <c r="X357" s="9"/>
      <c r="Y357" s="9"/>
      <c r="Z357" s="9"/>
      <c r="AA357" s="9"/>
      <c r="AB357" s="9"/>
      <c r="AC357" s="9">
        <v>7.2795922859928294E-2</v>
      </c>
      <c r="AD357" s="10"/>
      <c r="AE357" s="10"/>
      <c r="AF357" s="11"/>
      <c r="AG357" s="11">
        <f t="shared" si="23"/>
        <v>4.9258185600503081E-2</v>
      </c>
    </row>
    <row r="358" spans="1:33" ht="15" x14ac:dyDescent="0.2">
      <c r="A358" s="6" t="s">
        <v>26</v>
      </c>
      <c r="B358" s="6" t="s">
        <v>27</v>
      </c>
      <c r="C358" s="9">
        <v>1920.5343899913901</v>
      </c>
      <c r="D358" s="9">
        <v>35.230460061155398</v>
      </c>
      <c r="E358" s="9">
        <v>8.0912921825968001E-2</v>
      </c>
      <c r="F358" s="9"/>
      <c r="G358" s="9">
        <v>9.4674604644914596E-3</v>
      </c>
      <c r="H358" s="9">
        <v>4.4301582376668203E-3</v>
      </c>
      <c r="I358" s="9">
        <v>1.5034974290151701E-2</v>
      </c>
      <c r="J358" s="9">
        <v>0.15546115026610499</v>
      </c>
      <c r="K358" s="9">
        <v>2.4384308356604101</v>
      </c>
      <c r="L358" s="9">
        <v>7.1940977613751504E-3</v>
      </c>
      <c r="M358" s="9">
        <v>16.293265910985301</v>
      </c>
      <c r="N358" s="9">
        <v>9.0520423579745302</v>
      </c>
      <c r="O358" s="9">
        <v>106.860283274899</v>
      </c>
      <c r="P358" s="9">
        <v>33.787901297273699</v>
      </c>
      <c r="Q358" s="9">
        <v>149.95804603527</v>
      </c>
      <c r="R358" s="9">
        <v>38.669091522630403</v>
      </c>
      <c r="S358" s="9">
        <v>436.58714320870899</v>
      </c>
      <c r="T358" s="9">
        <v>76.5851132361677</v>
      </c>
      <c r="U358" s="9">
        <v>4.4732939510985599</v>
      </c>
      <c r="V358" s="9">
        <v>3.8822752268273503E-2</v>
      </c>
      <c r="W358" s="9"/>
      <c r="X358" s="9"/>
      <c r="Y358" s="9"/>
      <c r="Z358" s="9"/>
      <c r="AA358" s="9"/>
      <c r="AB358" s="9"/>
      <c r="AC358" s="9">
        <v>0.59173677606478703</v>
      </c>
      <c r="AD358" s="10">
        <f t="shared" si="22"/>
        <v>3.4893190109451162E-3</v>
      </c>
      <c r="AE358" s="10">
        <f t="shared" si="25"/>
        <v>9.1040722841305419E-2</v>
      </c>
      <c r="AF358" s="11">
        <f t="shared" si="24"/>
        <v>1.555475350593238E-5</v>
      </c>
      <c r="AG358" s="11">
        <f t="shared" si="23"/>
        <v>3.0872677643566965E-2</v>
      </c>
    </row>
    <row r="359" spans="1:33" ht="15" x14ac:dyDescent="0.2">
      <c r="A359" s="6" t="s">
        <v>26</v>
      </c>
      <c r="B359" s="6" t="s">
        <v>27</v>
      </c>
      <c r="C359" s="9">
        <v>8250.0663948496695</v>
      </c>
      <c r="D359" s="9">
        <v>9.5723133336910102</v>
      </c>
      <c r="E359" s="9">
        <v>34.153504972517403</v>
      </c>
      <c r="F359" s="9"/>
      <c r="G359" s="9">
        <v>0.33566270255556802</v>
      </c>
      <c r="H359" s="9">
        <v>3.6576330850801999</v>
      </c>
      <c r="I359" s="9">
        <v>1.0182491077888101</v>
      </c>
      <c r="J359" s="9">
        <v>6.2475998336682501</v>
      </c>
      <c r="K359" s="9">
        <v>5.3537480744165196</v>
      </c>
      <c r="L359" s="9">
        <v>4.5800832340202602E-2</v>
      </c>
      <c r="M359" s="9">
        <v>31.9169563269738</v>
      </c>
      <c r="N359" s="9">
        <v>24.165904891061999</v>
      </c>
      <c r="O359" s="9">
        <v>511.23733676996602</v>
      </c>
      <c r="P359" s="9">
        <v>268.34407271234801</v>
      </c>
      <c r="Q359" s="9">
        <v>1585.19585096131</v>
      </c>
      <c r="R359" s="9">
        <v>445.67061045231998</v>
      </c>
      <c r="S359" s="9">
        <v>5109.0104676849496</v>
      </c>
      <c r="T359" s="9">
        <v>1043.8399945291501</v>
      </c>
      <c r="U359" s="9">
        <v>0.81172050645673399</v>
      </c>
      <c r="V359" s="9">
        <v>5.7915065308351403</v>
      </c>
      <c r="W359" s="9"/>
      <c r="X359" s="9"/>
      <c r="Y359" s="9"/>
      <c r="Z359" s="9"/>
      <c r="AA359" s="9"/>
      <c r="AB359" s="9">
        <v>6.8186223045499803</v>
      </c>
      <c r="AC359" s="9">
        <v>16.566463523671398</v>
      </c>
      <c r="AD359" s="10">
        <f t="shared" si="22"/>
        <v>1.0711672972743407E-2</v>
      </c>
      <c r="AE359" s="10">
        <f t="shared" si="25"/>
        <v>1.533932072500938</v>
      </c>
      <c r="AF359" s="11">
        <f t="shared" si="24"/>
        <v>4.7126682639657484E-5</v>
      </c>
      <c r="AG359" s="11">
        <f t="shared" si="23"/>
        <v>5.1679912779000921E-3</v>
      </c>
    </row>
    <row r="360" spans="1:33" ht="15" x14ac:dyDescent="0.2">
      <c r="A360" s="6" t="s">
        <v>26</v>
      </c>
      <c r="B360" s="6" t="s">
        <v>27</v>
      </c>
      <c r="C360" s="9">
        <v>2448.2660085868902</v>
      </c>
      <c r="D360" s="9">
        <v>2.3974008785854801</v>
      </c>
      <c r="E360" s="9">
        <v>30.922927617601601</v>
      </c>
      <c r="F360" s="9"/>
      <c r="G360" s="9">
        <v>6.3813442761587194E-2</v>
      </c>
      <c r="H360" s="9">
        <v>0.178323069679477</v>
      </c>
      <c r="I360" s="9">
        <v>0.105311805131251</v>
      </c>
      <c r="J360" s="9">
        <v>0.64114967852782501</v>
      </c>
      <c r="K360" s="9">
        <v>1.23868635084181</v>
      </c>
      <c r="L360" s="9">
        <v>2.0829352071228699E-2</v>
      </c>
      <c r="M360" s="9">
        <v>16.215462360077598</v>
      </c>
      <c r="N360" s="9">
        <v>9.9219469445320794</v>
      </c>
      <c r="O360" s="9">
        <v>168.173112939048</v>
      </c>
      <c r="P360" s="9">
        <v>76.970202747876499</v>
      </c>
      <c r="Q360" s="9">
        <v>414.486704982221</v>
      </c>
      <c r="R360" s="9">
        <v>110.79773585040699</v>
      </c>
      <c r="S360" s="9">
        <v>1182.47127905102</v>
      </c>
      <c r="T360" s="9">
        <v>216.56295338051601</v>
      </c>
      <c r="U360" s="9">
        <v>0.31346628750612499</v>
      </c>
      <c r="V360" s="9">
        <v>6.5885129657151102</v>
      </c>
      <c r="W360" s="9"/>
      <c r="X360" s="9"/>
      <c r="Y360" s="9"/>
      <c r="Z360" s="9"/>
      <c r="AA360" s="9"/>
      <c r="AB360" s="9">
        <v>2.9286693492127398</v>
      </c>
      <c r="AC360" s="9">
        <v>12.1267004897612</v>
      </c>
      <c r="AD360" s="10">
        <f t="shared" si="22"/>
        <v>1.4208690404258335E-2</v>
      </c>
      <c r="AE360" s="10">
        <f t="shared" si="25"/>
        <v>0.53333178698555728</v>
      </c>
      <c r="AF360" s="11">
        <f t="shared" si="24"/>
        <v>3.8709908966345597E-5</v>
      </c>
      <c r="AG360" s="11">
        <f t="shared" si="23"/>
        <v>1.1344251093827489E-2</v>
      </c>
    </row>
    <row r="361" spans="1:33" ht="15" x14ac:dyDescent="0.2">
      <c r="A361" s="6" t="s">
        <v>26</v>
      </c>
      <c r="B361" s="6" t="s">
        <v>27</v>
      </c>
      <c r="C361" s="9">
        <v>2918.5443415904801</v>
      </c>
      <c r="D361" s="9">
        <v>4.2707380185608201</v>
      </c>
      <c r="E361" s="9">
        <v>22.9336527105655</v>
      </c>
      <c r="F361" s="9"/>
      <c r="G361" s="9">
        <v>0.19629995049969801</v>
      </c>
      <c r="H361" s="9">
        <v>0.30620619703465402</v>
      </c>
      <c r="I361" s="9"/>
      <c r="J361" s="9">
        <v>0.71641563945674602</v>
      </c>
      <c r="K361" s="9">
        <v>1.9512017167844</v>
      </c>
      <c r="L361" s="9">
        <v>6.8982924747649194E-2</v>
      </c>
      <c r="M361" s="9">
        <v>28.3932797062559</v>
      </c>
      <c r="N361" s="9">
        <v>14.626642921402301</v>
      </c>
      <c r="O361" s="9">
        <v>207.29886194545699</v>
      </c>
      <c r="P361" s="9">
        <v>78.827399979035903</v>
      </c>
      <c r="Q361" s="9">
        <v>384.34814683330598</v>
      </c>
      <c r="R361" s="9">
        <v>93.748004704138793</v>
      </c>
      <c r="S361" s="9">
        <v>972.01265704723698</v>
      </c>
      <c r="T361" s="9">
        <v>177.96871137820301</v>
      </c>
      <c r="U361" s="9">
        <v>0.26435827813204898</v>
      </c>
      <c r="V361" s="9">
        <v>9.2997942502883699</v>
      </c>
      <c r="W361" s="9"/>
      <c r="X361" s="9"/>
      <c r="Y361" s="9"/>
      <c r="Z361" s="9"/>
      <c r="AA361" s="9"/>
      <c r="AB361" s="9">
        <v>6.2089200296039503E-2</v>
      </c>
      <c r="AC361" s="9">
        <v>0.14645612762011101</v>
      </c>
      <c r="AD361" s="10">
        <f t="shared" si="22"/>
        <v>2.833390109369675E-2</v>
      </c>
      <c r="AE361" s="10"/>
      <c r="AF361" s="11">
        <f t="shared" si="24"/>
        <v>1.4486012156898005E-4</v>
      </c>
      <c r="AG361" s="11">
        <f t="shared" si="23"/>
        <v>2.4164662607587973E-2</v>
      </c>
    </row>
    <row r="362" spans="1:33" ht="15" x14ac:dyDescent="0.2">
      <c r="A362" s="6" t="s">
        <v>26</v>
      </c>
      <c r="B362" s="6" t="s">
        <v>27</v>
      </c>
      <c r="C362" s="9">
        <v>3661.35546821051</v>
      </c>
      <c r="D362" s="9">
        <v>2.88599555881152</v>
      </c>
      <c r="E362" s="9">
        <v>0.306850644182942</v>
      </c>
      <c r="F362" s="9"/>
      <c r="G362" s="9">
        <v>9.2165116633035806E-3</v>
      </c>
      <c r="H362" s="9">
        <v>4.3129582145907702E-2</v>
      </c>
      <c r="I362" s="9">
        <v>1.10050443894708E-2</v>
      </c>
      <c r="J362" s="9">
        <v>0.61121712545556595</v>
      </c>
      <c r="K362" s="9">
        <v>1.64956618693589</v>
      </c>
      <c r="L362" s="9"/>
      <c r="M362" s="9">
        <v>29.164255737656301</v>
      </c>
      <c r="N362" s="9">
        <v>16.6946603067118</v>
      </c>
      <c r="O362" s="9">
        <v>268.25761241337602</v>
      </c>
      <c r="P362" s="9">
        <v>126.626574693671</v>
      </c>
      <c r="Q362" s="9">
        <v>691.43944582008396</v>
      </c>
      <c r="R362" s="9">
        <v>182.19956090322901</v>
      </c>
      <c r="S362" s="9">
        <v>1978.2800304257401</v>
      </c>
      <c r="T362" s="9">
        <v>419.15814536634798</v>
      </c>
      <c r="U362" s="9"/>
      <c r="V362" s="9">
        <v>0.25954435239474599</v>
      </c>
      <c r="W362" s="9"/>
      <c r="X362" s="9"/>
      <c r="Y362" s="9"/>
      <c r="Z362" s="9"/>
      <c r="AA362" s="9"/>
      <c r="AB362" s="9">
        <v>1.34287575033358E-2</v>
      </c>
      <c r="AC362" s="9"/>
      <c r="AD362" s="10"/>
      <c r="AE362" s="10">
        <f t="shared" si="25"/>
        <v>1.0499790076262536</v>
      </c>
      <c r="AF362" s="11">
        <f t="shared" si="24"/>
        <v>3.3417917714315894E-6</v>
      </c>
      <c r="AG362" s="11">
        <f t="shared" si="23"/>
        <v>1.2195517281544305E-2</v>
      </c>
    </row>
    <row r="363" spans="1:33" ht="15" x14ac:dyDescent="0.2">
      <c r="A363" s="6" t="s">
        <v>26</v>
      </c>
      <c r="B363" s="6" t="s">
        <v>27</v>
      </c>
      <c r="C363" s="9">
        <v>9953.8649200525597</v>
      </c>
      <c r="D363" s="9">
        <v>11.478256447706199</v>
      </c>
      <c r="E363" s="9">
        <v>2.8744462595414499</v>
      </c>
      <c r="F363" s="9"/>
      <c r="G363" s="9">
        <v>2.03522481010797E-2</v>
      </c>
      <c r="H363" s="9">
        <v>7.1430297652237698E-2</v>
      </c>
      <c r="I363" s="9">
        <v>0.113360881786835</v>
      </c>
      <c r="J363" s="9">
        <v>1.3867666292979099</v>
      </c>
      <c r="K363" s="9">
        <v>11.8582191661558</v>
      </c>
      <c r="L363" s="9">
        <v>1.5487514130340699E-2</v>
      </c>
      <c r="M363" s="9">
        <v>100.53346565438601</v>
      </c>
      <c r="N363" s="9">
        <v>52.920171405657399</v>
      </c>
      <c r="O363" s="9">
        <v>714.38887373799196</v>
      </c>
      <c r="P363" s="9">
        <v>266.974840883399</v>
      </c>
      <c r="Q363" s="9">
        <v>1354.9428037734399</v>
      </c>
      <c r="R363" s="9">
        <v>376.30412942295101</v>
      </c>
      <c r="S363" s="9">
        <v>4291.1127338128799</v>
      </c>
      <c r="T363" s="9">
        <v>852.86311417681304</v>
      </c>
      <c r="U363" s="9">
        <v>1.0866855495001</v>
      </c>
      <c r="V363" s="9">
        <v>2.15420133800944</v>
      </c>
      <c r="W363" s="9"/>
      <c r="X363" s="9"/>
      <c r="Y363" s="9"/>
      <c r="Z363" s="9"/>
      <c r="AA363" s="9"/>
      <c r="AB363" s="9">
        <v>0.177717012900308</v>
      </c>
      <c r="AC363" s="9">
        <v>0.60417637598166796</v>
      </c>
      <c r="AD363" s="10">
        <f t="shared" si="22"/>
        <v>1.3713246640896569E-3</v>
      </c>
      <c r="AE363" s="10">
        <f t="shared" si="25"/>
        <v>0.36461053381440994</v>
      </c>
      <c r="AF363" s="11">
        <f t="shared" si="24"/>
        <v>3.4020683866970644E-6</v>
      </c>
      <c r="AG363" s="11">
        <f t="shared" si="23"/>
        <v>1.9381073342353377E-2</v>
      </c>
    </row>
    <row r="364" spans="1:33" ht="15" x14ac:dyDescent="0.2">
      <c r="A364" s="6" t="s">
        <v>26</v>
      </c>
      <c r="B364" s="6" t="s">
        <v>27</v>
      </c>
      <c r="C364" s="9">
        <v>9725.6391147521808</v>
      </c>
      <c r="D364" s="9">
        <v>12.4853809912352</v>
      </c>
      <c r="E364" s="9">
        <v>3.9553277890179599</v>
      </c>
      <c r="F364" s="9"/>
      <c r="G364" s="9"/>
      <c r="H364" s="9">
        <v>2.9863413161560499E-2</v>
      </c>
      <c r="I364" s="9">
        <v>5.8009544507238803E-2</v>
      </c>
      <c r="J364" s="9">
        <v>2.0017125408337599</v>
      </c>
      <c r="K364" s="9">
        <v>13.7830745275245</v>
      </c>
      <c r="L364" s="9"/>
      <c r="M364" s="9">
        <v>113.682179384816</v>
      </c>
      <c r="N364" s="9">
        <v>54.153820268029399</v>
      </c>
      <c r="O364" s="9">
        <v>724.21508407485305</v>
      </c>
      <c r="P364" s="9">
        <v>268.32171479592603</v>
      </c>
      <c r="Q364" s="9">
        <v>1341.2764728969</v>
      </c>
      <c r="R364" s="9">
        <v>359.876043364238</v>
      </c>
      <c r="S364" s="9">
        <v>4184.5638688568597</v>
      </c>
      <c r="T364" s="9">
        <v>832.75191437547096</v>
      </c>
      <c r="U364" s="9">
        <v>1.1924311592707699</v>
      </c>
      <c r="V364" s="9">
        <v>3.0756586781885402</v>
      </c>
      <c r="W364" s="9"/>
      <c r="X364" s="9"/>
      <c r="Y364" s="9"/>
      <c r="Z364" s="9"/>
      <c r="AA364" s="9"/>
      <c r="AB364" s="9">
        <v>8.8343784418464695E-3</v>
      </c>
      <c r="AC364" s="9">
        <v>0.48240342718595602</v>
      </c>
      <c r="AD364" s="10"/>
      <c r="AE364" s="10"/>
      <c r="AF364" s="11"/>
      <c r="AG364" s="11">
        <f t="shared" si="23"/>
        <v>2.24739435203134E-2</v>
      </c>
    </row>
    <row r="365" spans="1:33" ht="15" x14ac:dyDescent="0.2">
      <c r="A365" s="6" t="s">
        <v>26</v>
      </c>
      <c r="B365" s="6" t="s">
        <v>27</v>
      </c>
      <c r="C365" s="9">
        <v>2589.2464414665201</v>
      </c>
      <c r="D365" s="9">
        <v>3.1098351247599898</v>
      </c>
      <c r="E365" s="9">
        <v>0.60093071025062295</v>
      </c>
      <c r="F365" s="9"/>
      <c r="G365" s="9"/>
      <c r="H365" s="9">
        <v>3.9885060427593197E-2</v>
      </c>
      <c r="I365" s="9">
        <v>1.8823429055895399E-2</v>
      </c>
      <c r="J365" s="9"/>
      <c r="K365" s="9">
        <v>1.0296183909313299</v>
      </c>
      <c r="L365" s="9"/>
      <c r="M365" s="9">
        <v>13.257328208796199</v>
      </c>
      <c r="N365" s="9">
        <v>8.0827960045727405</v>
      </c>
      <c r="O365" s="9">
        <v>150.46564177296599</v>
      </c>
      <c r="P365" s="9">
        <v>75.704602390992804</v>
      </c>
      <c r="Q365" s="9">
        <v>444.35135854354201</v>
      </c>
      <c r="R365" s="9">
        <v>127.725340735408</v>
      </c>
      <c r="S365" s="9">
        <v>1530.49728033375</v>
      </c>
      <c r="T365" s="9">
        <v>306.07748196605002</v>
      </c>
      <c r="U365" s="9">
        <v>0.18631444321949001</v>
      </c>
      <c r="V365" s="9">
        <v>0.42930410025406401</v>
      </c>
      <c r="W365" s="9"/>
      <c r="X365" s="9"/>
      <c r="Y365" s="9"/>
      <c r="Z365" s="9"/>
      <c r="AA365" s="9"/>
      <c r="AB365" s="9"/>
      <c r="AC365" s="9"/>
      <c r="AD365" s="10"/>
      <c r="AE365" s="10"/>
      <c r="AF365" s="11"/>
      <c r="AG365" s="11">
        <f t="shared" si="23"/>
        <v>7.1657316649418332E-3</v>
      </c>
    </row>
    <row r="366" spans="1:33" ht="15" x14ac:dyDescent="0.2">
      <c r="A366" s="6" t="s">
        <v>26</v>
      </c>
      <c r="B366" s="6" t="s">
        <v>27</v>
      </c>
      <c r="C366" s="9">
        <v>2189.2117840368701</v>
      </c>
      <c r="D366" s="9">
        <v>2.5581556061642901</v>
      </c>
      <c r="E366" s="9">
        <v>0.14213197829944299</v>
      </c>
      <c r="F366" s="9"/>
      <c r="G366" s="9"/>
      <c r="H366" s="9"/>
      <c r="I366" s="9"/>
      <c r="J366" s="9"/>
      <c r="K366" s="9">
        <v>2.34449513962061</v>
      </c>
      <c r="L366" s="9"/>
      <c r="M366" s="9">
        <v>24.275980035301501</v>
      </c>
      <c r="N366" s="9">
        <v>11.332312299147301</v>
      </c>
      <c r="O366" s="9">
        <v>164.78403889062</v>
      </c>
      <c r="P366" s="9">
        <v>63.081093303119502</v>
      </c>
      <c r="Q366" s="9">
        <v>312.65129602893199</v>
      </c>
      <c r="R366" s="9">
        <v>76.057575366963107</v>
      </c>
      <c r="S366" s="9">
        <v>787.47491179391</v>
      </c>
      <c r="T366" s="9">
        <v>150.885131720419</v>
      </c>
      <c r="U366" s="9"/>
      <c r="V366" s="9">
        <v>0.27679229085460499</v>
      </c>
      <c r="W366" s="9"/>
      <c r="X366" s="9"/>
      <c r="Y366" s="9"/>
      <c r="Z366" s="9"/>
      <c r="AA366" s="9"/>
      <c r="AB366" s="9">
        <v>1.2043943829169E-2</v>
      </c>
      <c r="AC366" s="9">
        <v>1.41509995975297E-2</v>
      </c>
      <c r="AD366" s="10"/>
      <c r="AE366" s="10"/>
      <c r="AF366" s="11"/>
      <c r="AG366" s="11">
        <f t="shared" si="23"/>
        <v>2.5502170227703867E-2</v>
      </c>
    </row>
    <row r="367" spans="1:33" ht="15" x14ac:dyDescent="0.2">
      <c r="A367" s="6" t="s">
        <v>26</v>
      </c>
      <c r="B367" s="6" t="s">
        <v>27</v>
      </c>
      <c r="C367" s="9">
        <v>1701.0897539969701</v>
      </c>
      <c r="D367" s="9">
        <v>9.7555292764672092</v>
      </c>
      <c r="E367" s="9">
        <v>8.9444603701248196E-2</v>
      </c>
      <c r="F367" s="9"/>
      <c r="G367" s="9">
        <v>7.1313772964033901E-3</v>
      </c>
      <c r="H367" s="9"/>
      <c r="I367" s="9"/>
      <c r="J367" s="9">
        <v>0.73634401465806099</v>
      </c>
      <c r="K367" s="9">
        <v>2.1748734204606199</v>
      </c>
      <c r="L367" s="9">
        <v>5.7777241893213802E-2</v>
      </c>
      <c r="M367" s="9">
        <v>19.544060263481299</v>
      </c>
      <c r="N367" s="9">
        <v>13.7993535817203</v>
      </c>
      <c r="O367" s="9">
        <v>211.398994180313</v>
      </c>
      <c r="P367" s="9">
        <v>66.627674087268005</v>
      </c>
      <c r="Q367" s="9">
        <v>263.293345064645</v>
      </c>
      <c r="R367" s="9">
        <v>60.780688264481</v>
      </c>
      <c r="S367" s="9">
        <v>568.86216769819805</v>
      </c>
      <c r="T367" s="9">
        <v>91.383067951040502</v>
      </c>
      <c r="U367" s="9"/>
      <c r="V367" s="9">
        <v>0.29015583135449202</v>
      </c>
      <c r="W367" s="9"/>
      <c r="X367" s="9"/>
      <c r="Y367" s="9"/>
      <c r="Z367" s="9"/>
      <c r="AA367" s="9"/>
      <c r="AB367" s="9"/>
      <c r="AC367" s="9"/>
      <c r="AD367" s="10">
        <f t="shared" si="22"/>
        <v>2.7092934788836301E-2</v>
      </c>
      <c r="AE367" s="10"/>
      <c r="AF367" s="11">
        <f t="shared" si="24"/>
        <v>8.9922202884197886E-6</v>
      </c>
      <c r="AG367" s="11">
        <f t="shared" si="23"/>
        <v>2.8421358738795657E-2</v>
      </c>
    </row>
    <row r="368" spans="1:33" ht="15" x14ac:dyDescent="0.2">
      <c r="A368" s="6" t="s">
        <v>26</v>
      </c>
      <c r="B368" s="6" t="s">
        <v>27</v>
      </c>
      <c r="C368" s="9">
        <v>1616.8635680882501</v>
      </c>
      <c r="D368" s="9">
        <v>11.6111205827129</v>
      </c>
      <c r="E368" s="9">
        <v>0.40352824374316598</v>
      </c>
      <c r="F368" s="9"/>
      <c r="G368" s="9">
        <v>1.6086495898590899E-2</v>
      </c>
      <c r="H368" s="9">
        <v>3.09694854741689E-2</v>
      </c>
      <c r="I368" s="9">
        <v>4.61492625600377E-2</v>
      </c>
      <c r="J368" s="9"/>
      <c r="K368" s="9">
        <v>2.3861219169563599</v>
      </c>
      <c r="L368" s="9">
        <v>9.1231464536836795E-2</v>
      </c>
      <c r="M368" s="9">
        <v>21.442692991634001</v>
      </c>
      <c r="N368" s="9">
        <v>15.3573426265094</v>
      </c>
      <c r="O368" s="9">
        <v>192.39378586409401</v>
      </c>
      <c r="P368" s="9">
        <v>52.992912643702901</v>
      </c>
      <c r="Q368" s="9">
        <v>214.159902521627</v>
      </c>
      <c r="R368" s="9">
        <v>47.173265961184697</v>
      </c>
      <c r="S368" s="9">
        <v>389.86612801303801</v>
      </c>
      <c r="T368" s="9">
        <v>64.333254002022699</v>
      </c>
      <c r="U368" s="9">
        <v>0.49160435517864498</v>
      </c>
      <c r="V368" s="9">
        <v>1.13879641787176</v>
      </c>
      <c r="W368" s="9"/>
      <c r="X368" s="9"/>
      <c r="Y368" s="9"/>
      <c r="Z368" s="9"/>
      <c r="AA368" s="9"/>
      <c r="AB368" s="9">
        <v>5.9667798868382797E-2</v>
      </c>
      <c r="AC368" s="9"/>
      <c r="AD368" s="10">
        <f t="shared" si="22"/>
        <v>3.8992609722029663E-2</v>
      </c>
      <c r="AE368" s="10">
        <f t="shared" si="25"/>
        <v>0.27867976424840551</v>
      </c>
      <c r="AF368" s="11">
        <f t="shared" si="24"/>
        <v>2.9596920305224249E-5</v>
      </c>
      <c r="AG368" s="11">
        <f t="shared" si="23"/>
        <v>4.5498902176330167E-2</v>
      </c>
    </row>
    <row r="369" spans="1:33" ht="15" x14ac:dyDescent="0.2">
      <c r="A369" s="6" t="s">
        <v>26</v>
      </c>
      <c r="B369" s="6" t="s">
        <v>27</v>
      </c>
      <c r="C369" s="9">
        <v>1092.2882543231699</v>
      </c>
      <c r="D369" s="9">
        <v>6.5170668702407104</v>
      </c>
      <c r="E369" s="9"/>
      <c r="F369" s="9"/>
      <c r="G369" s="9"/>
      <c r="H369" s="9">
        <v>3.2151824053735803E-2</v>
      </c>
      <c r="I369" s="9"/>
      <c r="J369" s="9"/>
      <c r="K369" s="9"/>
      <c r="L369" s="9">
        <v>6.4946678544628295E-2</v>
      </c>
      <c r="M369" s="9">
        <v>15.4627102022044</v>
      </c>
      <c r="N369" s="9">
        <v>9.9928712593440991</v>
      </c>
      <c r="O369" s="9">
        <v>134.78842279117401</v>
      </c>
      <c r="P369" s="9">
        <v>41.222095196855101</v>
      </c>
      <c r="Q369" s="9">
        <v>159.07400472882401</v>
      </c>
      <c r="R369" s="9">
        <v>32.514617041055097</v>
      </c>
      <c r="S369" s="9">
        <v>278.86503358175099</v>
      </c>
      <c r="T369" s="9">
        <v>42.1771492374424</v>
      </c>
      <c r="U369" s="9">
        <v>0.36924322860046899</v>
      </c>
      <c r="V369" s="9">
        <v>0.142970472596295</v>
      </c>
      <c r="W369" s="9"/>
      <c r="X369" s="9"/>
      <c r="Y369" s="9"/>
      <c r="Z369" s="9"/>
      <c r="AA369" s="9"/>
      <c r="AB369" s="9"/>
      <c r="AC369" s="9">
        <v>7.8066860655123305E-2</v>
      </c>
      <c r="AD369" s="10"/>
      <c r="AE369" s="10"/>
      <c r="AF369" s="11"/>
      <c r="AG369" s="11">
        <f t="shared" si="23"/>
        <v>4.5869990425189536E-2</v>
      </c>
    </row>
    <row r="370" spans="1:33" ht="15" x14ac:dyDescent="0.2">
      <c r="A370" s="6" t="s">
        <v>26</v>
      </c>
      <c r="B370" s="6" t="s">
        <v>27</v>
      </c>
      <c r="C370" s="9">
        <v>1062.1431128423999</v>
      </c>
      <c r="D370" s="9">
        <v>4.8674445287792896</v>
      </c>
      <c r="E370" s="9"/>
      <c r="F370" s="9"/>
      <c r="G370" s="9">
        <v>1.3939351046668901E-2</v>
      </c>
      <c r="H370" s="9"/>
      <c r="I370" s="9">
        <v>2.85638565843278E-2</v>
      </c>
      <c r="J370" s="9"/>
      <c r="K370" s="9">
        <v>1.5351895062448699</v>
      </c>
      <c r="L370" s="9"/>
      <c r="M370" s="9">
        <v>16.573933497819802</v>
      </c>
      <c r="N370" s="9">
        <v>10.840882686575601</v>
      </c>
      <c r="O370" s="9">
        <v>134.75146774356699</v>
      </c>
      <c r="P370" s="9">
        <v>35.344692687605601</v>
      </c>
      <c r="Q370" s="9">
        <v>128.719782635798</v>
      </c>
      <c r="R370" s="9">
        <v>24.9301786252996</v>
      </c>
      <c r="S370" s="9">
        <v>213.545401158667</v>
      </c>
      <c r="T370" s="9">
        <v>27.1560485804516</v>
      </c>
      <c r="U370" s="9">
        <v>0.35560600813035598</v>
      </c>
      <c r="V370" s="9">
        <v>0.11971424064929</v>
      </c>
      <c r="W370" s="9"/>
      <c r="X370" s="9"/>
      <c r="Y370" s="9"/>
      <c r="Z370" s="9"/>
      <c r="AA370" s="9"/>
      <c r="AB370" s="9"/>
      <c r="AC370" s="9">
        <v>7.4661378377113896E-2</v>
      </c>
      <c r="AD370" s="10"/>
      <c r="AE370" s="10"/>
      <c r="AF370" s="11">
        <f t="shared" si="24"/>
        <v>4.682231773637554E-5</v>
      </c>
      <c r="AG370" s="11">
        <f t="shared" si="23"/>
        <v>6.4205534247736853E-2</v>
      </c>
    </row>
    <row r="371" spans="1:33" ht="15" x14ac:dyDescent="0.2">
      <c r="A371" s="6" t="s">
        <v>26</v>
      </c>
      <c r="B371" s="6" t="s">
        <v>27</v>
      </c>
      <c r="C371" s="9">
        <v>432.75702275987197</v>
      </c>
      <c r="D371" s="9">
        <v>1.34691230929298</v>
      </c>
      <c r="E371" s="9"/>
      <c r="F371" s="9"/>
      <c r="G371" s="9"/>
      <c r="H371" s="9"/>
      <c r="I371" s="9">
        <v>3.4348863552184798E-2</v>
      </c>
      <c r="J371" s="9"/>
      <c r="K371" s="9"/>
      <c r="L371" s="9"/>
      <c r="M371" s="9">
        <v>5.7560690680999302</v>
      </c>
      <c r="N371" s="9">
        <v>4.11303331832978</v>
      </c>
      <c r="O371" s="9">
        <v>54.407779857308597</v>
      </c>
      <c r="P371" s="9">
        <v>16.129006400690699</v>
      </c>
      <c r="Q371" s="9">
        <v>53.302914793853198</v>
      </c>
      <c r="R371" s="9">
        <v>10.1754947965239</v>
      </c>
      <c r="S371" s="9">
        <v>78.752986066904597</v>
      </c>
      <c r="T371" s="9">
        <v>11.3044377406897</v>
      </c>
      <c r="U371" s="9"/>
      <c r="V371" s="9"/>
      <c r="W371" s="9"/>
      <c r="X371" s="9"/>
      <c r="Y371" s="9"/>
      <c r="Z371" s="9"/>
      <c r="AA371" s="9"/>
      <c r="AB371" s="9"/>
      <c r="AC371" s="9"/>
      <c r="AD371" s="10"/>
      <c r="AE371" s="10"/>
      <c r="AF371" s="11"/>
      <c r="AG371" s="11">
        <f t="shared" si="23"/>
        <v>6.0463886839781711E-2</v>
      </c>
    </row>
    <row r="372" spans="1:33" ht="15" x14ac:dyDescent="0.2">
      <c r="A372" s="6" t="s">
        <v>26</v>
      </c>
      <c r="B372" s="6" t="s">
        <v>27</v>
      </c>
      <c r="C372" s="9">
        <v>411.81101326616999</v>
      </c>
      <c r="D372" s="9">
        <v>0.83731214835003198</v>
      </c>
      <c r="E372" s="9"/>
      <c r="F372" s="9"/>
      <c r="G372" s="9">
        <v>2.67243371462219E-2</v>
      </c>
      <c r="H372" s="9"/>
      <c r="I372" s="9"/>
      <c r="J372" s="9">
        <v>0.29302029758947301</v>
      </c>
      <c r="K372" s="9"/>
      <c r="L372" s="9">
        <v>1.08545180338693E-2</v>
      </c>
      <c r="M372" s="9">
        <v>2.9837882108973401</v>
      </c>
      <c r="N372" s="9">
        <v>2.5800588746415198</v>
      </c>
      <c r="O372" s="9">
        <v>43.092062397910098</v>
      </c>
      <c r="P372" s="9">
        <v>15.5999659002364</v>
      </c>
      <c r="Q372" s="9">
        <v>61.4575609173286</v>
      </c>
      <c r="R372" s="9">
        <v>13.7250325628253</v>
      </c>
      <c r="S372" s="9">
        <v>127.068903196463</v>
      </c>
      <c r="T372" s="9">
        <v>19.337425357547499</v>
      </c>
      <c r="U372" s="9"/>
      <c r="V372" s="9"/>
      <c r="W372" s="9"/>
      <c r="X372" s="9"/>
      <c r="Y372" s="9"/>
      <c r="Z372" s="9"/>
      <c r="AA372" s="9"/>
      <c r="AB372" s="9">
        <v>2.0973198626406099E-2</v>
      </c>
      <c r="AC372" s="9"/>
      <c r="AD372" s="10"/>
      <c r="AE372" s="10"/>
      <c r="AF372" s="11">
        <f t="shared" si="24"/>
        <v>1.5085796191421707E-4</v>
      </c>
      <c r="AG372" s="11">
        <f t="shared" si="23"/>
        <v>1.9425213803921971E-2</v>
      </c>
    </row>
    <row r="373" spans="1:33" ht="15" x14ac:dyDescent="0.2">
      <c r="A373" s="6" t="s">
        <v>26</v>
      </c>
      <c r="B373" s="6" t="s">
        <v>27</v>
      </c>
      <c r="C373" s="9">
        <v>1616.55639322359</v>
      </c>
      <c r="D373" s="9">
        <v>9.8915950355675193</v>
      </c>
      <c r="E373" s="9">
        <v>0.23615421087817101</v>
      </c>
      <c r="F373" s="9"/>
      <c r="G373" s="9"/>
      <c r="H373" s="9">
        <v>1.36791510239259E-2</v>
      </c>
      <c r="I373" s="9"/>
      <c r="J373" s="9">
        <v>0.45134443772275501</v>
      </c>
      <c r="K373" s="9">
        <v>2.6249010798226502</v>
      </c>
      <c r="L373" s="9"/>
      <c r="M373" s="9">
        <v>20.3168876579875</v>
      </c>
      <c r="N373" s="9">
        <v>12.8590372005342</v>
      </c>
      <c r="O373" s="9">
        <v>186.29430170838299</v>
      </c>
      <c r="P373" s="9">
        <v>55.291300266270703</v>
      </c>
      <c r="Q373" s="9">
        <v>218.451963086402</v>
      </c>
      <c r="R373" s="9">
        <v>47.502862349456599</v>
      </c>
      <c r="S373" s="9">
        <v>408.47545649304999</v>
      </c>
      <c r="T373" s="9">
        <v>53.196710725957402</v>
      </c>
      <c r="U373" s="9"/>
      <c r="V373" s="9">
        <v>1.28730043064521</v>
      </c>
      <c r="W373" s="9"/>
      <c r="X373" s="9"/>
      <c r="Y373" s="9"/>
      <c r="Z373" s="9"/>
      <c r="AA373" s="9"/>
      <c r="AB373" s="9"/>
      <c r="AC373" s="9"/>
      <c r="AD373" s="10"/>
      <c r="AE373" s="10"/>
      <c r="AF373" s="11"/>
      <c r="AG373" s="11">
        <f t="shared" si="23"/>
        <v>4.1146064974310878E-2</v>
      </c>
    </row>
    <row r="374" spans="1:33" ht="15" x14ac:dyDescent="0.2">
      <c r="A374" s="6" t="s">
        <v>26</v>
      </c>
      <c r="B374" s="6" t="s">
        <v>27</v>
      </c>
      <c r="C374" s="9">
        <v>1519.82705715268</v>
      </c>
      <c r="D374" s="9">
        <v>8.2716680158713896</v>
      </c>
      <c r="E374" s="9"/>
      <c r="F374" s="9"/>
      <c r="G374" s="9">
        <v>2.9887478941756002E-2</v>
      </c>
      <c r="H374" s="9">
        <v>1.43748908146939E-2</v>
      </c>
      <c r="I374" s="9"/>
      <c r="J374" s="9"/>
      <c r="K374" s="9">
        <v>1.96486199243996</v>
      </c>
      <c r="L374" s="9">
        <v>2.4252892434234001E-2</v>
      </c>
      <c r="M374" s="9">
        <v>18.511461059692401</v>
      </c>
      <c r="N374" s="9">
        <v>13.0781120258084</v>
      </c>
      <c r="O374" s="9">
        <v>175.268220356206</v>
      </c>
      <c r="P374" s="9">
        <v>53.493969280103201</v>
      </c>
      <c r="Q374" s="9">
        <v>222.594418622456</v>
      </c>
      <c r="R374" s="9">
        <v>48.955363541203702</v>
      </c>
      <c r="S374" s="9">
        <v>454.862599646109</v>
      </c>
      <c r="T374" s="9">
        <v>73.497993072484505</v>
      </c>
      <c r="U374" s="9"/>
      <c r="V374" s="9">
        <v>0.26347651421943902</v>
      </c>
      <c r="W374" s="9"/>
      <c r="X374" s="9"/>
      <c r="Y374" s="9"/>
      <c r="Z374" s="9"/>
      <c r="AA374" s="9"/>
      <c r="AB374" s="9">
        <v>5.5007425627772499E-2</v>
      </c>
      <c r="AC374" s="9">
        <v>5.8040861787606098E-2</v>
      </c>
      <c r="AD374" s="10">
        <f t="shared" si="22"/>
        <v>1.229421491379519E-2</v>
      </c>
      <c r="AE374" s="10"/>
      <c r="AF374" s="11">
        <f t="shared" si="24"/>
        <v>4.7131322845295101E-5</v>
      </c>
      <c r="AG374" s="11">
        <f t="shared" si="23"/>
        <v>3.3666468585365365E-2</v>
      </c>
    </row>
    <row r="375" spans="1:33" ht="15" x14ac:dyDescent="0.2">
      <c r="A375" s="6" t="s">
        <v>26</v>
      </c>
      <c r="B375" s="6" t="s">
        <v>27</v>
      </c>
      <c r="C375" s="9">
        <v>1351.6431779023401</v>
      </c>
      <c r="D375" s="9">
        <v>7.9619989247109704</v>
      </c>
      <c r="E375" s="9"/>
      <c r="F375" s="9"/>
      <c r="G375" s="9"/>
      <c r="H375" s="9">
        <v>1.4288375395541999E-2</v>
      </c>
      <c r="I375" s="9"/>
      <c r="J375" s="9">
        <v>0.291025154335675</v>
      </c>
      <c r="K375" s="9">
        <v>1.2965293481535201</v>
      </c>
      <c r="L375" s="9"/>
      <c r="M375" s="9">
        <v>19.3377488366074</v>
      </c>
      <c r="N375" s="9">
        <v>12.5215880584933</v>
      </c>
      <c r="O375" s="9">
        <v>156.94429060833099</v>
      </c>
      <c r="P375" s="9">
        <v>49.334743090096403</v>
      </c>
      <c r="Q375" s="9">
        <v>186.334531809428</v>
      </c>
      <c r="R375" s="9">
        <v>37.149998734011803</v>
      </c>
      <c r="S375" s="9">
        <v>312.04551006077799</v>
      </c>
      <c r="T375" s="9">
        <v>47.1448448425975</v>
      </c>
      <c r="U375" s="9">
        <v>0.43943743165406901</v>
      </c>
      <c r="V375" s="9">
        <v>0.21948235009602499</v>
      </c>
      <c r="W375" s="9"/>
      <c r="X375" s="9"/>
      <c r="Y375" s="9"/>
      <c r="Z375" s="9"/>
      <c r="AA375" s="9"/>
      <c r="AB375" s="9">
        <v>7.8290007651340005E-3</v>
      </c>
      <c r="AC375" s="9"/>
      <c r="AD375" s="10"/>
      <c r="AE375" s="10"/>
      <c r="AF375" s="11"/>
      <c r="AG375" s="11">
        <f t="shared" si="23"/>
        <v>5.1265485231909304E-2</v>
      </c>
    </row>
    <row r="376" spans="1:33" ht="15" x14ac:dyDescent="0.2">
      <c r="A376" s="6" t="s">
        <v>26</v>
      </c>
      <c r="B376" s="6" t="s">
        <v>27</v>
      </c>
      <c r="C376" s="9">
        <v>862.02251205453001</v>
      </c>
      <c r="D376" s="9">
        <v>5.5458110135838403</v>
      </c>
      <c r="E376" s="9"/>
      <c r="F376" s="9"/>
      <c r="G376" s="9"/>
      <c r="H376" s="9"/>
      <c r="I376" s="9">
        <v>4.1599436290606501E-2</v>
      </c>
      <c r="J376" s="9"/>
      <c r="K376" s="9">
        <v>0.93422638444950501</v>
      </c>
      <c r="L376" s="9"/>
      <c r="M376" s="9">
        <v>11.4827490375931</v>
      </c>
      <c r="N376" s="9">
        <v>8.8140619261216493</v>
      </c>
      <c r="O376" s="9">
        <v>120.94020859877</v>
      </c>
      <c r="P376" s="9">
        <v>32.837330926892399</v>
      </c>
      <c r="Q376" s="9">
        <v>118.251253985613</v>
      </c>
      <c r="R376" s="9">
        <v>22.220952605692801</v>
      </c>
      <c r="S376" s="9">
        <v>176.27207903695199</v>
      </c>
      <c r="T376" s="9">
        <v>24.545173295622199</v>
      </c>
      <c r="U376" s="9"/>
      <c r="V376" s="9"/>
      <c r="W376" s="9"/>
      <c r="X376" s="9"/>
      <c r="Y376" s="9"/>
      <c r="Z376" s="9"/>
      <c r="AA376" s="9"/>
      <c r="AB376" s="9"/>
      <c r="AC376" s="9"/>
      <c r="AD376" s="10"/>
      <c r="AE376" s="10"/>
      <c r="AF376" s="11"/>
      <c r="AG376" s="11">
        <f t="shared" si="23"/>
        <v>5.3888915237665765E-2</v>
      </c>
    </row>
    <row r="377" spans="1:33" ht="15" x14ac:dyDescent="0.2">
      <c r="A377" s="6" t="s">
        <v>26</v>
      </c>
      <c r="B377" s="6" t="s">
        <v>27</v>
      </c>
      <c r="C377" s="9">
        <v>1533.4650367430299</v>
      </c>
      <c r="D377" s="9">
        <v>7.0396637415063896</v>
      </c>
      <c r="E377" s="9">
        <v>8.4140220825769899E-2</v>
      </c>
      <c r="F377" s="9"/>
      <c r="G377" s="9">
        <v>1.3416882306551201E-2</v>
      </c>
      <c r="H377" s="9"/>
      <c r="I377" s="9">
        <v>4.3989142792046201E-2</v>
      </c>
      <c r="J377" s="9"/>
      <c r="K377" s="9"/>
      <c r="L377" s="9">
        <v>8.6961171165356496E-2</v>
      </c>
      <c r="M377" s="9">
        <v>16.9015431005351</v>
      </c>
      <c r="N377" s="9">
        <v>11.2135306780552</v>
      </c>
      <c r="O377" s="9">
        <v>163.99747924219099</v>
      </c>
      <c r="P377" s="9">
        <v>57.980345699787499</v>
      </c>
      <c r="Q377" s="9">
        <v>260.90084077244001</v>
      </c>
      <c r="R377" s="9">
        <v>61.599679921430898</v>
      </c>
      <c r="S377" s="9">
        <v>606.05866197819398</v>
      </c>
      <c r="T377" s="9">
        <v>103.23355528499199</v>
      </c>
      <c r="U377" s="9">
        <v>0.68455748108661396</v>
      </c>
      <c r="V377" s="9">
        <v>0.235705680840294</v>
      </c>
      <c r="W377" s="9"/>
      <c r="X377" s="9"/>
      <c r="Y377" s="9"/>
      <c r="Z377" s="9"/>
      <c r="AA377" s="9"/>
      <c r="AB377" s="9">
        <v>2.1328145950450898E-2</v>
      </c>
      <c r="AC377" s="9">
        <v>7.1863116792832804E-2</v>
      </c>
      <c r="AD377" s="10"/>
      <c r="AE377" s="10"/>
      <c r="AF377" s="11">
        <f t="shared" si="24"/>
        <v>1.5879525565965217E-5</v>
      </c>
      <c r="AG377" s="11">
        <f t="shared" si="23"/>
        <v>2.3070063490264428E-2</v>
      </c>
    </row>
    <row r="378" spans="1:33" ht="15" x14ac:dyDescent="0.2">
      <c r="A378" s="6" t="s">
        <v>26</v>
      </c>
      <c r="B378" s="6" t="s">
        <v>27</v>
      </c>
      <c r="C378" s="9">
        <v>1753.4924907761299</v>
      </c>
      <c r="D378" s="9">
        <v>12.217682519411399</v>
      </c>
      <c r="E378" s="9">
        <v>1.51931845863711</v>
      </c>
      <c r="F378" s="9"/>
      <c r="G378" s="9"/>
      <c r="H378" s="9">
        <v>2.8657877165994598E-2</v>
      </c>
      <c r="I378" s="9"/>
      <c r="J378" s="9">
        <v>0.439836300986781</v>
      </c>
      <c r="K378" s="9">
        <v>1.68975658907684</v>
      </c>
      <c r="L378" s="9">
        <v>8.6768112933755401E-2</v>
      </c>
      <c r="M378" s="9">
        <v>20.738141332881099</v>
      </c>
      <c r="N378" s="9">
        <v>15.4117647932338</v>
      </c>
      <c r="O378" s="9">
        <v>212.568723306279</v>
      </c>
      <c r="P378" s="9">
        <v>62.494383143541</v>
      </c>
      <c r="Q378" s="9">
        <v>248.10529653949001</v>
      </c>
      <c r="R378" s="9">
        <v>60.478072544385498</v>
      </c>
      <c r="S378" s="9">
        <v>603.00758919516204</v>
      </c>
      <c r="T378" s="9">
        <v>92.319114560165303</v>
      </c>
      <c r="U378" s="9">
        <v>0.58067361892950597</v>
      </c>
      <c r="V378" s="9">
        <v>2.2717093718482801</v>
      </c>
      <c r="W378" s="9"/>
      <c r="X378" s="9"/>
      <c r="Y378" s="9"/>
      <c r="Z378" s="9"/>
      <c r="AA378" s="9"/>
      <c r="AB378" s="9">
        <v>3.16243678007887E-2</v>
      </c>
      <c r="AC378" s="9"/>
      <c r="AD378" s="10">
        <f t="shared" si="22"/>
        <v>4.4811223111209803E-2</v>
      </c>
      <c r="AE378" s="10"/>
      <c r="AF378" s="11"/>
      <c r="AG378" s="11">
        <f t="shared" si="23"/>
        <v>2.8450122916304967E-2</v>
      </c>
    </row>
    <row r="379" spans="1:33" ht="15" x14ac:dyDescent="0.2">
      <c r="A379" s="6" t="s">
        <v>26</v>
      </c>
      <c r="B379" s="6" t="s">
        <v>27</v>
      </c>
      <c r="C379" s="9">
        <v>1458.94222253667</v>
      </c>
      <c r="D379" s="9">
        <v>9.4760147183294396</v>
      </c>
      <c r="E379" s="9">
        <v>7.9605080343520901E-2</v>
      </c>
      <c r="F379" s="9"/>
      <c r="G379" s="9">
        <v>1.61696662009134E-2</v>
      </c>
      <c r="H379" s="9"/>
      <c r="I379" s="9"/>
      <c r="J379" s="9"/>
      <c r="K379" s="9">
        <v>1.8173559689922101</v>
      </c>
      <c r="L379" s="9"/>
      <c r="M379" s="9">
        <v>19.372192313101799</v>
      </c>
      <c r="N379" s="9">
        <v>12.158708686335499</v>
      </c>
      <c r="O379" s="9">
        <v>163.19888212072601</v>
      </c>
      <c r="P379" s="9">
        <v>52.302263992683898</v>
      </c>
      <c r="Q379" s="9">
        <v>206.19618509003399</v>
      </c>
      <c r="R379" s="9">
        <v>43.948057377316303</v>
      </c>
      <c r="S379" s="9">
        <v>371.91953783125098</v>
      </c>
      <c r="T379" s="9">
        <v>58.4483082047702</v>
      </c>
      <c r="U379" s="9"/>
      <c r="V379" s="9">
        <v>0.32692218567532799</v>
      </c>
      <c r="W379" s="9"/>
      <c r="X379" s="9"/>
      <c r="Y379" s="9"/>
      <c r="Z379" s="9"/>
      <c r="AA379" s="9"/>
      <c r="AB379" s="9">
        <v>3.4448044747041801E-2</v>
      </c>
      <c r="AC379" s="9">
        <v>0.110444490216607</v>
      </c>
      <c r="AD379" s="10"/>
      <c r="AE379" s="10"/>
      <c r="AF379" s="11">
        <f t="shared" si="24"/>
        <v>3.1185494612368919E-5</v>
      </c>
      <c r="AG379" s="11">
        <f t="shared" si="23"/>
        <v>4.3089045464066653E-2</v>
      </c>
    </row>
    <row r="380" spans="1:33" ht="15" x14ac:dyDescent="0.2">
      <c r="A380" s="6" t="s">
        <v>26</v>
      </c>
      <c r="B380" s="6" t="s">
        <v>27</v>
      </c>
      <c r="C380" s="9">
        <v>1205.52387326145</v>
      </c>
      <c r="D380" s="9">
        <v>7.0492705674731999</v>
      </c>
      <c r="E380" s="9"/>
      <c r="F380" s="9"/>
      <c r="G380" s="9"/>
      <c r="H380" s="9"/>
      <c r="I380" s="9">
        <v>0.111637698596438</v>
      </c>
      <c r="J380" s="9">
        <v>0.28432935376485202</v>
      </c>
      <c r="K380" s="9">
        <v>2.0728955157380802</v>
      </c>
      <c r="L380" s="9"/>
      <c r="M380" s="9">
        <v>17.042390216633301</v>
      </c>
      <c r="N380" s="9">
        <v>10.1149565907099</v>
      </c>
      <c r="O380" s="9">
        <v>145.383863221251</v>
      </c>
      <c r="P380" s="9">
        <v>45.791928841739399</v>
      </c>
      <c r="Q380" s="9">
        <v>177.00814034805899</v>
      </c>
      <c r="R380" s="9">
        <v>36.274666061765899</v>
      </c>
      <c r="S380" s="9">
        <v>307.34816705737398</v>
      </c>
      <c r="T380" s="9">
        <v>46.709513040212798</v>
      </c>
      <c r="U380" s="9">
        <v>0.185022857223898</v>
      </c>
      <c r="V380" s="9">
        <v>0.143891498835854</v>
      </c>
      <c r="W380" s="9"/>
      <c r="X380" s="9"/>
      <c r="Y380" s="9"/>
      <c r="Z380" s="9"/>
      <c r="AA380" s="9"/>
      <c r="AB380" s="9">
        <v>3.0711938206051798E-2</v>
      </c>
      <c r="AC380" s="9">
        <v>0.63512780001975</v>
      </c>
      <c r="AD380" s="10"/>
      <c r="AE380" s="10"/>
      <c r="AF380" s="11"/>
      <c r="AG380" s="11">
        <f t="shared" si="23"/>
        <v>4.5870869535706425E-2</v>
      </c>
    </row>
    <row r="381" spans="1:33" ht="15" x14ac:dyDescent="0.2">
      <c r="A381" s="6" t="s">
        <v>26</v>
      </c>
      <c r="B381" s="6" t="s">
        <v>27</v>
      </c>
      <c r="C381" s="9">
        <v>983.15670179533697</v>
      </c>
      <c r="D381" s="9">
        <v>6.8177756568020902</v>
      </c>
      <c r="E381" s="9"/>
      <c r="F381" s="9"/>
      <c r="G381" s="9">
        <v>4.7343076756797699E-2</v>
      </c>
      <c r="H381" s="9">
        <v>5.3215857611998402E-2</v>
      </c>
      <c r="I381" s="9">
        <v>9.6634487137806896E-2</v>
      </c>
      <c r="J381" s="9">
        <v>0.50799975910763095</v>
      </c>
      <c r="K381" s="9"/>
      <c r="L381" s="9">
        <v>6.37926182446798E-2</v>
      </c>
      <c r="M381" s="9">
        <v>13.539884731915601</v>
      </c>
      <c r="N381" s="9">
        <v>9.2776398406268505</v>
      </c>
      <c r="O381" s="9">
        <v>117.310689440731</v>
      </c>
      <c r="P381" s="9">
        <v>35.3264583274674</v>
      </c>
      <c r="Q381" s="9">
        <v>127.43856356984</v>
      </c>
      <c r="R381" s="9">
        <v>24.841282204076698</v>
      </c>
      <c r="S381" s="9">
        <v>185.84007979628501</v>
      </c>
      <c r="T381" s="9">
        <v>24.4942099324069</v>
      </c>
      <c r="U381" s="9"/>
      <c r="V381" s="9">
        <v>0.28070107494595298</v>
      </c>
      <c r="W381" s="9"/>
      <c r="X381" s="9"/>
      <c r="Y381" s="9"/>
      <c r="Z381" s="9"/>
      <c r="AA381" s="9"/>
      <c r="AB381" s="9">
        <v>7.6035167073659204E-2</v>
      </c>
      <c r="AC381" s="9">
        <v>0.57859858502026396</v>
      </c>
      <c r="AD381" s="10"/>
      <c r="AE381" s="10">
        <f t="shared" si="25"/>
        <v>0.19289959091787123</v>
      </c>
      <c r="AF381" s="11">
        <f t="shared" si="24"/>
        <v>1.8273328885187067E-4</v>
      </c>
      <c r="AG381" s="11">
        <f t="shared" si="23"/>
        <v>6.0271594226041163E-2</v>
      </c>
    </row>
    <row r="382" spans="1:33" ht="15" x14ac:dyDescent="0.2">
      <c r="A382" s="6" t="s">
        <v>26</v>
      </c>
      <c r="B382" s="6" t="s">
        <v>27</v>
      </c>
      <c r="C382" s="9">
        <v>841.45712152417195</v>
      </c>
      <c r="D382" s="9">
        <v>6.7248354369531196</v>
      </c>
      <c r="E382" s="9"/>
      <c r="F382" s="9"/>
      <c r="G382" s="9">
        <v>0.20449099913465901</v>
      </c>
      <c r="H382" s="9">
        <v>7.1817617963101196E-2</v>
      </c>
      <c r="I382" s="9">
        <v>8.2990123733624105E-2</v>
      </c>
      <c r="J382" s="9"/>
      <c r="K382" s="9">
        <v>1.37796155222155</v>
      </c>
      <c r="L382" s="9">
        <v>8.7656666244805698E-2</v>
      </c>
      <c r="M382" s="9">
        <v>12.4931819559659</v>
      </c>
      <c r="N382" s="9">
        <v>7.4910811866725604</v>
      </c>
      <c r="O382" s="9">
        <v>98.172225040697299</v>
      </c>
      <c r="P382" s="9">
        <v>28.952976063372201</v>
      </c>
      <c r="Q382" s="9">
        <v>99.880771326323895</v>
      </c>
      <c r="R382" s="9">
        <v>19.880900934928199</v>
      </c>
      <c r="S382" s="9">
        <v>155.551526894121</v>
      </c>
      <c r="T382" s="9">
        <v>20.660310512017301</v>
      </c>
      <c r="U382" s="9">
        <v>0.36695508931238302</v>
      </c>
      <c r="V382" s="9">
        <v>0.128943464146376</v>
      </c>
      <c r="W382" s="9"/>
      <c r="X382" s="9"/>
      <c r="Y382" s="9"/>
      <c r="Z382" s="9"/>
      <c r="AA382" s="9"/>
      <c r="AB382" s="9">
        <v>2.1766428675509999E-2</v>
      </c>
      <c r="AC382" s="9">
        <v>1.2787614653569299</v>
      </c>
      <c r="AD382" s="10">
        <f t="shared" si="22"/>
        <v>6.4588247652263564E-2</v>
      </c>
      <c r="AE382" s="10">
        <f t="shared" si="25"/>
        <v>0.13516531019573483</v>
      </c>
      <c r="AF382" s="11">
        <f t="shared" si="24"/>
        <v>9.4297568352389274E-4</v>
      </c>
      <c r="AG382" s="11">
        <f t="shared" si="23"/>
        <v>6.6440957402922773E-2</v>
      </c>
    </row>
    <row r="383" spans="1:33" ht="15" x14ac:dyDescent="0.2">
      <c r="A383" s="6" t="s">
        <v>26</v>
      </c>
      <c r="B383" s="6" t="s">
        <v>27</v>
      </c>
      <c r="C383" s="9">
        <v>934.89412224348303</v>
      </c>
      <c r="D383" s="9">
        <v>6.3865799062754096</v>
      </c>
      <c r="E383" s="9"/>
      <c r="F383" s="9"/>
      <c r="G383" s="9"/>
      <c r="H383" s="9">
        <v>1.3922600259690599E-2</v>
      </c>
      <c r="I383" s="9"/>
      <c r="J383" s="9">
        <v>0.25047483722384001</v>
      </c>
      <c r="K383" s="9">
        <v>1.0296932190624299</v>
      </c>
      <c r="L383" s="9">
        <v>7.0096833653017193E-2</v>
      </c>
      <c r="M383" s="9">
        <v>11.814779951462601</v>
      </c>
      <c r="N383" s="9">
        <v>8.7143172864436895</v>
      </c>
      <c r="O383" s="9">
        <v>117.395096888574</v>
      </c>
      <c r="P383" s="9">
        <v>35.269132999745899</v>
      </c>
      <c r="Q383" s="9">
        <v>121.469981056739</v>
      </c>
      <c r="R383" s="9">
        <v>20.327678483265899</v>
      </c>
      <c r="S383" s="9">
        <v>156.84074190554799</v>
      </c>
      <c r="T383" s="9">
        <v>21.605332211592302</v>
      </c>
      <c r="U383" s="9"/>
      <c r="V383" s="9"/>
      <c r="W383" s="9"/>
      <c r="X383" s="9"/>
      <c r="Y383" s="9"/>
      <c r="Z383" s="9"/>
      <c r="AA383" s="9"/>
      <c r="AB383" s="9">
        <v>2.32080994011566E-2</v>
      </c>
      <c r="AC383" s="9">
        <v>4.94478386798912E-2</v>
      </c>
      <c r="AD383" s="10">
        <f t="shared" si="22"/>
        <v>6.144057773316388E-2</v>
      </c>
      <c r="AE383" s="10"/>
      <c r="AF383" s="11"/>
      <c r="AG383" s="11">
        <f t="shared" si="23"/>
        <v>6.231661354509007E-2</v>
      </c>
    </row>
    <row r="384" spans="1:33" ht="15" x14ac:dyDescent="0.2">
      <c r="A384" s="6" t="s">
        <v>26</v>
      </c>
      <c r="B384" s="6" t="s">
        <v>27</v>
      </c>
      <c r="C384" s="9">
        <v>1586.68217510148</v>
      </c>
      <c r="D384" s="9">
        <v>9.9884816709861806</v>
      </c>
      <c r="E384" s="9">
        <v>8.39585050464383E-2</v>
      </c>
      <c r="F384" s="9"/>
      <c r="G384" s="9"/>
      <c r="H384" s="9">
        <v>3.8835504487920003E-2</v>
      </c>
      <c r="I384" s="9"/>
      <c r="J384" s="9">
        <v>0.33333101114519997</v>
      </c>
      <c r="K384" s="9">
        <v>2.5658313894117999</v>
      </c>
      <c r="L384" s="9">
        <v>9.7575552660736906E-2</v>
      </c>
      <c r="M384" s="9">
        <v>21.243925079946099</v>
      </c>
      <c r="N384" s="9">
        <v>13.754091060066299</v>
      </c>
      <c r="O384" s="9">
        <v>186.67681890262901</v>
      </c>
      <c r="P384" s="9">
        <v>60.456904045044702</v>
      </c>
      <c r="Q384" s="9">
        <v>245.01137497653701</v>
      </c>
      <c r="R384" s="9">
        <v>54.872991493021402</v>
      </c>
      <c r="S384" s="9">
        <v>507.117327757525</v>
      </c>
      <c r="T384" s="9">
        <v>73.886417726017996</v>
      </c>
      <c r="U384" s="9">
        <v>0.37711108601016902</v>
      </c>
      <c r="V384" s="9">
        <v>0.29485229453641199</v>
      </c>
      <c r="W384" s="9"/>
      <c r="X384" s="9"/>
      <c r="Y384" s="9"/>
      <c r="Z384" s="9"/>
      <c r="AA384" s="9"/>
      <c r="AB384" s="9"/>
      <c r="AC384" s="9">
        <v>0.114524451102995</v>
      </c>
      <c r="AD384" s="10">
        <f t="shared" si="22"/>
        <v>4.0404823803156437E-2</v>
      </c>
      <c r="AE384" s="10"/>
      <c r="AF384" s="11"/>
      <c r="AG384" s="11">
        <f t="shared" si="23"/>
        <v>3.4654800738506582E-2</v>
      </c>
    </row>
    <row r="385" spans="1:33" ht="15" x14ac:dyDescent="0.2">
      <c r="A385" s="6" t="s">
        <v>26</v>
      </c>
      <c r="B385" s="6" t="s">
        <v>27</v>
      </c>
      <c r="C385" s="9">
        <v>1589.2461355934399</v>
      </c>
      <c r="D385" s="9">
        <v>8.3520701274934392</v>
      </c>
      <c r="E385" s="9">
        <v>6.2867964116273503E-2</v>
      </c>
      <c r="F385" s="9"/>
      <c r="G385" s="9">
        <v>2.1094532521521499E-2</v>
      </c>
      <c r="H385" s="9">
        <v>1.35775974443469E-2</v>
      </c>
      <c r="I385" s="9"/>
      <c r="J385" s="9">
        <v>0.52376362723172398</v>
      </c>
      <c r="K385" s="9">
        <v>1.64319201331775</v>
      </c>
      <c r="L385" s="9"/>
      <c r="M385" s="9">
        <v>16.665212610906401</v>
      </c>
      <c r="N385" s="9">
        <v>11.957513931156701</v>
      </c>
      <c r="O385" s="9">
        <v>177.222767362914</v>
      </c>
      <c r="P385" s="9">
        <v>62.206733320029699</v>
      </c>
      <c r="Q385" s="9">
        <v>281.92833681961997</v>
      </c>
      <c r="R385" s="9">
        <v>75.913026329135207</v>
      </c>
      <c r="S385" s="9">
        <v>788.51814535604206</v>
      </c>
      <c r="T385" s="9">
        <v>137.96564969110099</v>
      </c>
      <c r="U385" s="9">
        <v>0.40703002944106798</v>
      </c>
      <c r="V385" s="9">
        <v>0.256457918012442</v>
      </c>
      <c r="W385" s="9"/>
      <c r="X385" s="9"/>
      <c r="Y385" s="9"/>
      <c r="Z385" s="9"/>
      <c r="AA385" s="9"/>
      <c r="AB385" s="9"/>
      <c r="AC385" s="9">
        <v>8.2777926613269701E-2</v>
      </c>
      <c r="AD385" s="10"/>
      <c r="AE385" s="10"/>
      <c r="AF385" s="11">
        <f t="shared" si="24"/>
        <v>1.9189284820083055E-5</v>
      </c>
      <c r="AG385" s="11">
        <f t="shared" si="23"/>
        <v>1.7483817399202635E-2</v>
      </c>
    </row>
    <row r="386" spans="1:33" ht="15" x14ac:dyDescent="0.2">
      <c r="A386" s="6" t="s">
        <v>26</v>
      </c>
      <c r="B386" s="6" t="s">
        <v>27</v>
      </c>
      <c r="C386" s="9">
        <v>1637.08956510026</v>
      </c>
      <c r="D386" s="9">
        <v>10.764504989232099</v>
      </c>
      <c r="E386" s="9">
        <v>0.62720862239749897</v>
      </c>
      <c r="F386" s="9"/>
      <c r="G386" s="9">
        <v>7.3051320567379804E-3</v>
      </c>
      <c r="H386" s="9">
        <v>1.4117400084298E-2</v>
      </c>
      <c r="I386" s="9">
        <v>2.9867401191288501E-2</v>
      </c>
      <c r="J386" s="9">
        <v>0.53110009646339196</v>
      </c>
      <c r="K386" s="9">
        <v>1.7246150036240999</v>
      </c>
      <c r="L386" s="9">
        <v>0.14176489968341299</v>
      </c>
      <c r="M386" s="9">
        <v>21.730468552947201</v>
      </c>
      <c r="N386" s="9">
        <v>12.386322649132699</v>
      </c>
      <c r="O386" s="9">
        <v>189.94680083941699</v>
      </c>
      <c r="P386" s="9">
        <v>64.754061536219993</v>
      </c>
      <c r="Q386" s="9">
        <v>290.44168426291998</v>
      </c>
      <c r="R386" s="9">
        <v>73.257596700577295</v>
      </c>
      <c r="S386" s="9">
        <v>742.14940772879504</v>
      </c>
      <c r="T386" s="9">
        <v>124.421819074003</v>
      </c>
      <c r="U386" s="9">
        <v>0.69367588750270404</v>
      </c>
      <c r="V386" s="9">
        <v>1.35389543517075</v>
      </c>
      <c r="W386" s="9"/>
      <c r="X386" s="9"/>
      <c r="Y386" s="9"/>
      <c r="Z386" s="9"/>
      <c r="AA386" s="9"/>
      <c r="AB386" s="9">
        <v>2.3516688720847102E-2</v>
      </c>
      <c r="AC386" s="9">
        <v>0.136263806126804</v>
      </c>
      <c r="AD386" s="10">
        <f t="shared" si="22"/>
        <v>7.0796489682065908E-2</v>
      </c>
      <c r="AE386" s="10">
        <f t="shared" si="25"/>
        <v>0.23432926094921222</v>
      </c>
      <c r="AF386" s="11">
        <f t="shared" si="24"/>
        <v>7.0605299787274146E-6</v>
      </c>
      <c r="AG386" s="11">
        <f t="shared" si="23"/>
        <v>2.4222269992084045E-2</v>
      </c>
    </row>
    <row r="387" spans="1:33" ht="15" x14ac:dyDescent="0.2">
      <c r="A387" s="6" t="s">
        <v>26</v>
      </c>
      <c r="B387" s="6" t="s">
        <v>27</v>
      </c>
      <c r="C387" s="9">
        <v>1649.9561661356099</v>
      </c>
      <c r="D387" s="9">
        <v>8.7768542385927493</v>
      </c>
      <c r="E387" s="9">
        <v>7.7822729300622104E-2</v>
      </c>
      <c r="F387" s="9"/>
      <c r="G387" s="9">
        <v>1.8724129258204599E-2</v>
      </c>
      <c r="H387" s="9">
        <v>3.62145212837457E-2</v>
      </c>
      <c r="I387" s="9"/>
      <c r="J387" s="9"/>
      <c r="K387" s="9">
        <v>1.6686433758420101</v>
      </c>
      <c r="L387" s="9"/>
      <c r="M387" s="9">
        <v>20.202618115263402</v>
      </c>
      <c r="N387" s="9">
        <v>12.2081069049504</v>
      </c>
      <c r="O387" s="9">
        <v>177.96985156802199</v>
      </c>
      <c r="P387" s="9">
        <v>61.657699218007501</v>
      </c>
      <c r="Q387" s="9">
        <v>268.99511534005302</v>
      </c>
      <c r="R387" s="9">
        <v>65.142693402179205</v>
      </c>
      <c r="S387" s="9">
        <v>633.78163944865503</v>
      </c>
      <c r="T387" s="9">
        <v>109.269330463386</v>
      </c>
      <c r="U387" s="9">
        <v>0.53833356719079395</v>
      </c>
      <c r="V387" s="9">
        <v>0.37648448688140201</v>
      </c>
      <c r="W387" s="9"/>
      <c r="X387" s="9"/>
      <c r="Y387" s="9"/>
      <c r="Z387" s="9"/>
      <c r="AA387" s="9"/>
      <c r="AB387" s="9">
        <v>4.6835851047815499E-2</v>
      </c>
      <c r="AC387" s="9"/>
      <c r="AD387" s="10"/>
      <c r="AE387" s="10"/>
      <c r="AF387" s="11">
        <f t="shared" ref="AF387:AF449" si="26">(G387/0.237)/(S387/0.17)</f>
        <v>2.1191541661127217E-5</v>
      </c>
      <c r="AG387" s="11">
        <f t="shared" ref="AG387:AG450" si="27">(M387/0.2055)/(S387/0.17)</f>
        <v>2.6369694362063885E-2</v>
      </c>
    </row>
    <row r="388" spans="1:33" ht="15" x14ac:dyDescent="0.2">
      <c r="A388" s="6" t="s">
        <v>26</v>
      </c>
      <c r="B388" s="6" t="s">
        <v>27</v>
      </c>
      <c r="C388" s="9">
        <v>1421.69075896514</v>
      </c>
      <c r="D388" s="9">
        <v>8.2533549547292608</v>
      </c>
      <c r="E388" s="9">
        <v>0.650664983387513</v>
      </c>
      <c r="F388" s="9"/>
      <c r="G388" s="9"/>
      <c r="H388" s="9">
        <v>1.3277140091725001E-2</v>
      </c>
      <c r="I388" s="9"/>
      <c r="J388" s="9">
        <v>0.23811067691115001</v>
      </c>
      <c r="K388" s="9">
        <v>2.15691104201693</v>
      </c>
      <c r="L388" s="9"/>
      <c r="M388" s="9">
        <v>18.4958952188498</v>
      </c>
      <c r="N388" s="9">
        <v>11.7472834621299</v>
      </c>
      <c r="O388" s="9">
        <v>164.26867152652801</v>
      </c>
      <c r="P388" s="9">
        <v>53.702350244011399</v>
      </c>
      <c r="Q388" s="9">
        <v>222.48564562420901</v>
      </c>
      <c r="R388" s="9">
        <v>50.8350380696019</v>
      </c>
      <c r="S388" s="9">
        <v>475.98081596216298</v>
      </c>
      <c r="T388" s="9">
        <v>75.660971975443303</v>
      </c>
      <c r="U388" s="9">
        <v>0.41378454776962897</v>
      </c>
      <c r="V388" s="9">
        <v>0.29690916963293401</v>
      </c>
      <c r="W388" s="9"/>
      <c r="X388" s="9"/>
      <c r="Y388" s="9"/>
      <c r="Z388" s="9"/>
      <c r="AA388" s="9"/>
      <c r="AB388" s="9"/>
      <c r="AC388" s="9"/>
      <c r="AD388" s="10"/>
      <c r="AE388" s="10"/>
      <c r="AF388" s="11"/>
      <c r="AG388" s="11">
        <f t="shared" si="27"/>
        <v>3.2145708518543176E-2</v>
      </c>
    </row>
    <row r="389" spans="1:33" ht="15" x14ac:dyDescent="0.2">
      <c r="A389" s="6" t="s">
        <v>26</v>
      </c>
      <c r="B389" s="6" t="s">
        <v>27</v>
      </c>
      <c r="C389" s="9">
        <v>963.63098324546297</v>
      </c>
      <c r="D389" s="9">
        <v>6.7200034500769199</v>
      </c>
      <c r="E389" s="9">
        <v>7.4920789473852306E-2</v>
      </c>
      <c r="F389" s="9"/>
      <c r="G389" s="9">
        <v>1.93143989469838E-2</v>
      </c>
      <c r="H389" s="9">
        <v>1.24722940839771E-2</v>
      </c>
      <c r="I389" s="9"/>
      <c r="J389" s="9"/>
      <c r="K389" s="9">
        <v>1.00180346425249</v>
      </c>
      <c r="L389" s="9">
        <v>8.3393302486975407E-2</v>
      </c>
      <c r="M389" s="9">
        <v>12.929310229109401</v>
      </c>
      <c r="N389" s="9">
        <v>9.6421048633585205</v>
      </c>
      <c r="O389" s="9">
        <v>125.598216185045</v>
      </c>
      <c r="P389" s="9">
        <v>37.890233517790698</v>
      </c>
      <c r="Q389" s="9">
        <v>145.793936439032</v>
      </c>
      <c r="R389" s="9">
        <v>29.367803841834501</v>
      </c>
      <c r="S389" s="9">
        <v>240.490105728619</v>
      </c>
      <c r="T389" s="9">
        <v>37.013147653100198</v>
      </c>
      <c r="U389" s="9">
        <v>0.44349886893747098</v>
      </c>
      <c r="V389" s="9">
        <v>0.14392134579537999</v>
      </c>
      <c r="W389" s="9"/>
      <c r="X389" s="9"/>
      <c r="Y389" s="9"/>
      <c r="Z389" s="9"/>
      <c r="AA389" s="9"/>
      <c r="AB389" s="9"/>
      <c r="AC389" s="9">
        <v>6.3343683846825802E-2</v>
      </c>
      <c r="AD389" s="10">
        <f t="shared" ref="AD389:AD450" si="28">L389/0.058/(K389/0.153*M389/0.2055)^0.5</f>
        <v>7.0839561646596008E-2</v>
      </c>
      <c r="AE389" s="10"/>
      <c r="AF389" s="11">
        <f t="shared" si="26"/>
        <v>5.760823370741847E-5</v>
      </c>
      <c r="AG389" s="11">
        <f t="shared" si="27"/>
        <v>4.4474926397364299E-2</v>
      </c>
    </row>
    <row r="390" spans="1:33" ht="15" x14ac:dyDescent="0.2">
      <c r="A390" s="6" t="s">
        <v>26</v>
      </c>
      <c r="B390" s="6" t="s">
        <v>27</v>
      </c>
      <c r="C390" s="9">
        <v>575.17258277550195</v>
      </c>
      <c r="D390" s="9">
        <v>13.886099180666699</v>
      </c>
      <c r="E390" s="9"/>
      <c r="F390" s="9"/>
      <c r="G390" s="9">
        <v>2.6458364874253199E-2</v>
      </c>
      <c r="H390" s="9"/>
      <c r="I390" s="9">
        <v>3.8081941299817602E-2</v>
      </c>
      <c r="J390" s="9"/>
      <c r="K390" s="9">
        <v>1.3890655716903999</v>
      </c>
      <c r="L390" s="9"/>
      <c r="M390" s="9">
        <v>14.3708275458914</v>
      </c>
      <c r="N390" s="9">
        <v>8.9376341478682608</v>
      </c>
      <c r="O390" s="9">
        <v>89.563247427373796</v>
      </c>
      <c r="P390" s="9">
        <v>19.534560486849401</v>
      </c>
      <c r="Q390" s="9">
        <v>53.255382159124103</v>
      </c>
      <c r="R390" s="9">
        <v>9.0590991226389903</v>
      </c>
      <c r="S390" s="9">
        <v>66.085972807752199</v>
      </c>
      <c r="T390" s="9">
        <v>7.8975424715238303</v>
      </c>
      <c r="U390" s="9">
        <v>0.42646049075114001</v>
      </c>
      <c r="V390" s="9">
        <v>9.8519218453247695E-2</v>
      </c>
      <c r="W390" s="9"/>
      <c r="X390" s="9"/>
      <c r="Y390" s="9"/>
      <c r="Z390" s="9"/>
      <c r="AA390" s="9"/>
      <c r="AB390" s="9"/>
      <c r="AC390" s="9"/>
      <c r="AD390" s="10"/>
      <c r="AE390" s="10"/>
      <c r="AF390" s="11">
        <f t="shared" si="26"/>
        <v>2.871800649079423E-4</v>
      </c>
      <c r="AG390" s="11">
        <f t="shared" si="27"/>
        <v>0.17989106195503257</v>
      </c>
    </row>
    <row r="391" spans="1:33" ht="15" x14ac:dyDescent="0.2">
      <c r="A391" s="6" t="s">
        <v>26</v>
      </c>
      <c r="B391" s="6" t="s">
        <v>27</v>
      </c>
      <c r="C391" s="9">
        <v>564.52665850580001</v>
      </c>
      <c r="D391" s="9">
        <v>14.476158830239999</v>
      </c>
      <c r="E391" s="9">
        <v>6.5656957848315795E-2</v>
      </c>
      <c r="F391" s="9"/>
      <c r="G391" s="9">
        <v>0.15233655272791999</v>
      </c>
      <c r="H391" s="9">
        <v>7.1155150906233505E-2</v>
      </c>
      <c r="I391" s="9"/>
      <c r="J391" s="9"/>
      <c r="K391" s="9">
        <v>1.9441865705821899</v>
      </c>
      <c r="L391" s="9">
        <v>2.1599012593428599E-2</v>
      </c>
      <c r="M391" s="9">
        <v>21.030414703153099</v>
      </c>
      <c r="N391" s="9">
        <v>9.8515711322450201</v>
      </c>
      <c r="O391" s="9">
        <v>94.517196347489602</v>
      </c>
      <c r="P391" s="9">
        <v>18.067092003166199</v>
      </c>
      <c r="Q391" s="9">
        <v>43.345333449896103</v>
      </c>
      <c r="R391" s="9">
        <v>7.4369896762911898</v>
      </c>
      <c r="S391" s="9">
        <v>51.4249519870366</v>
      </c>
      <c r="T391" s="9">
        <v>5.6475445818473</v>
      </c>
      <c r="U391" s="9">
        <v>0.54359847333528299</v>
      </c>
      <c r="V391" s="9">
        <v>0.104706595126642</v>
      </c>
      <c r="W391" s="9"/>
      <c r="X391" s="9"/>
      <c r="Y391" s="9"/>
      <c r="Z391" s="9"/>
      <c r="AA391" s="9"/>
      <c r="AB391" s="9">
        <v>7.1068882553158103E-2</v>
      </c>
      <c r="AC391" s="9"/>
      <c r="AD391" s="10">
        <f t="shared" si="28"/>
        <v>1.0326773337952943E-2</v>
      </c>
      <c r="AE391" s="10"/>
      <c r="AF391" s="11">
        <f t="shared" si="26"/>
        <v>2.1248623629683892E-3</v>
      </c>
      <c r="AG391" s="11">
        <f t="shared" si="27"/>
        <v>0.33830704129372974</v>
      </c>
    </row>
    <row r="392" spans="1:33" ht="15" x14ac:dyDescent="0.2">
      <c r="A392" s="6" t="s">
        <v>26</v>
      </c>
      <c r="B392" s="6" t="s">
        <v>27</v>
      </c>
      <c r="C392" s="9">
        <v>591.66688069540703</v>
      </c>
      <c r="D392" s="9">
        <v>17.581982063156602</v>
      </c>
      <c r="E392" s="9">
        <v>7.1804849947135804E-2</v>
      </c>
      <c r="F392" s="9"/>
      <c r="G392" s="9">
        <v>0.14020945272892299</v>
      </c>
      <c r="H392" s="9">
        <v>0.15571745742850299</v>
      </c>
      <c r="I392" s="9"/>
      <c r="J392" s="9"/>
      <c r="K392" s="9">
        <v>1.8253075500092799</v>
      </c>
      <c r="L392" s="9"/>
      <c r="M392" s="9">
        <v>16.9663583611344</v>
      </c>
      <c r="N392" s="9">
        <v>9.2484824977680304</v>
      </c>
      <c r="O392" s="9">
        <v>89.581337793221806</v>
      </c>
      <c r="P392" s="9">
        <v>18.182288287450898</v>
      </c>
      <c r="Q392" s="9">
        <v>52.9397345332805</v>
      </c>
      <c r="R392" s="9">
        <v>10.0439280778827</v>
      </c>
      <c r="S392" s="9">
        <v>77.880258204189104</v>
      </c>
      <c r="T392" s="9">
        <v>8.5718986921275704</v>
      </c>
      <c r="U392" s="9">
        <v>0.42974287497199998</v>
      </c>
      <c r="V392" s="9"/>
      <c r="W392" s="9"/>
      <c r="X392" s="9"/>
      <c r="Y392" s="9"/>
      <c r="Z392" s="9"/>
      <c r="AA392" s="9"/>
      <c r="AB392" s="9">
        <v>2.8462577330974102E-2</v>
      </c>
      <c r="AC392" s="9">
        <v>0.13093865065114499</v>
      </c>
      <c r="AD392" s="10"/>
      <c r="AE392" s="10"/>
      <c r="AF392" s="11">
        <f t="shared" si="26"/>
        <v>1.2913693868177257E-3</v>
      </c>
      <c r="AG392" s="11">
        <f t="shared" si="27"/>
        <v>0.1802180757749825</v>
      </c>
    </row>
    <row r="393" spans="1:33" ht="15" x14ac:dyDescent="0.2">
      <c r="A393" s="6" t="s">
        <v>26</v>
      </c>
      <c r="B393" s="6" t="s">
        <v>27</v>
      </c>
      <c r="C393" s="9">
        <v>358.73048211400999</v>
      </c>
      <c r="D393" s="9">
        <v>6.81525813658918</v>
      </c>
      <c r="E393" s="9"/>
      <c r="F393" s="9"/>
      <c r="G393" s="9">
        <v>2.25142767698286E-2</v>
      </c>
      <c r="H393" s="9">
        <v>2.1878810713047099E-2</v>
      </c>
      <c r="I393" s="9"/>
      <c r="J393" s="9">
        <v>0.22280507107584799</v>
      </c>
      <c r="K393" s="9"/>
      <c r="L393" s="9">
        <v>3.65118165370278E-2</v>
      </c>
      <c r="M393" s="9">
        <v>11.8052434433268</v>
      </c>
      <c r="N393" s="9">
        <v>5.43211902076062</v>
      </c>
      <c r="O393" s="9">
        <v>56.137372246862199</v>
      </c>
      <c r="P393" s="9">
        <v>10.176421484406401</v>
      </c>
      <c r="Q393" s="9">
        <v>29.120403077981901</v>
      </c>
      <c r="R393" s="9">
        <v>4.52630737332961</v>
      </c>
      <c r="S393" s="9">
        <v>35.697223151823998</v>
      </c>
      <c r="T393" s="9">
        <v>4.2619051187707599</v>
      </c>
      <c r="U393" s="9">
        <v>0.257624377575985</v>
      </c>
      <c r="V393" s="9"/>
      <c r="W393" s="9"/>
      <c r="X393" s="9"/>
      <c r="Y393" s="9"/>
      <c r="Z393" s="9"/>
      <c r="AA393" s="9"/>
      <c r="AB393" s="9"/>
      <c r="AC393" s="9">
        <v>0.118483788035634</v>
      </c>
      <c r="AD393" s="10"/>
      <c r="AE393" s="10"/>
      <c r="AF393" s="11">
        <f t="shared" si="26"/>
        <v>4.5240161002489736E-4</v>
      </c>
      <c r="AG393" s="11">
        <f t="shared" si="27"/>
        <v>0.2735757562363253</v>
      </c>
    </row>
    <row r="394" spans="1:33" ht="15" x14ac:dyDescent="0.2">
      <c r="A394" s="6" t="s">
        <v>26</v>
      </c>
      <c r="B394" s="6" t="s">
        <v>27</v>
      </c>
      <c r="C394" s="9">
        <v>516.78482145060502</v>
      </c>
      <c r="D394" s="9">
        <v>12.665914725698199</v>
      </c>
      <c r="E394" s="9">
        <v>5.6647447057242499E-2</v>
      </c>
      <c r="F394" s="9"/>
      <c r="G394" s="9">
        <v>1.5801710667605599E-2</v>
      </c>
      <c r="H394" s="9"/>
      <c r="I394" s="9"/>
      <c r="J394" s="9">
        <v>0.19547059970121</v>
      </c>
      <c r="K394" s="9">
        <v>1.4508944354820501</v>
      </c>
      <c r="L394" s="9"/>
      <c r="M394" s="9">
        <v>15.6294477373104</v>
      </c>
      <c r="N394" s="9">
        <v>8.3804433427592997</v>
      </c>
      <c r="O394" s="9">
        <v>79.083954109055199</v>
      </c>
      <c r="P394" s="9">
        <v>17.308064436832499</v>
      </c>
      <c r="Q394" s="9">
        <v>48.961156163095197</v>
      </c>
      <c r="R394" s="9">
        <v>8.4065036136631903</v>
      </c>
      <c r="S394" s="9">
        <v>66.022658648520604</v>
      </c>
      <c r="T394" s="9">
        <v>7.7790187373599204</v>
      </c>
      <c r="U394" s="9">
        <v>0.61025079013511896</v>
      </c>
      <c r="V394" s="9">
        <v>1.30675936300722E-2</v>
      </c>
      <c r="W394" s="9"/>
      <c r="X394" s="9"/>
      <c r="Y394" s="9"/>
      <c r="Z394" s="9"/>
      <c r="AA394" s="9"/>
      <c r="AB394" s="9"/>
      <c r="AC394" s="9"/>
      <c r="AD394" s="10"/>
      <c r="AE394" s="10"/>
      <c r="AF394" s="11">
        <f t="shared" si="26"/>
        <v>1.7167682469174553E-4</v>
      </c>
      <c r="AG394" s="11">
        <f t="shared" si="27"/>
        <v>0.19583383057148498</v>
      </c>
    </row>
    <row r="395" spans="1:33" ht="15" x14ac:dyDescent="0.2">
      <c r="A395" s="6" t="s">
        <v>26</v>
      </c>
      <c r="B395" s="6" t="s">
        <v>27</v>
      </c>
      <c r="C395" s="9">
        <v>410.152531535587</v>
      </c>
      <c r="D395" s="9">
        <v>13.4334541453248</v>
      </c>
      <c r="E395" s="9"/>
      <c r="F395" s="9"/>
      <c r="G395" s="9">
        <v>4.4730122449957201E-2</v>
      </c>
      <c r="H395" s="9"/>
      <c r="I395" s="9"/>
      <c r="J395" s="9"/>
      <c r="K395" s="9">
        <v>1.74150627562932</v>
      </c>
      <c r="L395" s="9">
        <v>2.4179863519654898E-2</v>
      </c>
      <c r="M395" s="9">
        <v>17.074555192491601</v>
      </c>
      <c r="N395" s="9">
        <v>8.4098581260175198</v>
      </c>
      <c r="O395" s="9">
        <v>70.193293923053005</v>
      </c>
      <c r="P395" s="9">
        <v>11.283841156706201</v>
      </c>
      <c r="Q395" s="9">
        <v>26.8384321956093</v>
      </c>
      <c r="R395" s="9">
        <v>4.4287290076021604</v>
      </c>
      <c r="S395" s="9">
        <v>31.881463997058798</v>
      </c>
      <c r="T395" s="9">
        <v>3.3846633132119801</v>
      </c>
      <c r="U395" s="9"/>
      <c r="V395" s="9"/>
      <c r="W395" s="9"/>
      <c r="X395" s="9"/>
      <c r="Y395" s="9"/>
      <c r="Z395" s="9"/>
      <c r="AA395" s="9"/>
      <c r="AB395" s="9"/>
      <c r="AC395" s="9"/>
      <c r="AD395" s="10">
        <f t="shared" si="28"/>
        <v>1.3556271523292286E-2</v>
      </c>
      <c r="AE395" s="10"/>
      <c r="AF395" s="11">
        <f t="shared" si="26"/>
        <v>1.0063809479654035E-3</v>
      </c>
      <c r="AG395" s="11">
        <f t="shared" si="27"/>
        <v>0.44304540626723549</v>
      </c>
    </row>
    <row r="396" spans="1:33" ht="15" x14ac:dyDescent="0.2">
      <c r="A396" s="6" t="s">
        <v>26</v>
      </c>
      <c r="B396" s="6" t="s">
        <v>27</v>
      </c>
      <c r="C396" s="9">
        <v>257.55279883575798</v>
      </c>
      <c r="D396" s="9">
        <v>12.7975607730202</v>
      </c>
      <c r="E396" s="9"/>
      <c r="F396" s="9"/>
      <c r="G396" s="9">
        <v>1.9557076993388298E-2</v>
      </c>
      <c r="H396" s="9">
        <v>1.26700519856284E-2</v>
      </c>
      <c r="I396" s="9"/>
      <c r="J396" s="9"/>
      <c r="K396" s="9">
        <v>1.5049462154249</v>
      </c>
      <c r="L396" s="9">
        <v>1.05720237649389E-2</v>
      </c>
      <c r="M396" s="9">
        <v>12.870724124310399</v>
      </c>
      <c r="N396" s="9">
        <v>5.64523725864683</v>
      </c>
      <c r="O396" s="9">
        <v>43.318019683439303</v>
      </c>
      <c r="P396" s="9">
        <v>6.7495052032964198</v>
      </c>
      <c r="Q396" s="9">
        <v>16.459553101848499</v>
      </c>
      <c r="R396" s="9">
        <v>2.5413211442782302</v>
      </c>
      <c r="S396" s="9">
        <v>15.008844356956599</v>
      </c>
      <c r="T396" s="9">
        <v>1.55481265537578</v>
      </c>
      <c r="U396" s="9"/>
      <c r="V396" s="9">
        <v>4.3128554101400603E-2</v>
      </c>
      <c r="W396" s="9"/>
      <c r="X396" s="9"/>
      <c r="Y396" s="9"/>
      <c r="Z396" s="9"/>
      <c r="AA396" s="9"/>
      <c r="AB396" s="9"/>
      <c r="AC396" s="9"/>
      <c r="AD396" s="10">
        <f t="shared" si="28"/>
        <v>7.34378215104123E-3</v>
      </c>
      <c r="AE396" s="10"/>
      <c r="AF396" s="11">
        <f t="shared" si="26"/>
        <v>9.3466776933589146E-4</v>
      </c>
      <c r="AG396" s="11">
        <f t="shared" si="27"/>
        <v>0.70940267668298973</v>
      </c>
    </row>
    <row r="397" spans="1:33" ht="15" x14ac:dyDescent="0.2">
      <c r="A397" s="6" t="s">
        <v>26</v>
      </c>
      <c r="B397" s="6" t="s">
        <v>27</v>
      </c>
      <c r="C397" s="9">
        <v>328.95693180065302</v>
      </c>
      <c r="D397" s="9">
        <v>6.0424137259390198</v>
      </c>
      <c r="E397" s="9"/>
      <c r="F397" s="9"/>
      <c r="G397" s="9">
        <v>3.7065712126013499E-2</v>
      </c>
      <c r="H397" s="9">
        <v>2.1611727497755098E-2</v>
      </c>
      <c r="I397" s="9"/>
      <c r="J397" s="9"/>
      <c r="K397" s="9">
        <v>0.79370885793662704</v>
      </c>
      <c r="L397" s="9"/>
      <c r="M397" s="9">
        <v>8.7259779613773301</v>
      </c>
      <c r="N397" s="9">
        <v>4.5902275009105402</v>
      </c>
      <c r="O397" s="9">
        <v>46.513155992897303</v>
      </c>
      <c r="P397" s="9">
        <v>13.052972547230601</v>
      </c>
      <c r="Q397" s="9">
        <v>44.867890089172299</v>
      </c>
      <c r="R397" s="9">
        <v>9.1299627204228706</v>
      </c>
      <c r="S397" s="9">
        <v>83.875050741459006</v>
      </c>
      <c r="T397" s="9">
        <v>13.478490233387101</v>
      </c>
      <c r="U397" s="9"/>
      <c r="V397" s="9">
        <v>1.2260935116323399E-2</v>
      </c>
      <c r="W397" s="9"/>
      <c r="X397" s="9"/>
      <c r="Y397" s="9"/>
      <c r="Z397" s="9"/>
      <c r="AA397" s="9"/>
      <c r="AB397" s="9">
        <v>2.37017919458841E-2</v>
      </c>
      <c r="AC397" s="9"/>
      <c r="AD397" s="10"/>
      <c r="AE397" s="10"/>
      <c r="AF397" s="11">
        <f t="shared" si="26"/>
        <v>3.1698603378974265E-4</v>
      </c>
      <c r="AG397" s="11">
        <f t="shared" si="27"/>
        <v>8.6063382525666574E-2</v>
      </c>
    </row>
    <row r="398" spans="1:33" ht="15" x14ac:dyDescent="0.2">
      <c r="A398" s="6" t="s">
        <v>26</v>
      </c>
      <c r="B398" s="6" t="s">
        <v>27</v>
      </c>
      <c r="C398" s="9">
        <v>325.699944840711</v>
      </c>
      <c r="D398" s="9">
        <v>1.1762018347552901</v>
      </c>
      <c r="E398" s="9"/>
      <c r="F398" s="9"/>
      <c r="G398" s="9">
        <v>7.1518579387231202E-3</v>
      </c>
      <c r="H398" s="9">
        <v>2.0850032073321E-2</v>
      </c>
      <c r="I398" s="9"/>
      <c r="J398" s="9"/>
      <c r="K398" s="9"/>
      <c r="L398" s="9"/>
      <c r="M398" s="9">
        <v>2.4489709149498702</v>
      </c>
      <c r="N398" s="9">
        <v>1.57690622692344</v>
      </c>
      <c r="O398" s="9">
        <v>33.010332045105997</v>
      </c>
      <c r="P398" s="9">
        <v>13.6256928690881</v>
      </c>
      <c r="Q398" s="9">
        <v>70.289973895740502</v>
      </c>
      <c r="R398" s="9">
        <v>17.063731801098701</v>
      </c>
      <c r="S398" s="9">
        <v>163.88611273873201</v>
      </c>
      <c r="T398" s="9">
        <v>29.667967053597899</v>
      </c>
      <c r="U398" s="9">
        <v>0.12275565375837</v>
      </c>
      <c r="V398" s="9"/>
      <c r="W398" s="9"/>
      <c r="X398" s="9"/>
      <c r="Y398" s="9"/>
      <c r="Z398" s="9"/>
      <c r="AA398" s="9"/>
      <c r="AB398" s="9">
        <v>2.28664331584876E-2</v>
      </c>
      <c r="AC398" s="9">
        <v>2.82281134551794E-2</v>
      </c>
      <c r="AD398" s="10"/>
      <c r="AE398" s="10"/>
      <c r="AF398" s="11">
        <f t="shared" si="26"/>
        <v>3.1302375753843316E-5</v>
      </c>
      <c r="AG398" s="11">
        <f t="shared" si="27"/>
        <v>1.2361710490160173E-2</v>
      </c>
    </row>
    <row r="399" spans="1:33" ht="15" x14ac:dyDescent="0.2">
      <c r="A399" s="6" t="s">
        <v>26</v>
      </c>
      <c r="B399" s="6" t="s">
        <v>27</v>
      </c>
      <c r="C399" s="9">
        <v>658.737094079553</v>
      </c>
      <c r="D399" s="9">
        <v>14.072956151788</v>
      </c>
      <c r="E399" s="9">
        <v>5.6735204897655697E-2</v>
      </c>
      <c r="F399" s="9"/>
      <c r="G399" s="9"/>
      <c r="H399" s="9">
        <v>6.1517892954674903E-3</v>
      </c>
      <c r="I399" s="9">
        <v>3.6530898963668797E-2</v>
      </c>
      <c r="J399" s="9"/>
      <c r="K399" s="9">
        <v>2.2921602173607298</v>
      </c>
      <c r="L399" s="9"/>
      <c r="M399" s="9">
        <v>14.5307107187556</v>
      </c>
      <c r="N399" s="9">
        <v>9.0502144586399904</v>
      </c>
      <c r="O399" s="9">
        <v>105.863791877384</v>
      </c>
      <c r="P399" s="9">
        <v>23.194912619448601</v>
      </c>
      <c r="Q399" s="9">
        <v>73.163141293162795</v>
      </c>
      <c r="R399" s="9">
        <v>14.078968891709501</v>
      </c>
      <c r="S399" s="9">
        <v>107.283542817163</v>
      </c>
      <c r="T399" s="9">
        <v>13.715169900316701</v>
      </c>
      <c r="U399" s="9">
        <v>0.57044837172738105</v>
      </c>
      <c r="V399" s="9">
        <v>9.4232293580498006E-2</v>
      </c>
      <c r="W399" s="9"/>
      <c r="X399" s="9"/>
      <c r="Y399" s="9"/>
      <c r="Z399" s="9"/>
      <c r="AA399" s="9"/>
      <c r="AB399" s="9">
        <v>1.3493454421099201E-2</v>
      </c>
      <c r="AC399" s="9">
        <v>4.9972075542118299E-2</v>
      </c>
      <c r="AD399" s="10"/>
      <c r="AE399" s="10"/>
      <c r="AF399" s="11"/>
      <c r="AG399" s="11">
        <f t="shared" si="27"/>
        <v>0.11204457799467241</v>
      </c>
    </row>
    <row r="400" spans="1:33" ht="15" x14ac:dyDescent="0.2">
      <c r="A400" s="6" t="s">
        <v>26</v>
      </c>
      <c r="B400" s="6" t="s">
        <v>27</v>
      </c>
      <c r="C400" s="9">
        <v>406.29493937675699</v>
      </c>
      <c r="D400" s="9">
        <v>3.0560147347259798</v>
      </c>
      <c r="E400" s="9"/>
      <c r="F400" s="9"/>
      <c r="G400" s="9">
        <v>1.5302739488391399E-2</v>
      </c>
      <c r="H400" s="9"/>
      <c r="I400" s="9"/>
      <c r="J400" s="9"/>
      <c r="K400" s="9"/>
      <c r="L400" s="9">
        <v>3.7225066184289703E-2</v>
      </c>
      <c r="M400" s="9">
        <v>2.8535910681282899</v>
      </c>
      <c r="N400" s="9">
        <v>2.36358613679992</v>
      </c>
      <c r="O400" s="9">
        <v>39.904804903856402</v>
      </c>
      <c r="P400" s="9">
        <v>16.5496857399018</v>
      </c>
      <c r="Q400" s="9">
        <v>87.147084543330095</v>
      </c>
      <c r="R400" s="9">
        <v>21.867956305499199</v>
      </c>
      <c r="S400" s="9">
        <v>205.47193036694799</v>
      </c>
      <c r="T400" s="9">
        <v>40.088508252116803</v>
      </c>
      <c r="U400" s="9">
        <v>0.131328955137999</v>
      </c>
      <c r="V400" s="9">
        <v>3.1637376687316802E-2</v>
      </c>
      <c r="W400" s="9"/>
      <c r="X400" s="9"/>
      <c r="Y400" s="9"/>
      <c r="Z400" s="9"/>
      <c r="AA400" s="9"/>
      <c r="AB400" s="9">
        <v>1.6308972258147401E-2</v>
      </c>
      <c r="AC400" s="9"/>
      <c r="AD400" s="10"/>
      <c r="AE400" s="10"/>
      <c r="AF400" s="11">
        <f t="shared" si="26"/>
        <v>5.3421645275673825E-5</v>
      </c>
      <c r="AG400" s="11">
        <f t="shared" si="27"/>
        <v>1.1488843963524897E-2</v>
      </c>
    </row>
    <row r="401" spans="1:33" ht="15" x14ac:dyDescent="0.2">
      <c r="A401" s="6" t="s">
        <v>26</v>
      </c>
      <c r="B401" s="6" t="s">
        <v>27</v>
      </c>
      <c r="C401" s="9">
        <v>483.47474126188001</v>
      </c>
      <c r="D401" s="9">
        <v>3.7812710425566598</v>
      </c>
      <c r="E401" s="9"/>
      <c r="F401" s="9"/>
      <c r="G401" s="9"/>
      <c r="H401" s="9">
        <v>2.6405061533153001E-2</v>
      </c>
      <c r="I401" s="9">
        <v>3.9200095385586699E-2</v>
      </c>
      <c r="J401" s="9">
        <v>0.26889779519011697</v>
      </c>
      <c r="K401" s="9">
        <v>0.59507152198480795</v>
      </c>
      <c r="L401" s="9">
        <v>2.2032626198188798E-2</v>
      </c>
      <c r="M401" s="9">
        <v>4.0706507602088404</v>
      </c>
      <c r="N401" s="9">
        <v>2.7484534595782102</v>
      </c>
      <c r="O401" s="9">
        <v>49.183989043338897</v>
      </c>
      <c r="P401" s="9">
        <v>21.961927711307599</v>
      </c>
      <c r="Q401" s="9">
        <v>120.040392432833</v>
      </c>
      <c r="R401" s="9">
        <v>29.274647316597498</v>
      </c>
      <c r="S401" s="9">
        <v>252.725002683751</v>
      </c>
      <c r="T401" s="9">
        <v>50.101885710602701</v>
      </c>
      <c r="U401" s="9"/>
      <c r="V401" s="9">
        <v>3.3705752732953002E-2</v>
      </c>
      <c r="W401" s="9"/>
      <c r="X401" s="9"/>
      <c r="Y401" s="9"/>
      <c r="Z401" s="9"/>
      <c r="AA401" s="9"/>
      <c r="AB401" s="9">
        <v>3.6198327480982499E-2</v>
      </c>
      <c r="AC401" s="9"/>
      <c r="AD401" s="10">
        <f t="shared" si="28"/>
        <v>4.3278619168806751E-2</v>
      </c>
      <c r="AE401" s="10"/>
      <c r="AF401" s="11"/>
      <c r="AG401" s="11">
        <f t="shared" si="27"/>
        <v>1.3324555472105705E-2</v>
      </c>
    </row>
    <row r="402" spans="1:33" ht="15" x14ac:dyDescent="0.2">
      <c r="A402" s="6" t="s">
        <v>26</v>
      </c>
      <c r="B402" s="6" t="s">
        <v>27</v>
      </c>
      <c r="C402" s="9">
        <v>454.84542546496198</v>
      </c>
      <c r="D402" s="9">
        <v>4.5110545025182898</v>
      </c>
      <c r="E402" s="9"/>
      <c r="F402" s="9"/>
      <c r="G402" s="9">
        <v>1.4005126611245901E-2</v>
      </c>
      <c r="H402" s="9">
        <v>2.7219663085099498E-2</v>
      </c>
      <c r="I402" s="9"/>
      <c r="J402" s="9"/>
      <c r="K402" s="9"/>
      <c r="L402" s="9">
        <v>4.54247425875942E-2</v>
      </c>
      <c r="M402" s="9">
        <v>3.6613251662599899</v>
      </c>
      <c r="N402" s="9">
        <v>2.7615026665768698</v>
      </c>
      <c r="O402" s="9">
        <v>43.805073383424698</v>
      </c>
      <c r="P402" s="9">
        <v>19.788789346521099</v>
      </c>
      <c r="Q402" s="9">
        <v>94.860920872335896</v>
      </c>
      <c r="R402" s="9">
        <v>20.351200338718201</v>
      </c>
      <c r="S402" s="9">
        <v>163.18480072708101</v>
      </c>
      <c r="T402" s="9">
        <v>28.791765643349901</v>
      </c>
      <c r="U402" s="9"/>
      <c r="V402" s="9"/>
      <c r="W402" s="9"/>
      <c r="X402" s="9"/>
      <c r="Y402" s="9"/>
      <c r="Z402" s="9"/>
      <c r="AA402" s="9"/>
      <c r="AB402" s="9">
        <v>3.7315108891022797E-2</v>
      </c>
      <c r="AC402" s="9">
        <v>1.38193844362666E-2</v>
      </c>
      <c r="AD402" s="10"/>
      <c r="AE402" s="10"/>
      <c r="AF402" s="11">
        <f t="shared" si="26"/>
        <v>6.1561317991323325E-5</v>
      </c>
      <c r="AG402" s="11">
        <f t="shared" si="27"/>
        <v>1.8560757235826116E-2</v>
      </c>
    </row>
    <row r="403" spans="1:33" ht="15" x14ac:dyDescent="0.2">
      <c r="A403" s="6" t="s">
        <v>26</v>
      </c>
      <c r="B403" s="6" t="s">
        <v>27</v>
      </c>
      <c r="C403" s="9">
        <v>712.66716348384705</v>
      </c>
      <c r="D403" s="9">
        <v>20.4742633832177</v>
      </c>
      <c r="E403" s="9">
        <v>0.20891475844271001</v>
      </c>
      <c r="F403" s="9"/>
      <c r="G403" s="9">
        <v>1.4840074823823201E-2</v>
      </c>
      <c r="H403" s="9"/>
      <c r="I403" s="9">
        <v>3.63204581719834E-2</v>
      </c>
      <c r="J403" s="9"/>
      <c r="K403" s="9">
        <v>1.1423889023299401</v>
      </c>
      <c r="L403" s="9"/>
      <c r="M403" s="9">
        <v>15.958212571296199</v>
      </c>
      <c r="N403" s="9">
        <v>9.9039557027540805</v>
      </c>
      <c r="O403" s="9">
        <v>105.484062441614</v>
      </c>
      <c r="P403" s="9">
        <v>23.709592886181799</v>
      </c>
      <c r="Q403" s="9">
        <v>77.619936395621806</v>
      </c>
      <c r="R403" s="9">
        <v>18.127338580864699</v>
      </c>
      <c r="S403" s="9">
        <v>180.15257280099101</v>
      </c>
      <c r="T403" s="9">
        <v>27.849281638548099</v>
      </c>
      <c r="U403" s="9">
        <v>0.64161748987672496</v>
      </c>
      <c r="V403" s="9">
        <v>0.32300475637855902</v>
      </c>
      <c r="W403" s="9"/>
      <c r="X403" s="9"/>
      <c r="Y403" s="9"/>
      <c r="Z403" s="9"/>
      <c r="AA403" s="9"/>
      <c r="AB403" s="9"/>
      <c r="AC403" s="9">
        <v>3.6370321245949799E-2</v>
      </c>
      <c r="AD403" s="10"/>
      <c r="AE403" s="10"/>
      <c r="AF403" s="11">
        <f t="shared" si="26"/>
        <v>5.9087579177969302E-5</v>
      </c>
      <c r="AG403" s="11">
        <f t="shared" si="27"/>
        <v>7.3279225776752915E-2</v>
      </c>
    </row>
    <row r="404" spans="1:33" ht="15" x14ac:dyDescent="0.2">
      <c r="A404" s="6" t="s">
        <v>26</v>
      </c>
      <c r="B404" s="6" t="s">
        <v>27</v>
      </c>
      <c r="C404" s="9">
        <v>432.97467617038598</v>
      </c>
      <c r="D404" s="9">
        <v>12.9265700647133</v>
      </c>
      <c r="E404" s="9">
        <v>7.9246587535760707E-2</v>
      </c>
      <c r="F404" s="9"/>
      <c r="G404" s="9">
        <v>1.6115193979993801E-2</v>
      </c>
      <c r="H404" s="9">
        <v>2.3338464937065699E-2</v>
      </c>
      <c r="I404" s="9">
        <v>6.5811792607153204E-3</v>
      </c>
      <c r="J404" s="9">
        <v>0.36011605233537802</v>
      </c>
      <c r="K404" s="9"/>
      <c r="L404" s="9"/>
      <c r="M404" s="9">
        <v>10.9494480279323</v>
      </c>
      <c r="N404" s="9">
        <v>7.4808102161521202</v>
      </c>
      <c r="O404" s="9">
        <v>68.914820198502596</v>
      </c>
      <c r="P404" s="9">
        <v>13.133549650684699</v>
      </c>
      <c r="Q404" s="9">
        <v>32.200534656479597</v>
      </c>
      <c r="R404" s="9">
        <v>5.3808502925518704</v>
      </c>
      <c r="S404" s="9">
        <v>49.817005062122902</v>
      </c>
      <c r="T404" s="9">
        <v>5.5765250931866799</v>
      </c>
      <c r="U404" s="9">
        <v>0.45250363961353401</v>
      </c>
      <c r="V404" s="9">
        <v>0.34731531762386397</v>
      </c>
      <c r="W404" s="9"/>
      <c r="X404" s="9"/>
      <c r="Y404" s="9"/>
      <c r="Z404" s="9"/>
      <c r="AA404" s="9"/>
      <c r="AB404" s="9"/>
      <c r="AC404" s="9"/>
      <c r="AD404" s="10"/>
      <c r="AE404" s="10">
        <f t="shared" ref="AE404:AE440" si="29">H404/0.612/(G404/0.237*I404/0.095)^0.5</f>
        <v>0.55563195164276102</v>
      </c>
      <c r="AF404" s="11">
        <f t="shared" si="26"/>
        <v>2.3203767122842477E-4</v>
      </c>
      <c r="AG404" s="11">
        <f t="shared" si="27"/>
        <v>0.18182420902380103</v>
      </c>
    </row>
    <row r="405" spans="1:33" ht="15" x14ac:dyDescent="0.2">
      <c r="A405" s="6" t="s">
        <v>26</v>
      </c>
      <c r="B405" s="6" t="s">
        <v>27</v>
      </c>
      <c r="C405" s="9">
        <v>293.50109633082798</v>
      </c>
      <c r="D405" s="9">
        <v>16.918460911594501</v>
      </c>
      <c r="E405" s="9">
        <v>0.24044286329953601</v>
      </c>
      <c r="F405" s="9"/>
      <c r="G405" s="9"/>
      <c r="H405" s="9">
        <v>0.12707948177762399</v>
      </c>
      <c r="I405" s="9"/>
      <c r="J405" s="9"/>
      <c r="K405" s="9">
        <v>0.64662733961322705</v>
      </c>
      <c r="L405" s="9">
        <v>1.17506120413474E-2</v>
      </c>
      <c r="M405" s="9">
        <v>10.0683146170001</v>
      </c>
      <c r="N405" s="9">
        <v>5.93350581596816</v>
      </c>
      <c r="O405" s="9">
        <v>49.282822754629301</v>
      </c>
      <c r="P405" s="9">
        <v>8.2579120105385808</v>
      </c>
      <c r="Q405" s="9">
        <v>18.130960919781099</v>
      </c>
      <c r="R405" s="9">
        <v>2.4918620681417001</v>
      </c>
      <c r="S405" s="9">
        <v>16.923786092365798</v>
      </c>
      <c r="T405" s="9">
        <v>1.8182705112563</v>
      </c>
      <c r="U405" s="9"/>
      <c r="V405" s="9">
        <v>0.355251496959965</v>
      </c>
      <c r="W405" s="9"/>
      <c r="X405" s="9"/>
      <c r="Y405" s="9"/>
      <c r="Z405" s="9"/>
      <c r="AA405" s="9"/>
      <c r="AB405" s="9">
        <v>6.2375848588864802E-2</v>
      </c>
      <c r="AC405" s="9"/>
      <c r="AD405" s="10">
        <f t="shared" si="28"/>
        <v>1.4079223474051656E-2</v>
      </c>
      <c r="AE405" s="10"/>
      <c r="AF405" s="11"/>
      <c r="AG405" s="11">
        <f t="shared" si="27"/>
        <v>0.49214870394453047</v>
      </c>
    </row>
    <row r="406" spans="1:33" ht="15" x14ac:dyDescent="0.2">
      <c r="A406" s="6" t="s">
        <v>26</v>
      </c>
      <c r="B406" s="6" t="s">
        <v>27</v>
      </c>
      <c r="C406" s="9">
        <v>358.57041073673798</v>
      </c>
      <c r="D406" s="9">
        <v>15.0500290153409</v>
      </c>
      <c r="E406" s="9">
        <v>0.33843802352022601</v>
      </c>
      <c r="F406" s="9"/>
      <c r="G406" s="9">
        <v>2.8551002211560698E-2</v>
      </c>
      <c r="H406" s="9">
        <v>1.38051781057534E-2</v>
      </c>
      <c r="I406" s="9">
        <v>1.7530202142961498E-2</v>
      </c>
      <c r="J406" s="9">
        <v>0.53119787061146695</v>
      </c>
      <c r="K406" s="9">
        <v>1.82780087819376</v>
      </c>
      <c r="L406" s="9"/>
      <c r="M406" s="9">
        <v>17.4597409347795</v>
      </c>
      <c r="N406" s="9">
        <v>9.4228835361067205</v>
      </c>
      <c r="O406" s="9">
        <v>72.594755448148405</v>
      </c>
      <c r="P406" s="9">
        <v>11.622974784570999</v>
      </c>
      <c r="Q406" s="9">
        <v>22.906904722101</v>
      </c>
      <c r="R406" s="9">
        <v>3.68199862588656</v>
      </c>
      <c r="S406" s="9">
        <v>26.952800148203799</v>
      </c>
      <c r="T406" s="9">
        <v>3.0848674982812101</v>
      </c>
      <c r="U406" s="9">
        <v>1.0158192397866701</v>
      </c>
      <c r="V406" s="9">
        <v>0.57357616835082603</v>
      </c>
      <c r="W406" s="9"/>
      <c r="X406" s="9"/>
      <c r="Y406" s="9"/>
      <c r="Z406" s="9"/>
      <c r="AA406" s="9"/>
      <c r="AB406" s="9">
        <v>2.2955346625156799E-2</v>
      </c>
      <c r="AC406" s="9">
        <v>2.1037691424809501E-2</v>
      </c>
      <c r="AD406" s="10"/>
      <c r="AE406" s="10">
        <f t="shared" si="29"/>
        <v>0.15129425134619118</v>
      </c>
      <c r="AF406" s="11">
        <f t="shared" si="26"/>
        <v>7.5983280872139465E-4</v>
      </c>
      <c r="AG406" s="11">
        <f t="shared" si="27"/>
        <v>0.53588425800498041</v>
      </c>
    </row>
    <row r="407" spans="1:33" ht="15" x14ac:dyDescent="0.2">
      <c r="A407" s="6" t="s">
        <v>26</v>
      </c>
      <c r="B407" s="6" t="s">
        <v>27</v>
      </c>
      <c r="C407" s="9">
        <v>474.87780905389099</v>
      </c>
      <c r="D407" s="9">
        <v>3.9713834592869901</v>
      </c>
      <c r="E407" s="9"/>
      <c r="F407" s="9"/>
      <c r="G407" s="9"/>
      <c r="H407" s="9">
        <v>1.39910299159814E-2</v>
      </c>
      <c r="I407" s="9"/>
      <c r="J407" s="9"/>
      <c r="K407" s="9">
        <v>1.2627089480465401</v>
      </c>
      <c r="L407" s="9"/>
      <c r="M407" s="9">
        <v>4.8596183980523699</v>
      </c>
      <c r="N407" s="9">
        <v>3.53148500224022</v>
      </c>
      <c r="O407" s="9">
        <v>49.046142385169901</v>
      </c>
      <c r="P407" s="9">
        <v>21.1885312059187</v>
      </c>
      <c r="Q407" s="9">
        <v>104.027395017659</v>
      </c>
      <c r="R407" s="9">
        <v>24.1813534161723</v>
      </c>
      <c r="S407" s="9">
        <v>225.13435312932401</v>
      </c>
      <c r="T407" s="9">
        <v>43.3998286510136</v>
      </c>
      <c r="U407" s="9"/>
      <c r="V407" s="9"/>
      <c r="W407" s="9"/>
      <c r="X407" s="9"/>
      <c r="Y407" s="9"/>
      <c r="Z407" s="9"/>
      <c r="AA407" s="9"/>
      <c r="AB407" s="9">
        <v>7.7409176685796803E-3</v>
      </c>
      <c r="AC407" s="9">
        <v>7.8169687853982497E-2</v>
      </c>
      <c r="AD407" s="10"/>
      <c r="AE407" s="10"/>
      <c r="AF407" s="11"/>
      <c r="AG407" s="11">
        <f t="shared" si="27"/>
        <v>1.7856547523210753E-2</v>
      </c>
    </row>
    <row r="408" spans="1:33" ht="15" x14ac:dyDescent="0.2">
      <c r="A408" s="6" t="s">
        <v>26</v>
      </c>
      <c r="B408" s="6" t="s">
        <v>27</v>
      </c>
      <c r="C408" s="9">
        <v>587.84174387052701</v>
      </c>
      <c r="D408" s="9">
        <v>9.8450295552798703</v>
      </c>
      <c r="E408" s="9">
        <v>0.203268663630261</v>
      </c>
      <c r="F408" s="9"/>
      <c r="G408" s="9">
        <v>0.27249151914233999</v>
      </c>
      <c r="H408" s="9">
        <v>0.266691866597354</v>
      </c>
      <c r="I408" s="9">
        <v>7.0650101132134796E-2</v>
      </c>
      <c r="J408" s="9">
        <v>0.52528016055069804</v>
      </c>
      <c r="K408" s="9">
        <v>1.4278260975980099</v>
      </c>
      <c r="L408" s="9"/>
      <c r="M408" s="9">
        <v>13.5412189752545</v>
      </c>
      <c r="N408" s="9">
        <v>8.4553414579069202</v>
      </c>
      <c r="O408" s="9">
        <v>83.961063883716307</v>
      </c>
      <c r="P408" s="9">
        <v>17.634200545354702</v>
      </c>
      <c r="Q408" s="9">
        <v>57.758316218936699</v>
      </c>
      <c r="R408" s="9">
        <v>11.621175999049701</v>
      </c>
      <c r="S408" s="9">
        <v>108.59640884058901</v>
      </c>
      <c r="T408" s="9">
        <v>17.891054525123899</v>
      </c>
      <c r="U408" s="9">
        <v>0.19552912024637101</v>
      </c>
      <c r="V408" s="9">
        <v>0.12533762749854499</v>
      </c>
      <c r="W408" s="9"/>
      <c r="X408" s="9"/>
      <c r="Y408" s="9"/>
      <c r="Z408" s="9"/>
      <c r="AA408" s="9"/>
      <c r="AB408" s="9">
        <v>0.121476603259305</v>
      </c>
      <c r="AC408" s="9"/>
      <c r="AD408" s="10"/>
      <c r="AE408" s="10">
        <f t="shared" si="29"/>
        <v>0.4712609295719179</v>
      </c>
      <c r="AF408" s="11">
        <f t="shared" si="26"/>
        <v>1.7998574151047023E-3</v>
      </c>
      <c r="AG408" s="11">
        <f t="shared" si="27"/>
        <v>0.10315241317486031</v>
      </c>
    </row>
    <row r="409" spans="1:33" ht="15" x14ac:dyDescent="0.2">
      <c r="A409" s="6" t="s">
        <v>26</v>
      </c>
      <c r="B409" s="6" t="s">
        <v>27</v>
      </c>
      <c r="C409" s="9">
        <v>417.81855959512001</v>
      </c>
      <c r="D409" s="9">
        <v>15.6287010741462</v>
      </c>
      <c r="E409" s="9">
        <v>0.16261421539850501</v>
      </c>
      <c r="F409" s="9"/>
      <c r="G409" s="9"/>
      <c r="H409" s="9">
        <v>0.158447843026745</v>
      </c>
      <c r="I409" s="9">
        <v>9.3407022767818995E-2</v>
      </c>
      <c r="J409" s="9"/>
      <c r="K409" s="9">
        <v>0.82859141446085904</v>
      </c>
      <c r="L409" s="9">
        <v>8.0574317567825807E-2</v>
      </c>
      <c r="M409" s="9">
        <v>11.110554266943399</v>
      </c>
      <c r="N409" s="9">
        <v>6.54801985479987</v>
      </c>
      <c r="O409" s="9">
        <v>65.916993079400001</v>
      </c>
      <c r="P409" s="9">
        <v>13.3545161297171</v>
      </c>
      <c r="Q409" s="9">
        <v>43.657846613057302</v>
      </c>
      <c r="R409" s="9">
        <v>8.6211622004362596</v>
      </c>
      <c r="S409" s="9">
        <v>69.895325111550903</v>
      </c>
      <c r="T409" s="9">
        <v>10.422163556620999</v>
      </c>
      <c r="U409" s="9">
        <v>0.49251348400592199</v>
      </c>
      <c r="V409" s="9">
        <v>0.258803378782472</v>
      </c>
      <c r="W409" s="9"/>
      <c r="X409" s="9"/>
      <c r="Y409" s="9"/>
      <c r="Z409" s="9"/>
      <c r="AA409" s="9"/>
      <c r="AB409" s="9">
        <v>4.5574344757119897E-2</v>
      </c>
      <c r="AC409" s="9">
        <v>2.79873893772454E-2</v>
      </c>
      <c r="AD409" s="10">
        <f t="shared" si="28"/>
        <v>8.1186196184785703E-2</v>
      </c>
      <c r="AE409" s="10"/>
      <c r="AF409" s="11"/>
      <c r="AG409" s="11">
        <f t="shared" si="27"/>
        <v>0.13149967842491195</v>
      </c>
    </row>
    <row r="410" spans="1:33" ht="15" x14ac:dyDescent="0.2">
      <c r="A410" s="6" t="s">
        <v>26</v>
      </c>
      <c r="B410" s="6" t="s">
        <v>27</v>
      </c>
      <c r="C410" s="9">
        <v>518.98523586546901</v>
      </c>
      <c r="D410" s="9">
        <v>17.133599695659399</v>
      </c>
      <c r="E410" s="9">
        <v>0.69055927531685801</v>
      </c>
      <c r="F410" s="9"/>
      <c r="G410" s="9">
        <v>7.8051198869288404E-3</v>
      </c>
      <c r="H410" s="9"/>
      <c r="I410" s="9"/>
      <c r="J410" s="9"/>
      <c r="K410" s="9">
        <v>1.2647210375369</v>
      </c>
      <c r="L410" s="9">
        <v>6.3238208491939396E-2</v>
      </c>
      <c r="M410" s="9">
        <v>14.9919934589641</v>
      </c>
      <c r="N410" s="9">
        <v>8.3279140445412505</v>
      </c>
      <c r="O410" s="9">
        <v>83.399471904882802</v>
      </c>
      <c r="P410" s="9">
        <v>18.470188154696899</v>
      </c>
      <c r="Q410" s="9">
        <v>56.616917532625799</v>
      </c>
      <c r="R410" s="9">
        <v>11.911939755690399</v>
      </c>
      <c r="S410" s="9">
        <v>109.959510210875</v>
      </c>
      <c r="T410" s="9">
        <v>16.7725956989152</v>
      </c>
      <c r="U410" s="9">
        <v>1.10708626378127</v>
      </c>
      <c r="V410" s="9">
        <v>0.62646999132124803</v>
      </c>
      <c r="W410" s="9"/>
      <c r="X410" s="9"/>
      <c r="Y410" s="9"/>
      <c r="Z410" s="9"/>
      <c r="AA410" s="9"/>
      <c r="AB410" s="9">
        <v>3.3338236669245E-2</v>
      </c>
      <c r="AC410" s="9">
        <v>8.4595526912245894E-2</v>
      </c>
      <c r="AD410" s="10">
        <f t="shared" si="28"/>
        <v>4.4399300670810805E-2</v>
      </c>
      <c r="AE410" s="10"/>
      <c r="AF410" s="11">
        <f t="shared" si="26"/>
        <v>5.0915188607677385E-5</v>
      </c>
      <c r="AG410" s="11">
        <f t="shared" si="27"/>
        <v>0.11278820435232272</v>
      </c>
    </row>
    <row r="411" spans="1:33" ht="15" x14ac:dyDescent="0.2">
      <c r="A411" s="6" t="s">
        <v>26</v>
      </c>
      <c r="B411" s="6" t="s">
        <v>27</v>
      </c>
      <c r="C411" s="9">
        <v>841.81290372988497</v>
      </c>
      <c r="D411" s="9">
        <v>12.166692559611599</v>
      </c>
      <c r="E411" s="9"/>
      <c r="F411" s="9"/>
      <c r="G411" s="9"/>
      <c r="H411" s="9"/>
      <c r="I411" s="9"/>
      <c r="J411" s="9"/>
      <c r="K411" s="9">
        <v>1.2736046931079901</v>
      </c>
      <c r="L411" s="9">
        <v>2.3262636096898898E-2</v>
      </c>
      <c r="M411" s="9">
        <v>17.905608614497702</v>
      </c>
      <c r="N411" s="9">
        <v>9.5166317236678903</v>
      </c>
      <c r="O411" s="9">
        <v>117.098737739098</v>
      </c>
      <c r="P411" s="9">
        <v>29.6389384643605</v>
      </c>
      <c r="Q411" s="9">
        <v>102.112443765888</v>
      </c>
      <c r="R411" s="9">
        <v>18.937404103967701</v>
      </c>
      <c r="S411" s="9">
        <v>155.33838654405</v>
      </c>
      <c r="T411" s="9">
        <v>18.7804902774871</v>
      </c>
      <c r="U411" s="9"/>
      <c r="V411" s="9">
        <v>9.7758484035362206E-2</v>
      </c>
      <c r="W411" s="9"/>
      <c r="X411" s="9"/>
      <c r="Y411" s="9"/>
      <c r="Z411" s="9"/>
      <c r="AA411" s="9"/>
      <c r="AB411" s="9"/>
      <c r="AC411" s="9"/>
      <c r="AD411" s="10">
        <f t="shared" si="28"/>
        <v>1.4892605758436872E-2</v>
      </c>
      <c r="AE411" s="10"/>
      <c r="AF411" s="11"/>
      <c r="AG411" s="11">
        <f t="shared" si="27"/>
        <v>9.5355861145321116E-2</v>
      </c>
    </row>
    <row r="412" spans="1:33" ht="15" x14ac:dyDescent="0.2">
      <c r="A412" s="6" t="s">
        <v>26</v>
      </c>
      <c r="B412" s="6" t="s">
        <v>27</v>
      </c>
      <c r="C412" s="9">
        <v>760.77189476155502</v>
      </c>
      <c r="D412" s="9">
        <v>13.6507436009885</v>
      </c>
      <c r="E412" s="9"/>
      <c r="F412" s="9"/>
      <c r="G412" s="9">
        <v>2.1136768776975401E-2</v>
      </c>
      <c r="H412" s="9">
        <v>2.05401829196937E-2</v>
      </c>
      <c r="I412" s="9"/>
      <c r="J412" s="9"/>
      <c r="K412" s="9">
        <v>1.5805181347627599</v>
      </c>
      <c r="L412" s="9">
        <v>3.4277886501098503E-2</v>
      </c>
      <c r="M412" s="9">
        <v>16.338592134352901</v>
      </c>
      <c r="N412" s="9">
        <v>9.6803060754289003</v>
      </c>
      <c r="O412" s="9">
        <v>121.576969155782</v>
      </c>
      <c r="P412" s="9">
        <v>26.789867158147501</v>
      </c>
      <c r="Q412" s="9">
        <v>84.011214185824201</v>
      </c>
      <c r="R412" s="9">
        <v>16.687446964967201</v>
      </c>
      <c r="S412" s="9">
        <v>126.352488029062</v>
      </c>
      <c r="T412" s="9">
        <v>14.965098001526499</v>
      </c>
      <c r="U412" s="9"/>
      <c r="V412" s="9">
        <v>9.3224261108768205E-2</v>
      </c>
      <c r="W412" s="9"/>
      <c r="X412" s="9"/>
      <c r="Y412" s="9"/>
      <c r="Z412" s="9"/>
      <c r="AA412" s="9"/>
      <c r="AB412" s="9">
        <v>7.5088575903481903E-3</v>
      </c>
      <c r="AC412" s="9"/>
      <c r="AD412" s="10">
        <f t="shared" si="28"/>
        <v>2.0621991998756271E-2</v>
      </c>
      <c r="AE412" s="10"/>
      <c r="AF412" s="11">
        <f t="shared" si="26"/>
        <v>1.1999285144087852E-4</v>
      </c>
      <c r="AG412" s="11">
        <f t="shared" si="27"/>
        <v>0.1069714612849651</v>
      </c>
    </row>
    <row r="413" spans="1:33" ht="15" x14ac:dyDescent="0.2">
      <c r="A413" s="6" t="s">
        <v>26</v>
      </c>
      <c r="B413" s="6" t="s">
        <v>27</v>
      </c>
      <c r="C413" s="9">
        <v>417.90759010753402</v>
      </c>
      <c r="D413" s="9">
        <v>16.016347247133901</v>
      </c>
      <c r="E413" s="9">
        <v>6.60189004784454E-2</v>
      </c>
      <c r="F413" s="9"/>
      <c r="G413" s="9">
        <v>4.4197916528386699E-2</v>
      </c>
      <c r="H413" s="9"/>
      <c r="I413" s="9"/>
      <c r="J413" s="9">
        <v>0.65608502779278299</v>
      </c>
      <c r="K413" s="9">
        <v>2.5946331278657899</v>
      </c>
      <c r="L413" s="9"/>
      <c r="M413" s="9">
        <v>17.590782147921701</v>
      </c>
      <c r="N413" s="9">
        <v>7.9061804075485798</v>
      </c>
      <c r="O413" s="9">
        <v>66.746272987234207</v>
      </c>
      <c r="P413" s="9">
        <v>11.122159239681499</v>
      </c>
      <c r="Q413" s="9">
        <v>25.91614164692</v>
      </c>
      <c r="R413" s="9">
        <v>4.4660823118487301</v>
      </c>
      <c r="S413" s="9">
        <v>35.343584783489099</v>
      </c>
      <c r="T413" s="9">
        <v>3.4007441286569802</v>
      </c>
      <c r="U413" s="9">
        <v>1.20115001242458</v>
      </c>
      <c r="V413" s="9">
        <v>0.12373868775194299</v>
      </c>
      <c r="W413" s="9"/>
      <c r="X413" s="9"/>
      <c r="Y413" s="9"/>
      <c r="Z413" s="9"/>
      <c r="AA413" s="9"/>
      <c r="AB413" s="9"/>
      <c r="AC413" s="9">
        <v>5.8148849367592501E-2</v>
      </c>
      <c r="AD413" s="10"/>
      <c r="AE413" s="10"/>
      <c r="AF413" s="11">
        <f t="shared" si="26"/>
        <v>8.9699862283669962E-4</v>
      </c>
      <c r="AG413" s="11">
        <f t="shared" si="27"/>
        <v>0.4117291814342327</v>
      </c>
    </row>
    <row r="414" spans="1:33" ht="15" x14ac:dyDescent="0.2">
      <c r="A414" s="6" t="s">
        <v>26</v>
      </c>
      <c r="B414" s="6" t="s">
        <v>27</v>
      </c>
      <c r="C414" s="9">
        <v>437.071587478119</v>
      </c>
      <c r="D414" s="9">
        <v>15.813638754913001</v>
      </c>
      <c r="E414" s="9"/>
      <c r="F414" s="9"/>
      <c r="G414" s="9">
        <v>4.4221154546838302E-2</v>
      </c>
      <c r="H414" s="9">
        <v>1.2278003226052501E-2</v>
      </c>
      <c r="I414" s="9"/>
      <c r="J414" s="9">
        <v>0.15629304902528199</v>
      </c>
      <c r="K414" s="9"/>
      <c r="L414" s="9">
        <v>4.0979641276776897E-2</v>
      </c>
      <c r="M414" s="9">
        <v>13.385117763238201</v>
      </c>
      <c r="N414" s="9">
        <v>7.5157161684470202</v>
      </c>
      <c r="O414" s="9">
        <v>71.916056475704394</v>
      </c>
      <c r="P414" s="9">
        <v>12.915784188975801</v>
      </c>
      <c r="Q414" s="9">
        <v>35.170931724747298</v>
      </c>
      <c r="R414" s="9">
        <v>6.9313155366576904</v>
      </c>
      <c r="S414" s="9">
        <v>52.700804292572798</v>
      </c>
      <c r="T414" s="9">
        <v>5.28787774106946</v>
      </c>
      <c r="U414" s="9">
        <v>0.56926258458864498</v>
      </c>
      <c r="V414" s="9">
        <v>0.12015763954209201</v>
      </c>
      <c r="W414" s="9"/>
      <c r="X414" s="9"/>
      <c r="Y414" s="9"/>
      <c r="Z414" s="9"/>
      <c r="AA414" s="9"/>
      <c r="AB414" s="9">
        <v>4.0396259424407797E-2</v>
      </c>
      <c r="AC414" s="9">
        <v>2.4934138736044002E-2</v>
      </c>
      <c r="AD414" s="10"/>
      <c r="AE414" s="10"/>
      <c r="AF414" s="11">
        <f t="shared" si="26"/>
        <v>6.0188484641784566E-4</v>
      </c>
      <c r="AG414" s="11">
        <f t="shared" si="27"/>
        <v>0.21010773858338327</v>
      </c>
    </row>
    <row r="415" spans="1:33" ht="15" x14ac:dyDescent="0.2">
      <c r="A415" s="6" t="s">
        <v>26</v>
      </c>
      <c r="B415" s="6" t="s">
        <v>27</v>
      </c>
      <c r="C415" s="9">
        <v>468.282146872353</v>
      </c>
      <c r="D415" s="9">
        <v>17.360963920047499</v>
      </c>
      <c r="E415" s="9">
        <v>8.5105895483254507E-2</v>
      </c>
      <c r="F415" s="9"/>
      <c r="G415" s="9">
        <v>2.19139120841477E-2</v>
      </c>
      <c r="H415" s="9"/>
      <c r="I415" s="9"/>
      <c r="J415" s="9"/>
      <c r="K415" s="9"/>
      <c r="L415" s="9"/>
      <c r="M415" s="9">
        <v>8.5591842277900394</v>
      </c>
      <c r="N415" s="9">
        <v>5.2441742781044498</v>
      </c>
      <c r="O415" s="9">
        <v>66.138738880635998</v>
      </c>
      <c r="P415" s="9">
        <v>13.928150133766399</v>
      </c>
      <c r="Q415" s="9">
        <v>41.497588596804398</v>
      </c>
      <c r="R415" s="9">
        <v>7.17392689077995</v>
      </c>
      <c r="S415" s="9">
        <v>62.241824044021101</v>
      </c>
      <c r="T415" s="9">
        <v>5.9683798429049801</v>
      </c>
      <c r="U415" s="9"/>
      <c r="V415" s="9"/>
      <c r="W415" s="9"/>
      <c r="X415" s="9"/>
      <c r="Y415" s="9"/>
      <c r="Z415" s="9"/>
      <c r="AA415" s="9"/>
      <c r="AB415" s="9">
        <v>2.33548629981555E-2</v>
      </c>
      <c r="AC415" s="9">
        <v>3.6038814827505698E-2</v>
      </c>
      <c r="AD415" s="10"/>
      <c r="AE415" s="10"/>
      <c r="AF415" s="11">
        <f t="shared" si="26"/>
        <v>2.5254465358318296E-4</v>
      </c>
      <c r="AG415" s="11">
        <f t="shared" si="27"/>
        <v>0.11375936466366952</v>
      </c>
    </row>
    <row r="416" spans="1:33" ht="15" x14ac:dyDescent="0.2">
      <c r="A416" s="6" t="s">
        <v>26</v>
      </c>
      <c r="B416" s="6" t="s">
        <v>27</v>
      </c>
      <c r="C416" s="9">
        <v>424.296015515975</v>
      </c>
      <c r="D416" s="9">
        <v>14.6949864073647</v>
      </c>
      <c r="E416" s="9"/>
      <c r="F416" s="9"/>
      <c r="G416" s="9"/>
      <c r="H416" s="9"/>
      <c r="I416" s="9"/>
      <c r="J416" s="9">
        <v>0.30894025792665403</v>
      </c>
      <c r="K416" s="9">
        <v>2.0257389494466</v>
      </c>
      <c r="L416" s="9"/>
      <c r="M416" s="9">
        <v>16.6291144838554</v>
      </c>
      <c r="N416" s="9">
        <v>8.0425095241289295</v>
      </c>
      <c r="O416" s="9">
        <v>71.471454327128498</v>
      </c>
      <c r="P416" s="9">
        <v>13.711769493294099</v>
      </c>
      <c r="Q416" s="9">
        <v>31.711886406375601</v>
      </c>
      <c r="R416" s="9">
        <v>5.3576753708193001</v>
      </c>
      <c r="S416" s="9">
        <v>40.012994139267299</v>
      </c>
      <c r="T416" s="9">
        <v>3.8220761722746102</v>
      </c>
      <c r="U416" s="9">
        <v>0.63914679002395303</v>
      </c>
      <c r="V416" s="9">
        <v>0.20349620619518799</v>
      </c>
      <c r="W416" s="9"/>
      <c r="X416" s="9"/>
      <c r="Y416" s="9"/>
      <c r="Z416" s="9"/>
      <c r="AA416" s="9"/>
      <c r="AB416" s="9">
        <v>1.4787061897687101E-2</v>
      </c>
      <c r="AC416" s="9"/>
      <c r="AD416" s="10"/>
      <c r="AE416" s="10"/>
      <c r="AF416" s="11"/>
      <c r="AG416" s="11">
        <f t="shared" si="27"/>
        <v>0.34379944234921539</v>
      </c>
    </row>
    <row r="417" spans="1:33" ht="15" x14ac:dyDescent="0.2">
      <c r="A417" s="6" t="s">
        <v>26</v>
      </c>
      <c r="B417" s="6" t="s">
        <v>27</v>
      </c>
      <c r="C417" s="9">
        <v>364.84616161085802</v>
      </c>
      <c r="D417" s="9">
        <v>1.96095369806937</v>
      </c>
      <c r="E417" s="9"/>
      <c r="F417" s="9"/>
      <c r="G417" s="9">
        <v>7.33133809914266E-3</v>
      </c>
      <c r="H417" s="9">
        <v>7.1244108875594203E-3</v>
      </c>
      <c r="I417" s="9">
        <v>1.8131354168773098E-2</v>
      </c>
      <c r="J417" s="9"/>
      <c r="K417" s="9"/>
      <c r="L417" s="9"/>
      <c r="M417" s="9">
        <v>3.0105528108872002</v>
      </c>
      <c r="N417" s="9">
        <v>1.9816249854245001</v>
      </c>
      <c r="O417" s="9">
        <v>33.785514044574498</v>
      </c>
      <c r="P417" s="9">
        <v>14.011478528676101</v>
      </c>
      <c r="Q417" s="9">
        <v>65.385212052546805</v>
      </c>
      <c r="R417" s="9">
        <v>17.213695479631198</v>
      </c>
      <c r="S417" s="9">
        <v>171.06659728695399</v>
      </c>
      <c r="T417" s="9">
        <v>31.061641596722801</v>
      </c>
      <c r="U417" s="9">
        <v>0.157294688344504</v>
      </c>
      <c r="V417" s="9">
        <v>2.42512497907094E-2</v>
      </c>
      <c r="W417" s="9"/>
      <c r="X417" s="9"/>
      <c r="Y417" s="9"/>
      <c r="Z417" s="9"/>
      <c r="AA417" s="9"/>
      <c r="AB417" s="9">
        <v>2.3440187020681499E-2</v>
      </c>
      <c r="AC417" s="9">
        <v>2.1702278007610699E-2</v>
      </c>
      <c r="AD417" s="10"/>
      <c r="AE417" s="10">
        <f t="shared" si="29"/>
        <v>0.15150493079470137</v>
      </c>
      <c r="AF417" s="11">
        <f t="shared" si="26"/>
        <v>3.0741043596618472E-5</v>
      </c>
      <c r="AG417" s="11">
        <f t="shared" si="27"/>
        <v>1.4558550199401613E-2</v>
      </c>
    </row>
    <row r="418" spans="1:33" ht="15" x14ac:dyDescent="0.2">
      <c r="A418" s="6" t="s">
        <v>26</v>
      </c>
      <c r="B418" s="6" t="s">
        <v>27</v>
      </c>
      <c r="C418" s="9">
        <v>554.05226598254103</v>
      </c>
      <c r="D418" s="9">
        <v>15.4932294676141</v>
      </c>
      <c r="E418" s="9">
        <v>0.18528468935064701</v>
      </c>
      <c r="F418" s="9"/>
      <c r="G418" s="9"/>
      <c r="H418" s="9">
        <v>1.4350253661731999E-2</v>
      </c>
      <c r="I418" s="9"/>
      <c r="J418" s="9"/>
      <c r="K418" s="9"/>
      <c r="L418" s="9"/>
      <c r="M418" s="9">
        <v>15.2840426378378</v>
      </c>
      <c r="N418" s="9">
        <v>8.2200307969539494</v>
      </c>
      <c r="O418" s="9">
        <v>86.021020871642804</v>
      </c>
      <c r="P418" s="9">
        <v>18.9189077631058</v>
      </c>
      <c r="Q418" s="9">
        <v>61.376596925738198</v>
      </c>
      <c r="R418" s="9">
        <v>13.357577438528301</v>
      </c>
      <c r="S418" s="9">
        <v>125.195298250687</v>
      </c>
      <c r="T418" s="9">
        <v>19.7890102379227</v>
      </c>
      <c r="U418" s="9"/>
      <c r="V418" s="9">
        <v>0.16486162846091801</v>
      </c>
      <c r="W418" s="9"/>
      <c r="X418" s="9"/>
      <c r="Y418" s="9"/>
      <c r="Z418" s="9"/>
      <c r="AA418" s="9"/>
      <c r="AB418" s="9"/>
      <c r="AC418" s="9"/>
      <c r="AD418" s="10"/>
      <c r="AE418" s="10"/>
      <c r="AF418" s="11"/>
      <c r="AG418" s="11">
        <f t="shared" si="27"/>
        <v>0.10099207993975012</v>
      </c>
    </row>
    <row r="419" spans="1:33" ht="15" x14ac:dyDescent="0.2">
      <c r="A419" s="6" t="s">
        <v>26</v>
      </c>
      <c r="B419" s="6" t="s">
        <v>27</v>
      </c>
      <c r="C419" s="9">
        <v>236.68208749734299</v>
      </c>
      <c r="D419" s="9">
        <v>13.5299346122116</v>
      </c>
      <c r="E419" s="9">
        <v>0.1014733436198</v>
      </c>
      <c r="F419" s="9"/>
      <c r="G419" s="9"/>
      <c r="H419" s="9">
        <v>1.29443983560357E-2</v>
      </c>
      <c r="I419" s="9">
        <v>3.2943064142670599E-2</v>
      </c>
      <c r="J419" s="9"/>
      <c r="K419" s="9">
        <v>1.8647161043820399</v>
      </c>
      <c r="L419" s="9">
        <v>2.1601882486050199E-2</v>
      </c>
      <c r="M419" s="9">
        <v>16.826256675093202</v>
      </c>
      <c r="N419" s="9">
        <v>6.8619503137345097</v>
      </c>
      <c r="O419" s="9">
        <v>50.595022206508901</v>
      </c>
      <c r="P419" s="9">
        <v>6.7655580486023803</v>
      </c>
      <c r="Q419" s="9">
        <v>13.913696289052</v>
      </c>
      <c r="R419" s="9">
        <v>2.3479710982344399</v>
      </c>
      <c r="S419" s="9">
        <v>19.218764722479602</v>
      </c>
      <c r="T419" s="9">
        <v>1.8895956303838599</v>
      </c>
      <c r="U419" s="9"/>
      <c r="V419" s="9">
        <v>0.17074161007484301</v>
      </c>
      <c r="W419" s="9"/>
      <c r="X419" s="9"/>
      <c r="Y419" s="9"/>
      <c r="Z419" s="9"/>
      <c r="AA419" s="9"/>
      <c r="AB419" s="9">
        <v>7.0981238480651698E-3</v>
      </c>
      <c r="AC419" s="9">
        <v>0.17086901219887399</v>
      </c>
      <c r="AD419" s="10">
        <f t="shared" si="28"/>
        <v>1.1790035658000856E-2</v>
      </c>
      <c r="AE419" s="10"/>
      <c r="AF419" s="11"/>
      <c r="AG419" s="11">
        <f t="shared" si="27"/>
        <v>0.72426772846326171</v>
      </c>
    </row>
    <row r="420" spans="1:33" ht="15" x14ac:dyDescent="0.2">
      <c r="A420" s="6" t="s">
        <v>26</v>
      </c>
      <c r="B420" s="6" t="s">
        <v>27</v>
      </c>
      <c r="C420" s="9">
        <v>243.768053890212</v>
      </c>
      <c r="D420" s="9">
        <v>14.2238889164071</v>
      </c>
      <c r="E420" s="9"/>
      <c r="F420" s="9"/>
      <c r="G420" s="9">
        <v>2.0179385219204898E-2</v>
      </c>
      <c r="H420" s="9">
        <v>1.9609821538140702E-2</v>
      </c>
      <c r="I420" s="9"/>
      <c r="J420" s="9"/>
      <c r="K420" s="9">
        <v>2.0034344167642799</v>
      </c>
      <c r="L420" s="9"/>
      <c r="M420" s="9">
        <v>17.959080289453901</v>
      </c>
      <c r="N420" s="9">
        <v>7.9416679156533396</v>
      </c>
      <c r="O420" s="9">
        <v>47.494610220931598</v>
      </c>
      <c r="P420" s="9">
        <v>6.4786420807614098</v>
      </c>
      <c r="Q420" s="9">
        <v>12.874525138146399</v>
      </c>
      <c r="R420" s="9">
        <v>2.2490529106612902</v>
      </c>
      <c r="S420" s="9">
        <v>15.0215173964844</v>
      </c>
      <c r="T420" s="9">
        <v>1.3210321183264</v>
      </c>
      <c r="U420" s="9"/>
      <c r="V420" s="9">
        <v>6.11886506943898E-2</v>
      </c>
      <c r="W420" s="9"/>
      <c r="X420" s="9"/>
      <c r="Y420" s="9"/>
      <c r="Z420" s="9"/>
      <c r="AA420" s="9"/>
      <c r="AB420" s="9"/>
      <c r="AC420" s="9"/>
      <c r="AD420" s="10"/>
      <c r="AE420" s="10"/>
      <c r="AF420" s="11">
        <f t="shared" si="26"/>
        <v>9.6359536265056413E-4</v>
      </c>
      <c r="AG420" s="11">
        <f t="shared" si="27"/>
        <v>0.98902525632613736</v>
      </c>
    </row>
    <row r="421" spans="1:33" ht="15" x14ac:dyDescent="0.2">
      <c r="A421" s="6" t="s">
        <v>26</v>
      </c>
      <c r="B421" s="6" t="s">
        <v>27</v>
      </c>
      <c r="C421" s="9">
        <v>493.667526057636</v>
      </c>
      <c r="D421" s="9">
        <v>10.402763809144</v>
      </c>
      <c r="E421" s="9"/>
      <c r="F421" s="9"/>
      <c r="G421" s="9">
        <v>1.24720173362369E-2</v>
      </c>
      <c r="H421" s="9"/>
      <c r="I421" s="9"/>
      <c r="J421" s="9"/>
      <c r="K421" s="9">
        <v>1.1654001470002799</v>
      </c>
      <c r="L421" s="9"/>
      <c r="M421" s="9">
        <v>13.8468069803224</v>
      </c>
      <c r="N421" s="9">
        <v>7.56753702177358</v>
      </c>
      <c r="O421" s="9">
        <v>85.088368458600598</v>
      </c>
      <c r="P421" s="9">
        <v>21.047403280570101</v>
      </c>
      <c r="Q421" s="9">
        <v>63.983241721742097</v>
      </c>
      <c r="R421" s="9">
        <v>12.6547803314434</v>
      </c>
      <c r="S421" s="9">
        <v>95.575754796372905</v>
      </c>
      <c r="T421" s="9">
        <v>12.105306707504599</v>
      </c>
      <c r="U421" s="9"/>
      <c r="V421" s="9"/>
      <c r="W421" s="9"/>
      <c r="X421" s="9"/>
      <c r="Y421" s="9"/>
      <c r="Z421" s="9"/>
      <c r="AA421" s="9"/>
      <c r="AB421" s="9"/>
      <c r="AC421" s="9"/>
      <c r="AD421" s="10"/>
      <c r="AE421" s="10"/>
      <c r="AF421" s="11">
        <f t="shared" si="26"/>
        <v>9.3602951835308586E-5</v>
      </c>
      <c r="AG421" s="11">
        <f t="shared" si="27"/>
        <v>0.11985026455201374</v>
      </c>
    </row>
    <row r="422" spans="1:33" ht="15" x14ac:dyDescent="0.2">
      <c r="A422" s="6" t="s">
        <v>26</v>
      </c>
      <c r="B422" s="6" t="s">
        <v>27</v>
      </c>
      <c r="C422" s="9">
        <v>331.06667355831098</v>
      </c>
      <c r="D422" s="9">
        <v>1.5582687430129001</v>
      </c>
      <c r="E422" s="9"/>
      <c r="F422" s="9"/>
      <c r="G422" s="9">
        <v>1.3578320193666501E-2</v>
      </c>
      <c r="H422" s="9">
        <v>2.63901850592878E-2</v>
      </c>
      <c r="I422" s="9"/>
      <c r="J422" s="9"/>
      <c r="K422" s="9"/>
      <c r="L422" s="9">
        <v>5.50505980638792E-2</v>
      </c>
      <c r="M422" s="9">
        <v>3.55981625180477</v>
      </c>
      <c r="N422" s="9">
        <v>2.08049992618179</v>
      </c>
      <c r="O422" s="9">
        <v>32.304989763220703</v>
      </c>
      <c r="P422" s="9">
        <v>12.513742167542601</v>
      </c>
      <c r="Q422" s="9">
        <v>58.573395968396298</v>
      </c>
      <c r="R422" s="9">
        <v>14.578810628739699</v>
      </c>
      <c r="S422" s="9">
        <v>138.154597774753</v>
      </c>
      <c r="T422" s="9">
        <v>25.165871275778098</v>
      </c>
      <c r="U422" s="9"/>
      <c r="V422" s="9">
        <v>5.6144544790833898E-3</v>
      </c>
      <c r="W422" s="9"/>
      <c r="X422" s="9"/>
      <c r="Y422" s="9"/>
      <c r="Z422" s="9"/>
      <c r="AA422" s="9"/>
      <c r="AB422" s="9">
        <v>6.5120236401745205E-2</v>
      </c>
      <c r="AC422" s="9"/>
      <c r="AD422" s="10"/>
      <c r="AE422" s="10"/>
      <c r="AF422" s="11">
        <f t="shared" si="26"/>
        <v>7.0498727530933001E-5</v>
      </c>
      <c r="AG422" s="11">
        <f t="shared" si="27"/>
        <v>2.1315686970079298E-2</v>
      </c>
    </row>
    <row r="423" spans="1:33" ht="15" x14ac:dyDescent="0.2">
      <c r="A423" s="6" t="s">
        <v>26</v>
      </c>
      <c r="B423" s="6" t="s">
        <v>27</v>
      </c>
      <c r="C423" s="9">
        <v>175.49896283767299</v>
      </c>
      <c r="D423" s="9">
        <v>13.973609198348999</v>
      </c>
      <c r="E423" s="9">
        <v>0.33626355233864602</v>
      </c>
      <c r="F423" s="9"/>
      <c r="G423" s="9">
        <v>6.1673293566716003E-3</v>
      </c>
      <c r="H423" s="9"/>
      <c r="I423" s="9"/>
      <c r="J423" s="9"/>
      <c r="K423" s="9">
        <v>2.3715700910732398</v>
      </c>
      <c r="L423" s="9">
        <v>9.9657562566020999E-3</v>
      </c>
      <c r="M423" s="9">
        <v>17.223612366876399</v>
      </c>
      <c r="N423" s="9">
        <v>7.0769833117491903</v>
      </c>
      <c r="O423" s="9">
        <v>40.301316605378197</v>
      </c>
      <c r="P423" s="9">
        <v>3.4974167031894501</v>
      </c>
      <c r="Q423" s="9">
        <v>6.1097099912365103</v>
      </c>
      <c r="R423" s="9">
        <v>0.62666704178594601</v>
      </c>
      <c r="S423" s="9">
        <v>3.0584738105213698</v>
      </c>
      <c r="T423" s="9">
        <v>0.226580159313087</v>
      </c>
      <c r="U423" s="9">
        <v>0.39997262683912199</v>
      </c>
      <c r="V423" s="9">
        <v>0.52256448660333599</v>
      </c>
      <c r="W423" s="9"/>
      <c r="X423" s="9"/>
      <c r="Y423" s="9"/>
      <c r="Z423" s="9"/>
      <c r="AA423" s="9"/>
      <c r="AB423" s="9">
        <v>1.3262103804840599E-2</v>
      </c>
      <c r="AC423" s="9"/>
      <c r="AD423" s="10">
        <f t="shared" si="28"/>
        <v>4.7670948404866832E-3</v>
      </c>
      <c r="AE423" s="10"/>
      <c r="AF423" s="11">
        <f t="shared" si="26"/>
        <v>1.4464151139936517E-3</v>
      </c>
      <c r="AG423" s="11">
        <f t="shared" si="27"/>
        <v>4.6586123308080571</v>
      </c>
    </row>
    <row r="424" spans="1:33" ht="15" x14ac:dyDescent="0.2">
      <c r="A424" s="6" t="s">
        <v>26</v>
      </c>
      <c r="B424" s="6" t="s">
        <v>27</v>
      </c>
      <c r="C424" s="9">
        <v>168.87029357146801</v>
      </c>
      <c r="D424" s="9">
        <v>13.677452802734599</v>
      </c>
      <c r="E424" s="9">
        <v>0.315537219804577</v>
      </c>
      <c r="F424" s="9"/>
      <c r="G424" s="9">
        <v>0.33603002383792002</v>
      </c>
      <c r="H424" s="9">
        <v>0.139950384718663</v>
      </c>
      <c r="I424" s="9"/>
      <c r="J424" s="9">
        <v>0.685057073302065</v>
      </c>
      <c r="K424" s="9">
        <v>1.5105293443460699</v>
      </c>
      <c r="L424" s="9">
        <v>0.113167534503964</v>
      </c>
      <c r="M424" s="9">
        <v>17.715611518768998</v>
      </c>
      <c r="N424" s="9">
        <v>7.10540265580204</v>
      </c>
      <c r="O424" s="9">
        <v>39.991356817081297</v>
      </c>
      <c r="P424" s="9">
        <v>3.6122377752575701</v>
      </c>
      <c r="Q424" s="9">
        <v>5.1479373514950604</v>
      </c>
      <c r="R424" s="9">
        <v>0.46277092344213799</v>
      </c>
      <c r="S424" s="9">
        <v>2.5300957088015799</v>
      </c>
      <c r="T424" s="9">
        <v>0.20667010940001099</v>
      </c>
      <c r="U424" s="9">
        <v>0.41449102864217002</v>
      </c>
      <c r="V424" s="9">
        <v>0.39460280947325399</v>
      </c>
      <c r="W424" s="9"/>
      <c r="X424" s="9"/>
      <c r="Y424" s="9"/>
      <c r="Z424" s="9"/>
      <c r="AA424" s="9"/>
      <c r="AB424" s="9">
        <v>6.0156242210305598E-2</v>
      </c>
      <c r="AC424" s="9">
        <v>9.6149985821789005E-2</v>
      </c>
      <c r="AD424" s="10">
        <f t="shared" si="28"/>
        <v>6.6881011383752353E-2</v>
      </c>
      <c r="AE424" s="10"/>
      <c r="AF424" s="11">
        <f t="shared" si="26"/>
        <v>9.5266828632458944E-2</v>
      </c>
      <c r="AG424" s="11">
        <f t="shared" si="27"/>
        <v>5.7923699699734934</v>
      </c>
    </row>
    <row r="425" spans="1:33" ht="15" x14ac:dyDescent="0.2">
      <c r="A425" s="6" t="s">
        <v>26</v>
      </c>
      <c r="B425" s="6" t="s">
        <v>27</v>
      </c>
      <c r="C425" s="9">
        <v>620.90549424983203</v>
      </c>
      <c r="D425" s="9">
        <v>6.1015867677128002</v>
      </c>
      <c r="E425" s="9"/>
      <c r="F425" s="9"/>
      <c r="G425" s="9">
        <v>2.42545530959664E-2</v>
      </c>
      <c r="H425" s="9"/>
      <c r="I425" s="9"/>
      <c r="J425" s="9"/>
      <c r="K425" s="9"/>
      <c r="L425" s="9"/>
      <c r="M425" s="9">
        <v>7.8182973505196598</v>
      </c>
      <c r="N425" s="9">
        <v>6.2407839872406496</v>
      </c>
      <c r="O425" s="9">
        <v>79.852169842888998</v>
      </c>
      <c r="P425" s="9">
        <v>24.1725320313511</v>
      </c>
      <c r="Q425" s="9">
        <v>81.363514346211701</v>
      </c>
      <c r="R425" s="9">
        <v>15.5888307526392</v>
      </c>
      <c r="S425" s="9">
        <v>117.400541579462</v>
      </c>
      <c r="T425" s="9">
        <v>17.1025295924935</v>
      </c>
      <c r="U425" s="9">
        <v>0.13075092890602799</v>
      </c>
      <c r="V425" s="9"/>
      <c r="W425" s="9"/>
      <c r="X425" s="9"/>
      <c r="Y425" s="9"/>
      <c r="Z425" s="9"/>
      <c r="AA425" s="9"/>
      <c r="AB425" s="9">
        <v>1.30006408633105E-2</v>
      </c>
      <c r="AC425" s="9"/>
      <c r="AD425" s="10"/>
      <c r="AE425" s="10"/>
      <c r="AF425" s="11">
        <f t="shared" si="26"/>
        <v>1.4819165625375286E-4</v>
      </c>
      <c r="AG425" s="11">
        <f t="shared" si="27"/>
        <v>5.509081263049443E-2</v>
      </c>
    </row>
    <row r="426" spans="1:33" ht="15" x14ac:dyDescent="0.2">
      <c r="A426" s="6" t="s">
        <v>26</v>
      </c>
      <c r="B426" s="6" t="s">
        <v>27</v>
      </c>
      <c r="C426" s="9">
        <v>207.27661019483301</v>
      </c>
      <c r="D426" s="9">
        <v>12.509360441147299</v>
      </c>
      <c r="E426" s="9">
        <v>0.20499681652466201</v>
      </c>
      <c r="F426" s="9"/>
      <c r="G426" s="9"/>
      <c r="H426" s="9">
        <v>1.1369586272617501E-2</v>
      </c>
      <c r="I426" s="9">
        <v>1.92565941197946E-2</v>
      </c>
      <c r="J426" s="9">
        <v>0.20390049202107</v>
      </c>
      <c r="K426" s="9">
        <v>2.1166231694212101</v>
      </c>
      <c r="L426" s="9">
        <v>2.8519449021011299E-2</v>
      </c>
      <c r="M426" s="9">
        <v>16.391276824378</v>
      </c>
      <c r="N426" s="9">
        <v>7.9212315959186403</v>
      </c>
      <c r="O426" s="9">
        <v>46.213765361947999</v>
      </c>
      <c r="P426" s="9">
        <v>5.1591630606436203</v>
      </c>
      <c r="Q426" s="9">
        <v>8.5848873462193094</v>
      </c>
      <c r="R426" s="9">
        <v>1.34278876459506</v>
      </c>
      <c r="S426" s="9">
        <v>6.0168064941988799</v>
      </c>
      <c r="T426" s="9">
        <v>0.44046890744905098</v>
      </c>
      <c r="U426" s="9">
        <v>0.58212368802135495</v>
      </c>
      <c r="V426" s="9">
        <v>0.16196043254129699</v>
      </c>
      <c r="W426" s="9"/>
      <c r="X426" s="9"/>
      <c r="Y426" s="9"/>
      <c r="Z426" s="9"/>
      <c r="AA426" s="9"/>
      <c r="AB426" s="9"/>
      <c r="AC426" s="9">
        <v>7.5073104644485605E-2</v>
      </c>
      <c r="AD426" s="10">
        <f t="shared" si="28"/>
        <v>1.4802552175320876E-2</v>
      </c>
      <c r="AE426" s="10"/>
      <c r="AF426" s="11"/>
      <c r="AG426" s="11">
        <f t="shared" si="27"/>
        <v>2.253636332895756</v>
      </c>
    </row>
    <row r="427" spans="1:33" ht="15" x14ac:dyDescent="0.2">
      <c r="A427" s="6" t="s">
        <v>26</v>
      </c>
      <c r="B427" s="6" t="s">
        <v>27</v>
      </c>
      <c r="C427" s="9">
        <v>237.282600920497</v>
      </c>
      <c r="D427" s="9">
        <v>12.8910063562637</v>
      </c>
      <c r="E427" s="9">
        <v>0.19752283413275001</v>
      </c>
      <c r="F427" s="9"/>
      <c r="G427" s="9"/>
      <c r="H427" s="9"/>
      <c r="I427" s="9"/>
      <c r="J427" s="9"/>
      <c r="K427" s="9">
        <v>2.3822968669005702</v>
      </c>
      <c r="L427" s="9">
        <v>1.05080233439802E-2</v>
      </c>
      <c r="M427" s="9">
        <v>18.151474187975499</v>
      </c>
      <c r="N427" s="9">
        <v>8.2950456778822694</v>
      </c>
      <c r="O427" s="9">
        <v>49.2070492368224</v>
      </c>
      <c r="P427" s="9">
        <v>5.9123594230139096</v>
      </c>
      <c r="Q427" s="9">
        <v>10.9963150613765</v>
      </c>
      <c r="R427" s="9">
        <v>1.7503552222609899</v>
      </c>
      <c r="S427" s="9">
        <v>9.1871076886046605</v>
      </c>
      <c r="T427" s="9">
        <v>0.93272394801854697</v>
      </c>
      <c r="U427" s="9"/>
      <c r="V427" s="9">
        <v>0.29015841644713802</v>
      </c>
      <c r="W427" s="9"/>
      <c r="X427" s="9"/>
      <c r="Y427" s="9"/>
      <c r="Z427" s="9"/>
      <c r="AA427" s="9"/>
      <c r="AB427" s="9"/>
      <c r="AC427" s="9"/>
      <c r="AD427" s="10">
        <f t="shared" si="28"/>
        <v>4.8852947640672601E-3</v>
      </c>
      <c r="AE427" s="10"/>
      <c r="AF427" s="11"/>
      <c r="AG427" s="11">
        <f t="shared" si="27"/>
        <v>1.6344445468589071</v>
      </c>
    </row>
    <row r="428" spans="1:33" ht="15" x14ac:dyDescent="0.2">
      <c r="A428" s="6" t="s">
        <v>26</v>
      </c>
      <c r="B428" s="6" t="s">
        <v>27</v>
      </c>
      <c r="C428" s="9">
        <v>162.38488104670699</v>
      </c>
      <c r="D428" s="9">
        <v>13.978274122334801</v>
      </c>
      <c r="E428" s="9">
        <v>0.269557636716941</v>
      </c>
      <c r="F428" s="9"/>
      <c r="G428" s="9">
        <v>4.3005420476433402E-2</v>
      </c>
      <c r="H428" s="9"/>
      <c r="I428" s="9">
        <v>1.5141239606461099E-2</v>
      </c>
      <c r="J428" s="9"/>
      <c r="K428" s="9">
        <v>2.3428717731767099</v>
      </c>
      <c r="L428" s="9">
        <v>6.9659254611622798E-2</v>
      </c>
      <c r="M428" s="9">
        <v>17.421455441503401</v>
      </c>
      <c r="N428" s="9">
        <v>7.1280089339425396</v>
      </c>
      <c r="O428" s="9">
        <v>35.599680110089899</v>
      </c>
      <c r="P428" s="9">
        <v>3.93525021132755</v>
      </c>
      <c r="Q428" s="9">
        <v>6.2460913376400002</v>
      </c>
      <c r="R428" s="9">
        <v>0.75704275447023595</v>
      </c>
      <c r="S428" s="9">
        <v>6.0150122275520603</v>
      </c>
      <c r="T428" s="9">
        <v>0.65825427129179503</v>
      </c>
      <c r="U428" s="9">
        <v>0.44928649897264</v>
      </c>
      <c r="V428" s="9">
        <v>0.25934006198708798</v>
      </c>
      <c r="W428" s="9"/>
      <c r="X428" s="9"/>
      <c r="Y428" s="9"/>
      <c r="Z428" s="9"/>
      <c r="AA428" s="9"/>
      <c r="AB428" s="9">
        <v>5.25342276550698E-2</v>
      </c>
      <c r="AC428" s="9">
        <v>7.5078866385603002E-2</v>
      </c>
      <c r="AD428" s="10">
        <f t="shared" si="28"/>
        <v>3.3333888675171661E-2</v>
      </c>
      <c r="AE428" s="10"/>
      <c r="AF428" s="11">
        <f t="shared" si="26"/>
        <v>5.1284633837814855E-3</v>
      </c>
      <c r="AG428" s="11">
        <f t="shared" si="27"/>
        <v>2.3959900771209726</v>
      </c>
    </row>
    <row r="429" spans="1:33" ht="15" x14ac:dyDescent="0.2">
      <c r="A429" s="6" t="s">
        <v>26</v>
      </c>
      <c r="B429" s="6" t="s">
        <v>27</v>
      </c>
      <c r="C429" s="9">
        <v>106.327508225416</v>
      </c>
      <c r="D429" s="9">
        <v>14.404325003761301</v>
      </c>
      <c r="E429" s="9">
        <v>0.24611422400494201</v>
      </c>
      <c r="F429" s="9"/>
      <c r="G429" s="9">
        <v>0.66579352435946004</v>
      </c>
      <c r="H429" s="9">
        <v>0.465110168060622</v>
      </c>
      <c r="I429" s="9">
        <v>0.21156883000186699</v>
      </c>
      <c r="J429" s="9">
        <v>0.61654423453756302</v>
      </c>
      <c r="K429" s="9">
        <v>2.413331403136</v>
      </c>
      <c r="L429" s="9">
        <v>0.170522299523995</v>
      </c>
      <c r="M429" s="9">
        <v>14.107258013024399</v>
      </c>
      <c r="N429" s="9">
        <v>5.15900219481557</v>
      </c>
      <c r="O429" s="9">
        <v>26.531002222524499</v>
      </c>
      <c r="P429" s="9">
        <v>2.1545594146041398</v>
      </c>
      <c r="Q429" s="9">
        <v>3.6647384083177799</v>
      </c>
      <c r="R429" s="9">
        <v>0.52696183249837103</v>
      </c>
      <c r="S429" s="9">
        <v>2.4538758718942399</v>
      </c>
      <c r="T429" s="9">
        <v>0.26989746884965599</v>
      </c>
      <c r="U429" s="9"/>
      <c r="V429" s="9">
        <v>0.14512661121304801</v>
      </c>
      <c r="W429" s="9"/>
      <c r="X429" s="9"/>
      <c r="Y429" s="9"/>
      <c r="Z429" s="9"/>
      <c r="AA429" s="9"/>
      <c r="AB429" s="9">
        <v>6.8671130599638294E-2</v>
      </c>
      <c r="AC429" s="9">
        <v>9.9621791173339594E-2</v>
      </c>
      <c r="AD429" s="10">
        <f t="shared" si="28"/>
        <v>8.9345982458511761E-2</v>
      </c>
      <c r="AE429" s="10">
        <f t="shared" si="29"/>
        <v>0.30383987023413978</v>
      </c>
      <c r="AF429" s="11">
        <f t="shared" si="26"/>
        <v>0.19462003745480652</v>
      </c>
      <c r="AG429" s="11">
        <f t="shared" si="27"/>
        <v>4.7558386738294631</v>
      </c>
    </row>
    <row r="430" spans="1:33" ht="15" x14ac:dyDescent="0.2">
      <c r="A430" s="6" t="s">
        <v>26</v>
      </c>
      <c r="B430" s="6" t="s">
        <v>27</v>
      </c>
      <c r="C430" s="9">
        <v>97.663989825001707</v>
      </c>
      <c r="D430" s="9">
        <v>12.027143686329699</v>
      </c>
      <c r="E430" s="9"/>
      <c r="F430" s="9"/>
      <c r="G430" s="9">
        <v>5.2848201072278E-2</v>
      </c>
      <c r="H430" s="9"/>
      <c r="I430" s="9"/>
      <c r="J430" s="9"/>
      <c r="K430" s="9">
        <v>2.0506959322620202</v>
      </c>
      <c r="L430" s="9"/>
      <c r="M430" s="9">
        <v>13.8623232015821</v>
      </c>
      <c r="N430" s="9">
        <v>5.19364494270995</v>
      </c>
      <c r="O430" s="9">
        <v>25.289836681695299</v>
      </c>
      <c r="P430" s="9">
        <v>1.97705478976349</v>
      </c>
      <c r="Q430" s="9">
        <v>1.9030669887782099</v>
      </c>
      <c r="R430" s="9">
        <v>0.324949586314355</v>
      </c>
      <c r="S430" s="9">
        <v>1.79833317386161</v>
      </c>
      <c r="T430" s="9">
        <v>0.14478493369260401</v>
      </c>
      <c r="U430" s="9">
        <v>0.49455566200752998</v>
      </c>
      <c r="V430" s="9"/>
      <c r="W430" s="9"/>
      <c r="X430" s="9"/>
      <c r="Y430" s="9"/>
      <c r="Z430" s="9"/>
      <c r="AA430" s="9"/>
      <c r="AB430" s="9"/>
      <c r="AC430" s="9"/>
      <c r="AD430" s="10"/>
      <c r="AE430" s="10"/>
      <c r="AF430" s="11">
        <f t="shared" si="26"/>
        <v>2.107951567668917E-2</v>
      </c>
      <c r="AG430" s="11">
        <f t="shared" si="27"/>
        <v>6.3768024008332915</v>
      </c>
    </row>
    <row r="431" spans="1:33" ht="15" x14ac:dyDescent="0.2">
      <c r="A431" s="6" t="s">
        <v>26</v>
      </c>
      <c r="B431" s="6" t="s">
        <v>27</v>
      </c>
      <c r="C431" s="9">
        <v>468.58706710204501</v>
      </c>
      <c r="D431" s="9">
        <v>16.336572302751598</v>
      </c>
      <c r="E431" s="9">
        <v>0.17251522461843</v>
      </c>
      <c r="F431" s="9"/>
      <c r="G431" s="9">
        <v>1.2256000992145201E-2</v>
      </c>
      <c r="H431" s="9">
        <v>5.9550193572786604E-3</v>
      </c>
      <c r="I431" s="9">
        <v>4.5466103047756702E-2</v>
      </c>
      <c r="J431" s="9"/>
      <c r="K431" s="9">
        <v>2.6567345177496202</v>
      </c>
      <c r="L431" s="9"/>
      <c r="M431" s="9">
        <v>21.214108260060399</v>
      </c>
      <c r="N431" s="9">
        <v>9.7376456696569296</v>
      </c>
      <c r="O431" s="9">
        <v>74.615109872941801</v>
      </c>
      <c r="P431" s="9">
        <v>13.6084325524108</v>
      </c>
      <c r="Q431" s="9">
        <v>41.483607036816103</v>
      </c>
      <c r="R431" s="9">
        <v>8.1430518271191996</v>
      </c>
      <c r="S431" s="9">
        <v>69.860549298251399</v>
      </c>
      <c r="T431" s="9">
        <v>9.6861530455142208</v>
      </c>
      <c r="U431" s="9">
        <v>0.55220629129921195</v>
      </c>
      <c r="V431" s="9"/>
      <c r="W431" s="9"/>
      <c r="X431" s="9"/>
      <c r="Y431" s="9"/>
      <c r="Z431" s="9"/>
      <c r="AA431" s="9"/>
      <c r="AB431" s="9"/>
      <c r="AC431" s="9"/>
      <c r="AD431" s="10"/>
      <c r="AE431" s="10">
        <f t="shared" si="29"/>
        <v>6.1851391037087179E-2</v>
      </c>
      <c r="AF431" s="11">
        <f t="shared" si="26"/>
        <v>1.2583961089148438E-4</v>
      </c>
      <c r="AG431" s="11">
        <f t="shared" si="27"/>
        <v>0.25120592578182066</v>
      </c>
    </row>
    <row r="432" spans="1:33" ht="15" x14ac:dyDescent="0.2">
      <c r="A432" s="6" t="s">
        <v>26</v>
      </c>
      <c r="B432" s="6" t="s">
        <v>27</v>
      </c>
      <c r="C432" s="9">
        <v>758.78812155447599</v>
      </c>
      <c r="D432" s="9">
        <v>11.283624853476899</v>
      </c>
      <c r="E432" s="9"/>
      <c r="F432" s="9"/>
      <c r="G432" s="9"/>
      <c r="H432" s="9">
        <v>2.3561030257731801E-2</v>
      </c>
      <c r="I432" s="9"/>
      <c r="J432" s="9">
        <v>0.149959985480945</v>
      </c>
      <c r="K432" s="9">
        <v>1.55753787814976</v>
      </c>
      <c r="L432" s="9">
        <v>8.8468034271925997E-2</v>
      </c>
      <c r="M432" s="9">
        <v>8.3671428896724702</v>
      </c>
      <c r="N432" s="9">
        <v>4.9401275829294002</v>
      </c>
      <c r="O432" s="9">
        <v>82.889826143304603</v>
      </c>
      <c r="P432" s="9">
        <v>31.607149019606702</v>
      </c>
      <c r="Q432" s="9">
        <v>143.941392545078</v>
      </c>
      <c r="R432" s="9">
        <v>30.430336424688601</v>
      </c>
      <c r="S432" s="9">
        <v>275.97378640124799</v>
      </c>
      <c r="T432" s="9">
        <v>46.206358303254298</v>
      </c>
      <c r="U432" s="9"/>
      <c r="V432" s="9"/>
      <c r="W432" s="9"/>
      <c r="X432" s="9"/>
      <c r="Y432" s="9"/>
      <c r="Z432" s="9"/>
      <c r="AA432" s="9"/>
      <c r="AB432" s="9">
        <v>3.8759416890027501E-2</v>
      </c>
      <c r="AC432" s="9"/>
      <c r="AD432" s="10">
        <f t="shared" si="28"/>
        <v>7.4920749096108213E-2</v>
      </c>
      <c r="AE432" s="10"/>
      <c r="AF432" s="11"/>
      <c r="AG432" s="11">
        <f t="shared" si="27"/>
        <v>2.5081092429991837E-2</v>
      </c>
    </row>
    <row r="433" spans="1:33" ht="15" x14ac:dyDescent="0.2">
      <c r="A433" s="6" t="s">
        <v>26</v>
      </c>
      <c r="B433" s="6" t="s">
        <v>27</v>
      </c>
      <c r="C433" s="9">
        <v>498.80154597219303</v>
      </c>
      <c r="D433" s="9">
        <v>16.213179039650701</v>
      </c>
      <c r="E433" s="9">
        <v>0.11652330634516</v>
      </c>
      <c r="F433" s="9"/>
      <c r="G433" s="9"/>
      <c r="H433" s="9">
        <v>2.3832230325687799E-2</v>
      </c>
      <c r="I433" s="9">
        <v>6.0801418381236601E-2</v>
      </c>
      <c r="J433" s="9"/>
      <c r="K433" s="9">
        <v>2.4141722019563301</v>
      </c>
      <c r="L433" s="9">
        <v>2.6400295689249901E-2</v>
      </c>
      <c r="M433" s="9">
        <v>20.5240940195931</v>
      </c>
      <c r="N433" s="9">
        <v>9.6438881525933802</v>
      </c>
      <c r="O433" s="9">
        <v>79.011133801182197</v>
      </c>
      <c r="P433" s="9">
        <v>13.7021908079534</v>
      </c>
      <c r="Q433" s="9">
        <v>40.345681410421498</v>
      </c>
      <c r="R433" s="9">
        <v>7.5848560194768204</v>
      </c>
      <c r="S433" s="9">
        <v>70.748875201480402</v>
      </c>
      <c r="T433" s="9">
        <v>8.7929304028779693</v>
      </c>
      <c r="U433" s="9">
        <v>1.0011765591134201</v>
      </c>
      <c r="V433" s="9">
        <v>0.25012763396242998</v>
      </c>
      <c r="W433" s="9"/>
      <c r="X433" s="9"/>
      <c r="Y433" s="9"/>
      <c r="Z433" s="9"/>
      <c r="AA433" s="9"/>
      <c r="AB433" s="9"/>
      <c r="AC433" s="9"/>
      <c r="AD433" s="10">
        <f t="shared" si="28"/>
        <v>1.1466115332994227E-2</v>
      </c>
      <c r="AE433" s="10"/>
      <c r="AF433" s="11"/>
      <c r="AG433" s="11">
        <f t="shared" si="27"/>
        <v>0.23998359286417639</v>
      </c>
    </row>
    <row r="434" spans="1:33" ht="15" x14ac:dyDescent="0.2">
      <c r="A434" s="6" t="s">
        <v>26</v>
      </c>
      <c r="B434" s="6" t="s">
        <v>27</v>
      </c>
      <c r="C434" s="9">
        <v>777.55019661233905</v>
      </c>
      <c r="D434" s="9">
        <v>15.221568200265599</v>
      </c>
      <c r="E434" s="9">
        <v>7.7408628522005599E-2</v>
      </c>
      <c r="F434" s="9"/>
      <c r="G434" s="9"/>
      <c r="H434" s="9">
        <v>0.75831784795423196</v>
      </c>
      <c r="I434" s="9"/>
      <c r="J434" s="9">
        <v>0.196116260858202</v>
      </c>
      <c r="K434" s="9"/>
      <c r="L434" s="9">
        <v>5.39995939639221E-2</v>
      </c>
      <c r="M434" s="9">
        <v>20.026490036273401</v>
      </c>
      <c r="N434" s="9">
        <v>10.1778611010005</v>
      </c>
      <c r="O434" s="9">
        <v>107.891116577083</v>
      </c>
      <c r="P434" s="9">
        <v>25.733532768138399</v>
      </c>
      <c r="Q434" s="9">
        <v>94.831324717362406</v>
      </c>
      <c r="R434" s="9">
        <v>22.197598455412098</v>
      </c>
      <c r="S434" s="9">
        <v>227.34021996733901</v>
      </c>
      <c r="T434" s="9">
        <v>37.6847709847993</v>
      </c>
      <c r="U434" s="9">
        <v>0.59350702354820395</v>
      </c>
      <c r="V434" s="9">
        <v>0.15347975055885499</v>
      </c>
      <c r="W434" s="9"/>
      <c r="X434" s="9"/>
      <c r="Y434" s="9"/>
      <c r="Z434" s="9"/>
      <c r="AA434" s="9"/>
      <c r="AB434" s="9"/>
      <c r="AC434" s="9"/>
      <c r="AD434" s="10"/>
      <c r="AE434" s="10"/>
      <c r="AF434" s="11"/>
      <c r="AG434" s="11">
        <f t="shared" si="27"/>
        <v>7.28728337926767E-2</v>
      </c>
    </row>
    <row r="435" spans="1:33" ht="15" x14ac:dyDescent="0.2">
      <c r="A435" s="6" t="s">
        <v>26</v>
      </c>
      <c r="B435" s="6" t="s">
        <v>27</v>
      </c>
      <c r="C435" s="9">
        <v>1297.5691673472199</v>
      </c>
      <c r="D435" s="9">
        <v>15.9296758767345</v>
      </c>
      <c r="E435" s="9"/>
      <c r="F435" s="9"/>
      <c r="G435" s="9">
        <v>2.9885050190314701E-2</v>
      </c>
      <c r="H435" s="9">
        <v>3.6578898122759398E-2</v>
      </c>
      <c r="I435" s="9">
        <v>4.9666873154768199E-2</v>
      </c>
      <c r="J435" s="9"/>
      <c r="K435" s="9"/>
      <c r="L435" s="9"/>
      <c r="M435" s="9">
        <v>18.900900738055402</v>
      </c>
      <c r="N435" s="9">
        <v>11.486761359000599</v>
      </c>
      <c r="O435" s="9">
        <v>155.799552670011</v>
      </c>
      <c r="P435" s="9">
        <v>49.833586296248903</v>
      </c>
      <c r="Q435" s="9">
        <v>248.86955723116401</v>
      </c>
      <c r="R435" s="9">
        <v>66.100962368207902</v>
      </c>
      <c r="S435" s="9">
        <v>708.56947173203196</v>
      </c>
      <c r="T435" s="9">
        <v>137.27398070279901</v>
      </c>
      <c r="U435" s="9">
        <v>0.35000175121302901</v>
      </c>
      <c r="V435" s="9"/>
      <c r="W435" s="9"/>
      <c r="X435" s="9"/>
      <c r="Y435" s="9"/>
      <c r="Z435" s="9"/>
      <c r="AA435" s="9"/>
      <c r="AB435" s="9">
        <v>1.5821383900297602E-2</v>
      </c>
      <c r="AC435" s="9">
        <v>2.2300938923520301E-2</v>
      </c>
      <c r="AD435" s="10"/>
      <c r="AE435" s="10">
        <f t="shared" si="29"/>
        <v>0.2327848798652554</v>
      </c>
      <c r="AF435" s="11">
        <f t="shared" si="26"/>
        <v>3.0253256380616163E-5</v>
      </c>
      <c r="AG435" s="11">
        <f t="shared" si="27"/>
        <v>2.2066688244745267E-2</v>
      </c>
    </row>
    <row r="436" spans="1:33" ht="15" x14ac:dyDescent="0.2">
      <c r="A436" s="6" t="s">
        <v>26</v>
      </c>
      <c r="B436" s="6" t="s">
        <v>27</v>
      </c>
      <c r="C436" s="9">
        <v>1525.5214758514401</v>
      </c>
      <c r="D436" s="9">
        <v>20.212203151909701</v>
      </c>
      <c r="E436" s="9">
        <v>5.45408242323853E-2</v>
      </c>
      <c r="F436" s="9"/>
      <c r="G436" s="9">
        <v>1.5230816557269501E-2</v>
      </c>
      <c r="H436" s="9">
        <v>6.7100961877110801E-2</v>
      </c>
      <c r="I436" s="9">
        <v>5.05635351719841E-2</v>
      </c>
      <c r="J436" s="9"/>
      <c r="K436" s="9">
        <v>2.5478708944864898</v>
      </c>
      <c r="L436" s="9">
        <v>2.4763570915656799E-2</v>
      </c>
      <c r="M436" s="9">
        <v>21.665184510950699</v>
      </c>
      <c r="N436" s="9">
        <v>13.6589851258555</v>
      </c>
      <c r="O436" s="9">
        <v>186.82439617600301</v>
      </c>
      <c r="P436" s="9">
        <v>59.730063484078798</v>
      </c>
      <c r="Q436" s="9">
        <v>278.51756672459101</v>
      </c>
      <c r="R436" s="9">
        <v>73.763479574845604</v>
      </c>
      <c r="S436" s="9">
        <v>810.74340331590599</v>
      </c>
      <c r="T436" s="9">
        <v>149.053361279787</v>
      </c>
      <c r="U436" s="9">
        <v>0.29195651911840298</v>
      </c>
      <c r="V436" s="9"/>
      <c r="W436" s="9"/>
      <c r="X436" s="9"/>
      <c r="Y436" s="9"/>
      <c r="Z436" s="9"/>
      <c r="AA436" s="9"/>
      <c r="AB436" s="9">
        <v>4.84297408360592E-2</v>
      </c>
      <c r="AC436" s="9"/>
      <c r="AD436" s="10">
        <f t="shared" si="28"/>
        <v>1.018983144925183E-2</v>
      </c>
      <c r="AE436" s="10">
        <f t="shared" si="29"/>
        <v>0.59283384604338041</v>
      </c>
      <c r="AF436" s="11">
        <f t="shared" si="26"/>
        <v>1.3475358843922151E-5</v>
      </c>
      <c r="AG436" s="11">
        <f t="shared" si="27"/>
        <v>2.2106300207584337E-2</v>
      </c>
    </row>
    <row r="437" spans="1:33" ht="15" x14ac:dyDescent="0.2">
      <c r="A437" s="6" t="s">
        <v>26</v>
      </c>
      <c r="B437" s="6" t="s">
        <v>27</v>
      </c>
      <c r="C437" s="9">
        <v>593.69900724325203</v>
      </c>
      <c r="D437" s="9">
        <v>15.0400304426822</v>
      </c>
      <c r="E437" s="9">
        <v>0.107773712575347</v>
      </c>
      <c r="F437" s="9"/>
      <c r="G437" s="9">
        <v>8.0338395493068007E-3</v>
      </c>
      <c r="H437" s="9"/>
      <c r="I437" s="9"/>
      <c r="J437" s="9">
        <v>0.27675193427109601</v>
      </c>
      <c r="K437" s="9">
        <v>1.3145716213548899</v>
      </c>
      <c r="L437" s="9"/>
      <c r="M437" s="9">
        <v>19.412859884400699</v>
      </c>
      <c r="N437" s="9">
        <v>9.7393707842507506</v>
      </c>
      <c r="O437" s="9">
        <v>89.596421658753101</v>
      </c>
      <c r="P437" s="9">
        <v>18.069760759457701</v>
      </c>
      <c r="Q437" s="9">
        <v>58.665995932346299</v>
      </c>
      <c r="R437" s="9">
        <v>11.3960887169196</v>
      </c>
      <c r="S437" s="9">
        <v>106.184275328369</v>
      </c>
      <c r="T437" s="9">
        <v>15.1599352887884</v>
      </c>
      <c r="U437" s="9">
        <v>0.75305970055104998</v>
      </c>
      <c r="V437" s="9">
        <v>0.13962864370007799</v>
      </c>
      <c r="W437" s="9"/>
      <c r="X437" s="9"/>
      <c r="Y437" s="9"/>
      <c r="Z437" s="9"/>
      <c r="AA437" s="9"/>
      <c r="AB437" s="9">
        <v>1.70477459570606E-2</v>
      </c>
      <c r="AC437" s="9"/>
      <c r="AD437" s="10"/>
      <c r="AE437" s="10"/>
      <c r="AF437" s="11">
        <f t="shared" si="26"/>
        <v>5.4270462373937329E-5</v>
      </c>
      <c r="AG437" s="11">
        <f t="shared" si="27"/>
        <v>0.15123990909215998</v>
      </c>
    </row>
    <row r="438" spans="1:33" ht="15" x14ac:dyDescent="0.2">
      <c r="A438" s="6" t="s">
        <v>26</v>
      </c>
      <c r="B438" s="6" t="s">
        <v>27</v>
      </c>
      <c r="C438" s="9">
        <v>746.76637501050504</v>
      </c>
      <c r="D438" s="9">
        <v>15.439602432251601</v>
      </c>
      <c r="E438" s="9">
        <v>0.430824061354663</v>
      </c>
      <c r="F438" s="9"/>
      <c r="G438" s="9"/>
      <c r="H438" s="9"/>
      <c r="I438" s="9">
        <v>3.6772369960475101E-2</v>
      </c>
      <c r="J438" s="9"/>
      <c r="K438" s="9"/>
      <c r="L438" s="9">
        <v>4.1235367292628403E-2</v>
      </c>
      <c r="M438" s="9">
        <v>13.5952661541869</v>
      </c>
      <c r="N438" s="9">
        <v>9.6610380142177199</v>
      </c>
      <c r="O438" s="9">
        <v>108.706605053986</v>
      </c>
      <c r="P438" s="9">
        <v>24.642967813881</v>
      </c>
      <c r="Q438" s="9">
        <v>98.512737997533804</v>
      </c>
      <c r="R438" s="9">
        <v>24.608536826779101</v>
      </c>
      <c r="S438" s="9">
        <v>229.71910153468801</v>
      </c>
      <c r="T438" s="9">
        <v>35.483417239960097</v>
      </c>
      <c r="U438" s="9"/>
      <c r="V438" s="9">
        <v>0.23338818526142299</v>
      </c>
      <c r="W438" s="9"/>
      <c r="X438" s="9"/>
      <c r="Y438" s="9"/>
      <c r="Z438" s="9"/>
      <c r="AA438" s="9"/>
      <c r="AB438" s="9"/>
      <c r="AC438" s="9"/>
      <c r="AD438" s="10"/>
      <c r="AE438" s="10"/>
      <c r="AF438" s="11"/>
      <c r="AG438" s="11">
        <f t="shared" si="27"/>
        <v>4.8958454567085523E-2</v>
      </c>
    </row>
    <row r="439" spans="1:33" ht="15" x14ac:dyDescent="0.2">
      <c r="A439" s="6" t="s">
        <v>26</v>
      </c>
      <c r="B439" s="6" t="s">
        <v>27</v>
      </c>
      <c r="C439" s="9">
        <v>811.61643503423795</v>
      </c>
      <c r="D439" s="9">
        <v>12.7664267316813</v>
      </c>
      <c r="E439" s="9">
        <v>5.8499905235386597E-2</v>
      </c>
      <c r="F439" s="9"/>
      <c r="G439" s="9"/>
      <c r="H439" s="9"/>
      <c r="I439" s="9">
        <v>1.6260335431810002E-2</v>
      </c>
      <c r="J439" s="9">
        <v>0.290184465579859</v>
      </c>
      <c r="K439" s="9">
        <v>0.96851055704827405</v>
      </c>
      <c r="L439" s="9"/>
      <c r="M439" s="9">
        <v>21.195094265369299</v>
      </c>
      <c r="N439" s="9">
        <v>11.5970065569936</v>
      </c>
      <c r="O439" s="9">
        <v>124.044752378559</v>
      </c>
      <c r="P439" s="9">
        <v>30.1242842061495</v>
      </c>
      <c r="Q439" s="9">
        <v>95.519427212474596</v>
      </c>
      <c r="R439" s="9">
        <v>19.032450893962</v>
      </c>
      <c r="S439" s="9">
        <v>150.71541340135099</v>
      </c>
      <c r="T439" s="9">
        <v>21.484549455322899</v>
      </c>
      <c r="U439" s="9">
        <v>0.42084371194250098</v>
      </c>
      <c r="V439" s="9">
        <v>8.6923279497213096E-2</v>
      </c>
      <c r="W439" s="9"/>
      <c r="X439" s="9"/>
      <c r="Y439" s="9"/>
      <c r="Z439" s="9"/>
      <c r="AA439" s="9"/>
      <c r="AB439" s="9"/>
      <c r="AC439" s="9">
        <v>7.1840178247747702E-2</v>
      </c>
      <c r="AD439" s="10"/>
      <c r="AE439" s="10"/>
      <c r="AF439" s="11"/>
      <c r="AG439" s="11">
        <f t="shared" si="27"/>
        <v>0.11633617443445034</v>
      </c>
    </row>
    <row r="440" spans="1:33" ht="15" x14ac:dyDescent="0.2">
      <c r="A440" s="6" t="s">
        <v>26</v>
      </c>
      <c r="B440" s="6" t="s">
        <v>27</v>
      </c>
      <c r="C440" s="9">
        <v>482.73277549346301</v>
      </c>
      <c r="D440" s="9">
        <v>10.9362742364028</v>
      </c>
      <c r="E440" s="9"/>
      <c r="F440" s="9"/>
      <c r="G440" s="9">
        <v>1.28608515217726E-2</v>
      </c>
      <c r="H440" s="9">
        <v>4.4039102977709903E-2</v>
      </c>
      <c r="I440" s="9">
        <v>2.6555355441550001E-2</v>
      </c>
      <c r="J440" s="9"/>
      <c r="K440" s="9">
        <v>0.96808332123426</v>
      </c>
      <c r="L440" s="9"/>
      <c r="M440" s="9">
        <v>14.604725955414001</v>
      </c>
      <c r="N440" s="9">
        <v>7.8572233180616298</v>
      </c>
      <c r="O440" s="9">
        <v>79.920873131663896</v>
      </c>
      <c r="P440" s="9">
        <v>17.771914764569999</v>
      </c>
      <c r="Q440" s="9">
        <v>56.841641479895699</v>
      </c>
      <c r="R440" s="9">
        <v>11.238919109424501</v>
      </c>
      <c r="S440" s="9">
        <v>90.333362615564099</v>
      </c>
      <c r="T440" s="9">
        <v>12.761227680985</v>
      </c>
      <c r="U440" s="9">
        <v>0.37165887122607699</v>
      </c>
      <c r="V440" s="9">
        <v>8.0007615243893604E-2</v>
      </c>
      <c r="W440" s="9"/>
      <c r="X440" s="9"/>
      <c r="Y440" s="9"/>
      <c r="Z440" s="9"/>
      <c r="AA440" s="9"/>
      <c r="AB440" s="9"/>
      <c r="AC440" s="9"/>
      <c r="AD440" s="10"/>
      <c r="AE440" s="10">
        <f t="shared" si="29"/>
        <v>0.58426799376235428</v>
      </c>
      <c r="AF440" s="11">
        <f t="shared" si="26"/>
        <v>1.0212266102954094E-4</v>
      </c>
      <c r="AG440" s="11">
        <f t="shared" si="27"/>
        <v>0.13374647063329675</v>
      </c>
    </row>
    <row r="441" spans="1:33" ht="15" x14ac:dyDescent="0.2">
      <c r="A441" s="6" t="s">
        <v>26</v>
      </c>
      <c r="B441" s="6" t="s">
        <v>27</v>
      </c>
      <c r="C441" s="9">
        <v>293.05728421951397</v>
      </c>
      <c r="D441" s="9">
        <v>2.3155940331636602</v>
      </c>
      <c r="E441" s="9"/>
      <c r="F441" s="9"/>
      <c r="G441" s="9"/>
      <c r="H441" s="9"/>
      <c r="I441" s="9">
        <v>3.6489500426206099E-2</v>
      </c>
      <c r="J441" s="9">
        <v>0.34179372100496302</v>
      </c>
      <c r="K441" s="9"/>
      <c r="L441" s="9">
        <v>4.1024169748164301E-2</v>
      </c>
      <c r="M441" s="9">
        <v>2.4984308147750802</v>
      </c>
      <c r="N441" s="9">
        <v>1.6969263839861799</v>
      </c>
      <c r="O441" s="9">
        <v>31.033804415053499</v>
      </c>
      <c r="P441" s="9">
        <v>11.4278187646518</v>
      </c>
      <c r="Q441" s="9">
        <v>58.299745442110101</v>
      </c>
      <c r="R441" s="9">
        <v>13.217498229321</v>
      </c>
      <c r="S441" s="9">
        <v>126.336136521264</v>
      </c>
      <c r="T441" s="9">
        <v>22.975937503399699</v>
      </c>
      <c r="U441" s="9"/>
      <c r="V441" s="9">
        <v>1.04908558199397E-2</v>
      </c>
      <c r="W441" s="9"/>
      <c r="X441" s="9"/>
      <c r="Y441" s="9"/>
      <c r="Z441" s="9"/>
      <c r="AA441" s="9"/>
      <c r="AB441" s="9"/>
      <c r="AC441" s="9"/>
      <c r="AD441" s="10"/>
      <c r="AE441" s="10"/>
      <c r="AF441" s="11"/>
      <c r="AG441" s="11">
        <f t="shared" si="27"/>
        <v>1.6359756346527064E-2</v>
      </c>
    </row>
    <row r="442" spans="1:33" ht="15" x14ac:dyDescent="0.2">
      <c r="A442" s="6" t="s">
        <v>26</v>
      </c>
      <c r="B442" s="6" t="s">
        <v>27</v>
      </c>
      <c r="C442" s="9">
        <v>300.77473907188801</v>
      </c>
      <c r="D442" s="9">
        <v>1.77259682986429</v>
      </c>
      <c r="E442" s="9"/>
      <c r="F442" s="9"/>
      <c r="G442" s="9">
        <v>8.36887708616426E-3</v>
      </c>
      <c r="H442" s="9">
        <v>3.2740323417761202E-2</v>
      </c>
      <c r="I442" s="9"/>
      <c r="J442" s="9">
        <v>0.16457131757551299</v>
      </c>
      <c r="K442" s="9"/>
      <c r="L442" s="9">
        <v>6.7890398985521003E-2</v>
      </c>
      <c r="M442" s="9">
        <v>2.9953801821357602</v>
      </c>
      <c r="N442" s="9">
        <v>2.0607081474062898</v>
      </c>
      <c r="O442" s="9">
        <v>30.599468354262299</v>
      </c>
      <c r="P442" s="9">
        <v>11.825490878494399</v>
      </c>
      <c r="Q442" s="9">
        <v>50.005037772911898</v>
      </c>
      <c r="R442" s="9">
        <v>10.545513485410099</v>
      </c>
      <c r="S442" s="9">
        <v>94.567692526856106</v>
      </c>
      <c r="T442" s="9">
        <v>15.3206708228096</v>
      </c>
      <c r="U442" s="9">
        <v>0.17849530692637799</v>
      </c>
      <c r="V442" s="9"/>
      <c r="W442" s="9"/>
      <c r="X442" s="9"/>
      <c r="Y442" s="9"/>
      <c r="Z442" s="9"/>
      <c r="AA442" s="9"/>
      <c r="AB442" s="9">
        <v>4.4627527813108997E-2</v>
      </c>
      <c r="AC442" s="9"/>
      <c r="AD442" s="10"/>
      <c r="AE442" s="10"/>
      <c r="AF442" s="11">
        <f t="shared" si="26"/>
        <v>6.3478253961088017E-5</v>
      </c>
      <c r="AG442" s="11">
        <f t="shared" si="27"/>
        <v>2.6202712696786114E-2</v>
      </c>
    </row>
    <row r="443" spans="1:33" ht="15" x14ac:dyDescent="0.2">
      <c r="A443" s="6" t="s">
        <v>26</v>
      </c>
      <c r="B443" s="6" t="s">
        <v>27</v>
      </c>
      <c r="C443" s="9">
        <v>445.38355413189902</v>
      </c>
      <c r="D443" s="9">
        <v>12.641138242842199</v>
      </c>
      <c r="E443" s="9">
        <v>7.7754918689440705E-2</v>
      </c>
      <c r="F443" s="9"/>
      <c r="G443" s="9">
        <v>2.0165538627955899E-2</v>
      </c>
      <c r="H443" s="9"/>
      <c r="I443" s="9"/>
      <c r="J443" s="9">
        <v>0.264365304055799</v>
      </c>
      <c r="K443" s="9"/>
      <c r="L443" s="9"/>
      <c r="M443" s="9">
        <v>8.1872466504283494</v>
      </c>
      <c r="N443" s="9">
        <v>5.4732279669416002</v>
      </c>
      <c r="O443" s="9">
        <v>62.217598543417203</v>
      </c>
      <c r="P443" s="9">
        <v>18.058988631864398</v>
      </c>
      <c r="Q443" s="9">
        <v>74.966771315319093</v>
      </c>
      <c r="R443" s="9">
        <v>17.280767848671999</v>
      </c>
      <c r="S443" s="9">
        <v>163.14932411434901</v>
      </c>
      <c r="T443" s="9">
        <v>28.7148411848937</v>
      </c>
      <c r="U443" s="9">
        <v>0.401426099632612</v>
      </c>
      <c r="V443" s="9">
        <v>0.181641748565089</v>
      </c>
      <c r="W443" s="9"/>
      <c r="X443" s="9"/>
      <c r="Y443" s="9"/>
      <c r="Z443" s="9"/>
      <c r="AA443" s="9"/>
      <c r="AB443" s="9"/>
      <c r="AC443" s="9"/>
      <c r="AD443" s="10"/>
      <c r="AE443" s="10"/>
      <c r="AF443" s="11">
        <f t="shared" si="26"/>
        <v>8.8659468420650988E-5</v>
      </c>
      <c r="AG443" s="11">
        <f t="shared" si="27"/>
        <v>4.1513532516364332E-2</v>
      </c>
    </row>
    <row r="444" spans="1:33" ht="15" x14ac:dyDescent="0.2">
      <c r="A444" s="6" t="s">
        <v>26</v>
      </c>
      <c r="B444" s="6" t="s">
        <v>27</v>
      </c>
      <c r="C444" s="9">
        <v>407.702965281128</v>
      </c>
      <c r="D444" s="9">
        <v>2.8396182961276302</v>
      </c>
      <c r="E444" s="9"/>
      <c r="F444" s="9"/>
      <c r="G444" s="9"/>
      <c r="H444" s="9">
        <v>1.6622830243504701E-2</v>
      </c>
      <c r="I444" s="9">
        <v>1.40035132440863E-2</v>
      </c>
      <c r="J444" s="9"/>
      <c r="K444" s="9"/>
      <c r="L444" s="9"/>
      <c r="M444" s="9">
        <v>3.9526183854013599</v>
      </c>
      <c r="N444" s="9">
        <v>2.7342496581825602</v>
      </c>
      <c r="O444" s="9">
        <v>42.782393394746201</v>
      </c>
      <c r="P444" s="9">
        <v>16.2176786130549</v>
      </c>
      <c r="Q444" s="9">
        <v>90.216539893790198</v>
      </c>
      <c r="R444" s="9">
        <v>21.3754856854429</v>
      </c>
      <c r="S444" s="9">
        <v>213.116848050453</v>
      </c>
      <c r="T444" s="9">
        <v>41.992996975870099</v>
      </c>
      <c r="U444" s="9">
        <v>0.12083371179170201</v>
      </c>
      <c r="V444" s="9">
        <v>2.3531442511235599E-2</v>
      </c>
      <c r="W444" s="9"/>
      <c r="X444" s="9"/>
      <c r="Y444" s="9"/>
      <c r="Z444" s="9"/>
      <c r="AA444" s="9"/>
      <c r="AB444" s="9"/>
      <c r="AC444" s="9">
        <v>2.2604705936896799E-2</v>
      </c>
      <c r="AD444" s="10"/>
      <c r="AE444" s="10"/>
      <c r="AF444" s="11"/>
      <c r="AG444" s="11">
        <f t="shared" si="27"/>
        <v>1.5342784925283225E-2</v>
      </c>
    </row>
    <row r="445" spans="1:33" ht="15" x14ac:dyDescent="0.2">
      <c r="A445" s="6" t="s">
        <v>26</v>
      </c>
      <c r="B445" s="6" t="s">
        <v>27</v>
      </c>
      <c r="C445" s="9">
        <v>329.789390227853</v>
      </c>
      <c r="D445" s="9">
        <v>2.7036318094101501</v>
      </c>
      <c r="E445" s="9"/>
      <c r="F445" s="9"/>
      <c r="G445" s="9">
        <v>1.7662430437180798E-2</v>
      </c>
      <c r="H445" s="9"/>
      <c r="I445" s="9"/>
      <c r="J445" s="9"/>
      <c r="K445" s="9"/>
      <c r="L445" s="9">
        <v>4.77606667771725E-2</v>
      </c>
      <c r="M445" s="9">
        <v>2.3107587194741801</v>
      </c>
      <c r="N445" s="9">
        <v>2.16973024040513</v>
      </c>
      <c r="O445" s="9">
        <v>34.684436658076301</v>
      </c>
      <c r="P445" s="9">
        <v>14.606418594826</v>
      </c>
      <c r="Q445" s="9">
        <v>73.531153858904304</v>
      </c>
      <c r="R445" s="9">
        <v>17.5430645017145</v>
      </c>
      <c r="S445" s="9">
        <v>168.49301842626301</v>
      </c>
      <c r="T445" s="9">
        <v>33.3854161606586</v>
      </c>
      <c r="U445" s="9"/>
      <c r="V445" s="9">
        <v>9.7815853328237692E-3</v>
      </c>
      <c r="W445" s="9"/>
      <c r="X445" s="9"/>
      <c r="Y445" s="9"/>
      <c r="Z445" s="9"/>
      <c r="AA445" s="9"/>
      <c r="AB445" s="9"/>
      <c r="AC445" s="9">
        <v>2.9363609319393101E-2</v>
      </c>
      <c r="AD445" s="10"/>
      <c r="AE445" s="10"/>
      <c r="AF445" s="11">
        <f t="shared" si="26"/>
        <v>7.5191565908304354E-5</v>
      </c>
      <c r="AG445" s="11">
        <f t="shared" si="27"/>
        <v>1.1345138060379453E-2</v>
      </c>
    </row>
    <row r="446" spans="1:33" ht="15" x14ac:dyDescent="0.2">
      <c r="A446" s="6" t="s">
        <v>26</v>
      </c>
      <c r="B446" s="6" t="s">
        <v>27</v>
      </c>
      <c r="C446" s="9">
        <v>343.43014514346999</v>
      </c>
      <c r="D446" s="9">
        <v>1.6606100468971401</v>
      </c>
      <c r="E446" s="9"/>
      <c r="F446" s="9"/>
      <c r="G446" s="9">
        <v>2.4391658373136602E-2</v>
      </c>
      <c r="H446" s="9"/>
      <c r="I446" s="9">
        <v>3.01453554371412E-2</v>
      </c>
      <c r="J446" s="9"/>
      <c r="K446" s="9"/>
      <c r="L446" s="9">
        <v>5.9361348069329203E-2</v>
      </c>
      <c r="M446" s="9">
        <v>2.7689292438081599</v>
      </c>
      <c r="N446" s="9">
        <v>2.1475644991774501</v>
      </c>
      <c r="O446" s="9">
        <v>35.7193261378982</v>
      </c>
      <c r="P446" s="9">
        <v>12.651897317277299</v>
      </c>
      <c r="Q446" s="9">
        <v>62.178686806952697</v>
      </c>
      <c r="R446" s="9">
        <v>14.142276144285001</v>
      </c>
      <c r="S446" s="9">
        <v>132.20144086438299</v>
      </c>
      <c r="T446" s="9">
        <v>23.903520642555801</v>
      </c>
      <c r="U446" s="9"/>
      <c r="V446" s="9"/>
      <c r="W446" s="9"/>
      <c r="X446" s="9"/>
      <c r="Y446" s="9"/>
      <c r="Z446" s="9"/>
      <c r="AA446" s="9"/>
      <c r="AB446" s="9">
        <v>1.95104922903209E-2</v>
      </c>
      <c r="AC446" s="9">
        <v>2.4330529017563898E-2</v>
      </c>
      <c r="AD446" s="10"/>
      <c r="AE446" s="10"/>
      <c r="AF446" s="11">
        <f t="shared" si="26"/>
        <v>1.3234444454474642E-4</v>
      </c>
      <c r="AG446" s="11">
        <f t="shared" si="27"/>
        <v>1.7326576671381436E-2</v>
      </c>
    </row>
    <row r="447" spans="1:33" ht="15" x14ac:dyDescent="0.2">
      <c r="A447" s="6" t="s">
        <v>26</v>
      </c>
      <c r="B447" s="6" t="s">
        <v>27</v>
      </c>
      <c r="C447" s="9">
        <v>592.63755472204502</v>
      </c>
      <c r="D447" s="9">
        <v>16.7929448833791</v>
      </c>
      <c r="E447" s="9">
        <v>0.108932229867231</v>
      </c>
      <c r="F447" s="9"/>
      <c r="G447" s="9"/>
      <c r="H447" s="9">
        <v>2.2450068585766401E-2</v>
      </c>
      <c r="I447" s="9"/>
      <c r="J447" s="9"/>
      <c r="K447" s="9">
        <v>2.2774792171359901</v>
      </c>
      <c r="L447" s="9"/>
      <c r="M447" s="9">
        <v>19.038335537232101</v>
      </c>
      <c r="N447" s="9">
        <v>10.2311275996882</v>
      </c>
      <c r="O447" s="9">
        <v>92.349085297870502</v>
      </c>
      <c r="P447" s="9">
        <v>18.222378979580999</v>
      </c>
      <c r="Q447" s="9">
        <v>51.005148368822098</v>
      </c>
      <c r="R447" s="9">
        <v>9.2101060203134697</v>
      </c>
      <c r="S447" s="9">
        <v>60.364856316666298</v>
      </c>
      <c r="T447" s="9">
        <v>7.6417486696519799</v>
      </c>
      <c r="U447" s="9">
        <v>0.58749306754531105</v>
      </c>
      <c r="V447" s="9">
        <v>0.13347791116252</v>
      </c>
      <c r="W447" s="9"/>
      <c r="X447" s="9"/>
      <c r="Y447" s="9"/>
      <c r="Z447" s="9"/>
      <c r="AA447" s="9"/>
      <c r="AB447" s="9">
        <v>8.1602877335474507E-3</v>
      </c>
      <c r="AC447" s="9"/>
      <c r="AD447" s="10"/>
      <c r="AE447" s="10"/>
      <c r="AF447" s="11"/>
      <c r="AG447" s="11">
        <f t="shared" si="27"/>
        <v>0.26090469877127842</v>
      </c>
    </row>
    <row r="448" spans="1:33" ht="15" x14ac:dyDescent="0.2">
      <c r="A448" s="6" t="s">
        <v>26</v>
      </c>
      <c r="B448" s="6" t="s">
        <v>27</v>
      </c>
      <c r="C448" s="9">
        <v>355.12277841721499</v>
      </c>
      <c r="D448" s="9">
        <v>15.222024844478399</v>
      </c>
      <c r="E448" s="9">
        <v>0.17378696980605601</v>
      </c>
      <c r="F448" s="9"/>
      <c r="G448" s="9">
        <v>2.0925825481530099E-2</v>
      </c>
      <c r="H448" s="9">
        <v>2.72883533491943E-2</v>
      </c>
      <c r="I448" s="9"/>
      <c r="J448" s="9">
        <v>0.102874932783517</v>
      </c>
      <c r="K448" s="9">
        <v>1.68777231085422</v>
      </c>
      <c r="L448" s="9">
        <v>3.39510934720538E-2</v>
      </c>
      <c r="M448" s="9">
        <v>16.256779093696899</v>
      </c>
      <c r="N448" s="9">
        <v>8.4001528936543099</v>
      </c>
      <c r="O448" s="9">
        <v>65.335791077181199</v>
      </c>
      <c r="P448" s="9">
        <v>9.4429350377205701</v>
      </c>
      <c r="Q448" s="9">
        <v>22.8969485260345</v>
      </c>
      <c r="R448" s="9">
        <v>3.7014557383506901</v>
      </c>
      <c r="S448" s="9">
        <v>22.366126917435398</v>
      </c>
      <c r="T448" s="9">
        <v>2.7431912686284501</v>
      </c>
      <c r="U448" s="9">
        <v>0.62484256582699604</v>
      </c>
      <c r="V448" s="9">
        <v>0.15065556795648</v>
      </c>
      <c r="W448" s="9"/>
      <c r="X448" s="9"/>
      <c r="Y448" s="9"/>
      <c r="Z448" s="9"/>
      <c r="AA448" s="9"/>
      <c r="AB448" s="9">
        <v>2.9756865441456601E-2</v>
      </c>
      <c r="AC448" s="9"/>
      <c r="AD448" s="10">
        <f t="shared" si="28"/>
        <v>1.9815417185624899E-2</v>
      </c>
      <c r="AE448" s="10"/>
      <c r="AF448" s="11">
        <f t="shared" si="26"/>
        <v>6.7110795909587184E-4</v>
      </c>
      <c r="AG448" s="11">
        <f t="shared" si="27"/>
        <v>0.60128561567487426</v>
      </c>
    </row>
    <row r="449" spans="1:33" ht="15" x14ac:dyDescent="0.2">
      <c r="A449" s="6" t="s">
        <v>26</v>
      </c>
      <c r="B449" s="6" t="s">
        <v>27</v>
      </c>
      <c r="C449" s="9">
        <v>448.51986403252999</v>
      </c>
      <c r="D449" s="9">
        <v>15.6388943887714</v>
      </c>
      <c r="E449" s="9">
        <v>8.35776035018235E-2</v>
      </c>
      <c r="F449" s="9"/>
      <c r="G449" s="9">
        <v>2.8900821236879901E-2</v>
      </c>
      <c r="H449" s="9"/>
      <c r="I449" s="9"/>
      <c r="J449" s="9">
        <v>0.39072447543865202</v>
      </c>
      <c r="K449" s="9">
        <v>2.8807980410709702</v>
      </c>
      <c r="L449" s="9"/>
      <c r="M449" s="9">
        <v>20.650410865543599</v>
      </c>
      <c r="N449" s="9">
        <v>9.2252618455328399</v>
      </c>
      <c r="O449" s="9">
        <v>75.861925525635797</v>
      </c>
      <c r="P449" s="9">
        <v>13.449740986919601</v>
      </c>
      <c r="Q449" s="9">
        <v>33.046382063033299</v>
      </c>
      <c r="R449" s="9">
        <v>5.4122583116632903</v>
      </c>
      <c r="S449" s="9">
        <v>42.498295689375801</v>
      </c>
      <c r="T449" s="9">
        <v>4.7502112570124799</v>
      </c>
      <c r="U449" s="9">
        <v>0.55476967182852299</v>
      </c>
      <c r="V449" s="9">
        <v>0.13804719774174801</v>
      </c>
      <c r="W449" s="9"/>
      <c r="X449" s="9"/>
      <c r="Y449" s="9"/>
      <c r="Z449" s="9"/>
      <c r="AA449" s="9"/>
      <c r="AB449" s="9">
        <v>2.3117277022432402E-2</v>
      </c>
      <c r="AC449" s="9"/>
      <c r="AD449" s="10"/>
      <c r="AE449" s="10"/>
      <c r="AF449" s="11">
        <f t="shared" si="26"/>
        <v>4.8779713497915794E-4</v>
      </c>
      <c r="AG449" s="11">
        <f t="shared" si="27"/>
        <v>0.40197058899631893</v>
      </c>
    </row>
    <row r="450" spans="1:33" ht="15" x14ac:dyDescent="0.2">
      <c r="A450" s="6" t="s">
        <v>26</v>
      </c>
      <c r="B450" s="6" t="s">
        <v>27</v>
      </c>
      <c r="C450" s="9">
        <v>232.635336698538</v>
      </c>
      <c r="D450" s="9">
        <v>13.919716447811901</v>
      </c>
      <c r="E450" s="9"/>
      <c r="F450" s="9"/>
      <c r="G450" s="9"/>
      <c r="H450" s="9">
        <v>5.9014825019015199E-3</v>
      </c>
      <c r="I450" s="9"/>
      <c r="J450" s="9"/>
      <c r="K450" s="9">
        <v>2.5119905096931401</v>
      </c>
      <c r="L450" s="9">
        <v>9.7898605715743096E-3</v>
      </c>
      <c r="M450" s="9">
        <v>15.118207123725201</v>
      </c>
      <c r="N450" s="9">
        <v>6.1613250747894801</v>
      </c>
      <c r="O450" s="9">
        <v>44.085795784957597</v>
      </c>
      <c r="P450" s="9">
        <v>6.0956853994708</v>
      </c>
      <c r="Q450" s="9">
        <v>15.175942141487299</v>
      </c>
      <c r="R450" s="9">
        <v>2.50730258194044</v>
      </c>
      <c r="S450" s="9">
        <v>18.617789053434699</v>
      </c>
      <c r="T450" s="9">
        <v>2.03986033515831</v>
      </c>
      <c r="U450" s="9">
        <v>0.43756630232293497</v>
      </c>
      <c r="V450" s="9">
        <v>0.130325298986394</v>
      </c>
      <c r="W450" s="9"/>
      <c r="X450" s="9"/>
      <c r="Y450" s="9"/>
      <c r="Z450" s="9"/>
      <c r="AA450" s="9"/>
      <c r="AB450" s="9">
        <v>1.93059967892177E-2</v>
      </c>
      <c r="AC450" s="9">
        <v>4.2132148137576701E-2</v>
      </c>
      <c r="AD450" s="10">
        <f t="shared" si="28"/>
        <v>4.856696880900205E-3</v>
      </c>
      <c r="AE450" s="10"/>
      <c r="AF450" s="11"/>
      <c r="AG450" s="11">
        <f t="shared" si="27"/>
        <v>0.67175248377755903</v>
      </c>
    </row>
    <row r="451" spans="1:33" ht="15" x14ac:dyDescent="0.2">
      <c r="A451" s="6" t="s">
        <v>26</v>
      </c>
      <c r="B451" s="6" t="s">
        <v>27</v>
      </c>
      <c r="C451" s="9">
        <v>465.90217816062199</v>
      </c>
      <c r="D451" s="9">
        <v>4.3852364325897204</v>
      </c>
      <c r="E451" s="9"/>
      <c r="F451" s="9"/>
      <c r="G451" s="9">
        <v>1.9000366658750399E-2</v>
      </c>
      <c r="H451" s="9">
        <v>1.8583082982900401E-2</v>
      </c>
      <c r="I451" s="9"/>
      <c r="J451" s="9">
        <v>0.311362861188894</v>
      </c>
      <c r="K451" s="9">
        <v>1.12103823956724</v>
      </c>
      <c r="L451" s="9"/>
      <c r="M451" s="9">
        <v>5.5826243352558196</v>
      </c>
      <c r="N451" s="9">
        <v>4.1545860787076503</v>
      </c>
      <c r="O451" s="9">
        <v>52.468703130321202</v>
      </c>
      <c r="P451" s="9">
        <v>19.746927896374299</v>
      </c>
      <c r="Q451" s="9">
        <v>100.649236153419</v>
      </c>
      <c r="R451" s="9">
        <v>24.7500631617099</v>
      </c>
      <c r="S451" s="9">
        <v>231.09587997928199</v>
      </c>
      <c r="T451" s="9">
        <v>45.428679164946097</v>
      </c>
      <c r="U451" s="9"/>
      <c r="V451" s="9">
        <v>3.68288945713591E-2</v>
      </c>
      <c r="W451" s="9"/>
      <c r="X451" s="9"/>
      <c r="Y451" s="9"/>
      <c r="Z451" s="9"/>
      <c r="AA451" s="9"/>
      <c r="AB451" s="9"/>
      <c r="AC451" s="9">
        <v>3.7905536003920999E-2</v>
      </c>
      <c r="AD451" s="10"/>
      <c r="AE451" s="10"/>
      <c r="AF451" s="11">
        <f t="shared" ref="AF451:AF506" si="30">(G451/0.237)/(S451/0.17)</f>
        <v>5.8975326554983009E-5</v>
      </c>
      <c r="AG451" s="11">
        <f t="shared" ref="AG451:AG514" si="31">(M451/0.2055)/(S451/0.17)</f>
        <v>1.9984040293194762E-2</v>
      </c>
    </row>
    <row r="452" spans="1:33" ht="15" x14ac:dyDescent="0.2">
      <c r="A452" s="6" t="s">
        <v>26</v>
      </c>
      <c r="B452" s="6" t="s">
        <v>27</v>
      </c>
      <c r="C452" s="9">
        <v>341.98310287173598</v>
      </c>
      <c r="D452" s="9">
        <v>2.7302907137069998</v>
      </c>
      <c r="E452" s="9"/>
      <c r="F452" s="9"/>
      <c r="G452" s="9"/>
      <c r="H452" s="9">
        <v>2.6205422489425301E-2</v>
      </c>
      <c r="I452" s="9"/>
      <c r="J452" s="9">
        <v>0.230516182755897</v>
      </c>
      <c r="K452" s="9"/>
      <c r="L452" s="9"/>
      <c r="M452" s="9">
        <v>3.4710251678861201</v>
      </c>
      <c r="N452" s="9">
        <v>2.23219273036971</v>
      </c>
      <c r="O452" s="9">
        <v>35.438294085487399</v>
      </c>
      <c r="P452" s="9">
        <v>14.3567611986755</v>
      </c>
      <c r="Q452" s="9">
        <v>64.328012620745895</v>
      </c>
      <c r="R452" s="9">
        <v>13.6438841054853</v>
      </c>
      <c r="S452" s="9">
        <v>128.222037509036</v>
      </c>
      <c r="T452" s="9">
        <v>20.816356680651499</v>
      </c>
      <c r="U452" s="9">
        <v>0.17144152909900301</v>
      </c>
      <c r="V452" s="9"/>
      <c r="W452" s="9"/>
      <c r="X452" s="9"/>
      <c r="Y452" s="9"/>
      <c r="Z452" s="9"/>
      <c r="AA452" s="9"/>
      <c r="AB452" s="9">
        <v>2.1431968548459999E-2</v>
      </c>
      <c r="AC452" s="9">
        <v>3.3408365376694102E-2</v>
      </c>
      <c r="AD452" s="10"/>
      <c r="AE452" s="10"/>
      <c r="AF452" s="11"/>
      <c r="AG452" s="11">
        <f t="shared" si="31"/>
        <v>2.239402630971777E-2</v>
      </c>
    </row>
    <row r="453" spans="1:33" ht="15" x14ac:dyDescent="0.2">
      <c r="A453" s="6" t="s">
        <v>26</v>
      </c>
      <c r="B453" s="6" t="s">
        <v>27</v>
      </c>
      <c r="C453" s="9">
        <v>365.13241016012103</v>
      </c>
      <c r="D453" s="9">
        <v>1.4568418534715799</v>
      </c>
      <c r="E453" s="9"/>
      <c r="F453" s="9"/>
      <c r="G453" s="9">
        <v>1.4323264607531101E-2</v>
      </c>
      <c r="H453" s="9">
        <v>2.8058618134140401E-2</v>
      </c>
      <c r="I453" s="9"/>
      <c r="J453" s="9"/>
      <c r="K453" s="9"/>
      <c r="L453" s="9"/>
      <c r="M453" s="9">
        <v>3.0651014375261698</v>
      </c>
      <c r="N453" s="9">
        <v>2.3002769194640398</v>
      </c>
      <c r="O453" s="9">
        <v>39.015906052853403</v>
      </c>
      <c r="P453" s="9">
        <v>14.381668005682799</v>
      </c>
      <c r="Q453" s="9">
        <v>67.729119495299699</v>
      </c>
      <c r="R453" s="9">
        <v>15.518721798951701</v>
      </c>
      <c r="S453" s="9">
        <v>132.511321644172</v>
      </c>
      <c r="T453" s="9">
        <v>22.036537816002401</v>
      </c>
      <c r="U453" s="9">
        <v>0.121949174844452</v>
      </c>
      <c r="V453" s="9">
        <v>2.3642877940354499E-2</v>
      </c>
      <c r="W453" s="9"/>
      <c r="X453" s="9"/>
      <c r="Y453" s="9"/>
      <c r="Z453" s="9"/>
      <c r="AA453" s="9"/>
      <c r="AB453" s="9">
        <v>2.2707712139618499E-2</v>
      </c>
      <c r="AC453" s="9">
        <v>1.42421727470756E-2</v>
      </c>
      <c r="AD453" s="10"/>
      <c r="AE453" s="10"/>
      <c r="AF453" s="11">
        <f t="shared" si="30"/>
        <v>7.7533538507744261E-5</v>
      </c>
      <c r="AG453" s="11">
        <f t="shared" si="31"/>
        <v>1.9135021801527523E-2</v>
      </c>
    </row>
    <row r="454" spans="1:33" ht="15" x14ac:dyDescent="0.2">
      <c r="A454" s="6" t="s">
        <v>26</v>
      </c>
      <c r="B454" s="6" t="s">
        <v>27</v>
      </c>
      <c r="C454" s="9">
        <v>297.57393386582498</v>
      </c>
      <c r="D454" s="9">
        <v>12.9045268442012</v>
      </c>
      <c r="E454" s="9"/>
      <c r="F454" s="9"/>
      <c r="G454" s="9"/>
      <c r="H454" s="9"/>
      <c r="I454" s="9"/>
      <c r="J454" s="9"/>
      <c r="K454" s="9">
        <v>2.3113538133756899</v>
      </c>
      <c r="L454" s="9"/>
      <c r="M454" s="9">
        <v>18.130871908987999</v>
      </c>
      <c r="N454" s="9">
        <v>7.4181385950985899</v>
      </c>
      <c r="O454" s="9">
        <v>54.505930949172601</v>
      </c>
      <c r="P454" s="9">
        <v>8.0314918675199607</v>
      </c>
      <c r="Q454" s="9">
        <v>18.207289055023399</v>
      </c>
      <c r="R454" s="9">
        <v>3.29070213004705</v>
      </c>
      <c r="S454" s="9">
        <v>20.333980334598301</v>
      </c>
      <c r="T454" s="9">
        <v>2.61752940316584</v>
      </c>
      <c r="U454" s="9">
        <v>0.62509715572675295</v>
      </c>
      <c r="V454" s="9">
        <v>0.115755264639817</v>
      </c>
      <c r="W454" s="9"/>
      <c r="X454" s="9"/>
      <c r="Y454" s="9"/>
      <c r="Z454" s="9"/>
      <c r="AA454" s="9"/>
      <c r="AB454" s="9"/>
      <c r="AC454" s="9"/>
      <c r="AD454" s="10"/>
      <c r="AE454" s="10"/>
      <c r="AF454" s="11"/>
      <c r="AG454" s="11">
        <f t="shared" si="31"/>
        <v>0.73762119213328714</v>
      </c>
    </row>
    <row r="455" spans="1:33" ht="15" x14ac:dyDescent="0.2">
      <c r="A455" s="6" t="s">
        <v>26</v>
      </c>
      <c r="B455" s="6" t="s">
        <v>27</v>
      </c>
      <c r="C455" s="9">
        <v>274.44570878155503</v>
      </c>
      <c r="D455" s="9">
        <v>14.6026272564699</v>
      </c>
      <c r="E455" s="9">
        <v>0.13343902686388001</v>
      </c>
      <c r="F455" s="9"/>
      <c r="G455" s="9"/>
      <c r="H455" s="9">
        <v>1.26866833308137E-2</v>
      </c>
      <c r="I455" s="9">
        <v>5.3788759781776899E-2</v>
      </c>
      <c r="J455" s="9"/>
      <c r="K455" s="9">
        <v>2.2572278365669498</v>
      </c>
      <c r="L455" s="9"/>
      <c r="M455" s="9">
        <v>15.799436952441299</v>
      </c>
      <c r="N455" s="9">
        <v>7.6250071658417999</v>
      </c>
      <c r="O455" s="9">
        <v>51.2939596519956</v>
      </c>
      <c r="P455" s="9">
        <v>7.7852597091818696</v>
      </c>
      <c r="Q455" s="9">
        <v>18.597528828979801</v>
      </c>
      <c r="R455" s="9">
        <v>2.8285771995355402</v>
      </c>
      <c r="S455" s="9">
        <v>21.190954277559399</v>
      </c>
      <c r="T455" s="9">
        <v>2.3266740856440702</v>
      </c>
      <c r="U455" s="9">
        <v>0.41395587548590701</v>
      </c>
      <c r="V455" s="9">
        <v>0.26439256948794398</v>
      </c>
      <c r="W455" s="9"/>
      <c r="X455" s="9"/>
      <c r="Y455" s="9"/>
      <c r="Z455" s="9"/>
      <c r="AA455" s="9"/>
      <c r="AB455" s="9">
        <v>3.4326627850381902E-2</v>
      </c>
      <c r="AC455" s="9">
        <v>4.5136566126083501E-2</v>
      </c>
      <c r="AD455" s="10"/>
      <c r="AE455" s="10"/>
      <c r="AF455" s="11"/>
      <c r="AG455" s="11">
        <f t="shared" si="31"/>
        <v>0.61677702939083889</v>
      </c>
    </row>
    <row r="456" spans="1:33" ht="15" x14ac:dyDescent="0.2">
      <c r="A456" s="6" t="s">
        <v>26</v>
      </c>
      <c r="B456" s="6" t="s">
        <v>27</v>
      </c>
      <c r="C456" s="9">
        <v>533.73075822329395</v>
      </c>
      <c r="D456" s="9">
        <v>18.232242033268498</v>
      </c>
      <c r="E456" s="9">
        <v>0.69852553610209001</v>
      </c>
      <c r="F456" s="9"/>
      <c r="G456" s="9"/>
      <c r="H456" s="9"/>
      <c r="I456" s="9"/>
      <c r="J456" s="9">
        <v>0.38176898851312202</v>
      </c>
      <c r="K456" s="9">
        <v>2.2763190880054101</v>
      </c>
      <c r="L456" s="9">
        <v>2.2924693483065001E-2</v>
      </c>
      <c r="M456" s="9">
        <v>17.095284144187001</v>
      </c>
      <c r="N456" s="9">
        <v>8.9386802364154292</v>
      </c>
      <c r="O456" s="9">
        <v>83.1605220173047</v>
      </c>
      <c r="P456" s="9">
        <v>16.9246015135029</v>
      </c>
      <c r="Q456" s="9">
        <v>52.276059902524899</v>
      </c>
      <c r="R456" s="9">
        <v>9.6198190974608302</v>
      </c>
      <c r="S456" s="9">
        <v>74.797743305960594</v>
      </c>
      <c r="T456" s="9">
        <v>10.7931604598884</v>
      </c>
      <c r="U456" s="9">
        <v>0.79252477392361598</v>
      </c>
      <c r="V456" s="9">
        <v>0.76096822625724103</v>
      </c>
      <c r="W456" s="9"/>
      <c r="X456" s="9"/>
      <c r="Y456" s="9"/>
      <c r="Z456" s="9"/>
      <c r="AA456" s="9"/>
      <c r="AB456" s="9">
        <v>3.7412878105922302E-2</v>
      </c>
      <c r="AC456" s="9">
        <v>0.19661475605124701</v>
      </c>
      <c r="AD456" s="10">
        <f t="shared" ref="AD456:AD514" si="32">L456/0.058/(K456/0.153*M456/0.2055)^0.5</f>
        <v>1.1234983543624261E-2</v>
      </c>
      <c r="AE456" s="10"/>
      <c r="AF456" s="11"/>
      <c r="AG456" s="11">
        <f t="shared" si="31"/>
        <v>0.18907100109988279</v>
      </c>
    </row>
    <row r="457" spans="1:33" ht="15" x14ac:dyDescent="0.2">
      <c r="A457" s="6" t="s">
        <v>26</v>
      </c>
      <c r="B457" s="6" t="s">
        <v>27</v>
      </c>
      <c r="C457" s="9">
        <v>695.33257674691004</v>
      </c>
      <c r="D457" s="9">
        <v>20.2139550752049</v>
      </c>
      <c r="E457" s="9">
        <v>0.19993606362933</v>
      </c>
      <c r="F457" s="9"/>
      <c r="G457" s="9"/>
      <c r="H457" s="9"/>
      <c r="I457" s="9"/>
      <c r="J457" s="9"/>
      <c r="K457" s="9">
        <v>2.7580306859060202</v>
      </c>
      <c r="L457" s="9"/>
      <c r="M457" s="9">
        <v>19.692143687896401</v>
      </c>
      <c r="N457" s="9">
        <v>11.062435112654301</v>
      </c>
      <c r="O457" s="9">
        <v>106.939210147175</v>
      </c>
      <c r="P457" s="9">
        <v>21.6262536180115</v>
      </c>
      <c r="Q457" s="9">
        <v>67.208327834156705</v>
      </c>
      <c r="R457" s="9">
        <v>12.736442601286599</v>
      </c>
      <c r="S457" s="9">
        <v>111.243910948945</v>
      </c>
      <c r="T457" s="9">
        <v>15.3961159572964</v>
      </c>
      <c r="U457" s="9">
        <v>0.84498035982517405</v>
      </c>
      <c r="V457" s="9">
        <v>0.31258206534958399</v>
      </c>
      <c r="W457" s="9"/>
      <c r="X457" s="9"/>
      <c r="Y457" s="9"/>
      <c r="Z457" s="9"/>
      <c r="AA457" s="9"/>
      <c r="AB457" s="9">
        <v>1.3588774375424899E-2</v>
      </c>
      <c r="AC457" s="9">
        <v>0.12741583356385699</v>
      </c>
      <c r="AD457" s="10"/>
      <c r="AE457" s="10"/>
      <c r="AF457" s="11"/>
      <c r="AG457" s="11">
        <f t="shared" si="31"/>
        <v>0.14643801809052079</v>
      </c>
    </row>
    <row r="458" spans="1:33" ht="15" x14ac:dyDescent="0.2">
      <c r="A458" s="6" t="s">
        <v>26</v>
      </c>
      <c r="B458" s="6" t="s">
        <v>27</v>
      </c>
      <c r="C458" s="9">
        <v>641.28752560281498</v>
      </c>
      <c r="D458" s="9">
        <v>25.2205215888095</v>
      </c>
      <c r="E458" s="9">
        <v>0.12915640872728401</v>
      </c>
      <c r="F458" s="9"/>
      <c r="G458" s="9"/>
      <c r="H458" s="9">
        <v>2.36105556681479E-2</v>
      </c>
      <c r="I458" s="9"/>
      <c r="J458" s="9"/>
      <c r="K458" s="9">
        <v>2.4812919548604602</v>
      </c>
      <c r="L458" s="9"/>
      <c r="M458" s="9">
        <v>22.278787373336801</v>
      </c>
      <c r="N458" s="9">
        <v>11.1716432628892</v>
      </c>
      <c r="O458" s="9">
        <v>99.094390449837405</v>
      </c>
      <c r="P458" s="9">
        <v>19.7747692034328</v>
      </c>
      <c r="Q458" s="9">
        <v>67.202345970678905</v>
      </c>
      <c r="R458" s="9">
        <v>14.7082017677716</v>
      </c>
      <c r="S458" s="9">
        <v>135.487371432744</v>
      </c>
      <c r="T458" s="9">
        <v>20.480929737643599</v>
      </c>
      <c r="U458" s="9">
        <v>0.79727324825091705</v>
      </c>
      <c r="V458" s="9">
        <v>0.17006993184531</v>
      </c>
      <c r="W458" s="9"/>
      <c r="X458" s="9"/>
      <c r="Y458" s="9"/>
      <c r="Z458" s="9"/>
      <c r="AA458" s="9"/>
      <c r="AB458" s="9"/>
      <c r="AC458" s="9">
        <v>0.102205667638241</v>
      </c>
      <c r="AD458" s="10"/>
      <c r="AE458" s="10"/>
      <c r="AF458" s="11"/>
      <c r="AG458" s="11">
        <f t="shared" si="31"/>
        <v>0.13602847417639533</v>
      </c>
    </row>
    <row r="459" spans="1:33" ht="15" x14ac:dyDescent="0.2">
      <c r="A459" s="6" t="s">
        <v>26</v>
      </c>
      <c r="B459" s="6" t="s">
        <v>27</v>
      </c>
      <c r="C459" s="9">
        <v>673.52391372592001</v>
      </c>
      <c r="D459" s="9">
        <v>17.474140306078599</v>
      </c>
      <c r="E459" s="9">
        <v>7.1348962249100395E-2</v>
      </c>
      <c r="F459" s="9"/>
      <c r="G459" s="9">
        <v>2.4640947931678699E-2</v>
      </c>
      <c r="H459" s="9"/>
      <c r="I459" s="9"/>
      <c r="J459" s="9"/>
      <c r="K459" s="9">
        <v>2.0332117197731798</v>
      </c>
      <c r="L459" s="9">
        <v>1.9998135471095701E-2</v>
      </c>
      <c r="M459" s="9">
        <v>22.1198412028495</v>
      </c>
      <c r="N459" s="9">
        <v>11.941769399400201</v>
      </c>
      <c r="O459" s="9">
        <v>104.400686455586</v>
      </c>
      <c r="P459" s="9">
        <v>21.266063198056798</v>
      </c>
      <c r="Q459" s="9">
        <v>66.247478837475299</v>
      </c>
      <c r="R459" s="9">
        <v>14.2510065369723</v>
      </c>
      <c r="S459" s="9">
        <v>128.849913038349</v>
      </c>
      <c r="T459" s="9">
        <v>18.953343890907799</v>
      </c>
      <c r="U459" s="9">
        <v>0.63777679287862399</v>
      </c>
      <c r="V459" s="9">
        <v>8.6914108657168504E-2</v>
      </c>
      <c r="W459" s="9"/>
      <c r="X459" s="9"/>
      <c r="Y459" s="9"/>
      <c r="Z459" s="9"/>
      <c r="AA459" s="9"/>
      <c r="AB459" s="9"/>
      <c r="AC459" s="9">
        <v>4.9136044370255601E-2</v>
      </c>
      <c r="AD459" s="10">
        <f t="shared" si="32"/>
        <v>9.1165566786370594E-3</v>
      </c>
      <c r="AE459" s="10"/>
      <c r="AF459" s="11">
        <f t="shared" si="30"/>
        <v>1.3717464868686545E-4</v>
      </c>
      <c r="AG459" s="11">
        <f t="shared" si="31"/>
        <v>0.1420152459435681</v>
      </c>
    </row>
    <row r="460" spans="1:33" ht="15" x14ac:dyDescent="0.2">
      <c r="A460" s="6" t="s">
        <v>26</v>
      </c>
      <c r="B460" s="6" t="s">
        <v>27</v>
      </c>
      <c r="C460" s="9">
        <v>847.17837779399997</v>
      </c>
      <c r="D460" s="9">
        <v>17.658039745439101</v>
      </c>
      <c r="E460" s="9">
        <v>0.12826582067384401</v>
      </c>
      <c r="F460" s="9"/>
      <c r="G460" s="9">
        <v>3.9313608779751499E-2</v>
      </c>
      <c r="H460" s="9">
        <v>2.5633458903622799E-2</v>
      </c>
      <c r="I460" s="9"/>
      <c r="J460" s="9"/>
      <c r="K460" s="9">
        <v>2.0249026752246602</v>
      </c>
      <c r="L460" s="9"/>
      <c r="M460" s="9">
        <v>22.159644626346399</v>
      </c>
      <c r="N460" s="9">
        <v>11.2859790552976</v>
      </c>
      <c r="O460" s="9">
        <v>118.071239127794</v>
      </c>
      <c r="P460" s="9">
        <v>29.789565264523301</v>
      </c>
      <c r="Q460" s="9">
        <v>110.61808846489301</v>
      </c>
      <c r="R460" s="9">
        <v>27.257720078254501</v>
      </c>
      <c r="S460" s="9">
        <v>276.01225018111199</v>
      </c>
      <c r="T460" s="9">
        <v>47.2452296024478</v>
      </c>
      <c r="U460" s="9">
        <v>0.810549044622634</v>
      </c>
      <c r="V460" s="9">
        <v>7.0759402754406703E-2</v>
      </c>
      <c r="W460" s="9"/>
      <c r="X460" s="9"/>
      <c r="Y460" s="9"/>
      <c r="Z460" s="9"/>
      <c r="AA460" s="9"/>
      <c r="AB460" s="9"/>
      <c r="AC460" s="9"/>
      <c r="AD460" s="10"/>
      <c r="AE460" s="10"/>
      <c r="AF460" s="11">
        <f t="shared" si="30"/>
        <v>1.0216805584241754E-4</v>
      </c>
      <c r="AG460" s="11">
        <f t="shared" si="31"/>
        <v>6.6415818443634034E-2</v>
      </c>
    </row>
    <row r="461" spans="1:33" ht="15" x14ac:dyDescent="0.2">
      <c r="A461" s="6" t="s">
        <v>26</v>
      </c>
      <c r="B461" s="6" t="s">
        <v>27</v>
      </c>
      <c r="C461" s="9">
        <v>536.64062436709298</v>
      </c>
      <c r="D461" s="9">
        <v>14.9146643758687</v>
      </c>
      <c r="E461" s="9"/>
      <c r="F461" s="9"/>
      <c r="G461" s="9"/>
      <c r="H461" s="9">
        <v>3.3771839689304299E-2</v>
      </c>
      <c r="I461" s="9"/>
      <c r="J461" s="9">
        <v>0.40739669105877901</v>
      </c>
      <c r="K461" s="9"/>
      <c r="L461" s="9">
        <v>3.3606343992484598E-2</v>
      </c>
      <c r="M461" s="9">
        <v>11.363112478147</v>
      </c>
      <c r="N461" s="9">
        <v>7.3261913819985596</v>
      </c>
      <c r="O461" s="9">
        <v>72.502274391009493</v>
      </c>
      <c r="P461" s="9">
        <v>17.9084641183073</v>
      </c>
      <c r="Q461" s="9">
        <v>62.8068672340696</v>
      </c>
      <c r="R461" s="9">
        <v>14.0742847434274</v>
      </c>
      <c r="S461" s="9">
        <v>135.92397716847199</v>
      </c>
      <c r="T461" s="9">
        <v>20.786926757636099</v>
      </c>
      <c r="U461" s="9">
        <v>0.49286782561861198</v>
      </c>
      <c r="V461" s="9"/>
      <c r="W461" s="9"/>
      <c r="X461" s="9"/>
      <c r="Y461" s="9"/>
      <c r="Z461" s="9"/>
      <c r="AA461" s="9"/>
      <c r="AB461" s="9"/>
      <c r="AC461" s="9">
        <v>4.1359931583416401E-2</v>
      </c>
      <c r="AD461" s="10"/>
      <c r="AE461" s="10"/>
      <c r="AF461" s="11"/>
      <c r="AG461" s="11">
        <f t="shared" si="31"/>
        <v>6.9157347402842226E-2</v>
      </c>
    </row>
    <row r="462" spans="1:33" ht="15" x14ac:dyDescent="0.2">
      <c r="A462" s="6" t="s">
        <v>26</v>
      </c>
      <c r="B462" s="6" t="s">
        <v>27</v>
      </c>
      <c r="C462" s="9">
        <v>475.35679105180498</v>
      </c>
      <c r="D462" s="9">
        <v>6.8071096326990101</v>
      </c>
      <c r="E462" s="9"/>
      <c r="F462" s="9"/>
      <c r="G462" s="9"/>
      <c r="H462" s="9"/>
      <c r="I462" s="9">
        <v>3.9821662358743501E-2</v>
      </c>
      <c r="J462" s="9">
        <v>0.47641251040464899</v>
      </c>
      <c r="K462" s="9">
        <v>0.71482436357142698</v>
      </c>
      <c r="L462" s="9">
        <v>4.4905442269205002E-2</v>
      </c>
      <c r="M462" s="9">
        <v>10.0590167117461</v>
      </c>
      <c r="N462" s="9">
        <v>6.1913522197219999</v>
      </c>
      <c r="O462" s="9">
        <v>66.363797880012598</v>
      </c>
      <c r="P462" s="9">
        <v>15.75103745725</v>
      </c>
      <c r="Q462" s="9">
        <v>56.221756148307598</v>
      </c>
      <c r="R462" s="9">
        <v>10.6892438927228</v>
      </c>
      <c r="S462" s="9">
        <v>92.215987946682802</v>
      </c>
      <c r="T462" s="9">
        <v>11.0980662737466</v>
      </c>
      <c r="U462" s="9">
        <v>0.32515285584562098</v>
      </c>
      <c r="V462" s="9">
        <v>6.9166398665268802E-2</v>
      </c>
      <c r="W462" s="9"/>
      <c r="X462" s="9"/>
      <c r="Y462" s="9"/>
      <c r="Z462" s="9"/>
      <c r="AA462" s="9"/>
      <c r="AB462" s="9"/>
      <c r="AC462" s="9">
        <v>2.0743318801164701E-2</v>
      </c>
      <c r="AD462" s="10">
        <f t="shared" si="32"/>
        <v>5.1197078011900772E-2</v>
      </c>
      <c r="AE462" s="10"/>
      <c r="AF462" s="11"/>
      <c r="AG462" s="11">
        <f t="shared" si="31"/>
        <v>9.0237364243459281E-2</v>
      </c>
    </row>
    <row r="463" spans="1:33" ht="15" x14ac:dyDescent="0.2">
      <c r="A463" s="6" t="s">
        <v>26</v>
      </c>
      <c r="B463" s="6" t="s">
        <v>27</v>
      </c>
      <c r="C463" s="9">
        <v>323.46720308155699</v>
      </c>
      <c r="D463" s="9">
        <v>1.2077643391900701</v>
      </c>
      <c r="E463" s="9"/>
      <c r="F463" s="9"/>
      <c r="G463" s="9"/>
      <c r="H463" s="9">
        <v>3.2718197704875503E-2</v>
      </c>
      <c r="I463" s="9"/>
      <c r="J463" s="9"/>
      <c r="K463" s="9"/>
      <c r="L463" s="9"/>
      <c r="M463" s="9">
        <v>3.8853641799783598</v>
      </c>
      <c r="N463" s="9">
        <v>2.5457411797145602</v>
      </c>
      <c r="O463" s="9">
        <v>33.301921556430102</v>
      </c>
      <c r="P463" s="9">
        <v>12.216423217405699</v>
      </c>
      <c r="Q463" s="9">
        <v>59.651627720651703</v>
      </c>
      <c r="R463" s="9">
        <v>13.2203879326674</v>
      </c>
      <c r="S463" s="9">
        <v>127.42788471915</v>
      </c>
      <c r="T463" s="9">
        <v>21.477705497760802</v>
      </c>
      <c r="U463" s="9">
        <v>8.57059672340168E-2</v>
      </c>
      <c r="V463" s="9"/>
      <c r="W463" s="9"/>
      <c r="X463" s="9"/>
      <c r="Y463" s="9"/>
      <c r="Z463" s="9"/>
      <c r="AA463" s="9"/>
      <c r="AB463" s="9"/>
      <c r="AC463" s="9"/>
      <c r="AD463" s="10"/>
      <c r="AE463" s="10"/>
      <c r="AF463" s="11"/>
      <c r="AG463" s="11">
        <f t="shared" si="31"/>
        <v>2.5223442171478476E-2</v>
      </c>
    </row>
    <row r="464" spans="1:33" ht="15" x14ac:dyDescent="0.2">
      <c r="A464" s="6" t="s">
        <v>26</v>
      </c>
      <c r="B464" s="6" t="s">
        <v>27</v>
      </c>
      <c r="C464" s="9">
        <v>438.63023298944501</v>
      </c>
      <c r="D464" s="9">
        <v>1.9473365552934101</v>
      </c>
      <c r="E464" s="9"/>
      <c r="F464" s="9"/>
      <c r="G464" s="9">
        <v>1.4733084539460799E-2</v>
      </c>
      <c r="H464" s="9">
        <v>2.88068898929889E-2</v>
      </c>
      <c r="I464" s="9"/>
      <c r="J464" s="9">
        <v>0.32576875919459802</v>
      </c>
      <c r="K464" s="9"/>
      <c r="L464" s="9">
        <v>0.10747135662277001</v>
      </c>
      <c r="M464" s="9">
        <v>4.1303267852045096</v>
      </c>
      <c r="N464" s="9">
        <v>3.19427725810931</v>
      </c>
      <c r="O464" s="9">
        <v>45.301185879791397</v>
      </c>
      <c r="P464" s="9">
        <v>15.6192619503367</v>
      </c>
      <c r="Q464" s="9">
        <v>67.630951815091706</v>
      </c>
      <c r="R464" s="9">
        <v>15.4308282857734</v>
      </c>
      <c r="S464" s="9">
        <v>131.437402842805</v>
      </c>
      <c r="T464" s="9">
        <v>21.3641193959484</v>
      </c>
      <c r="U464" s="9"/>
      <c r="V464" s="9">
        <v>3.0654715683693001E-2</v>
      </c>
      <c r="W464" s="9"/>
      <c r="X464" s="9"/>
      <c r="Y464" s="9"/>
      <c r="Z464" s="9"/>
      <c r="AA464" s="9"/>
      <c r="AB464" s="9"/>
      <c r="AC464" s="9"/>
      <c r="AD464" s="10"/>
      <c r="AE464" s="10"/>
      <c r="AF464" s="11">
        <f t="shared" si="30"/>
        <v>8.0403561658190276E-5</v>
      </c>
      <c r="AG464" s="11">
        <f t="shared" si="31"/>
        <v>2.5995761263717748E-2</v>
      </c>
    </row>
    <row r="465" spans="1:45" ht="15" x14ac:dyDescent="0.2">
      <c r="A465" s="6" t="s">
        <v>26</v>
      </c>
      <c r="B465" s="6" t="s">
        <v>27</v>
      </c>
      <c r="C465" s="9">
        <v>359.13608286738099</v>
      </c>
      <c r="D465" s="9">
        <v>1.3947411511993499</v>
      </c>
      <c r="E465" s="9"/>
      <c r="F465" s="9"/>
      <c r="G465" s="9">
        <v>1.98187709991447E-2</v>
      </c>
      <c r="H465" s="9"/>
      <c r="I465" s="9"/>
      <c r="J465" s="9">
        <v>0.22722585190376199</v>
      </c>
      <c r="K465" s="9">
        <v>0.92924139474420797</v>
      </c>
      <c r="L465" s="9"/>
      <c r="M465" s="9">
        <v>2.54653470727188</v>
      </c>
      <c r="N465" s="9">
        <v>2.06889085602509</v>
      </c>
      <c r="O465" s="9">
        <v>32.950723185072803</v>
      </c>
      <c r="P465" s="9">
        <v>14.3762730838409</v>
      </c>
      <c r="Q465" s="9">
        <v>76.8204340372844</v>
      </c>
      <c r="R465" s="9">
        <v>18.875426969090299</v>
      </c>
      <c r="S465" s="9">
        <v>170.87827436165301</v>
      </c>
      <c r="T465" s="9">
        <v>34.293638479130003</v>
      </c>
      <c r="U465" s="9"/>
      <c r="V465" s="9">
        <v>3.8487247398677198E-2</v>
      </c>
      <c r="W465" s="9"/>
      <c r="X465" s="9"/>
      <c r="Y465" s="9"/>
      <c r="Z465" s="9"/>
      <c r="AA465" s="9"/>
      <c r="AB465" s="9">
        <v>3.5320337915169302E-2</v>
      </c>
      <c r="AC465" s="9">
        <v>3.9574291295236499E-2</v>
      </c>
      <c r="AD465" s="10"/>
      <c r="AE465" s="10"/>
      <c r="AF465" s="11">
        <f t="shared" si="30"/>
        <v>8.3193701062597394E-5</v>
      </c>
      <c r="AG465" s="11">
        <f t="shared" si="31"/>
        <v>1.2328204936803018E-2</v>
      </c>
    </row>
    <row r="466" spans="1:45" ht="15" x14ac:dyDescent="0.2">
      <c r="A466" s="6" t="s">
        <v>26</v>
      </c>
      <c r="B466" s="6" t="s">
        <v>27</v>
      </c>
      <c r="C466" s="9">
        <v>439.72349590391298</v>
      </c>
      <c r="D466" s="9">
        <v>6.2581487375598002</v>
      </c>
      <c r="E466" s="9">
        <v>0.315596137550816</v>
      </c>
      <c r="F466" s="9"/>
      <c r="G466" s="9">
        <v>2.8446180082891001E-2</v>
      </c>
      <c r="H466" s="9"/>
      <c r="I466" s="9"/>
      <c r="J466" s="9">
        <v>0.104830881290206</v>
      </c>
      <c r="K466" s="9">
        <v>1.0419982425755501</v>
      </c>
      <c r="L466" s="9"/>
      <c r="M466" s="9">
        <v>5.9620386094210103</v>
      </c>
      <c r="N466" s="9">
        <v>4.2437528482616003</v>
      </c>
      <c r="O466" s="9">
        <v>52.0568923474749</v>
      </c>
      <c r="P466" s="9">
        <v>18.2090428385001</v>
      </c>
      <c r="Q466" s="9">
        <v>89.398443137796406</v>
      </c>
      <c r="R466" s="9">
        <v>21.356724919924702</v>
      </c>
      <c r="S466" s="9">
        <v>211.19072443513701</v>
      </c>
      <c r="T466" s="9">
        <v>41.479524787293599</v>
      </c>
      <c r="U466" s="9">
        <v>0.33388657371260599</v>
      </c>
      <c r="V466" s="9">
        <v>0.24266700951756001</v>
      </c>
      <c r="W466" s="9"/>
      <c r="X466" s="9"/>
      <c r="Y466" s="9"/>
      <c r="Z466" s="9"/>
      <c r="AA466" s="9"/>
      <c r="AB466" s="9"/>
      <c r="AC466" s="9">
        <v>4.9701443511990802E-2</v>
      </c>
      <c r="AD466" s="10"/>
      <c r="AE466" s="10"/>
      <c r="AF466" s="11">
        <f t="shared" si="30"/>
        <v>9.6616141762025632E-5</v>
      </c>
      <c r="AG466" s="11">
        <f t="shared" si="31"/>
        <v>2.335377218568372E-2</v>
      </c>
    </row>
    <row r="467" spans="1:45" ht="15" x14ac:dyDescent="0.2">
      <c r="A467" s="6" t="s">
        <v>26</v>
      </c>
      <c r="B467" s="6" t="s">
        <v>27</v>
      </c>
      <c r="C467" s="9">
        <v>588.344392158956</v>
      </c>
      <c r="D467" s="9">
        <v>19.7245971915406</v>
      </c>
      <c r="E467" s="9">
        <v>9.7553328345953594E-2</v>
      </c>
      <c r="F467" s="9"/>
      <c r="G467" s="9"/>
      <c r="H467" s="9">
        <v>4.6051430152926502E-2</v>
      </c>
      <c r="I467" s="9"/>
      <c r="J467" s="9"/>
      <c r="K467" s="9">
        <v>1.48392306086865</v>
      </c>
      <c r="L467" s="9"/>
      <c r="M467" s="9">
        <v>12.4512594217413</v>
      </c>
      <c r="N467" s="9">
        <v>7.2786103524571102</v>
      </c>
      <c r="O467" s="9">
        <v>84.176431852187804</v>
      </c>
      <c r="P467" s="9">
        <v>19.849922107071599</v>
      </c>
      <c r="Q467" s="9">
        <v>74.166345146158207</v>
      </c>
      <c r="R467" s="9">
        <v>16.049384642153701</v>
      </c>
      <c r="S467" s="9">
        <v>147.47837322352501</v>
      </c>
      <c r="T467" s="9">
        <v>22.9754003525717</v>
      </c>
      <c r="U467" s="9">
        <v>0.46912587463373101</v>
      </c>
      <c r="V467" s="9">
        <v>0.18948742010125999</v>
      </c>
      <c r="W467" s="9"/>
      <c r="X467" s="9"/>
      <c r="Y467" s="9"/>
      <c r="Z467" s="9"/>
      <c r="AA467" s="9"/>
      <c r="AB467" s="9">
        <v>1.67898651668398E-2</v>
      </c>
      <c r="AC467" s="9"/>
      <c r="AD467" s="10"/>
      <c r="AE467" s="10"/>
      <c r="AF467" s="11"/>
      <c r="AG467" s="11">
        <f t="shared" si="31"/>
        <v>6.9842863772186028E-2</v>
      </c>
      <c r="AS467" s="7"/>
    </row>
    <row r="468" spans="1:45" ht="15" x14ac:dyDescent="0.2">
      <c r="A468" s="6" t="s">
        <v>26</v>
      </c>
      <c r="B468" s="6" t="s">
        <v>27</v>
      </c>
      <c r="C468" s="9">
        <v>430.730908915805</v>
      </c>
      <c r="D468" s="9">
        <v>15.797132301133001</v>
      </c>
      <c r="E468" s="9"/>
      <c r="F468" s="9"/>
      <c r="G468" s="9"/>
      <c r="H468" s="9"/>
      <c r="I468" s="9"/>
      <c r="J468" s="9"/>
      <c r="K468" s="9">
        <v>1.0128848099255601</v>
      </c>
      <c r="L468" s="9">
        <v>3.1127428205272398E-2</v>
      </c>
      <c r="M468" s="9">
        <v>12.5782582386478</v>
      </c>
      <c r="N468" s="9">
        <v>6.5848483320836797</v>
      </c>
      <c r="O468" s="9">
        <v>69.505905892961593</v>
      </c>
      <c r="P468" s="9">
        <v>14.9477487597409</v>
      </c>
      <c r="Q468" s="9">
        <v>43.586333182406101</v>
      </c>
      <c r="R468" s="9">
        <v>8.8607677603796695</v>
      </c>
      <c r="S468" s="9">
        <v>74.817533947353098</v>
      </c>
      <c r="T468" s="9">
        <v>9.6394180222063497</v>
      </c>
      <c r="U468" s="9"/>
      <c r="V468" s="9">
        <v>0.133179631192853</v>
      </c>
      <c r="W468" s="9"/>
      <c r="X468" s="9"/>
      <c r="Y468" s="9"/>
      <c r="Z468" s="9"/>
      <c r="AA468" s="9"/>
      <c r="AB468" s="9">
        <v>5.4755811745024703E-2</v>
      </c>
      <c r="AC468" s="9">
        <v>6.3905822302929002E-2</v>
      </c>
      <c r="AD468" s="10">
        <f t="shared" si="32"/>
        <v>2.6661009681358035E-2</v>
      </c>
      <c r="AE468" s="10"/>
      <c r="AF468" s="11"/>
      <c r="AG468" s="11">
        <f t="shared" si="31"/>
        <v>0.13907664727698738</v>
      </c>
      <c r="AS468" s="7"/>
    </row>
    <row r="469" spans="1:45" ht="15" x14ac:dyDescent="0.2">
      <c r="A469" s="6" t="s">
        <v>26</v>
      </c>
      <c r="B469" s="6" t="s">
        <v>27</v>
      </c>
      <c r="C469" s="9">
        <v>621.46212782102702</v>
      </c>
      <c r="D469" s="9">
        <v>6.3884859530992504</v>
      </c>
      <c r="E469" s="9"/>
      <c r="F469" s="9"/>
      <c r="G469" s="9"/>
      <c r="H469" s="9">
        <v>2.3089817835628801E-2</v>
      </c>
      <c r="I469" s="9"/>
      <c r="J469" s="9"/>
      <c r="K469" s="9"/>
      <c r="L469" s="9"/>
      <c r="M469" s="9">
        <v>8.6533952855470808</v>
      </c>
      <c r="N469" s="9">
        <v>5.5169521800511099</v>
      </c>
      <c r="O469" s="9">
        <v>80.436441518678805</v>
      </c>
      <c r="P469" s="9">
        <v>28.245384737174401</v>
      </c>
      <c r="Q469" s="9">
        <v>120.331971886728</v>
      </c>
      <c r="R469" s="9">
        <v>26.5216625911536</v>
      </c>
      <c r="S469" s="9">
        <v>241.64374583718899</v>
      </c>
      <c r="T469" s="9">
        <v>40.749376441839097</v>
      </c>
      <c r="U469" s="9">
        <v>0.20277365578555601</v>
      </c>
      <c r="V469" s="9"/>
      <c r="W469" s="9"/>
      <c r="X469" s="9"/>
      <c r="Y469" s="9"/>
      <c r="Z469" s="9"/>
      <c r="AA469" s="9"/>
      <c r="AB469" s="9">
        <v>1.93067302435244E-2</v>
      </c>
      <c r="AC469" s="9">
        <v>2.9785042605508901E-2</v>
      </c>
      <c r="AD469" s="10"/>
      <c r="AE469" s="10"/>
      <c r="AF469" s="11"/>
      <c r="AG469" s="11">
        <f t="shared" si="31"/>
        <v>2.9624298732789975E-2</v>
      </c>
      <c r="AS469" s="7"/>
    </row>
    <row r="470" spans="1:45" ht="15" x14ac:dyDescent="0.2">
      <c r="A470" s="6" t="s">
        <v>26</v>
      </c>
      <c r="B470" s="6" t="s">
        <v>27</v>
      </c>
      <c r="C470" s="9">
        <v>259.58693754491497</v>
      </c>
      <c r="D470" s="9">
        <v>2.8710999788371701</v>
      </c>
      <c r="E470" s="9"/>
      <c r="F470" s="9"/>
      <c r="G470" s="9"/>
      <c r="H470" s="9">
        <v>4.37644877107118E-2</v>
      </c>
      <c r="I470" s="9"/>
      <c r="J470" s="9"/>
      <c r="K470" s="9"/>
      <c r="L470" s="9"/>
      <c r="M470" s="9">
        <v>2.4823854105226899</v>
      </c>
      <c r="N470" s="9">
        <v>2.01271637602163</v>
      </c>
      <c r="O470" s="9">
        <v>28.267401697195201</v>
      </c>
      <c r="P470" s="9">
        <v>9.45110879815355</v>
      </c>
      <c r="Q470" s="9">
        <v>37.727474225732202</v>
      </c>
      <c r="R470" s="9">
        <v>8.2241416347828302</v>
      </c>
      <c r="S470" s="9">
        <v>68.101508562065504</v>
      </c>
      <c r="T470" s="9">
        <v>10.0793257540535</v>
      </c>
      <c r="U470" s="9"/>
      <c r="V470" s="9"/>
      <c r="W470" s="9"/>
      <c r="X470" s="9"/>
      <c r="Y470" s="9"/>
      <c r="Z470" s="9"/>
      <c r="AA470" s="9"/>
      <c r="AB470" s="9"/>
      <c r="AC470" s="9">
        <v>2.2726731334860799E-2</v>
      </c>
      <c r="AD470" s="10"/>
      <c r="AE470" s="10"/>
      <c r="AF470" s="11"/>
      <c r="AG470" s="11">
        <f t="shared" si="31"/>
        <v>3.0154322337076378E-2</v>
      </c>
      <c r="AS470" s="7"/>
    </row>
    <row r="471" spans="1:45" ht="15" x14ac:dyDescent="0.2">
      <c r="A471" s="6" t="s">
        <v>26</v>
      </c>
      <c r="B471" s="6" t="s">
        <v>27</v>
      </c>
      <c r="C471" s="9">
        <v>590.02777125633702</v>
      </c>
      <c r="D471" s="9">
        <v>16.648264347836299</v>
      </c>
      <c r="E471" s="9">
        <v>8.3204257833856807E-2</v>
      </c>
      <c r="F471" s="9"/>
      <c r="G471" s="9">
        <v>1.8989127055793101E-2</v>
      </c>
      <c r="H471" s="9"/>
      <c r="I471" s="9"/>
      <c r="J471" s="9"/>
      <c r="K471" s="9">
        <v>1.6034655478487601</v>
      </c>
      <c r="L471" s="9"/>
      <c r="M471" s="9">
        <v>14.122154164415999</v>
      </c>
      <c r="N471" s="9">
        <v>7.4458815381138503</v>
      </c>
      <c r="O471" s="9">
        <v>85.060639278676504</v>
      </c>
      <c r="P471" s="9">
        <v>21.387441613069701</v>
      </c>
      <c r="Q471" s="9">
        <v>80.596422333358603</v>
      </c>
      <c r="R471" s="9">
        <v>17.7441961973106</v>
      </c>
      <c r="S471" s="9">
        <v>163.04136065885899</v>
      </c>
      <c r="T471" s="9">
        <v>25.380443879506402</v>
      </c>
      <c r="U471" s="9">
        <v>0.56694272907812404</v>
      </c>
      <c r="V471" s="9">
        <v>8.5776844842522001E-2</v>
      </c>
      <c r="W471" s="9"/>
      <c r="X471" s="9"/>
      <c r="Y471" s="9"/>
      <c r="Z471" s="9"/>
      <c r="AA471" s="9"/>
      <c r="AB471" s="9"/>
      <c r="AC471" s="9"/>
      <c r="AD471" s="10"/>
      <c r="AE471" s="10"/>
      <c r="AF471" s="11">
        <f t="shared" si="30"/>
        <v>8.3542561039651092E-5</v>
      </c>
      <c r="AG471" s="11">
        <f t="shared" si="31"/>
        <v>7.1653969124284664E-2</v>
      </c>
      <c r="AS471" s="7"/>
    </row>
    <row r="472" spans="1:45" ht="15" x14ac:dyDescent="0.2">
      <c r="A472" s="6" t="s">
        <v>26</v>
      </c>
      <c r="B472" s="6" t="s">
        <v>27</v>
      </c>
      <c r="C472" s="9">
        <v>466.37306099101698</v>
      </c>
      <c r="D472" s="9">
        <v>3.7021052658213098</v>
      </c>
      <c r="E472" s="9"/>
      <c r="F472" s="9"/>
      <c r="G472" s="9">
        <v>2.98888277254434E-2</v>
      </c>
      <c r="H472" s="9">
        <v>7.1944810041507101E-3</v>
      </c>
      <c r="I472" s="9"/>
      <c r="J472" s="9"/>
      <c r="K472" s="9"/>
      <c r="L472" s="9"/>
      <c r="M472" s="9">
        <v>5.6224483435351997</v>
      </c>
      <c r="N472" s="9">
        <v>4.2624371819466402</v>
      </c>
      <c r="O472" s="9">
        <v>53.097845369585499</v>
      </c>
      <c r="P472" s="9">
        <v>17.696849001794401</v>
      </c>
      <c r="Q472" s="9">
        <v>74.839280220176406</v>
      </c>
      <c r="R472" s="9">
        <v>16.484447107929601</v>
      </c>
      <c r="S472" s="9">
        <v>161.374432360659</v>
      </c>
      <c r="T472" s="9">
        <v>26.709820409462299</v>
      </c>
      <c r="U472" s="9"/>
      <c r="V472" s="9">
        <v>7.6245098431213604E-2</v>
      </c>
      <c r="W472" s="9"/>
      <c r="X472" s="9"/>
      <c r="Y472" s="9"/>
      <c r="Z472" s="9"/>
      <c r="AA472" s="9"/>
      <c r="AB472" s="9"/>
      <c r="AC472" s="9">
        <v>3.02708386699777E-2</v>
      </c>
      <c r="AD472" s="10"/>
      <c r="AE472" s="10"/>
      <c r="AF472" s="11">
        <f t="shared" si="30"/>
        <v>1.3285402899652552E-4</v>
      </c>
      <c r="AG472" s="11">
        <f t="shared" si="31"/>
        <v>2.882224739155231E-2</v>
      </c>
      <c r="AS472" s="7"/>
    </row>
    <row r="473" spans="1:45" ht="15" x14ac:dyDescent="0.2">
      <c r="A473" s="6" t="s">
        <v>26</v>
      </c>
      <c r="B473" s="6" t="s">
        <v>27</v>
      </c>
      <c r="C473" s="9">
        <v>789.14970975081599</v>
      </c>
      <c r="D473" s="9">
        <v>9.9083140624793007</v>
      </c>
      <c r="E473" s="9"/>
      <c r="F473" s="9"/>
      <c r="G473" s="9">
        <v>1.7961837098208901E-2</v>
      </c>
      <c r="H473" s="9">
        <v>5.0862072278645303E-2</v>
      </c>
      <c r="I473" s="9"/>
      <c r="J473" s="9">
        <v>0.68631818831441305</v>
      </c>
      <c r="K473" s="9">
        <v>3.5035167837043999</v>
      </c>
      <c r="L473" s="9"/>
      <c r="M473" s="9">
        <v>23.379006700383801</v>
      </c>
      <c r="N473" s="9">
        <v>11.100124485816201</v>
      </c>
      <c r="O473" s="9">
        <v>124.56674067175</v>
      </c>
      <c r="P473" s="9">
        <v>28.277238695750501</v>
      </c>
      <c r="Q473" s="9">
        <v>66.565410261232998</v>
      </c>
      <c r="R473" s="9">
        <v>7.5571098116193198</v>
      </c>
      <c r="S473" s="9">
        <v>43.733964246608998</v>
      </c>
      <c r="T473" s="9">
        <v>4.9473958167862699</v>
      </c>
      <c r="U473" s="9">
        <v>0.30845559930196198</v>
      </c>
      <c r="V473" s="9">
        <v>7.4440240998878502E-3</v>
      </c>
      <c r="W473" s="9"/>
      <c r="X473" s="9"/>
      <c r="Y473" s="9"/>
      <c r="Z473" s="9"/>
      <c r="AA473" s="9"/>
      <c r="AB473" s="9"/>
      <c r="AC473" s="9">
        <v>1.1763699579138601E-2</v>
      </c>
      <c r="AD473" s="10"/>
      <c r="AE473" s="10"/>
      <c r="AF473" s="11">
        <f t="shared" si="30"/>
        <v>2.9459982404202048E-4</v>
      </c>
      <c r="AG473" s="11">
        <f t="shared" si="31"/>
        <v>0.44222603294415702</v>
      </c>
      <c r="AS473" s="7"/>
    </row>
    <row r="474" spans="1:45" ht="15" x14ac:dyDescent="0.2">
      <c r="A474" s="6" t="s">
        <v>26</v>
      </c>
      <c r="B474" s="6" t="s">
        <v>27</v>
      </c>
      <c r="C474" s="9">
        <v>842.74392550863399</v>
      </c>
      <c r="D474" s="9">
        <v>14.1952625360782</v>
      </c>
      <c r="E474" s="9"/>
      <c r="F474" s="9"/>
      <c r="G474" s="9"/>
      <c r="H474" s="9">
        <v>3.5664153844715399E-2</v>
      </c>
      <c r="I474" s="9">
        <v>5.3935229857966602E-2</v>
      </c>
      <c r="J474" s="9">
        <v>0.44113273186518698</v>
      </c>
      <c r="K474" s="9">
        <v>3.3238586726124302</v>
      </c>
      <c r="L474" s="9">
        <v>9.0580080590544607E-2</v>
      </c>
      <c r="M474" s="9">
        <v>22.245298944172301</v>
      </c>
      <c r="N474" s="9">
        <v>12.0743021361647</v>
      </c>
      <c r="O474" s="9">
        <v>133.71473352680599</v>
      </c>
      <c r="P474" s="9">
        <v>31.647092496759001</v>
      </c>
      <c r="Q474" s="9">
        <v>69.556841155433602</v>
      </c>
      <c r="R474" s="9">
        <v>7.5330443105767202</v>
      </c>
      <c r="S474" s="9">
        <v>41.526169601088498</v>
      </c>
      <c r="T474" s="9">
        <v>4.1522579764400396</v>
      </c>
      <c r="U474" s="9">
        <v>0.64527904134481595</v>
      </c>
      <c r="V474" s="9">
        <v>2.4373496726519901E-2</v>
      </c>
      <c r="W474" s="9"/>
      <c r="X474" s="9"/>
      <c r="Y474" s="9"/>
      <c r="Z474" s="9"/>
      <c r="AA474" s="9"/>
      <c r="AB474" s="9"/>
      <c r="AC474" s="9">
        <v>5.1209179329099699E-2</v>
      </c>
      <c r="AD474" s="10">
        <f t="shared" si="32"/>
        <v>3.2204453940217273E-2</v>
      </c>
      <c r="AE474" s="10"/>
      <c r="AF474" s="11"/>
      <c r="AG474" s="11">
        <f t="shared" si="31"/>
        <v>0.44315276991711527</v>
      </c>
      <c r="AS474" s="7"/>
    </row>
    <row r="475" spans="1:45" ht="15" x14ac:dyDescent="0.2">
      <c r="A475" s="6" t="s">
        <v>26</v>
      </c>
      <c r="B475" s="6" t="s">
        <v>27</v>
      </c>
      <c r="C475" s="9">
        <v>806.594422587964</v>
      </c>
      <c r="D475" s="9">
        <v>15.3861573323258</v>
      </c>
      <c r="E475" s="9"/>
      <c r="F475" s="9"/>
      <c r="G475" s="9">
        <v>1.62890837125544E-2</v>
      </c>
      <c r="H475" s="9"/>
      <c r="I475" s="9"/>
      <c r="J475" s="9">
        <v>0.66582159563022403</v>
      </c>
      <c r="K475" s="9">
        <v>2.97301758557452</v>
      </c>
      <c r="L475" s="9">
        <v>3.1322940442545098E-2</v>
      </c>
      <c r="M475" s="9">
        <v>22.582493930551799</v>
      </c>
      <c r="N475" s="9">
        <v>11.102795745205601</v>
      </c>
      <c r="O475" s="9">
        <v>129.70150738272</v>
      </c>
      <c r="P475" s="9">
        <v>30.183280912690201</v>
      </c>
      <c r="Q475" s="9">
        <v>66.056527905964998</v>
      </c>
      <c r="R475" s="9">
        <v>7.1333822949546004</v>
      </c>
      <c r="S475" s="9">
        <v>37.301543765904903</v>
      </c>
      <c r="T475" s="9">
        <v>3.6666784241672499</v>
      </c>
      <c r="U475" s="9">
        <v>0.56927398570386301</v>
      </c>
      <c r="V475" s="9">
        <v>6.7468944401535202E-3</v>
      </c>
      <c r="W475" s="9"/>
      <c r="X475" s="9"/>
      <c r="Y475" s="9"/>
      <c r="Z475" s="9"/>
      <c r="AA475" s="9"/>
      <c r="AB475" s="9">
        <v>7.9088362013558493E-3</v>
      </c>
      <c r="AC475" s="9">
        <v>3.5340039056896297E-2</v>
      </c>
      <c r="AD475" s="10">
        <f t="shared" si="32"/>
        <v>1.1686957629571618E-2</v>
      </c>
      <c r="AE475" s="10"/>
      <c r="AF475" s="11">
        <f t="shared" si="30"/>
        <v>3.1323510220678728E-4</v>
      </c>
      <c r="AG475" s="11">
        <f t="shared" si="31"/>
        <v>0.50082060832652942</v>
      </c>
      <c r="AS475" s="7"/>
    </row>
    <row r="476" spans="1:45" ht="15" x14ac:dyDescent="0.2">
      <c r="A476" s="6" t="s">
        <v>26</v>
      </c>
      <c r="B476" s="6" t="s">
        <v>27</v>
      </c>
      <c r="C476" s="9">
        <v>765.181299280654</v>
      </c>
      <c r="D476" s="9">
        <v>9.2636733259498403</v>
      </c>
      <c r="E476" s="9">
        <v>7.6260485122219404E-2</v>
      </c>
      <c r="F476" s="9"/>
      <c r="G476" s="9">
        <v>1.63003735219736E-2</v>
      </c>
      <c r="H476" s="9"/>
      <c r="I476" s="9">
        <v>2.2874771354323101E-2</v>
      </c>
      <c r="J476" s="9">
        <v>0.42742710206293899</v>
      </c>
      <c r="K476" s="9">
        <v>3.3364893981293999</v>
      </c>
      <c r="L476" s="9"/>
      <c r="M476" s="9">
        <v>21.689363898823999</v>
      </c>
      <c r="N476" s="9">
        <v>10.8152073528183</v>
      </c>
      <c r="O476" s="9">
        <v>119.584206282503</v>
      </c>
      <c r="P476" s="9">
        <v>28.187374954108002</v>
      </c>
      <c r="Q476" s="9">
        <v>61.426335589221601</v>
      </c>
      <c r="R476" s="9">
        <v>6.3927009829202603</v>
      </c>
      <c r="S476" s="9">
        <v>30.374207302223301</v>
      </c>
      <c r="T476" s="9">
        <v>2.35577233130374</v>
      </c>
      <c r="U476" s="9">
        <v>0.36524575564913198</v>
      </c>
      <c r="V476" s="9"/>
      <c r="W476" s="9"/>
      <c r="X476" s="9"/>
      <c r="Y476" s="9"/>
      <c r="Z476" s="9"/>
      <c r="AA476" s="9"/>
      <c r="AB476" s="9">
        <v>1.1871476017494101E-2</v>
      </c>
      <c r="AC476" s="9">
        <v>1.7682288554238701E-2</v>
      </c>
      <c r="AD476" s="10"/>
      <c r="AE476" s="10"/>
      <c r="AF476" s="11">
        <f t="shared" si="30"/>
        <v>3.8494012150437558E-4</v>
      </c>
      <c r="AG476" s="11">
        <f t="shared" si="31"/>
        <v>0.59071630412664455</v>
      </c>
      <c r="AS476" s="7"/>
    </row>
    <row r="477" spans="1:45" ht="15" x14ac:dyDescent="0.2">
      <c r="A477" s="6" t="s">
        <v>26</v>
      </c>
      <c r="B477" s="6" t="s">
        <v>27</v>
      </c>
      <c r="C477" s="9">
        <v>718.19113179061299</v>
      </c>
      <c r="D477" s="9">
        <v>8.0107465472002204</v>
      </c>
      <c r="E477" s="9"/>
      <c r="F477" s="9"/>
      <c r="G477" s="9"/>
      <c r="H477" s="9">
        <v>8.0717688037335797E-3</v>
      </c>
      <c r="I477" s="9">
        <v>1.0304536561746999E-2</v>
      </c>
      <c r="J477" s="9">
        <v>0.44927133618533699</v>
      </c>
      <c r="K477" s="9">
        <v>3.3554345376570001</v>
      </c>
      <c r="L477" s="9">
        <v>3.2946595083161001E-2</v>
      </c>
      <c r="M477" s="9">
        <v>23.1953614445308</v>
      </c>
      <c r="N477" s="9">
        <v>11.1974861469978</v>
      </c>
      <c r="O477" s="9">
        <v>110.127312271943</v>
      </c>
      <c r="P477" s="9">
        <v>24.865658467763001</v>
      </c>
      <c r="Q477" s="9">
        <v>60.417396655720097</v>
      </c>
      <c r="R477" s="9">
        <v>7.9234203904214704</v>
      </c>
      <c r="S477" s="9">
        <v>44.613152815460502</v>
      </c>
      <c r="T477" s="9">
        <v>4.71705012438645</v>
      </c>
      <c r="U477" s="9">
        <v>0.363545902057613</v>
      </c>
      <c r="V477" s="9">
        <v>1.4193270244117401E-2</v>
      </c>
      <c r="W477" s="9"/>
      <c r="X477" s="9"/>
      <c r="Y477" s="9"/>
      <c r="Z477" s="9"/>
      <c r="AA477" s="9"/>
      <c r="AB477" s="9"/>
      <c r="AC477" s="9">
        <v>1.4868788276485301E-2</v>
      </c>
      <c r="AD477" s="10">
        <f t="shared" si="32"/>
        <v>1.1417189671775798E-2</v>
      </c>
      <c r="AE477" s="10"/>
      <c r="AF477" s="11"/>
      <c r="AG477" s="11">
        <f t="shared" si="31"/>
        <v>0.43010582425008731</v>
      </c>
      <c r="AS477" s="7"/>
    </row>
    <row r="478" spans="1:45" ht="15" x14ac:dyDescent="0.2">
      <c r="A478" s="6" t="s">
        <v>26</v>
      </c>
      <c r="B478" s="6" t="s">
        <v>27</v>
      </c>
      <c r="C478" s="9">
        <v>771.34272628094504</v>
      </c>
      <c r="D478" s="9">
        <v>4.84086620375483</v>
      </c>
      <c r="E478" s="9"/>
      <c r="F478" s="9"/>
      <c r="G478" s="9"/>
      <c r="H478" s="9">
        <v>2.7820929944921299E-2</v>
      </c>
      <c r="I478" s="9"/>
      <c r="J478" s="9"/>
      <c r="K478" s="9">
        <v>4.3586857590413199</v>
      </c>
      <c r="L478" s="9"/>
      <c r="M478" s="9">
        <v>28.446026284411801</v>
      </c>
      <c r="N478" s="9">
        <v>11.634887093191701</v>
      </c>
      <c r="O478" s="9">
        <v>121.291360849611</v>
      </c>
      <c r="P478" s="9">
        <v>31.2542790247185</v>
      </c>
      <c r="Q478" s="9">
        <v>92.868604032773206</v>
      </c>
      <c r="R478" s="9">
        <v>12.760550623921899</v>
      </c>
      <c r="S478" s="9">
        <v>82.280616513887495</v>
      </c>
      <c r="T478" s="9">
        <v>10.3765623277075</v>
      </c>
      <c r="U478" s="9">
        <v>0.25572082808907298</v>
      </c>
      <c r="V478" s="9"/>
      <c r="W478" s="9"/>
      <c r="X478" s="9"/>
      <c r="Y478" s="9"/>
      <c r="Z478" s="9"/>
      <c r="AA478" s="9"/>
      <c r="AB478" s="9">
        <v>1.63842552736282E-2</v>
      </c>
      <c r="AC478" s="9">
        <v>2.9284678280862099E-2</v>
      </c>
      <c r="AD478" s="10"/>
      <c r="AE478" s="10"/>
      <c r="AF478" s="11"/>
      <c r="AG478" s="11">
        <f t="shared" si="31"/>
        <v>0.28599679418716539</v>
      </c>
      <c r="AS478" s="7"/>
    </row>
    <row r="479" spans="1:45" ht="15" x14ac:dyDescent="0.2">
      <c r="A479" s="6" t="s">
        <v>26</v>
      </c>
      <c r="B479" s="6" t="s">
        <v>27</v>
      </c>
      <c r="C479" s="9">
        <v>770.30411330194897</v>
      </c>
      <c r="D479" s="9">
        <v>3.0782823454203498</v>
      </c>
      <c r="E479" s="9"/>
      <c r="F479" s="9"/>
      <c r="G479" s="9">
        <v>1.0957990371434899E-2</v>
      </c>
      <c r="H479" s="9">
        <v>5.1624409428824097E-2</v>
      </c>
      <c r="I479" s="9"/>
      <c r="J479" s="9">
        <v>0.47019134825223702</v>
      </c>
      <c r="K479" s="9">
        <v>4.5787499259043098</v>
      </c>
      <c r="L479" s="9">
        <v>0.118000505631686</v>
      </c>
      <c r="M479" s="9">
        <v>24.705848116229401</v>
      </c>
      <c r="N479" s="9">
        <v>11.752065523447699</v>
      </c>
      <c r="O479" s="9">
        <v>114.79142034599801</v>
      </c>
      <c r="P479" s="9">
        <v>29.4209179537865</v>
      </c>
      <c r="Q479" s="9">
        <v>79.494589547488104</v>
      </c>
      <c r="R479" s="9">
        <v>11.135878081685</v>
      </c>
      <c r="S479" s="9">
        <v>65.103410285505703</v>
      </c>
      <c r="T479" s="9">
        <v>8.3600458341776704</v>
      </c>
      <c r="U479" s="9">
        <v>6.6431911963372697E-2</v>
      </c>
      <c r="V479" s="9"/>
      <c r="W479" s="9"/>
      <c r="X479" s="9"/>
      <c r="Y479" s="9"/>
      <c r="Z479" s="9"/>
      <c r="AA479" s="9"/>
      <c r="AB479" s="9">
        <v>1.59612882010149E-2</v>
      </c>
      <c r="AC479" s="9">
        <v>0.233017144999112</v>
      </c>
      <c r="AD479" s="10">
        <f t="shared" si="32"/>
        <v>3.3918306263252603E-2</v>
      </c>
      <c r="AE479" s="10"/>
      <c r="AF479" s="11">
        <f t="shared" si="30"/>
        <v>1.2073348900365626E-4</v>
      </c>
      <c r="AG479" s="11">
        <f t="shared" si="31"/>
        <v>0.31393021951400174</v>
      </c>
      <c r="AS479" s="7"/>
    </row>
    <row r="480" spans="1:45" ht="15" x14ac:dyDescent="0.2">
      <c r="A480" s="6" t="s">
        <v>26</v>
      </c>
      <c r="B480" s="6" t="s">
        <v>27</v>
      </c>
      <c r="C480" s="9">
        <v>789.12372699939999</v>
      </c>
      <c r="D480" s="9">
        <v>4.6230436207249701</v>
      </c>
      <c r="E480" s="9"/>
      <c r="F480" s="9"/>
      <c r="G480" s="9"/>
      <c r="H480" s="9">
        <v>1.7378962948917401E-2</v>
      </c>
      <c r="I480" s="9">
        <v>2.2186223298597402E-2</v>
      </c>
      <c r="J480" s="9">
        <v>0.65952573813156101</v>
      </c>
      <c r="K480" s="9">
        <v>3.6865575362913998</v>
      </c>
      <c r="L480" s="9">
        <v>5.67485781474917E-2</v>
      </c>
      <c r="M480" s="9">
        <v>26.723246398858599</v>
      </c>
      <c r="N480" s="9">
        <v>11.6564406421956</v>
      </c>
      <c r="O480" s="9">
        <v>118.631620493884</v>
      </c>
      <c r="P480" s="9">
        <v>29.8006851936697</v>
      </c>
      <c r="Q480" s="9">
        <v>84.895418161293506</v>
      </c>
      <c r="R480" s="9">
        <v>12.272142347653199</v>
      </c>
      <c r="S480" s="9">
        <v>76.897384036024604</v>
      </c>
      <c r="T480" s="9">
        <v>10.013964801888401</v>
      </c>
      <c r="U480" s="9">
        <v>0.26091104130086001</v>
      </c>
      <c r="V480" s="9"/>
      <c r="W480" s="9"/>
      <c r="X480" s="9"/>
      <c r="Y480" s="9"/>
      <c r="Z480" s="9"/>
      <c r="AA480" s="9"/>
      <c r="AB480" s="9">
        <v>4.47770635909141E-3</v>
      </c>
      <c r="AC480" s="9">
        <v>2.8011611193043202E-2</v>
      </c>
      <c r="AD480" s="10">
        <f t="shared" si="32"/>
        <v>1.7479278551180536E-2</v>
      </c>
      <c r="AE480" s="10"/>
      <c r="AF480" s="11"/>
      <c r="AG480" s="11">
        <f t="shared" si="31"/>
        <v>0.28748470595716646</v>
      </c>
      <c r="AS480" s="7"/>
    </row>
    <row r="481" spans="1:45" ht="15" x14ac:dyDescent="0.2">
      <c r="A481" s="6" t="s">
        <v>26</v>
      </c>
      <c r="B481" s="6" t="s">
        <v>27</v>
      </c>
      <c r="C481" s="9">
        <v>827.00211257652097</v>
      </c>
      <c r="D481" s="9">
        <v>3.0079348086748299</v>
      </c>
      <c r="E481" s="9"/>
      <c r="F481" s="9"/>
      <c r="G481" s="9"/>
      <c r="H481" s="9">
        <v>1.66481067633341E-2</v>
      </c>
      <c r="I481" s="9">
        <v>3.54219674137769E-2</v>
      </c>
      <c r="J481" s="9">
        <v>0.59710469018211998</v>
      </c>
      <c r="K481" s="9">
        <v>4.3414195738531403</v>
      </c>
      <c r="L481" s="9">
        <v>3.3976378404375701E-2</v>
      </c>
      <c r="M481" s="9">
        <v>28.014764276312899</v>
      </c>
      <c r="N481" s="9">
        <v>12.915686225203499</v>
      </c>
      <c r="O481" s="9">
        <v>121.782886969622</v>
      </c>
      <c r="P481" s="9">
        <v>31.985590048584299</v>
      </c>
      <c r="Q481" s="9">
        <v>98.067198395555295</v>
      </c>
      <c r="R481" s="9">
        <v>14.528108285002499</v>
      </c>
      <c r="S481" s="9">
        <v>95.728459800342193</v>
      </c>
      <c r="T481" s="9">
        <v>13.2535804672168</v>
      </c>
      <c r="U481" s="9">
        <v>0.124969337717734</v>
      </c>
      <c r="V481" s="9">
        <v>1.0977668255286999E-2</v>
      </c>
      <c r="W481" s="9"/>
      <c r="X481" s="9"/>
      <c r="Y481" s="9"/>
      <c r="Z481" s="9"/>
      <c r="AA481" s="9"/>
      <c r="AB481" s="9">
        <v>1.71576292898824E-2</v>
      </c>
      <c r="AC481" s="9">
        <v>4.6000473441034501E-2</v>
      </c>
      <c r="AD481" s="10">
        <f t="shared" si="32"/>
        <v>9.4187084445056975E-3</v>
      </c>
      <c r="AE481" s="10"/>
      <c r="AF481" s="11"/>
      <c r="AG481" s="11">
        <f t="shared" si="31"/>
        <v>0.24209342588950625</v>
      </c>
      <c r="AS481" s="7"/>
    </row>
    <row r="482" spans="1:45" ht="15" x14ac:dyDescent="0.2">
      <c r="A482" s="6" t="s">
        <v>26</v>
      </c>
      <c r="B482" s="6" t="s">
        <v>27</v>
      </c>
      <c r="C482" s="9">
        <v>779.27209388436597</v>
      </c>
      <c r="D482" s="9">
        <v>3.3103983709459799</v>
      </c>
      <c r="E482" s="9"/>
      <c r="F482" s="9"/>
      <c r="G482" s="9"/>
      <c r="H482" s="9"/>
      <c r="I482" s="9"/>
      <c r="J482" s="9"/>
      <c r="K482" s="9">
        <v>3.50821836581791</v>
      </c>
      <c r="L482" s="9">
        <v>7.7306125711095797E-2</v>
      </c>
      <c r="M482" s="9">
        <v>25.619090775979402</v>
      </c>
      <c r="N482" s="9">
        <v>10.793219267325201</v>
      </c>
      <c r="O482" s="9">
        <v>112.58070816347499</v>
      </c>
      <c r="P482" s="9">
        <v>32.661273444880301</v>
      </c>
      <c r="Q482" s="9">
        <v>106.792252492928</v>
      </c>
      <c r="R482" s="9">
        <v>15.6308576111369</v>
      </c>
      <c r="S482" s="9">
        <v>103.72639204565699</v>
      </c>
      <c r="T482" s="9">
        <v>15.8349003836167</v>
      </c>
      <c r="U482" s="9">
        <v>0.129246690922485</v>
      </c>
      <c r="V482" s="9"/>
      <c r="W482" s="9"/>
      <c r="X482" s="9"/>
      <c r="Y482" s="9"/>
      <c r="Z482" s="9"/>
      <c r="AA482" s="9"/>
      <c r="AB482" s="9">
        <v>8.8723880548289506E-3</v>
      </c>
      <c r="AC482" s="9">
        <v>1.18936793885746E-2</v>
      </c>
      <c r="AD482" s="10">
        <f t="shared" si="32"/>
        <v>2.4929431707481825E-2</v>
      </c>
      <c r="AE482" s="10"/>
      <c r="AF482" s="11"/>
      <c r="AG482" s="11">
        <f t="shared" si="31"/>
        <v>0.20432030855260888</v>
      </c>
      <c r="AS482" s="7"/>
    </row>
    <row r="483" spans="1:45" ht="15" x14ac:dyDescent="0.2">
      <c r="A483" s="6" t="s">
        <v>26</v>
      </c>
      <c r="B483" s="6" t="s">
        <v>27</v>
      </c>
      <c r="C483" s="9">
        <v>760.31593857735595</v>
      </c>
      <c r="D483" s="9">
        <v>6.2507685448657</v>
      </c>
      <c r="E483" s="9">
        <v>0.15926386332362699</v>
      </c>
      <c r="F483" s="9"/>
      <c r="G483" s="9"/>
      <c r="H483" s="9"/>
      <c r="I483" s="9">
        <v>3.2415380172273002E-2</v>
      </c>
      <c r="J483" s="9">
        <v>0.47942256147030099</v>
      </c>
      <c r="K483" s="9">
        <v>3.9056124749432501</v>
      </c>
      <c r="L483" s="9"/>
      <c r="M483" s="9">
        <v>27.409338346569999</v>
      </c>
      <c r="N483" s="9">
        <v>11.383828915884701</v>
      </c>
      <c r="O483" s="9">
        <v>116.43417632558899</v>
      </c>
      <c r="P483" s="9">
        <v>29.2922094467825</v>
      </c>
      <c r="Q483" s="9">
        <v>86.179051775220998</v>
      </c>
      <c r="R483" s="9">
        <v>11.9267967507755</v>
      </c>
      <c r="S483" s="9">
        <v>78.200260859220805</v>
      </c>
      <c r="T483" s="9">
        <v>10.1662102324016</v>
      </c>
      <c r="U483" s="9">
        <v>0.45381802778616898</v>
      </c>
      <c r="V483" s="9"/>
      <c r="W483" s="9"/>
      <c r="X483" s="9"/>
      <c r="Y483" s="9"/>
      <c r="Z483" s="9"/>
      <c r="AA483" s="9"/>
      <c r="AB483" s="9">
        <v>4.3614476549507604E-3</v>
      </c>
      <c r="AC483" s="9"/>
      <c r="AD483" s="10"/>
      <c r="AE483" s="10"/>
      <c r="AF483" s="11"/>
      <c r="AG483" s="11">
        <f t="shared" si="31"/>
        <v>0.28995289236139887</v>
      </c>
      <c r="AS483" s="7"/>
    </row>
    <row r="484" spans="1:45" ht="15" x14ac:dyDescent="0.2">
      <c r="A484" s="6" t="s">
        <v>26</v>
      </c>
      <c r="B484" s="6" t="s">
        <v>27</v>
      </c>
      <c r="C484" s="9">
        <v>811.28052621041502</v>
      </c>
      <c r="D484" s="9">
        <v>3.60633625396849</v>
      </c>
      <c r="E484" s="9"/>
      <c r="F484" s="9"/>
      <c r="G484" s="9"/>
      <c r="H484" s="9">
        <v>1.55244460684102E-2</v>
      </c>
      <c r="I484" s="9"/>
      <c r="J484" s="9">
        <v>0.490956186056133</v>
      </c>
      <c r="K484" s="9">
        <v>3.7022359721725402</v>
      </c>
      <c r="L484" s="9"/>
      <c r="M484" s="9">
        <v>26.2525011632681</v>
      </c>
      <c r="N484" s="9">
        <v>12.0831150684955</v>
      </c>
      <c r="O484" s="9">
        <v>121.257422032382</v>
      </c>
      <c r="P484" s="9">
        <v>30.016704386633702</v>
      </c>
      <c r="Q484" s="9">
        <v>84.552415677703294</v>
      </c>
      <c r="R484" s="9">
        <v>12.433438818305</v>
      </c>
      <c r="S484" s="9">
        <v>79.699778657867</v>
      </c>
      <c r="T484" s="9">
        <v>10.9461973368857</v>
      </c>
      <c r="U484" s="9">
        <v>0.133182557087692</v>
      </c>
      <c r="V484" s="9">
        <v>2.3886279490304502E-2</v>
      </c>
      <c r="W484" s="9"/>
      <c r="X484" s="9"/>
      <c r="Y484" s="9"/>
      <c r="Z484" s="9"/>
      <c r="AA484" s="9"/>
      <c r="AB484" s="9">
        <v>3.9998881182107E-3</v>
      </c>
      <c r="AC484" s="9">
        <v>5.0045096269640203E-2</v>
      </c>
      <c r="AD484" s="10"/>
      <c r="AE484" s="10"/>
      <c r="AF484" s="11"/>
      <c r="AG484" s="11">
        <f t="shared" si="31"/>
        <v>0.27249006109811236</v>
      </c>
      <c r="AS484" s="7"/>
    </row>
    <row r="485" spans="1:45" ht="15" x14ac:dyDescent="0.2">
      <c r="A485" s="6" t="s">
        <v>26</v>
      </c>
      <c r="B485" s="6" t="s">
        <v>27</v>
      </c>
      <c r="C485" s="9">
        <v>631.83076043671701</v>
      </c>
      <c r="D485" s="9">
        <v>4.6947889655816599</v>
      </c>
      <c r="E485" s="9"/>
      <c r="F485" s="9"/>
      <c r="G485" s="9"/>
      <c r="H485" s="9">
        <v>3.5447801054456898E-2</v>
      </c>
      <c r="I485" s="9"/>
      <c r="J485" s="9">
        <v>0.58934174315440602</v>
      </c>
      <c r="K485" s="9">
        <v>3.7648500731919299</v>
      </c>
      <c r="L485" s="9">
        <v>5.78750148239843E-2</v>
      </c>
      <c r="M485" s="9">
        <v>24.977034730767301</v>
      </c>
      <c r="N485" s="9">
        <v>9.9381124243105496</v>
      </c>
      <c r="O485" s="9">
        <v>101.932454569108</v>
      </c>
      <c r="P485" s="9">
        <v>25.957005843288002</v>
      </c>
      <c r="Q485" s="9">
        <v>70.941570704879496</v>
      </c>
      <c r="R485" s="9">
        <v>10.0435849919711</v>
      </c>
      <c r="S485" s="9">
        <v>57.458899592907102</v>
      </c>
      <c r="T485" s="9">
        <v>7.5514149510795097</v>
      </c>
      <c r="U485" s="9">
        <v>0.17377289222506601</v>
      </c>
      <c r="V485" s="9"/>
      <c r="W485" s="9"/>
      <c r="X485" s="9"/>
      <c r="Y485" s="9"/>
      <c r="Z485" s="9"/>
      <c r="AA485" s="9"/>
      <c r="AB485" s="9">
        <v>1.04379176493592E-2</v>
      </c>
      <c r="AC485" s="9">
        <v>2.3320538297082301E-2</v>
      </c>
      <c r="AD485" s="10">
        <f t="shared" si="32"/>
        <v>1.8246117543837519E-2</v>
      </c>
      <c r="AE485" s="10"/>
      <c r="AF485" s="11"/>
      <c r="AG485" s="11">
        <f t="shared" si="31"/>
        <v>0.35960081589208459</v>
      </c>
      <c r="AS485" s="7"/>
    </row>
    <row r="486" spans="1:45" ht="15" x14ac:dyDescent="0.2">
      <c r="A486" s="6" t="s">
        <v>26</v>
      </c>
      <c r="B486" s="6" t="s">
        <v>27</v>
      </c>
      <c r="C486" s="9">
        <v>639.42025156093803</v>
      </c>
      <c r="D486" s="9">
        <v>5.12703831396077</v>
      </c>
      <c r="E486" s="9"/>
      <c r="F486" s="9"/>
      <c r="G486" s="9"/>
      <c r="H486" s="9">
        <v>2.0600285428190701E-2</v>
      </c>
      <c r="I486" s="9">
        <v>8.2880974318244705E-2</v>
      </c>
      <c r="J486" s="9">
        <v>0.57343379870503897</v>
      </c>
      <c r="K486" s="9">
        <v>3.7887482146377698</v>
      </c>
      <c r="L486" s="9">
        <v>8.4110736363629701E-2</v>
      </c>
      <c r="M486" s="9">
        <v>28.354336041922402</v>
      </c>
      <c r="N486" s="9">
        <v>12.309247523195101</v>
      </c>
      <c r="O486" s="9">
        <v>112.412882594198</v>
      </c>
      <c r="P486" s="9">
        <v>25.372585725147101</v>
      </c>
      <c r="Q486" s="9">
        <v>58.363503780057499</v>
      </c>
      <c r="R486" s="9">
        <v>6.8504282164969901</v>
      </c>
      <c r="S486" s="9">
        <v>37.105297377956703</v>
      </c>
      <c r="T486" s="9">
        <v>4.0328188812175796</v>
      </c>
      <c r="U486" s="9"/>
      <c r="V486" s="9"/>
      <c r="W486" s="9"/>
      <c r="X486" s="9"/>
      <c r="Y486" s="9"/>
      <c r="Z486" s="9"/>
      <c r="AA486" s="9"/>
      <c r="AB486" s="9">
        <v>1.08249273515428E-2</v>
      </c>
      <c r="AC486" s="9">
        <v>2.4259641116188599E-2</v>
      </c>
      <c r="AD486" s="10">
        <f t="shared" si="32"/>
        <v>2.4809468287609916E-2</v>
      </c>
      <c r="AE486" s="10"/>
      <c r="AF486" s="11"/>
      <c r="AG486" s="11">
        <f t="shared" si="31"/>
        <v>0.6321507546191516</v>
      </c>
      <c r="AS486" s="7"/>
    </row>
    <row r="487" spans="1:45" ht="15" x14ac:dyDescent="0.2">
      <c r="A487" s="6" t="s">
        <v>26</v>
      </c>
      <c r="B487" s="6" t="s">
        <v>27</v>
      </c>
      <c r="C487" s="9">
        <v>677.09908353621904</v>
      </c>
      <c r="D487" s="9">
        <v>7.3300972092631103</v>
      </c>
      <c r="E487" s="9"/>
      <c r="F487" s="9"/>
      <c r="G487" s="9">
        <v>5.6631384174846604E-3</v>
      </c>
      <c r="H487" s="9">
        <v>1.6131565851527599E-2</v>
      </c>
      <c r="I487" s="9"/>
      <c r="J487" s="9">
        <v>0.78920358199544505</v>
      </c>
      <c r="K487" s="9">
        <v>4.6303343794992804</v>
      </c>
      <c r="L487" s="9">
        <v>4.3908348005780397E-2</v>
      </c>
      <c r="M487" s="9">
        <v>31.5602478737739</v>
      </c>
      <c r="N487" s="9">
        <v>13.907868377043499</v>
      </c>
      <c r="O487" s="9">
        <v>125.17595546619</v>
      </c>
      <c r="P487" s="9">
        <v>28.234035089491702</v>
      </c>
      <c r="Q487" s="9">
        <v>65.595918287314703</v>
      </c>
      <c r="R487" s="9">
        <v>7.5015913361389099</v>
      </c>
      <c r="S487" s="9">
        <v>37.394844593907401</v>
      </c>
      <c r="T487" s="9">
        <v>4.1140962886067696</v>
      </c>
      <c r="U487" s="9">
        <v>0.50302493879440902</v>
      </c>
      <c r="V487" s="9"/>
      <c r="W487" s="9"/>
      <c r="X487" s="9"/>
      <c r="Y487" s="9"/>
      <c r="Z487" s="9"/>
      <c r="AA487" s="9"/>
      <c r="AB487" s="9"/>
      <c r="AC487" s="9">
        <v>4.0411163499007599E-2</v>
      </c>
      <c r="AD487" s="10">
        <f t="shared" si="32"/>
        <v>1.1104380952590004E-2</v>
      </c>
      <c r="AE487" s="10"/>
      <c r="AF487" s="11">
        <f t="shared" si="30"/>
        <v>1.086290594723771E-4</v>
      </c>
      <c r="AG487" s="11">
        <f t="shared" si="31"/>
        <v>0.69817737001811853</v>
      </c>
      <c r="AS487" s="7"/>
    </row>
    <row r="488" spans="1:45" ht="15" x14ac:dyDescent="0.2">
      <c r="A488" s="6" t="s">
        <v>26</v>
      </c>
      <c r="B488" s="6" t="s">
        <v>27</v>
      </c>
      <c r="C488" s="9">
        <v>861.52288345555905</v>
      </c>
      <c r="D488" s="9">
        <v>5.8397137558972698</v>
      </c>
      <c r="E488" s="9">
        <v>6.4175644273959706E-2</v>
      </c>
      <c r="F488" s="9"/>
      <c r="G488" s="9">
        <v>1.69430895057264E-2</v>
      </c>
      <c r="H488" s="9">
        <v>4.2854539173197002E-2</v>
      </c>
      <c r="I488" s="9"/>
      <c r="J488" s="9">
        <v>0.84041005590506801</v>
      </c>
      <c r="K488" s="9">
        <v>4.7743541618505398</v>
      </c>
      <c r="L488" s="9">
        <v>6.1236162317185497E-2</v>
      </c>
      <c r="M488" s="9">
        <v>32.629410808945501</v>
      </c>
      <c r="N488" s="9">
        <v>14.0930698791636</v>
      </c>
      <c r="O488" s="9">
        <v>137.08627817898301</v>
      </c>
      <c r="P488" s="9">
        <v>35.359734478183299</v>
      </c>
      <c r="Q488" s="9">
        <v>95.316044800141697</v>
      </c>
      <c r="R488" s="9">
        <v>13.1636341961384</v>
      </c>
      <c r="S488" s="9">
        <v>83.472447678181894</v>
      </c>
      <c r="T488" s="9">
        <v>11.0961283654593</v>
      </c>
      <c r="U488" s="9">
        <v>0.159639091313478</v>
      </c>
      <c r="V488" s="9">
        <v>1.87546037296475E-2</v>
      </c>
      <c r="W488" s="9"/>
      <c r="X488" s="9"/>
      <c r="Y488" s="9"/>
      <c r="Z488" s="9"/>
      <c r="AA488" s="9"/>
      <c r="AB488" s="9">
        <v>5.6023677374278597E-3</v>
      </c>
      <c r="AC488" s="9"/>
      <c r="AD488" s="10">
        <f t="shared" si="32"/>
        <v>1.4999254313732488E-2</v>
      </c>
      <c r="AE488" s="10"/>
      <c r="AF488" s="11">
        <f t="shared" si="30"/>
        <v>1.4559619720665347E-4</v>
      </c>
      <c r="AG488" s="11">
        <f t="shared" si="31"/>
        <v>0.32337257011248549</v>
      </c>
      <c r="AS488" s="7"/>
    </row>
    <row r="489" spans="1:45" ht="15" x14ac:dyDescent="0.2">
      <c r="A489" s="6" t="s">
        <v>26</v>
      </c>
      <c r="B489" s="6" t="s">
        <v>27</v>
      </c>
      <c r="C489" s="9">
        <v>827.86822411206504</v>
      </c>
      <c r="D489" s="9">
        <v>5.1899002282592797</v>
      </c>
      <c r="E489" s="9"/>
      <c r="F489" s="9"/>
      <c r="G489" s="9"/>
      <c r="H489" s="9">
        <v>2.8074076802084399E-2</v>
      </c>
      <c r="I489" s="9">
        <v>3.3348290847105E-2</v>
      </c>
      <c r="J489" s="9">
        <v>0.72773851643565302</v>
      </c>
      <c r="K489" s="9">
        <v>5.2278852071401198</v>
      </c>
      <c r="L489" s="9"/>
      <c r="M489" s="9">
        <v>26.751813345028999</v>
      </c>
      <c r="N489" s="9">
        <v>13.340140656681401</v>
      </c>
      <c r="O489" s="9">
        <v>131.53857618191401</v>
      </c>
      <c r="P489" s="9">
        <v>33.745813892519003</v>
      </c>
      <c r="Q489" s="9">
        <v>95.204971096839003</v>
      </c>
      <c r="R489" s="9">
        <v>13.2915897815052</v>
      </c>
      <c r="S489" s="9">
        <v>83.895211088699</v>
      </c>
      <c r="T489" s="9">
        <v>10.8758566023714</v>
      </c>
      <c r="U489" s="9">
        <v>4.7864242948746E-2</v>
      </c>
      <c r="V489" s="9"/>
      <c r="W489" s="9"/>
      <c r="X489" s="9"/>
      <c r="Y489" s="9"/>
      <c r="Z489" s="9"/>
      <c r="AA489" s="9"/>
      <c r="AB489" s="9">
        <v>5.8586595381437002E-3</v>
      </c>
      <c r="AC489" s="9"/>
      <c r="AD489" s="10"/>
      <c r="AE489" s="10"/>
      <c r="AF489" s="11"/>
      <c r="AG489" s="11">
        <f t="shared" si="31"/>
        <v>0.26378685475467911</v>
      </c>
      <c r="AS489" s="7"/>
    </row>
    <row r="490" spans="1:45" ht="15" x14ac:dyDescent="0.2">
      <c r="A490" s="6" t="s">
        <v>26</v>
      </c>
      <c r="B490" s="6" t="s">
        <v>27</v>
      </c>
      <c r="C490" s="9">
        <v>822.09014507327402</v>
      </c>
      <c r="D490" s="9">
        <v>4.2058637923180404</v>
      </c>
      <c r="E490" s="9">
        <v>7.8057812309296801E-2</v>
      </c>
      <c r="F490" s="9"/>
      <c r="G490" s="9">
        <v>5.4304216343167401E-3</v>
      </c>
      <c r="H490" s="9">
        <v>3.0841429656076801E-2</v>
      </c>
      <c r="I490" s="9"/>
      <c r="J490" s="9">
        <v>0.48658813385023603</v>
      </c>
      <c r="K490" s="9">
        <v>4.7377861398294803</v>
      </c>
      <c r="L490" s="9">
        <v>8.3937407477271807E-3</v>
      </c>
      <c r="M490" s="9">
        <v>29.701152503575301</v>
      </c>
      <c r="N490" s="9">
        <v>12.800287039993</v>
      </c>
      <c r="O490" s="9">
        <v>127.48044604779901</v>
      </c>
      <c r="P490" s="9">
        <v>33.895654315010702</v>
      </c>
      <c r="Q490" s="9">
        <v>97.727545434670205</v>
      </c>
      <c r="R490" s="9">
        <v>14.0773572213826</v>
      </c>
      <c r="S490" s="9">
        <v>90.849071607337507</v>
      </c>
      <c r="T490" s="9">
        <v>12.1357083283634</v>
      </c>
      <c r="U490" s="9">
        <v>0.10967124056585301</v>
      </c>
      <c r="V490" s="9">
        <v>9.0105880817203405E-3</v>
      </c>
      <c r="W490" s="9"/>
      <c r="X490" s="9"/>
      <c r="Y490" s="9"/>
      <c r="Z490" s="9"/>
      <c r="AA490" s="9"/>
      <c r="AB490" s="9"/>
      <c r="AC490" s="9">
        <v>1.4370462850829799E-2</v>
      </c>
      <c r="AD490" s="10">
        <f t="shared" si="32"/>
        <v>2.163240518342999E-3</v>
      </c>
      <c r="AE490" s="10"/>
      <c r="AF490" s="11">
        <f t="shared" si="30"/>
        <v>4.2875937839123179E-5</v>
      </c>
      <c r="AG490" s="11">
        <f t="shared" si="31"/>
        <v>0.27045181684600389</v>
      </c>
      <c r="AS490" s="7"/>
    </row>
    <row r="491" spans="1:45" ht="15" x14ac:dyDescent="0.2">
      <c r="A491" s="6" t="s">
        <v>26</v>
      </c>
      <c r="B491" s="6" t="s">
        <v>27</v>
      </c>
      <c r="C491" s="9">
        <v>809.91644163742501</v>
      </c>
      <c r="D491" s="9">
        <v>5.6122265180656798</v>
      </c>
      <c r="E491" s="9"/>
      <c r="F491" s="9"/>
      <c r="G491" s="9">
        <v>1.00066461499476E-2</v>
      </c>
      <c r="H491" s="9">
        <v>2.3656727277204099E-2</v>
      </c>
      <c r="I491" s="9"/>
      <c r="J491" s="9">
        <v>0.55068538340084106</v>
      </c>
      <c r="K491" s="9">
        <v>4.2771153494952596</v>
      </c>
      <c r="L491" s="9">
        <v>3.0903145918849999E-2</v>
      </c>
      <c r="M491" s="9">
        <v>30.548658461933101</v>
      </c>
      <c r="N491" s="9">
        <v>12.585397062316099</v>
      </c>
      <c r="O491" s="9">
        <v>124.767808511274</v>
      </c>
      <c r="P491" s="9">
        <v>32.983702249737703</v>
      </c>
      <c r="Q491" s="9">
        <v>96.535454584412904</v>
      </c>
      <c r="R491" s="9">
        <v>13.5499915442269</v>
      </c>
      <c r="S491" s="9">
        <v>87.805168164987506</v>
      </c>
      <c r="T491" s="9">
        <v>11.216691764796501</v>
      </c>
      <c r="U491" s="9">
        <v>0.14148201565066101</v>
      </c>
      <c r="V491" s="9">
        <v>1.6598511395035799E-2</v>
      </c>
      <c r="W491" s="9"/>
      <c r="X491" s="9"/>
      <c r="Y491" s="9"/>
      <c r="Z491" s="9"/>
      <c r="AA491" s="9"/>
      <c r="AB491" s="9">
        <v>3.9321521117879503E-2</v>
      </c>
      <c r="AC491" s="9">
        <v>4.3981034646907002E-2</v>
      </c>
      <c r="AD491" s="10">
        <f t="shared" si="32"/>
        <v>8.2652267868060566E-3</v>
      </c>
      <c r="AE491" s="10"/>
      <c r="AF491" s="11">
        <f t="shared" si="30"/>
        <v>8.1746475875505423E-5</v>
      </c>
      <c r="AG491" s="11">
        <f t="shared" si="31"/>
        <v>0.2878121735050696</v>
      </c>
      <c r="AS491" s="7"/>
    </row>
    <row r="492" spans="1:45" ht="15" x14ac:dyDescent="0.2">
      <c r="A492" s="6" t="s">
        <v>26</v>
      </c>
      <c r="B492" s="6" t="s">
        <v>27</v>
      </c>
      <c r="C492" s="9">
        <v>824.25360096249801</v>
      </c>
      <c r="D492" s="9">
        <v>2.8890049456312501</v>
      </c>
      <c r="E492" s="9"/>
      <c r="F492" s="9"/>
      <c r="G492" s="9"/>
      <c r="H492" s="9">
        <v>1.2607186941605701E-2</v>
      </c>
      <c r="I492" s="9">
        <v>3.2142046969011302E-2</v>
      </c>
      <c r="J492" s="9">
        <v>0.382778273757439</v>
      </c>
      <c r="K492" s="9">
        <v>3.2463165039514199</v>
      </c>
      <c r="L492" s="9">
        <v>2.7447384093497201E-2</v>
      </c>
      <c r="M492" s="9">
        <v>25.755863239610601</v>
      </c>
      <c r="N492" s="9">
        <v>10.3910779354574</v>
      </c>
      <c r="O492" s="9">
        <v>114.82742470023</v>
      </c>
      <c r="P492" s="9">
        <v>32.575607769603202</v>
      </c>
      <c r="Q492" s="9">
        <v>108.53004782988801</v>
      </c>
      <c r="R492" s="9">
        <v>16.9037328440285</v>
      </c>
      <c r="S492" s="9">
        <v>114.033198128398</v>
      </c>
      <c r="T492" s="9">
        <v>15.5679980783764</v>
      </c>
      <c r="U492" s="9"/>
      <c r="V492" s="9">
        <v>1.4752264863130801E-2</v>
      </c>
      <c r="W492" s="9"/>
      <c r="X492" s="9"/>
      <c r="Y492" s="9"/>
      <c r="Z492" s="9"/>
      <c r="AA492" s="9"/>
      <c r="AB492" s="9"/>
      <c r="AC492" s="9">
        <v>5.0660685241666698E-2</v>
      </c>
      <c r="AD492" s="10">
        <f t="shared" si="32"/>
        <v>9.1767966817655217E-3</v>
      </c>
      <c r="AE492" s="10"/>
      <c r="AF492" s="11"/>
      <c r="AG492" s="11">
        <f t="shared" si="31"/>
        <v>0.18684518088812002</v>
      </c>
      <c r="AS492" s="7"/>
    </row>
    <row r="493" spans="1:45" ht="15" x14ac:dyDescent="0.2">
      <c r="A493" s="6" t="s">
        <v>26</v>
      </c>
      <c r="B493" s="6" t="s">
        <v>27</v>
      </c>
      <c r="C493" s="9">
        <v>941.53566456651004</v>
      </c>
      <c r="D493" s="9">
        <v>4.5427994424256903</v>
      </c>
      <c r="E493" s="9"/>
      <c r="F493" s="9"/>
      <c r="G493" s="9">
        <v>7.9789641863424292E-3</v>
      </c>
      <c r="H493" s="9">
        <v>1.88280137980932E-2</v>
      </c>
      <c r="I493" s="9">
        <v>2.2412266318005299E-2</v>
      </c>
      <c r="J493" s="9">
        <v>0.43926272350860102</v>
      </c>
      <c r="K493" s="9">
        <v>3.9471875364751798</v>
      </c>
      <c r="L493" s="9"/>
      <c r="M493" s="9">
        <v>26.6268263694223</v>
      </c>
      <c r="N493" s="9">
        <v>11.6188397071755</v>
      </c>
      <c r="O493" s="9">
        <v>130.69135085851701</v>
      </c>
      <c r="P493" s="9">
        <v>39.656064183327899</v>
      </c>
      <c r="Q493" s="9">
        <v>130.61525131884801</v>
      </c>
      <c r="R493" s="9">
        <v>20.138997510532398</v>
      </c>
      <c r="S493" s="9">
        <v>132.31424837826199</v>
      </c>
      <c r="T493" s="9">
        <v>18.0506662291364</v>
      </c>
      <c r="U493" s="9">
        <v>0.12896132362777199</v>
      </c>
      <c r="V493" s="9">
        <v>6.6135330557249104E-3</v>
      </c>
      <c r="W493" s="9"/>
      <c r="X493" s="9"/>
      <c r="Y493" s="9"/>
      <c r="Z493" s="9"/>
      <c r="AA493" s="9"/>
      <c r="AB493" s="9">
        <v>7.7917116044014002E-3</v>
      </c>
      <c r="AC493" s="9"/>
      <c r="AD493" s="10"/>
      <c r="AE493" s="10">
        <f t="shared" ref="AE493:AE505" si="33">H493/0.612/(G493/0.237*I493/0.095)^0.5</f>
        <v>0.34520169247546179</v>
      </c>
      <c r="AF493" s="11">
        <f t="shared" si="30"/>
        <v>4.3255414396868212E-5</v>
      </c>
      <c r="AG493" s="11">
        <f t="shared" si="31"/>
        <v>0.16647533111853319</v>
      </c>
      <c r="AS493" s="7"/>
    </row>
    <row r="494" spans="1:45" ht="15" x14ac:dyDescent="0.2">
      <c r="A494" s="6" t="s">
        <v>26</v>
      </c>
      <c r="B494" s="6" t="s">
        <v>27</v>
      </c>
      <c r="C494" s="9">
        <v>911.39720091635104</v>
      </c>
      <c r="D494" s="9">
        <v>5.9060174798827596</v>
      </c>
      <c r="E494" s="9"/>
      <c r="F494" s="9"/>
      <c r="G494" s="9"/>
      <c r="H494" s="9">
        <v>1.0666986152843E-2</v>
      </c>
      <c r="I494" s="9">
        <v>4.8395372600822502E-2</v>
      </c>
      <c r="J494" s="9">
        <v>0.54975346071337905</v>
      </c>
      <c r="K494" s="9">
        <v>3.5209520672836998</v>
      </c>
      <c r="L494" s="9">
        <v>4.0638303536765501E-2</v>
      </c>
      <c r="M494" s="9">
        <v>23.944830287957402</v>
      </c>
      <c r="N494" s="9">
        <v>10.533483904509</v>
      </c>
      <c r="O494" s="9">
        <v>123.719258291527</v>
      </c>
      <c r="P494" s="9">
        <v>39.983257819804699</v>
      </c>
      <c r="Q494" s="9">
        <v>135.427809339861</v>
      </c>
      <c r="R494" s="9">
        <v>21.045141666768799</v>
      </c>
      <c r="S494" s="9">
        <v>135.950645468326</v>
      </c>
      <c r="T494" s="9">
        <v>18.517786443419698</v>
      </c>
      <c r="U494" s="9"/>
      <c r="V494" s="9">
        <v>1.2497153225887901E-2</v>
      </c>
      <c r="W494" s="9"/>
      <c r="X494" s="9"/>
      <c r="Y494" s="9"/>
      <c r="Z494" s="9"/>
      <c r="AA494" s="9"/>
      <c r="AB494" s="9"/>
      <c r="AC494" s="9">
        <v>6.5641780483996895E-2</v>
      </c>
      <c r="AD494" s="10">
        <f t="shared" si="32"/>
        <v>1.3530793519977559E-2</v>
      </c>
      <c r="AE494" s="10"/>
      <c r="AF494" s="11"/>
      <c r="AG494" s="11">
        <f t="shared" si="31"/>
        <v>0.14570269491886803</v>
      </c>
      <c r="AS494" s="7"/>
    </row>
    <row r="495" spans="1:45" ht="15" x14ac:dyDescent="0.2">
      <c r="A495" s="6" t="s">
        <v>26</v>
      </c>
      <c r="B495" s="6" t="s">
        <v>27</v>
      </c>
      <c r="C495" s="9">
        <v>885.93753292669498</v>
      </c>
      <c r="D495" s="9">
        <v>4.7342687577549896</v>
      </c>
      <c r="E495" s="9"/>
      <c r="F495" s="9"/>
      <c r="G495" s="9"/>
      <c r="H495" s="9">
        <v>7.5907844174739302E-3</v>
      </c>
      <c r="I495" s="9">
        <v>2.5841266429992401E-2</v>
      </c>
      <c r="J495" s="9"/>
      <c r="K495" s="9">
        <v>3.6332099754174498</v>
      </c>
      <c r="L495" s="9">
        <v>5.5769871073025203E-2</v>
      </c>
      <c r="M495" s="9">
        <v>25.357955998875099</v>
      </c>
      <c r="N495" s="9">
        <v>10.899110810231001</v>
      </c>
      <c r="O495" s="9">
        <v>129.53220267598601</v>
      </c>
      <c r="P495" s="9">
        <v>41.684337855559797</v>
      </c>
      <c r="Q495" s="9">
        <v>148.680331574831</v>
      </c>
      <c r="R495" s="9">
        <v>23.382619115078899</v>
      </c>
      <c r="S495" s="9">
        <v>154.33896075556601</v>
      </c>
      <c r="T495" s="9">
        <v>23.693309396850399</v>
      </c>
      <c r="U495" s="9">
        <v>0.174796529437521</v>
      </c>
      <c r="V495" s="9"/>
      <c r="W495" s="9"/>
      <c r="X495" s="9"/>
      <c r="Y495" s="9"/>
      <c r="Z495" s="9"/>
      <c r="AA495" s="9"/>
      <c r="AB495" s="9">
        <v>3.9115397072697899E-3</v>
      </c>
      <c r="AC495" s="9"/>
      <c r="AD495" s="10">
        <f t="shared" si="32"/>
        <v>1.7763187683923692E-2</v>
      </c>
      <c r="AE495" s="10"/>
      <c r="AF495" s="11"/>
      <c r="AG495" s="11">
        <f t="shared" si="31"/>
        <v>0.13591762197906565</v>
      </c>
      <c r="AS495" s="7"/>
    </row>
    <row r="496" spans="1:45" ht="15" x14ac:dyDescent="0.2">
      <c r="A496" s="6" t="s">
        <v>26</v>
      </c>
      <c r="B496" s="6" t="s">
        <v>27</v>
      </c>
      <c r="C496" s="9">
        <v>845.67052415517503</v>
      </c>
      <c r="D496" s="9">
        <v>4.9098852937378599</v>
      </c>
      <c r="E496" s="9"/>
      <c r="F496" s="9"/>
      <c r="G496" s="9"/>
      <c r="H496" s="9">
        <v>4.7458876452355497E-3</v>
      </c>
      <c r="I496" s="9">
        <v>0.15349800251863599</v>
      </c>
      <c r="J496" s="9">
        <v>0.32819032768197698</v>
      </c>
      <c r="K496" s="9">
        <v>3.6025323705400001</v>
      </c>
      <c r="L496" s="9">
        <v>5.4239750155437902E-2</v>
      </c>
      <c r="M496" s="9">
        <v>23.656489768612602</v>
      </c>
      <c r="N496" s="9">
        <v>10.2962291171049</v>
      </c>
      <c r="O496" s="9">
        <v>124.51659383339</v>
      </c>
      <c r="P496" s="9">
        <v>39.042961323501203</v>
      </c>
      <c r="Q496" s="9">
        <v>132.47555768314899</v>
      </c>
      <c r="R496" s="9">
        <v>20.637855879682899</v>
      </c>
      <c r="S496" s="9">
        <v>134.754711344524</v>
      </c>
      <c r="T496" s="9">
        <v>21.425822289237502</v>
      </c>
      <c r="U496" s="9">
        <v>0.14250073524735099</v>
      </c>
      <c r="V496" s="9"/>
      <c r="W496" s="9"/>
      <c r="X496" s="9"/>
      <c r="Y496" s="9"/>
      <c r="Z496" s="9"/>
      <c r="AA496" s="9"/>
      <c r="AB496" s="9"/>
      <c r="AC496" s="9"/>
      <c r="AD496" s="10">
        <f t="shared" si="32"/>
        <v>1.7962311265121021E-2</v>
      </c>
      <c r="AE496" s="10"/>
      <c r="AF496" s="11"/>
      <c r="AG496" s="11">
        <f t="shared" si="31"/>
        <v>0.14522568714234679</v>
      </c>
      <c r="AS496" s="7"/>
    </row>
    <row r="497" spans="1:45" ht="15" x14ac:dyDescent="0.2">
      <c r="A497" s="6" t="s">
        <v>26</v>
      </c>
      <c r="B497" s="6" t="s">
        <v>27</v>
      </c>
      <c r="C497" s="9">
        <v>797.13007286006905</v>
      </c>
      <c r="D497" s="9">
        <v>3.4882632251994101</v>
      </c>
      <c r="E497" s="9"/>
      <c r="F497" s="9"/>
      <c r="G497" s="9"/>
      <c r="H497" s="9">
        <v>2.5211154092171999E-2</v>
      </c>
      <c r="I497" s="9">
        <v>1.4304402924370499E-2</v>
      </c>
      <c r="J497" s="9">
        <v>0.59531508000607003</v>
      </c>
      <c r="K497" s="9">
        <v>3.9971454710930199</v>
      </c>
      <c r="L497" s="9">
        <v>4.8022021139176002E-2</v>
      </c>
      <c r="M497" s="9">
        <v>22.918526409520599</v>
      </c>
      <c r="N497" s="9">
        <v>10.6213196086405</v>
      </c>
      <c r="O497" s="9">
        <v>116.082528877309</v>
      </c>
      <c r="P497" s="9">
        <v>33.4905938424507</v>
      </c>
      <c r="Q497" s="9">
        <v>104.691398438542</v>
      </c>
      <c r="R497" s="9">
        <v>15.646695456448199</v>
      </c>
      <c r="S497" s="9">
        <v>99.691315256779703</v>
      </c>
      <c r="T497" s="9">
        <v>14.0735824742177</v>
      </c>
      <c r="U497" s="9"/>
      <c r="V497" s="9">
        <v>3.6942334902494499E-3</v>
      </c>
      <c r="W497" s="9"/>
      <c r="X497" s="9"/>
      <c r="Y497" s="9"/>
      <c r="Z497" s="9"/>
      <c r="AA497" s="9"/>
      <c r="AB497" s="9"/>
      <c r="AC497" s="9">
        <v>1.5480255023808599E-2</v>
      </c>
      <c r="AD497" s="10">
        <f t="shared" si="32"/>
        <v>1.5338954078466647E-2</v>
      </c>
      <c r="AE497" s="10"/>
      <c r="AF497" s="11"/>
      <c r="AG497" s="11">
        <f t="shared" si="31"/>
        <v>0.1901807079598746</v>
      </c>
      <c r="AS497" s="7"/>
    </row>
    <row r="498" spans="1:45" ht="15" x14ac:dyDescent="0.2">
      <c r="A498" s="6" t="s">
        <v>26</v>
      </c>
      <c r="B498" s="6" t="s">
        <v>27</v>
      </c>
      <c r="C498" s="9">
        <v>766.42900688521797</v>
      </c>
      <c r="D498" s="9">
        <v>8.6207572624644495</v>
      </c>
      <c r="E498" s="9"/>
      <c r="F498" s="9"/>
      <c r="G498" s="9"/>
      <c r="H498" s="9">
        <v>1.6530573322528799E-2</v>
      </c>
      <c r="I498" s="9">
        <v>2.8137558005022201E-2</v>
      </c>
      <c r="J498" s="9">
        <v>0.66915267003520895</v>
      </c>
      <c r="K498" s="9">
        <v>3.9873499136270998</v>
      </c>
      <c r="L498" s="9"/>
      <c r="M498" s="9">
        <v>24.505182233587799</v>
      </c>
      <c r="N498" s="9">
        <v>11.1167648393176</v>
      </c>
      <c r="O498" s="9">
        <v>122.769641787209</v>
      </c>
      <c r="P498" s="9">
        <v>28.576674213992799</v>
      </c>
      <c r="Q498" s="9">
        <v>73.632849920570195</v>
      </c>
      <c r="R498" s="9">
        <v>8.9468693890860198</v>
      </c>
      <c r="S498" s="9">
        <v>51.162530472710401</v>
      </c>
      <c r="T498" s="9">
        <v>5.0182769448056197</v>
      </c>
      <c r="U498" s="9">
        <v>0.46089554824918799</v>
      </c>
      <c r="V498" s="9">
        <v>3.63338724388893E-3</v>
      </c>
      <c r="W498" s="9"/>
      <c r="X498" s="9"/>
      <c r="Y498" s="9"/>
      <c r="Z498" s="9"/>
      <c r="AA498" s="9"/>
      <c r="AB498" s="9">
        <v>1.27773740153667E-2</v>
      </c>
      <c r="AC498" s="9">
        <v>2.2837893477688699E-2</v>
      </c>
      <c r="AD498" s="10"/>
      <c r="AE498" s="10"/>
      <c r="AF498" s="11"/>
      <c r="AG498" s="11">
        <f t="shared" si="31"/>
        <v>0.39622604123103272</v>
      </c>
      <c r="AS498" s="7"/>
    </row>
    <row r="499" spans="1:45" ht="15" x14ac:dyDescent="0.2">
      <c r="A499" s="6" t="s">
        <v>26</v>
      </c>
      <c r="B499" s="6" t="s">
        <v>27</v>
      </c>
      <c r="C499" s="9">
        <v>705.87624590896201</v>
      </c>
      <c r="D499" s="9">
        <v>4.0151270352965698</v>
      </c>
      <c r="E499" s="9"/>
      <c r="F499" s="9"/>
      <c r="G499" s="9"/>
      <c r="H499" s="9"/>
      <c r="I499" s="9"/>
      <c r="J499" s="9">
        <v>0.83462986541008499</v>
      </c>
      <c r="K499" s="9">
        <v>4.2620411679404997</v>
      </c>
      <c r="L499" s="9"/>
      <c r="M499" s="9">
        <v>26.242994209724401</v>
      </c>
      <c r="N499" s="9">
        <v>10.6239843291748</v>
      </c>
      <c r="O499" s="9">
        <v>110.10607841548099</v>
      </c>
      <c r="P499" s="9">
        <v>27.2148015951012</v>
      </c>
      <c r="Q499" s="9">
        <v>80.284222675323406</v>
      </c>
      <c r="R499" s="9">
        <v>11.536835461648799</v>
      </c>
      <c r="S499" s="9">
        <v>72.162206065411397</v>
      </c>
      <c r="T499" s="9">
        <v>9.5299011989487497</v>
      </c>
      <c r="U499" s="9">
        <v>9.3096705395541393E-2</v>
      </c>
      <c r="V499" s="9">
        <v>1.1449018519160701E-2</v>
      </c>
      <c r="W499" s="9"/>
      <c r="X499" s="9"/>
      <c r="Y499" s="9"/>
      <c r="Z499" s="9"/>
      <c r="AA499" s="9"/>
      <c r="AB499" s="9">
        <v>4.4735936923445702E-3</v>
      </c>
      <c r="AC499" s="9"/>
      <c r="AD499" s="10"/>
      <c r="AE499" s="10"/>
      <c r="AF499" s="11"/>
      <c r="AG499" s="11">
        <f t="shared" si="31"/>
        <v>0.30084353162939298</v>
      </c>
      <c r="AS499" s="7"/>
    </row>
    <row r="500" spans="1:45" ht="15" x14ac:dyDescent="0.2">
      <c r="A500" s="6" t="s">
        <v>26</v>
      </c>
      <c r="B500" s="6" t="s">
        <v>27</v>
      </c>
      <c r="C500" s="9">
        <v>773.63580229893103</v>
      </c>
      <c r="D500" s="9">
        <v>3.89926729327343</v>
      </c>
      <c r="E500" s="9"/>
      <c r="F500" s="9"/>
      <c r="G500" s="9"/>
      <c r="H500" s="9">
        <v>3.0769981033484401E-2</v>
      </c>
      <c r="I500" s="9">
        <v>3.3669805672977601E-2</v>
      </c>
      <c r="J500" s="9">
        <v>0.55605379860326698</v>
      </c>
      <c r="K500" s="9">
        <v>3.6513709837229098</v>
      </c>
      <c r="L500" s="9"/>
      <c r="M500" s="9">
        <v>23.562959354630699</v>
      </c>
      <c r="N500" s="9">
        <v>10.387059070623099</v>
      </c>
      <c r="O500" s="9">
        <v>113.824049871339</v>
      </c>
      <c r="P500" s="9">
        <v>32.704721228086598</v>
      </c>
      <c r="Q500" s="9">
        <v>114.578459262462</v>
      </c>
      <c r="R500" s="9">
        <v>17.334858485269699</v>
      </c>
      <c r="S500" s="9">
        <v>114.85987049342</v>
      </c>
      <c r="T500" s="9">
        <v>16.3274544905792</v>
      </c>
      <c r="U500" s="9"/>
      <c r="V500" s="9">
        <v>7.7293596218468699E-3</v>
      </c>
      <c r="W500" s="9"/>
      <c r="X500" s="9"/>
      <c r="Y500" s="9"/>
      <c r="Z500" s="9"/>
      <c r="AA500" s="9"/>
      <c r="AB500" s="9">
        <v>9.0605003135590303E-3</v>
      </c>
      <c r="AC500" s="9">
        <v>2.8340277353256699E-2</v>
      </c>
      <c r="AD500" s="10"/>
      <c r="AE500" s="10"/>
      <c r="AF500" s="11"/>
      <c r="AG500" s="11">
        <f t="shared" si="31"/>
        <v>0.16970655090487199</v>
      </c>
      <c r="AS500" s="7"/>
    </row>
    <row r="501" spans="1:45" ht="15" x14ac:dyDescent="0.2">
      <c r="A501" s="6" t="s">
        <v>26</v>
      </c>
      <c r="B501" s="6" t="s">
        <v>27</v>
      </c>
      <c r="C501" s="9">
        <v>735.56626617383199</v>
      </c>
      <c r="D501" s="9">
        <v>3.6526119952762102</v>
      </c>
      <c r="E501" s="9"/>
      <c r="F501" s="9"/>
      <c r="G501" s="9">
        <v>9.8371443193813104E-3</v>
      </c>
      <c r="H501" s="9"/>
      <c r="I501" s="9">
        <v>4.33865599200456E-2</v>
      </c>
      <c r="J501" s="9">
        <v>0.82074805524091599</v>
      </c>
      <c r="K501" s="9">
        <v>4.9158331241131297</v>
      </c>
      <c r="L501" s="9">
        <v>6.0531911289605202E-2</v>
      </c>
      <c r="M501" s="9">
        <v>27.557325881394</v>
      </c>
      <c r="N501" s="9">
        <v>10.9472189197795</v>
      </c>
      <c r="O501" s="9">
        <v>114.098273547936</v>
      </c>
      <c r="P501" s="9">
        <v>32.055072787403901</v>
      </c>
      <c r="Q501" s="9">
        <v>101.261335935411</v>
      </c>
      <c r="R501" s="9">
        <v>14.9234273263225</v>
      </c>
      <c r="S501" s="9">
        <v>96.772889345082206</v>
      </c>
      <c r="T501" s="9">
        <v>12.234454530317601</v>
      </c>
      <c r="U501" s="9">
        <v>1.9879055511384101E-2</v>
      </c>
      <c r="V501" s="9">
        <v>4.0745370219780596E-3</v>
      </c>
      <c r="W501" s="9"/>
      <c r="X501" s="9"/>
      <c r="Y501" s="9"/>
      <c r="Z501" s="9"/>
      <c r="AA501" s="9"/>
      <c r="AB501" s="9"/>
      <c r="AC501" s="9">
        <v>2.98791301139575E-2</v>
      </c>
      <c r="AD501" s="10">
        <f t="shared" si="32"/>
        <v>1.5899772856439183E-2</v>
      </c>
      <c r="AE501" s="10"/>
      <c r="AF501" s="11">
        <f t="shared" si="30"/>
        <v>7.2914837175490295E-5</v>
      </c>
      <c r="AG501" s="11">
        <f t="shared" si="31"/>
        <v>0.23557025890232292</v>
      </c>
      <c r="AS501" s="7"/>
    </row>
    <row r="502" spans="1:45" ht="15" x14ac:dyDescent="0.2">
      <c r="A502" s="6" t="s">
        <v>26</v>
      </c>
      <c r="B502" s="6" t="s">
        <v>27</v>
      </c>
      <c r="C502" s="9">
        <v>748.79653750882403</v>
      </c>
      <c r="D502" s="9">
        <v>2.8091399943261202</v>
      </c>
      <c r="E502" s="9"/>
      <c r="F502" s="9"/>
      <c r="G502" s="9"/>
      <c r="H502" s="9">
        <v>4.0771365407174598E-3</v>
      </c>
      <c r="I502" s="9">
        <v>4.8579494658096099E-2</v>
      </c>
      <c r="J502" s="9"/>
      <c r="K502" s="9">
        <v>4.5690677029208304</v>
      </c>
      <c r="L502" s="9">
        <v>7.3223550486506403E-2</v>
      </c>
      <c r="M502" s="9">
        <v>25.257634855389298</v>
      </c>
      <c r="N502" s="9">
        <v>9.8202070136327997</v>
      </c>
      <c r="O502" s="9">
        <v>112.59285836022801</v>
      </c>
      <c r="P502" s="9">
        <v>29.072398873281202</v>
      </c>
      <c r="Q502" s="9">
        <v>87.156847818116006</v>
      </c>
      <c r="R502" s="9">
        <v>13.9463183863765</v>
      </c>
      <c r="S502" s="9">
        <v>92.226380253723505</v>
      </c>
      <c r="T502" s="9">
        <v>11.8253725425476</v>
      </c>
      <c r="U502" s="9"/>
      <c r="V502" s="9">
        <v>1.0753758343116E-2</v>
      </c>
      <c r="W502" s="9"/>
      <c r="X502" s="9"/>
      <c r="Y502" s="9"/>
      <c r="Z502" s="9"/>
      <c r="AA502" s="9"/>
      <c r="AB502" s="9">
        <v>8.4038381449992594E-3</v>
      </c>
      <c r="AC502" s="9">
        <v>4.5062252746552997E-2</v>
      </c>
      <c r="AD502" s="10">
        <f t="shared" si="32"/>
        <v>2.0838395735453128E-2</v>
      </c>
      <c r="AE502" s="10"/>
      <c r="AF502" s="11"/>
      <c r="AG502" s="11">
        <f t="shared" si="31"/>
        <v>0.22655550115013942</v>
      </c>
      <c r="AS502" s="7"/>
    </row>
    <row r="503" spans="1:45" ht="15" x14ac:dyDescent="0.2">
      <c r="A503" s="6" t="s">
        <v>26</v>
      </c>
      <c r="B503" s="6" t="s">
        <v>27</v>
      </c>
      <c r="C503" s="9">
        <v>598.80317342454498</v>
      </c>
      <c r="D503" s="9">
        <v>11.326316583919199</v>
      </c>
      <c r="E503" s="9"/>
      <c r="F503" s="9"/>
      <c r="G503" s="9"/>
      <c r="H503" s="9">
        <v>9.9820117113336403E-3</v>
      </c>
      <c r="I503" s="9">
        <v>6.3715901148981097E-2</v>
      </c>
      <c r="J503" s="9">
        <v>1.06825817055815</v>
      </c>
      <c r="K503" s="9">
        <v>6.1914097812702797</v>
      </c>
      <c r="L503" s="9">
        <v>4.0743599633824103E-2</v>
      </c>
      <c r="M503" s="9">
        <v>27.0022992883511</v>
      </c>
      <c r="N503" s="9">
        <v>11.3387941673088</v>
      </c>
      <c r="O503" s="9">
        <v>97.656662565159095</v>
      </c>
      <c r="P503" s="9">
        <v>22.332371108695799</v>
      </c>
      <c r="Q503" s="9">
        <v>66.428557514417605</v>
      </c>
      <c r="R503" s="9">
        <v>10.416843587252901</v>
      </c>
      <c r="S503" s="9">
        <v>72.379065532244994</v>
      </c>
      <c r="T503" s="9">
        <v>10.5992554739806</v>
      </c>
      <c r="U503" s="9">
        <v>0.25690407062198301</v>
      </c>
      <c r="V503" s="9"/>
      <c r="W503" s="9"/>
      <c r="X503" s="9"/>
      <c r="Y503" s="9"/>
      <c r="Z503" s="9"/>
      <c r="AA503" s="9"/>
      <c r="AB503" s="9"/>
      <c r="AC503" s="9">
        <v>1.37906698679322E-2</v>
      </c>
      <c r="AD503" s="10">
        <f t="shared" si="32"/>
        <v>9.633583871884701E-3</v>
      </c>
      <c r="AE503" s="10"/>
      <c r="AF503" s="11"/>
      <c r="AG503" s="11">
        <f t="shared" si="31"/>
        <v>0.30862057069655369</v>
      </c>
      <c r="AS503" s="7"/>
    </row>
    <row r="504" spans="1:45" ht="15" x14ac:dyDescent="0.2">
      <c r="A504" s="6" t="s">
        <v>26</v>
      </c>
      <c r="B504" s="6" t="s">
        <v>27</v>
      </c>
      <c r="C504" s="9">
        <v>619.13176903387603</v>
      </c>
      <c r="D504" s="9">
        <v>14.3328670234722</v>
      </c>
      <c r="E504" s="9"/>
      <c r="F504" s="9"/>
      <c r="G504" s="9"/>
      <c r="H504" s="9">
        <v>3.4073817176869102E-2</v>
      </c>
      <c r="I504" s="9">
        <v>2.8999417883468999E-2</v>
      </c>
      <c r="J504" s="9">
        <v>0.926718562497159</v>
      </c>
      <c r="K504" s="9">
        <v>4.7220710641588504</v>
      </c>
      <c r="L504" s="9">
        <v>1.39079337473677E-2</v>
      </c>
      <c r="M504" s="9">
        <v>27.209472201819501</v>
      </c>
      <c r="N504" s="9">
        <v>11.2449055928716</v>
      </c>
      <c r="O504" s="9">
        <v>104.429692838992</v>
      </c>
      <c r="P504" s="9">
        <v>23.299245317248801</v>
      </c>
      <c r="Q504" s="9">
        <v>64.782110097429396</v>
      </c>
      <c r="R504" s="9">
        <v>9.7843126738475998</v>
      </c>
      <c r="S504" s="9">
        <v>68.9463669192087</v>
      </c>
      <c r="T504" s="9">
        <v>9.0705676106669593</v>
      </c>
      <c r="U504" s="9">
        <v>0.66200894196654003</v>
      </c>
      <c r="V504" s="9"/>
      <c r="W504" s="9"/>
      <c r="X504" s="9"/>
      <c r="Y504" s="9"/>
      <c r="Z504" s="9"/>
      <c r="AA504" s="9"/>
      <c r="AB504" s="9">
        <v>1.3168747922576E-2</v>
      </c>
      <c r="AC504" s="9"/>
      <c r="AD504" s="10">
        <f t="shared" si="32"/>
        <v>3.7511111240887303E-3</v>
      </c>
      <c r="AE504" s="10"/>
      <c r="AF504" s="11"/>
      <c r="AG504" s="11">
        <f t="shared" si="31"/>
        <v>0.32647191484513055</v>
      </c>
      <c r="AS504" s="7"/>
    </row>
    <row r="505" spans="1:45" ht="15" x14ac:dyDescent="0.2">
      <c r="A505" s="6" t="s">
        <v>26</v>
      </c>
      <c r="B505" s="6" t="s">
        <v>27</v>
      </c>
      <c r="C505" s="9">
        <v>886.56005106307703</v>
      </c>
      <c r="D505" s="9">
        <v>3.03804199430351</v>
      </c>
      <c r="E505" s="9"/>
      <c r="F505" s="9"/>
      <c r="G505" s="9">
        <v>9.3882160711379805E-3</v>
      </c>
      <c r="H505" s="9">
        <v>5.30748168780402E-2</v>
      </c>
      <c r="I505" s="9">
        <v>7.5284530335300104E-3</v>
      </c>
      <c r="J505" s="9">
        <v>0.49235375121166602</v>
      </c>
      <c r="K505" s="9">
        <v>3.5907204649392401</v>
      </c>
      <c r="L505" s="9">
        <v>2.8884780082483401E-2</v>
      </c>
      <c r="M505" s="9">
        <v>26.886250762375798</v>
      </c>
      <c r="N505" s="9">
        <v>12.461850546195301</v>
      </c>
      <c r="O505" s="9">
        <v>128.66378977159999</v>
      </c>
      <c r="P505" s="9">
        <v>40.764828187535201</v>
      </c>
      <c r="Q505" s="9">
        <v>145.00897388937199</v>
      </c>
      <c r="R505" s="9">
        <v>23.574374293090901</v>
      </c>
      <c r="S505" s="9">
        <v>162.27583052567999</v>
      </c>
      <c r="T505" s="9">
        <v>23.9114999690315</v>
      </c>
      <c r="U505" s="9"/>
      <c r="V505" s="9">
        <v>1.94428992120514E-2</v>
      </c>
      <c r="W505" s="9"/>
      <c r="X505" s="9"/>
      <c r="Y505" s="9"/>
      <c r="Z505" s="9"/>
      <c r="AA505" s="9"/>
      <c r="AB505" s="9"/>
      <c r="AC505" s="9">
        <v>2.0368269390548199E-2</v>
      </c>
      <c r="AD505" s="10">
        <f t="shared" si="32"/>
        <v>8.9874560449384067E-3</v>
      </c>
      <c r="AE505" s="10">
        <f t="shared" si="33"/>
        <v>1.5478491999288593</v>
      </c>
      <c r="AF505" s="11">
        <f t="shared" si="30"/>
        <v>4.1498252726483473E-5</v>
      </c>
      <c r="AG505" s="11">
        <f t="shared" si="31"/>
        <v>0.13706087484064849</v>
      </c>
      <c r="AS505" s="7"/>
    </row>
    <row r="506" spans="1:45" ht="15" x14ac:dyDescent="0.2">
      <c r="A506" s="6" t="s">
        <v>26</v>
      </c>
      <c r="B506" s="6" t="s">
        <v>27</v>
      </c>
      <c r="C506" s="9">
        <v>942.34325574630896</v>
      </c>
      <c r="D506" s="9">
        <v>4.4933425417776398</v>
      </c>
      <c r="E506" s="9"/>
      <c r="F506" s="9"/>
      <c r="G506" s="9">
        <v>5.5128472347884903E-3</v>
      </c>
      <c r="H506" s="9">
        <v>5.2332189800769298E-3</v>
      </c>
      <c r="I506" s="9"/>
      <c r="J506" s="9">
        <v>0.39727803958581398</v>
      </c>
      <c r="K506" s="9">
        <v>3.60616306068823</v>
      </c>
      <c r="L506" s="9">
        <v>4.2732457195479502E-2</v>
      </c>
      <c r="M506" s="9">
        <v>30.868159232638899</v>
      </c>
      <c r="N506" s="9">
        <v>14.387039923145499</v>
      </c>
      <c r="O506" s="9">
        <v>156.99060102228</v>
      </c>
      <c r="P506" s="9">
        <v>44.688229614738702</v>
      </c>
      <c r="Q506" s="9">
        <v>148.820320041944</v>
      </c>
      <c r="R506" s="9">
        <v>22.843894357701899</v>
      </c>
      <c r="S506" s="9">
        <v>160.94150295536801</v>
      </c>
      <c r="T506" s="9">
        <v>24.7902759476707</v>
      </c>
      <c r="U506" s="9"/>
      <c r="V506" s="9">
        <v>1.37338072360102E-2</v>
      </c>
      <c r="W506" s="9"/>
      <c r="X506" s="9"/>
      <c r="Y506" s="9"/>
      <c r="Z506" s="9"/>
      <c r="AA506" s="9"/>
      <c r="AB506" s="9"/>
      <c r="AC506" s="9">
        <v>3.4391486083571399E-2</v>
      </c>
      <c r="AD506" s="10">
        <f t="shared" si="32"/>
        <v>1.2382360818307502E-2</v>
      </c>
      <c r="AE506" s="10"/>
      <c r="AF506" s="11">
        <f t="shared" si="30"/>
        <v>2.4570188067117289E-5</v>
      </c>
      <c r="AG506" s="11">
        <f t="shared" si="31"/>
        <v>0.15866450252135786</v>
      </c>
      <c r="AS506" s="7"/>
    </row>
    <row r="507" spans="1:45" ht="15" x14ac:dyDescent="0.2">
      <c r="A507" s="6" t="s">
        <v>26</v>
      </c>
      <c r="B507" s="6" t="s">
        <v>27</v>
      </c>
      <c r="C507" s="9">
        <v>980.210488786719</v>
      </c>
      <c r="D507" s="9">
        <v>4.6285020140560196</v>
      </c>
      <c r="E507" s="9"/>
      <c r="F507" s="9"/>
      <c r="G507" s="9"/>
      <c r="H507" s="9">
        <v>5.1085889680212203E-3</v>
      </c>
      <c r="I507" s="9"/>
      <c r="J507" s="9">
        <v>0.77558153933319895</v>
      </c>
      <c r="K507" s="9">
        <v>4.7253327148671396</v>
      </c>
      <c r="L507" s="9">
        <v>4.1711109970646199E-2</v>
      </c>
      <c r="M507" s="9">
        <v>33.9549987067129</v>
      </c>
      <c r="N507" s="9">
        <v>15.126748799375999</v>
      </c>
      <c r="O507" s="9">
        <v>150.225710929835</v>
      </c>
      <c r="P507" s="9">
        <v>37.907416986628498</v>
      </c>
      <c r="Q507" s="9">
        <v>111.450263115197</v>
      </c>
      <c r="R507" s="9">
        <v>16.1071880081115</v>
      </c>
      <c r="S507" s="9">
        <v>104.11228222321699</v>
      </c>
      <c r="T507" s="9">
        <v>13.5829307570888</v>
      </c>
      <c r="U507" s="9">
        <v>0.26142561624305599</v>
      </c>
      <c r="V507" s="9"/>
      <c r="W507" s="9"/>
      <c r="X507" s="9"/>
      <c r="Y507" s="9"/>
      <c r="Z507" s="9"/>
      <c r="AA507" s="9"/>
      <c r="AB507" s="9"/>
      <c r="AC507" s="9"/>
      <c r="AD507" s="10">
        <f t="shared" si="32"/>
        <v>1.0067168235576367E-2</v>
      </c>
      <c r="AE507" s="10"/>
      <c r="AF507" s="11"/>
      <c r="AG507" s="11">
        <f t="shared" si="31"/>
        <v>0.26979807506089332</v>
      </c>
      <c r="AS507" s="7"/>
    </row>
    <row r="508" spans="1:45" ht="15" x14ac:dyDescent="0.2">
      <c r="A508" s="6" t="s">
        <v>26</v>
      </c>
      <c r="B508" s="6" t="s">
        <v>27</v>
      </c>
      <c r="C508" s="9">
        <v>959.05210323299195</v>
      </c>
      <c r="D508" s="9">
        <v>4.1715450314452296</v>
      </c>
      <c r="E508" s="9"/>
      <c r="F508" s="9"/>
      <c r="G508" s="9"/>
      <c r="H508" s="9"/>
      <c r="I508" s="9"/>
      <c r="J508" s="9">
        <v>0.89223755987111297</v>
      </c>
      <c r="K508" s="9">
        <v>5.08933832646819</v>
      </c>
      <c r="L508" s="9">
        <v>8.1203791997771793E-2</v>
      </c>
      <c r="M508" s="9">
        <v>33.2962924933274</v>
      </c>
      <c r="N508" s="9">
        <v>14.466811693589399</v>
      </c>
      <c r="O508" s="9">
        <v>145.15013906221</v>
      </c>
      <c r="P508" s="9">
        <v>38.779280278126997</v>
      </c>
      <c r="Q508" s="9">
        <v>122.006384576681</v>
      </c>
      <c r="R508" s="9">
        <v>18.226860613385998</v>
      </c>
      <c r="S508" s="9">
        <v>120.41941251377401</v>
      </c>
      <c r="T508" s="9">
        <v>16.381661133342199</v>
      </c>
      <c r="U508" s="9">
        <v>9.6635100749471597E-2</v>
      </c>
      <c r="V508" s="9">
        <v>1.9834191816329599E-2</v>
      </c>
      <c r="W508" s="9"/>
      <c r="X508" s="9"/>
      <c r="Y508" s="9"/>
      <c r="Z508" s="9"/>
      <c r="AA508" s="9"/>
      <c r="AB508" s="9"/>
      <c r="AC508" s="9">
        <v>3.3566113316055503E-2</v>
      </c>
      <c r="AD508" s="10">
        <f t="shared" si="32"/>
        <v>1.9070906843558732E-2</v>
      </c>
      <c r="AE508" s="10"/>
      <c r="AF508" s="11"/>
      <c r="AG508" s="11">
        <f t="shared" si="31"/>
        <v>0.2287370253959157</v>
      </c>
      <c r="AS508" s="7"/>
    </row>
    <row r="509" spans="1:45" ht="15" x14ac:dyDescent="0.2">
      <c r="A509" s="6" t="s">
        <v>26</v>
      </c>
      <c r="B509" s="6" t="s">
        <v>27</v>
      </c>
      <c r="C509" s="9">
        <v>928.54853272611399</v>
      </c>
      <c r="D509" s="9">
        <v>10.0930718907476</v>
      </c>
      <c r="E509" s="9"/>
      <c r="F509" s="9"/>
      <c r="G509" s="9"/>
      <c r="H509" s="9"/>
      <c r="I509" s="9"/>
      <c r="J509" s="9"/>
      <c r="K509" s="9">
        <v>2.4875843785031702</v>
      </c>
      <c r="L509" s="9">
        <v>3.5444802473608199E-2</v>
      </c>
      <c r="M509" s="9">
        <v>24.106528194621401</v>
      </c>
      <c r="N509" s="9">
        <v>12.3527396180178</v>
      </c>
      <c r="O509" s="9">
        <v>144.60807148742401</v>
      </c>
      <c r="P509" s="9">
        <v>35.531128441496001</v>
      </c>
      <c r="Q509" s="9">
        <v>87.142864402942706</v>
      </c>
      <c r="R509" s="9">
        <v>10.671590088912</v>
      </c>
      <c r="S509" s="9">
        <v>62.505234118719997</v>
      </c>
      <c r="T509" s="9">
        <v>6.9270046452905198</v>
      </c>
      <c r="U509" s="9">
        <v>0.44648144685910102</v>
      </c>
      <c r="V509" s="9">
        <v>9.5369076127070504E-2</v>
      </c>
      <c r="W509" s="9"/>
      <c r="X509" s="9"/>
      <c r="Y509" s="9"/>
      <c r="Z509" s="9"/>
      <c r="AA509" s="9"/>
      <c r="AB509" s="9"/>
      <c r="AC509" s="9">
        <v>3.6078333600626698E-2</v>
      </c>
      <c r="AD509" s="10">
        <f t="shared" si="32"/>
        <v>1.3993293747040222E-2</v>
      </c>
      <c r="AE509" s="10"/>
      <c r="AF509" s="11"/>
      <c r="AG509" s="11">
        <f t="shared" si="31"/>
        <v>0.31904752287562915</v>
      </c>
      <c r="AS509" s="7"/>
    </row>
    <row r="510" spans="1:45" ht="15" x14ac:dyDescent="0.2">
      <c r="A510" s="6" t="s">
        <v>26</v>
      </c>
      <c r="B510" s="6" t="s">
        <v>27</v>
      </c>
      <c r="C510" s="9">
        <v>910.08380979489004</v>
      </c>
      <c r="D510" s="9">
        <v>3.1070895874675402</v>
      </c>
      <c r="E510" s="9"/>
      <c r="F510" s="9"/>
      <c r="G510" s="9"/>
      <c r="H510" s="9">
        <v>1.16443259288012E-2</v>
      </c>
      <c r="I510" s="9">
        <v>9.9152634905570192E-3</v>
      </c>
      <c r="J510" s="9">
        <v>0.157116016859011</v>
      </c>
      <c r="K510" s="9">
        <v>2.4895362985901399</v>
      </c>
      <c r="L510" s="9">
        <v>5.7032817357098899E-2</v>
      </c>
      <c r="M510" s="9">
        <v>23.065758901607602</v>
      </c>
      <c r="N510" s="9">
        <v>11.5279661490164</v>
      </c>
      <c r="O510" s="9">
        <v>130.93264057108499</v>
      </c>
      <c r="P510" s="9">
        <v>32.697223121684999</v>
      </c>
      <c r="Q510" s="9">
        <v>85.462643517954604</v>
      </c>
      <c r="R510" s="9">
        <v>10.555305686780899</v>
      </c>
      <c r="S510" s="9">
        <v>60.7540382046136</v>
      </c>
      <c r="T510" s="9">
        <v>8.1261972610250393</v>
      </c>
      <c r="U510" s="9">
        <v>0.100001465916672</v>
      </c>
      <c r="V510" s="9">
        <v>6.8293611758877401E-3</v>
      </c>
      <c r="W510" s="9"/>
      <c r="X510" s="9"/>
      <c r="Y510" s="9"/>
      <c r="Z510" s="9"/>
      <c r="AA510" s="9"/>
      <c r="AB510" s="9">
        <v>1.1976207397309801E-2</v>
      </c>
      <c r="AC510" s="9">
        <v>7.1330412789514996E-3</v>
      </c>
      <c r="AD510" s="10">
        <f t="shared" si="32"/>
        <v>2.300940324106699E-2</v>
      </c>
      <c r="AE510" s="10"/>
      <c r="AF510" s="11"/>
      <c r="AG510" s="11">
        <f t="shared" si="31"/>
        <v>0.31407234227556019</v>
      </c>
      <c r="AS510" s="7"/>
    </row>
    <row r="511" spans="1:45" ht="15" x14ac:dyDescent="0.2">
      <c r="A511" s="6" t="s">
        <v>26</v>
      </c>
      <c r="B511" s="6" t="s">
        <v>27</v>
      </c>
      <c r="C511" s="9">
        <v>892.06939792511901</v>
      </c>
      <c r="D511" s="9">
        <v>5.5463577862023499</v>
      </c>
      <c r="E511" s="9"/>
      <c r="F511" s="9"/>
      <c r="G511" s="9"/>
      <c r="H511" s="9">
        <v>3.8253926893531799E-3</v>
      </c>
      <c r="I511" s="9">
        <v>6.5210672137282003E-3</v>
      </c>
      <c r="J511" s="9">
        <v>0.30967943921844099</v>
      </c>
      <c r="K511" s="9">
        <v>2.8677754417152101</v>
      </c>
      <c r="L511" s="9"/>
      <c r="M511" s="9">
        <v>26.012006664510601</v>
      </c>
      <c r="N511" s="9">
        <v>12.5559052478004</v>
      </c>
      <c r="O511" s="9">
        <v>141.77921269217799</v>
      </c>
      <c r="P511" s="9">
        <v>32.137525420290899</v>
      </c>
      <c r="Q511" s="9">
        <v>81.220484452196999</v>
      </c>
      <c r="R511" s="9">
        <v>10.5535415535242</v>
      </c>
      <c r="S511" s="9">
        <v>63.081896665356702</v>
      </c>
      <c r="T511" s="9">
        <v>7.97383445109707</v>
      </c>
      <c r="U511" s="9">
        <v>0.181054710534861</v>
      </c>
      <c r="V511" s="9">
        <v>6.7388341612233098E-3</v>
      </c>
      <c r="W511" s="9"/>
      <c r="X511" s="9"/>
      <c r="Y511" s="9"/>
      <c r="Z511" s="9"/>
      <c r="AA511" s="9"/>
      <c r="AB511" s="9">
        <v>1.17574744514902E-2</v>
      </c>
      <c r="AC511" s="9">
        <v>1.3997108423036E-2</v>
      </c>
      <c r="AD511" s="10"/>
      <c r="AE511" s="10"/>
      <c r="AF511" s="11"/>
      <c r="AG511" s="11">
        <f t="shared" si="31"/>
        <v>0.34111923504390085</v>
      </c>
      <c r="AS511" s="7"/>
    </row>
    <row r="512" spans="1:45" ht="15" x14ac:dyDescent="0.2">
      <c r="A512" s="6" t="s">
        <v>26</v>
      </c>
      <c r="B512" s="6" t="s">
        <v>27</v>
      </c>
      <c r="C512" s="9">
        <v>804.08812492338598</v>
      </c>
      <c r="D512" s="9">
        <v>10.891549497134999</v>
      </c>
      <c r="E512" s="9"/>
      <c r="F512" s="9"/>
      <c r="G512" s="9"/>
      <c r="H512" s="9">
        <v>2.5528587241359198E-2</v>
      </c>
      <c r="I512" s="9"/>
      <c r="J512" s="9">
        <v>0.47358245507368202</v>
      </c>
      <c r="K512" s="9">
        <v>3.3037776441058999</v>
      </c>
      <c r="L512" s="9">
        <v>0.12502061309000101</v>
      </c>
      <c r="M512" s="9">
        <v>21.924534779304501</v>
      </c>
      <c r="N512" s="9">
        <v>10.412934293672899</v>
      </c>
      <c r="O512" s="9">
        <v>118.492458698372</v>
      </c>
      <c r="P512" s="9">
        <v>27.4164308317307</v>
      </c>
      <c r="Q512" s="9">
        <v>70.593209676448595</v>
      </c>
      <c r="R512" s="9">
        <v>9.3538337885835396</v>
      </c>
      <c r="S512" s="9">
        <v>57.840381119306997</v>
      </c>
      <c r="T512" s="9">
        <v>7.1063110353356898</v>
      </c>
      <c r="U512" s="9">
        <v>0.45854841376566102</v>
      </c>
      <c r="V512" s="9">
        <v>3.3766643597972198E-2</v>
      </c>
      <c r="W512" s="9"/>
      <c r="X512" s="9"/>
      <c r="Y512" s="9"/>
      <c r="Z512" s="9"/>
      <c r="AA512" s="9"/>
      <c r="AB512" s="9"/>
      <c r="AC512" s="9"/>
      <c r="AD512" s="10">
        <f t="shared" si="32"/>
        <v>4.4909131969826183E-2</v>
      </c>
      <c r="AE512" s="10"/>
      <c r="AF512" s="11"/>
      <c r="AG512" s="11">
        <f t="shared" si="31"/>
        <v>0.31357132130336607</v>
      </c>
      <c r="AS512" s="7"/>
    </row>
    <row r="513" spans="1:45" ht="15" x14ac:dyDescent="0.2">
      <c r="A513" s="6" t="s">
        <v>26</v>
      </c>
      <c r="B513" s="6" t="s">
        <v>27</v>
      </c>
      <c r="C513" s="9">
        <v>810.82374559829202</v>
      </c>
      <c r="D513" s="9">
        <v>9.9028724601747093</v>
      </c>
      <c r="E513" s="9"/>
      <c r="F513" s="9"/>
      <c r="G513" s="9"/>
      <c r="H513" s="9">
        <v>1.16118598047469E-2</v>
      </c>
      <c r="I513" s="9">
        <v>1.32198667715068E-2</v>
      </c>
      <c r="J513" s="9">
        <v>0.43080776302120799</v>
      </c>
      <c r="K513" s="9">
        <v>3.1175180705721699</v>
      </c>
      <c r="L513" s="9">
        <v>2.5272632886891098E-2</v>
      </c>
      <c r="M513" s="9">
        <v>20.936034155275699</v>
      </c>
      <c r="N513" s="9">
        <v>10.183001252454201</v>
      </c>
      <c r="O513" s="9">
        <v>115.529703743895</v>
      </c>
      <c r="P513" s="9">
        <v>27.948872947530901</v>
      </c>
      <c r="Q513" s="9">
        <v>77.763606230771003</v>
      </c>
      <c r="R513" s="9">
        <v>10.505031439604499</v>
      </c>
      <c r="S513" s="9">
        <v>69.446068607282797</v>
      </c>
      <c r="T513" s="9">
        <v>9.28687207085955</v>
      </c>
      <c r="U513" s="9">
        <v>0.35103675026398201</v>
      </c>
      <c r="V513" s="9"/>
      <c r="W513" s="9"/>
      <c r="X513" s="9"/>
      <c r="Y513" s="9"/>
      <c r="Z513" s="9"/>
      <c r="AA513" s="9"/>
      <c r="AB513" s="9">
        <v>3.9375922718662797E-3</v>
      </c>
      <c r="AC513" s="9">
        <v>2.1071557671816701E-2</v>
      </c>
      <c r="AD513" s="10">
        <f t="shared" si="32"/>
        <v>9.5636224960064312E-3</v>
      </c>
      <c r="AE513" s="10"/>
      <c r="AF513" s="11"/>
      <c r="AG513" s="11">
        <f t="shared" si="31"/>
        <v>0.24939276386841444</v>
      </c>
      <c r="AS513" s="7"/>
    </row>
    <row r="514" spans="1:45" ht="15" x14ac:dyDescent="0.2">
      <c r="A514" s="6" t="s">
        <v>26</v>
      </c>
      <c r="B514" s="6" t="s">
        <v>27</v>
      </c>
      <c r="C514" s="9">
        <v>796.58262194445001</v>
      </c>
      <c r="D514" s="9">
        <v>3.7439407335488299</v>
      </c>
      <c r="E514" s="9"/>
      <c r="F514" s="9"/>
      <c r="G514" s="9"/>
      <c r="H514" s="9">
        <v>2.03969206802103E-2</v>
      </c>
      <c r="I514" s="9">
        <v>1.39442286384775E-2</v>
      </c>
      <c r="J514" s="9">
        <v>0.33020032724604398</v>
      </c>
      <c r="K514" s="9">
        <v>3.2827151872520299</v>
      </c>
      <c r="L514" s="9">
        <v>4.6609852975542897E-2</v>
      </c>
      <c r="M514" s="9">
        <v>28.052834418285499</v>
      </c>
      <c r="N514" s="9">
        <v>11.026767461163599</v>
      </c>
      <c r="O514" s="9">
        <v>114.675308621722</v>
      </c>
      <c r="P514" s="9">
        <v>28.587596928259298</v>
      </c>
      <c r="Q514" s="9">
        <v>90.294145667535005</v>
      </c>
      <c r="R514" s="9">
        <v>14.117587012898399</v>
      </c>
      <c r="S514" s="9">
        <v>92.151819254204995</v>
      </c>
      <c r="T514" s="9">
        <v>12.972304292992799</v>
      </c>
      <c r="U514" s="9">
        <v>0.123533117862307</v>
      </c>
      <c r="V514" s="9"/>
      <c r="W514" s="9"/>
      <c r="X514" s="9"/>
      <c r="Y514" s="9"/>
      <c r="Z514" s="9"/>
      <c r="AA514" s="9"/>
      <c r="AB514" s="9"/>
      <c r="AC514" s="9">
        <v>2.9501065487830099E-2</v>
      </c>
      <c r="AD514" s="10">
        <f t="shared" si="32"/>
        <v>1.4848972112605928E-2</v>
      </c>
      <c r="AE514" s="10"/>
      <c r="AF514" s="11"/>
      <c r="AG514" s="11">
        <f t="shared" si="31"/>
        <v>0.25183142909287309</v>
      </c>
      <c r="AS514" s="7"/>
    </row>
    <row r="515" spans="1:45" ht="15" x14ac:dyDescent="0.2">
      <c r="A515" s="6" t="s">
        <v>26</v>
      </c>
      <c r="B515" s="6" t="s">
        <v>27</v>
      </c>
      <c r="C515" s="9">
        <v>814.04072955504205</v>
      </c>
      <c r="D515" s="9">
        <v>6.1560008173593097</v>
      </c>
      <c r="E515" s="9"/>
      <c r="F515" s="9"/>
      <c r="G515" s="9"/>
      <c r="H515" s="9">
        <v>4.0795723937758904E-3</v>
      </c>
      <c r="I515" s="9">
        <v>6.9660116890466204E-3</v>
      </c>
      <c r="J515" s="9">
        <v>0.30963215988072501</v>
      </c>
      <c r="K515" s="9">
        <v>3.1852211714533398</v>
      </c>
      <c r="L515" s="9">
        <v>9.3128719614240296E-2</v>
      </c>
      <c r="M515" s="9">
        <v>22.543537495550002</v>
      </c>
      <c r="N515" s="9">
        <v>10.208928075813301</v>
      </c>
      <c r="O515" s="9">
        <v>112.745665558798</v>
      </c>
      <c r="P515" s="9">
        <v>29.075862486719501</v>
      </c>
      <c r="Q515" s="9">
        <v>83.043488783355002</v>
      </c>
      <c r="R515" s="9">
        <v>11.1871598961293</v>
      </c>
      <c r="S515" s="9">
        <v>74.140752900114805</v>
      </c>
      <c r="T515" s="9">
        <v>9.1598638653748203</v>
      </c>
      <c r="U515" s="9">
        <v>0.44076334550852198</v>
      </c>
      <c r="V515" s="9">
        <v>7.2029425399442104E-3</v>
      </c>
      <c r="W515" s="9"/>
      <c r="X515" s="9"/>
      <c r="Y515" s="9"/>
      <c r="Z515" s="9"/>
      <c r="AA515" s="9"/>
      <c r="AB515" s="9"/>
      <c r="AC515" s="9">
        <v>2.5833239350092199E-2</v>
      </c>
      <c r="AD515" s="10">
        <f t="shared" ref="AD515:AD567" si="34">L515/0.058/(K515/0.153*M515/0.2055)^0.5</f>
        <v>3.3599006612584401E-2</v>
      </c>
      <c r="AE515" s="10"/>
      <c r="AF515" s="11"/>
      <c r="AG515" s="11">
        <f t="shared" ref="AG515:AG578" si="35">(M515/0.2055)/(S515/0.17)</f>
        <v>0.25153716918592167</v>
      </c>
      <c r="AS515" s="7"/>
    </row>
    <row r="516" spans="1:45" ht="15" x14ac:dyDescent="0.2">
      <c r="A516" s="6" t="s">
        <v>26</v>
      </c>
      <c r="B516" s="6" t="s">
        <v>27</v>
      </c>
      <c r="C516" s="9">
        <v>723.07211872597395</v>
      </c>
      <c r="D516" s="9">
        <v>5.5485724157497804</v>
      </c>
      <c r="E516" s="9"/>
      <c r="F516" s="9"/>
      <c r="G516" s="9"/>
      <c r="H516" s="9">
        <v>2.9794473754259001E-2</v>
      </c>
      <c r="I516" s="9">
        <v>2.5414227791915701E-2</v>
      </c>
      <c r="J516" s="9">
        <v>0.829313809997545</v>
      </c>
      <c r="K516" s="9">
        <v>3.3187417931820602</v>
      </c>
      <c r="L516" s="9"/>
      <c r="M516" s="9">
        <v>23.257198896174799</v>
      </c>
      <c r="N516" s="9">
        <v>10.976431317214701</v>
      </c>
      <c r="O516" s="9">
        <v>113.88992865386101</v>
      </c>
      <c r="P516" s="9">
        <v>25.5818605700176</v>
      </c>
      <c r="Q516" s="9">
        <v>61.008786456335699</v>
      </c>
      <c r="R516" s="9">
        <v>6.9242672205656701</v>
      </c>
      <c r="S516" s="9">
        <v>41.439759466026203</v>
      </c>
      <c r="T516" s="9">
        <v>4.5154186072262101</v>
      </c>
      <c r="U516" s="9">
        <v>0.25726341968646199</v>
      </c>
      <c r="V516" s="9"/>
      <c r="W516" s="9"/>
      <c r="X516" s="9"/>
      <c r="Y516" s="9"/>
      <c r="Z516" s="9"/>
      <c r="AA516" s="9"/>
      <c r="AB516" s="9">
        <v>1.13267654450303E-2</v>
      </c>
      <c r="AC516" s="9">
        <v>3.03439658567781E-2</v>
      </c>
      <c r="AD516" s="10"/>
      <c r="AE516" s="10"/>
      <c r="AF516" s="11"/>
      <c r="AG516" s="11">
        <f t="shared" si="35"/>
        <v>0.46427711409253031</v>
      </c>
      <c r="AS516" s="7"/>
    </row>
    <row r="517" spans="1:45" ht="15" x14ac:dyDescent="0.2">
      <c r="A517" s="6" t="s">
        <v>26</v>
      </c>
      <c r="B517" s="6" t="s">
        <v>27</v>
      </c>
      <c r="C517" s="9">
        <v>626.81277811959603</v>
      </c>
      <c r="D517" s="9">
        <v>10.305068694355899</v>
      </c>
      <c r="E517" s="9"/>
      <c r="F517" s="9"/>
      <c r="G517" s="9"/>
      <c r="H517" s="9"/>
      <c r="I517" s="9">
        <v>2.81779791537939E-2</v>
      </c>
      <c r="J517" s="9"/>
      <c r="K517" s="9">
        <v>2.8155942764622601</v>
      </c>
      <c r="L517" s="9">
        <v>4.8424709197162602E-2</v>
      </c>
      <c r="M517" s="9">
        <v>20.5169657355395</v>
      </c>
      <c r="N517" s="9">
        <v>10.107737151871699</v>
      </c>
      <c r="O517" s="9">
        <v>104.72884545303999</v>
      </c>
      <c r="P517" s="9">
        <v>21.011569135471301</v>
      </c>
      <c r="Q517" s="9">
        <v>39.861357147300602</v>
      </c>
      <c r="R517" s="9">
        <v>3.7852989869728999</v>
      </c>
      <c r="S517" s="9">
        <v>17.711831245469199</v>
      </c>
      <c r="T517" s="9">
        <v>1.2038596867321301</v>
      </c>
      <c r="U517" s="9">
        <v>0.67024939565926001</v>
      </c>
      <c r="V517" s="9"/>
      <c r="W517" s="9"/>
      <c r="X517" s="9"/>
      <c r="Y517" s="9"/>
      <c r="Z517" s="9"/>
      <c r="AA517" s="9"/>
      <c r="AB517" s="9"/>
      <c r="AC517" s="9">
        <v>2.0968130915487399E-2</v>
      </c>
      <c r="AD517" s="10">
        <f t="shared" si="34"/>
        <v>1.9478210408143713E-2</v>
      </c>
      <c r="AE517" s="10"/>
      <c r="AF517" s="11"/>
      <c r="AG517" s="11">
        <f t="shared" si="35"/>
        <v>0.95826750771312463</v>
      </c>
      <c r="AS517" s="7"/>
    </row>
    <row r="518" spans="1:45" ht="15" x14ac:dyDescent="0.2">
      <c r="A518" s="6" t="s">
        <v>26</v>
      </c>
      <c r="B518" s="6" t="s">
        <v>27</v>
      </c>
      <c r="C518" s="9">
        <v>511.89944734157001</v>
      </c>
      <c r="D518" s="9">
        <v>9.3654412326285605</v>
      </c>
      <c r="E518" s="9"/>
      <c r="F518" s="9"/>
      <c r="G518" s="9"/>
      <c r="H518" s="9">
        <v>1.8838083657102801E-2</v>
      </c>
      <c r="I518" s="9">
        <v>1.9246840456536699E-2</v>
      </c>
      <c r="J518" s="9"/>
      <c r="K518" s="9">
        <v>3.3500832079396199</v>
      </c>
      <c r="L518" s="9"/>
      <c r="M518" s="9">
        <v>19.3959664145308</v>
      </c>
      <c r="N518" s="9">
        <v>9.2799858143231404</v>
      </c>
      <c r="O518" s="9">
        <v>90.553914711543698</v>
      </c>
      <c r="P518" s="9">
        <v>14.9661862474179</v>
      </c>
      <c r="Q518" s="9">
        <v>25.505584942101201</v>
      </c>
      <c r="R518" s="9">
        <v>2.5034669705292099</v>
      </c>
      <c r="S518" s="9">
        <v>11.1241491690869</v>
      </c>
      <c r="T518" s="9">
        <v>0.83577380062658901</v>
      </c>
      <c r="U518" s="9">
        <v>0.47075351906624802</v>
      </c>
      <c r="V518" s="9"/>
      <c r="W518" s="9"/>
      <c r="X518" s="9"/>
      <c r="Y518" s="9"/>
      <c r="Z518" s="9"/>
      <c r="AA518" s="9"/>
      <c r="AB518" s="9"/>
      <c r="AC518" s="9">
        <v>3.07407264175793E-2</v>
      </c>
      <c r="AD518" s="10"/>
      <c r="AE518" s="10"/>
      <c r="AF518" s="11"/>
      <c r="AG518" s="11">
        <f t="shared" si="35"/>
        <v>1.4423867183516694</v>
      </c>
      <c r="AS518" s="7"/>
    </row>
    <row r="519" spans="1:45" ht="15" x14ac:dyDescent="0.2">
      <c r="A519" s="6" t="s">
        <v>26</v>
      </c>
      <c r="B519" s="6" t="s">
        <v>27</v>
      </c>
      <c r="C519" s="9">
        <v>609.80207925450702</v>
      </c>
      <c r="D519" s="9">
        <v>3.1556813104194101</v>
      </c>
      <c r="E519" s="9"/>
      <c r="F519" s="9"/>
      <c r="G519" s="9"/>
      <c r="H519" s="9">
        <v>1.2008625957732401E-2</v>
      </c>
      <c r="I519" s="9">
        <v>2.72397521053536E-2</v>
      </c>
      <c r="J519" s="9">
        <v>0.31595574449827901</v>
      </c>
      <c r="K519" s="9">
        <v>3.0828675431193799</v>
      </c>
      <c r="L519" s="9">
        <v>6.5003755780428099E-3</v>
      </c>
      <c r="M519" s="9">
        <v>20.608827439314901</v>
      </c>
      <c r="N519" s="9">
        <v>9.1759788010150505</v>
      </c>
      <c r="O519" s="9">
        <v>88.797114049181005</v>
      </c>
      <c r="P519" s="9">
        <v>22.479608060371699</v>
      </c>
      <c r="Q519" s="9">
        <v>72.577498935249196</v>
      </c>
      <c r="R519" s="9">
        <v>12.0810651211911</v>
      </c>
      <c r="S519" s="9">
        <v>84.136374838016707</v>
      </c>
      <c r="T519" s="9">
        <v>12.4849806836426</v>
      </c>
      <c r="U519" s="9">
        <v>0.15506046155476799</v>
      </c>
      <c r="V519" s="9">
        <v>1.7603091834995501E-2</v>
      </c>
      <c r="W519" s="9"/>
      <c r="X519" s="9"/>
      <c r="Y519" s="9"/>
      <c r="Z519" s="9"/>
      <c r="AA519" s="9"/>
      <c r="AB519" s="9"/>
      <c r="AC519" s="9">
        <v>1.0894629498770901E-2</v>
      </c>
      <c r="AD519" s="10">
        <f t="shared" si="34"/>
        <v>2.4932051240821708E-3</v>
      </c>
      <c r="AE519" s="10"/>
      <c r="AF519" s="11"/>
      <c r="AG519" s="11">
        <f t="shared" si="35"/>
        <v>0.20263132405905601</v>
      </c>
      <c r="AS519" s="7"/>
    </row>
    <row r="520" spans="1:45" ht="15" x14ac:dyDescent="0.2">
      <c r="A520" s="6" t="s">
        <v>26</v>
      </c>
      <c r="B520" s="6" t="s">
        <v>27</v>
      </c>
      <c r="C520" s="9">
        <v>865.95138177715501</v>
      </c>
      <c r="D520" s="9">
        <v>2.6722848685410199</v>
      </c>
      <c r="E520" s="9"/>
      <c r="F520" s="9"/>
      <c r="G520" s="9">
        <v>7.7716844203952898E-3</v>
      </c>
      <c r="H520" s="9">
        <v>2.90803319420955E-2</v>
      </c>
      <c r="I520" s="9">
        <v>5.8695324282542302E-2</v>
      </c>
      <c r="J520" s="9">
        <v>0.75479802891319703</v>
      </c>
      <c r="K520" s="9">
        <v>3.77902624703917</v>
      </c>
      <c r="L520" s="9">
        <v>5.8969777849272702E-2</v>
      </c>
      <c r="M520" s="9">
        <v>22.7302321436593</v>
      </c>
      <c r="N520" s="9">
        <v>10.9420918829539</v>
      </c>
      <c r="O520" s="9">
        <v>115.26309840576199</v>
      </c>
      <c r="P520" s="9">
        <v>32.930824954493701</v>
      </c>
      <c r="Q520" s="9">
        <v>109.765113000949</v>
      </c>
      <c r="R520" s="9">
        <v>17.891374352037701</v>
      </c>
      <c r="S520" s="9">
        <v>129.386920265924</v>
      </c>
      <c r="T520" s="9">
        <v>18.9608728605746</v>
      </c>
      <c r="U520" s="9">
        <v>4.68895168347526E-2</v>
      </c>
      <c r="V520" s="9"/>
      <c r="W520" s="9"/>
      <c r="X520" s="9"/>
      <c r="Y520" s="9"/>
      <c r="Z520" s="9"/>
      <c r="AA520" s="9"/>
      <c r="AB520" s="9"/>
      <c r="AC520" s="9">
        <v>4.2902900971103601E-2</v>
      </c>
      <c r="AD520" s="10">
        <f t="shared" si="34"/>
        <v>1.9451864556679136E-2</v>
      </c>
      <c r="AE520" s="10">
        <f t="shared" ref="AE520:AE541" si="36">H520/0.612/(G520/0.237*I520/0.095)^0.5</f>
        <v>0.33382939952848278</v>
      </c>
      <c r="AF520" s="11">
        <f t="shared" ref="AF520:AF555" si="37">(G520/0.237)/(S520/0.17)</f>
        <v>4.3084926545129035E-5</v>
      </c>
      <c r="AG520" s="11">
        <f t="shared" si="35"/>
        <v>0.14532843295420519</v>
      </c>
      <c r="AS520" s="7"/>
    </row>
    <row r="521" spans="1:45" ht="15" x14ac:dyDescent="0.2">
      <c r="A521" s="6" t="s">
        <v>26</v>
      </c>
      <c r="B521" s="6" t="s">
        <v>27</v>
      </c>
      <c r="C521" s="9">
        <v>747.06647580023298</v>
      </c>
      <c r="D521" s="9">
        <v>2.1516879963334099</v>
      </c>
      <c r="E521" s="9"/>
      <c r="F521" s="9"/>
      <c r="G521" s="9"/>
      <c r="H521" s="9">
        <v>7.8994426409264799E-3</v>
      </c>
      <c r="I521" s="9"/>
      <c r="J521" s="9">
        <v>0.40014052337209399</v>
      </c>
      <c r="K521" s="9">
        <v>2.8158797739392001</v>
      </c>
      <c r="L521" s="9">
        <v>8.9612833371380901E-2</v>
      </c>
      <c r="M521" s="9">
        <v>19.988103487176001</v>
      </c>
      <c r="N521" s="9">
        <v>9.4176720102703992</v>
      </c>
      <c r="O521" s="9">
        <v>110.728414130665</v>
      </c>
      <c r="P521" s="9">
        <v>30.140378164173299</v>
      </c>
      <c r="Q521" s="9">
        <v>95.264565866774703</v>
      </c>
      <c r="R521" s="9">
        <v>15.503102141750301</v>
      </c>
      <c r="S521" s="9">
        <v>108.50712946852801</v>
      </c>
      <c r="T521" s="9">
        <v>16.178967257993701</v>
      </c>
      <c r="U521" s="9">
        <v>0.11875952223410501</v>
      </c>
      <c r="V521" s="9"/>
      <c r="W521" s="9"/>
      <c r="X521" s="9"/>
      <c r="Y521" s="9"/>
      <c r="Z521" s="9"/>
      <c r="AA521" s="9"/>
      <c r="AB521" s="9">
        <v>8.0028478509294905E-3</v>
      </c>
      <c r="AC521" s="9">
        <v>7.1770571979005299E-3</v>
      </c>
      <c r="AD521" s="10">
        <f t="shared" si="34"/>
        <v>3.6517496402611357E-2</v>
      </c>
      <c r="AE521" s="10"/>
      <c r="AF521" s="11"/>
      <c r="AG521" s="11">
        <f t="shared" si="35"/>
        <v>0.15238787394865236</v>
      </c>
      <c r="AS521" s="7"/>
    </row>
    <row r="522" spans="1:45" ht="15" x14ac:dyDescent="0.2">
      <c r="A522" s="6" t="s">
        <v>26</v>
      </c>
      <c r="B522" s="6" t="s">
        <v>27</v>
      </c>
      <c r="C522" s="9">
        <v>687.32844710804795</v>
      </c>
      <c r="D522" s="9">
        <v>4.9699064270522397</v>
      </c>
      <c r="E522" s="9"/>
      <c r="F522" s="9"/>
      <c r="G522" s="9"/>
      <c r="H522" s="9">
        <v>8.5258438811466001E-3</v>
      </c>
      <c r="I522" s="9">
        <v>1.80807098191441E-2</v>
      </c>
      <c r="J522" s="9">
        <v>0.88549747668679601</v>
      </c>
      <c r="K522" s="9">
        <v>3.07471624804927</v>
      </c>
      <c r="L522" s="9">
        <v>6.21124970268409E-2</v>
      </c>
      <c r="M522" s="9">
        <v>20.394812452300599</v>
      </c>
      <c r="N522" s="9">
        <v>10.403289375695801</v>
      </c>
      <c r="O522" s="9">
        <v>102.588456184512</v>
      </c>
      <c r="P522" s="9">
        <v>24.333584801110501</v>
      </c>
      <c r="Q522" s="9">
        <v>65.797800698381394</v>
      </c>
      <c r="R522" s="9">
        <v>9.5603634282450205</v>
      </c>
      <c r="S522" s="9">
        <v>65.556541662034903</v>
      </c>
      <c r="T522" s="9">
        <v>8.8307457808643495</v>
      </c>
      <c r="U522" s="9">
        <v>0.18292354217746601</v>
      </c>
      <c r="V522" s="9"/>
      <c r="W522" s="9"/>
      <c r="X522" s="9"/>
      <c r="Y522" s="9"/>
      <c r="Z522" s="9"/>
      <c r="AA522" s="9"/>
      <c r="AB522" s="9">
        <v>1.29544115333017E-2</v>
      </c>
      <c r="AC522" s="9">
        <v>4.2635379707148403E-2</v>
      </c>
      <c r="AD522" s="10">
        <f t="shared" si="34"/>
        <v>2.3979506691597222E-2</v>
      </c>
      <c r="AE522" s="10"/>
      <c r="AF522" s="11"/>
      <c r="AG522" s="11">
        <f t="shared" si="35"/>
        <v>0.25735983898827358</v>
      </c>
      <c r="AS522" s="7"/>
    </row>
    <row r="523" spans="1:45" ht="15" x14ac:dyDescent="0.2">
      <c r="A523" s="6" t="s">
        <v>26</v>
      </c>
      <c r="B523" s="6" t="s">
        <v>27</v>
      </c>
      <c r="C523" s="9">
        <v>688.25335551928595</v>
      </c>
      <c r="D523" s="9">
        <v>2.8201380326549499</v>
      </c>
      <c r="E523" s="9"/>
      <c r="F523" s="9"/>
      <c r="G523" s="9"/>
      <c r="H523" s="9">
        <v>2.4394783041243099E-2</v>
      </c>
      <c r="I523" s="9">
        <v>4.47946471736234E-2</v>
      </c>
      <c r="J523" s="9">
        <v>0.57687088720050494</v>
      </c>
      <c r="K523" s="9">
        <v>3.15283498364222</v>
      </c>
      <c r="L523" s="9">
        <v>8.54826799933779E-2</v>
      </c>
      <c r="M523" s="9">
        <v>19.297345249239001</v>
      </c>
      <c r="N523" s="9">
        <v>9.6894795976028298</v>
      </c>
      <c r="O523" s="9">
        <v>99.208449631679599</v>
      </c>
      <c r="P523" s="9">
        <v>24.542512307719399</v>
      </c>
      <c r="Q523" s="9">
        <v>76.214171884886696</v>
      </c>
      <c r="R523" s="9">
        <v>11.831908910531901</v>
      </c>
      <c r="S523" s="9">
        <v>80.280853545703195</v>
      </c>
      <c r="T523" s="9">
        <v>12.410887947807</v>
      </c>
      <c r="U523" s="9">
        <v>0.15685808434255699</v>
      </c>
      <c r="V523" s="9">
        <v>7.1252197843362196E-3</v>
      </c>
      <c r="W523" s="9"/>
      <c r="X523" s="9"/>
      <c r="Y523" s="9"/>
      <c r="Z523" s="9"/>
      <c r="AA523" s="9"/>
      <c r="AB523" s="9">
        <v>1.6471641210258001E-2</v>
      </c>
      <c r="AC523" s="9">
        <v>1.8496906293785101E-2</v>
      </c>
      <c r="AD523" s="10">
        <f t="shared" si="34"/>
        <v>3.3504439774061326E-2</v>
      </c>
      <c r="AE523" s="10"/>
      <c r="AF523" s="11"/>
      <c r="AG523" s="11">
        <f t="shared" si="35"/>
        <v>0.19884866553380004</v>
      </c>
      <c r="AS523" s="7"/>
    </row>
    <row r="524" spans="1:45" ht="15" x14ac:dyDescent="0.2">
      <c r="A524" s="6" t="s">
        <v>26</v>
      </c>
      <c r="B524" s="6" t="s">
        <v>27</v>
      </c>
      <c r="C524" s="9">
        <v>739.18476471603503</v>
      </c>
      <c r="D524" s="9">
        <v>2.5007298561187898</v>
      </c>
      <c r="E524" s="9"/>
      <c r="F524" s="9"/>
      <c r="G524" s="9"/>
      <c r="H524" s="9">
        <v>1.0279769096917199E-2</v>
      </c>
      <c r="I524" s="9">
        <v>3.1914698507090403E-2</v>
      </c>
      <c r="J524" s="9">
        <v>0.38206757199276398</v>
      </c>
      <c r="K524" s="9">
        <v>2.7192609389421301</v>
      </c>
      <c r="L524" s="9">
        <v>3.3216455182455598E-2</v>
      </c>
      <c r="M524" s="9">
        <v>20.129291186110699</v>
      </c>
      <c r="N524" s="9">
        <v>10.0483435264135</v>
      </c>
      <c r="O524" s="9">
        <v>108.31162695872101</v>
      </c>
      <c r="P524" s="9">
        <v>29.4899030055712</v>
      </c>
      <c r="Q524" s="9">
        <v>96.0618986097342</v>
      </c>
      <c r="R524" s="9">
        <v>14.7477953224465</v>
      </c>
      <c r="S524" s="9">
        <v>105.55092728723</v>
      </c>
      <c r="T524" s="9">
        <v>17.070360672353502</v>
      </c>
      <c r="U524" s="9">
        <v>4.4021126974797403E-2</v>
      </c>
      <c r="V524" s="9"/>
      <c r="W524" s="9"/>
      <c r="X524" s="9"/>
      <c r="Y524" s="9"/>
      <c r="Z524" s="9"/>
      <c r="AA524" s="9"/>
      <c r="AB524" s="9"/>
      <c r="AC524" s="9">
        <v>2.18404482244666E-2</v>
      </c>
      <c r="AD524" s="10">
        <f t="shared" si="34"/>
        <v>1.3725786360635463E-2</v>
      </c>
      <c r="AE524" s="10"/>
      <c r="AF524" s="11"/>
      <c r="AG524" s="11">
        <f t="shared" si="35"/>
        <v>0.157762407264224</v>
      </c>
      <c r="AS524" s="7"/>
    </row>
    <row r="525" spans="1:45" ht="15" x14ac:dyDescent="0.2">
      <c r="A525" s="6" t="s">
        <v>26</v>
      </c>
      <c r="B525" s="6" t="s">
        <v>27</v>
      </c>
      <c r="C525" s="9">
        <v>937.16597732642902</v>
      </c>
      <c r="D525" s="9">
        <v>3.3432310027069398</v>
      </c>
      <c r="E525" s="9"/>
      <c r="F525" s="9"/>
      <c r="G525" s="9"/>
      <c r="H525" s="9">
        <v>7.2776174528772202E-3</v>
      </c>
      <c r="I525" s="9"/>
      <c r="J525" s="9">
        <v>0.38728783069527201</v>
      </c>
      <c r="K525" s="9">
        <v>2.77829238719788</v>
      </c>
      <c r="L525" s="9">
        <v>7.6426005532244198E-2</v>
      </c>
      <c r="M525" s="9">
        <v>24.1311057844242</v>
      </c>
      <c r="N525" s="9">
        <v>11.450233650621399</v>
      </c>
      <c r="O525" s="9">
        <v>126.353954798459</v>
      </c>
      <c r="P525" s="9">
        <v>38.868567214599302</v>
      </c>
      <c r="Q525" s="9">
        <v>133.675376440533</v>
      </c>
      <c r="R525" s="9">
        <v>21.3933742771918</v>
      </c>
      <c r="S525" s="9">
        <v>145.329420932901</v>
      </c>
      <c r="T525" s="9">
        <v>22.891131720803799</v>
      </c>
      <c r="U525" s="9">
        <v>0.18698937250679201</v>
      </c>
      <c r="V525" s="9"/>
      <c r="W525" s="9"/>
      <c r="X525" s="9"/>
      <c r="Y525" s="9"/>
      <c r="Z525" s="9"/>
      <c r="AA525" s="9"/>
      <c r="AB525" s="9"/>
      <c r="AC525" s="9">
        <v>1.6566484734498298E-2</v>
      </c>
      <c r="AD525" s="10">
        <f t="shared" si="34"/>
        <v>2.8535613243489188E-2</v>
      </c>
      <c r="AE525" s="10"/>
      <c r="AF525" s="11"/>
      <c r="AG525" s="11">
        <f t="shared" si="35"/>
        <v>0.13736015605312182</v>
      </c>
      <c r="AS525" s="7"/>
    </row>
    <row r="526" spans="1:45" ht="15" x14ac:dyDescent="0.2">
      <c r="A526" s="6" t="s">
        <v>26</v>
      </c>
      <c r="B526" s="6" t="s">
        <v>27</v>
      </c>
      <c r="C526" s="9">
        <v>978.743925182167</v>
      </c>
      <c r="D526" s="9">
        <v>4.4235415376259803</v>
      </c>
      <c r="E526" s="9"/>
      <c r="F526" s="9"/>
      <c r="G526" s="9"/>
      <c r="H526" s="9">
        <v>1.1068326810067201E-2</v>
      </c>
      <c r="I526" s="9"/>
      <c r="J526" s="9"/>
      <c r="K526" s="9">
        <v>3.2697118555453999</v>
      </c>
      <c r="L526" s="9">
        <v>3.5764514916967E-2</v>
      </c>
      <c r="M526" s="9">
        <v>22.978505764470601</v>
      </c>
      <c r="N526" s="9">
        <v>11.897252318670899</v>
      </c>
      <c r="O526" s="9">
        <v>140.939925883971</v>
      </c>
      <c r="P526" s="9">
        <v>44.957406287015701</v>
      </c>
      <c r="Q526" s="9">
        <v>147.584518556527</v>
      </c>
      <c r="R526" s="9">
        <v>22.5586667825247</v>
      </c>
      <c r="S526" s="9">
        <v>159.38250036450501</v>
      </c>
      <c r="T526" s="9">
        <v>24.132566975548901</v>
      </c>
      <c r="U526" s="9">
        <v>0.110595238617183</v>
      </c>
      <c r="V526" s="9">
        <v>1.6149067354407898E-2</v>
      </c>
      <c r="W526" s="9"/>
      <c r="X526" s="9"/>
      <c r="Y526" s="9"/>
      <c r="Z526" s="9"/>
      <c r="AA526" s="9"/>
      <c r="AB526" s="9"/>
      <c r="AC526" s="9">
        <v>2.6875334251232098E-2</v>
      </c>
      <c r="AD526" s="10">
        <f t="shared" si="34"/>
        <v>1.2614218249948307E-2</v>
      </c>
      <c r="AE526" s="10"/>
      <c r="AF526" s="11"/>
      <c r="AG526" s="11">
        <f t="shared" si="35"/>
        <v>0.11926643657477064</v>
      </c>
      <c r="AS526" s="7"/>
    </row>
    <row r="527" spans="1:45" ht="15" x14ac:dyDescent="0.2">
      <c r="A527" s="6" t="s">
        <v>26</v>
      </c>
      <c r="B527" s="6" t="s">
        <v>27</v>
      </c>
      <c r="C527" s="9">
        <v>965.439008110852</v>
      </c>
      <c r="D527" s="9">
        <v>3.0085602286071502</v>
      </c>
      <c r="E527" s="9"/>
      <c r="F527" s="9"/>
      <c r="G527" s="9"/>
      <c r="H527" s="9"/>
      <c r="I527" s="9">
        <v>4.5546161078524501E-2</v>
      </c>
      <c r="J527" s="9">
        <v>0.92313115436026305</v>
      </c>
      <c r="K527" s="9">
        <v>3.2137219748964498</v>
      </c>
      <c r="L527" s="9">
        <v>6.5180222230632107E-2</v>
      </c>
      <c r="M527" s="9">
        <v>24.8965465429627</v>
      </c>
      <c r="N527" s="9">
        <v>11.205783387040899</v>
      </c>
      <c r="O527" s="9">
        <v>134.407001989707</v>
      </c>
      <c r="P527" s="9">
        <v>43.656147870357799</v>
      </c>
      <c r="Q527" s="9">
        <v>150.452458097071</v>
      </c>
      <c r="R527" s="9">
        <v>23.386875829539498</v>
      </c>
      <c r="S527" s="9">
        <v>167.70990926175401</v>
      </c>
      <c r="T527" s="9">
        <v>25.9056039178787</v>
      </c>
      <c r="U527" s="9">
        <v>0.115177368466775</v>
      </c>
      <c r="V527" s="9"/>
      <c r="W527" s="9"/>
      <c r="X527" s="9"/>
      <c r="Y527" s="9"/>
      <c r="Z527" s="9"/>
      <c r="AA527" s="9"/>
      <c r="AB527" s="9"/>
      <c r="AC527" s="9">
        <v>5.2040939066296497E-2</v>
      </c>
      <c r="AD527" s="10">
        <f t="shared" si="34"/>
        <v>2.2277464790798417E-2</v>
      </c>
      <c r="AE527" s="10"/>
      <c r="AF527" s="11"/>
      <c r="AG527" s="11">
        <f t="shared" si="35"/>
        <v>0.12280540465504546</v>
      </c>
      <c r="AS527" s="7"/>
    </row>
    <row r="528" spans="1:45" ht="15" x14ac:dyDescent="0.2">
      <c r="A528" s="6" t="s">
        <v>26</v>
      </c>
      <c r="B528" s="6" t="s">
        <v>27</v>
      </c>
      <c r="C528" s="9">
        <v>874.89563542146095</v>
      </c>
      <c r="D528" s="9">
        <v>6.6086864191501</v>
      </c>
      <c r="E528" s="9"/>
      <c r="F528" s="9"/>
      <c r="G528" s="9"/>
      <c r="H528" s="9"/>
      <c r="I528" s="9">
        <v>2.7634810551370698E-2</v>
      </c>
      <c r="J528" s="9">
        <v>0.47786669893551298</v>
      </c>
      <c r="K528" s="9">
        <v>3.58193011220922</v>
      </c>
      <c r="L528" s="9">
        <v>4.6871401672850303E-2</v>
      </c>
      <c r="M528" s="9">
        <v>23.127048792510902</v>
      </c>
      <c r="N528" s="9">
        <v>10.937821189308099</v>
      </c>
      <c r="O528" s="9">
        <v>121.07738041793399</v>
      </c>
      <c r="P528" s="9">
        <v>39.270392273268598</v>
      </c>
      <c r="Q528" s="9">
        <v>145.666792414116</v>
      </c>
      <c r="R528" s="9">
        <v>24.524013465011201</v>
      </c>
      <c r="S528" s="9">
        <v>177.79862937711599</v>
      </c>
      <c r="T528" s="9">
        <v>28.647132531841301</v>
      </c>
      <c r="U528" s="9">
        <v>0.23294161506626099</v>
      </c>
      <c r="V528" s="9">
        <v>1.5873223217776102E-2</v>
      </c>
      <c r="W528" s="9"/>
      <c r="X528" s="9"/>
      <c r="Y528" s="9"/>
      <c r="Z528" s="9"/>
      <c r="AA528" s="9"/>
      <c r="AB528" s="9"/>
      <c r="AC528" s="9">
        <v>2.97181614473555E-2</v>
      </c>
      <c r="AD528" s="10">
        <f t="shared" si="34"/>
        <v>1.5743921430971194E-2</v>
      </c>
      <c r="AE528" s="10"/>
      <c r="AF528" s="11"/>
      <c r="AG528" s="11">
        <f t="shared" si="35"/>
        <v>0.1076041207301623</v>
      </c>
      <c r="AS528" s="7"/>
    </row>
    <row r="529" spans="1:45" ht="15" x14ac:dyDescent="0.2">
      <c r="A529" s="6" t="s">
        <v>26</v>
      </c>
      <c r="B529" s="6" t="s">
        <v>27</v>
      </c>
      <c r="C529" s="9">
        <v>850.714797046841</v>
      </c>
      <c r="D529" s="9">
        <v>3.16329079591402</v>
      </c>
      <c r="E529" s="9"/>
      <c r="F529" s="9"/>
      <c r="G529" s="9">
        <v>7.8219347325455806E-3</v>
      </c>
      <c r="H529" s="9">
        <v>1.0977673322260699E-2</v>
      </c>
      <c r="I529" s="9"/>
      <c r="J529" s="9"/>
      <c r="K529" s="9">
        <v>3.4524865776168099</v>
      </c>
      <c r="L529" s="9">
        <v>6.5031337699958697E-2</v>
      </c>
      <c r="M529" s="9">
        <v>24.568529039283199</v>
      </c>
      <c r="N529" s="9">
        <v>10.4468119003739</v>
      </c>
      <c r="O529" s="9">
        <v>114.365024625019</v>
      </c>
      <c r="P529" s="9">
        <v>35.926428344172301</v>
      </c>
      <c r="Q529" s="9">
        <v>127.816910054061</v>
      </c>
      <c r="R529" s="9">
        <v>20.772885822229199</v>
      </c>
      <c r="S529" s="9">
        <v>150.41548438229401</v>
      </c>
      <c r="T529" s="9">
        <v>24.036823457777601</v>
      </c>
      <c r="U529" s="9"/>
      <c r="V529" s="9">
        <v>6.4067177207338503E-3</v>
      </c>
      <c r="W529" s="9"/>
      <c r="X529" s="9"/>
      <c r="Y529" s="9"/>
      <c r="Z529" s="9"/>
      <c r="AA529" s="9"/>
      <c r="AB529" s="9"/>
      <c r="AC529" s="9">
        <v>1.33275753661963E-2</v>
      </c>
      <c r="AD529" s="10">
        <f t="shared" si="34"/>
        <v>2.1586923151873758E-2</v>
      </c>
      <c r="AE529" s="10"/>
      <c r="AF529" s="11">
        <f t="shared" si="37"/>
        <v>3.730114958776809E-5</v>
      </c>
      <c r="AG529" s="11">
        <f t="shared" si="35"/>
        <v>0.13512126544399983</v>
      </c>
      <c r="AS529" s="7"/>
    </row>
    <row r="530" spans="1:45" ht="15" x14ac:dyDescent="0.2">
      <c r="A530" s="6" t="s">
        <v>26</v>
      </c>
      <c r="B530" s="6" t="s">
        <v>27</v>
      </c>
      <c r="C530" s="9">
        <v>900.53684959443501</v>
      </c>
      <c r="D530" s="9">
        <v>8.45414894469031</v>
      </c>
      <c r="E530" s="9"/>
      <c r="F530" s="9"/>
      <c r="G530" s="9">
        <v>7.6893355773624402E-3</v>
      </c>
      <c r="H530" s="9"/>
      <c r="I530" s="9">
        <v>3.3503664886227698E-2</v>
      </c>
      <c r="J530" s="9">
        <v>0.43755264085138001</v>
      </c>
      <c r="K530" s="9">
        <v>3.5899454894680898</v>
      </c>
      <c r="L530" s="9"/>
      <c r="M530" s="9">
        <v>21.3303302478147</v>
      </c>
      <c r="N530" s="9">
        <v>10.438567116752999</v>
      </c>
      <c r="O530" s="9">
        <v>129.07261168999901</v>
      </c>
      <c r="P530" s="9">
        <v>45.533425433582103</v>
      </c>
      <c r="Q530" s="9">
        <v>170.88836235995899</v>
      </c>
      <c r="R530" s="9">
        <v>27.227696086477099</v>
      </c>
      <c r="S530" s="9">
        <v>199.58571456542199</v>
      </c>
      <c r="T530" s="9">
        <v>35.511598041980399</v>
      </c>
      <c r="U530" s="9">
        <v>0.38510706013981399</v>
      </c>
      <c r="V530" s="9">
        <v>1.25962192701971E-2</v>
      </c>
      <c r="W530" s="9"/>
      <c r="X530" s="9"/>
      <c r="Y530" s="9"/>
      <c r="Z530" s="9"/>
      <c r="AA530" s="9"/>
      <c r="AB530" s="9"/>
      <c r="AC530" s="9">
        <v>2.29278386607654E-2</v>
      </c>
      <c r="AD530" s="10"/>
      <c r="AE530" s="10"/>
      <c r="AF530" s="11">
        <f t="shared" si="37"/>
        <v>2.7635029777588356E-5</v>
      </c>
      <c r="AG530" s="11">
        <f t="shared" si="35"/>
        <v>8.8410779852553717E-2</v>
      </c>
      <c r="AS530" s="7"/>
    </row>
    <row r="531" spans="1:45" ht="15" x14ac:dyDescent="0.2">
      <c r="A531" s="6" t="s">
        <v>26</v>
      </c>
      <c r="B531" s="6" t="s">
        <v>27</v>
      </c>
      <c r="C531" s="9">
        <v>862.77890611188104</v>
      </c>
      <c r="D531" s="9">
        <v>5.09644542981549</v>
      </c>
      <c r="E531" s="9"/>
      <c r="F531" s="9"/>
      <c r="G531" s="9"/>
      <c r="H531" s="9">
        <v>0.561333723329552</v>
      </c>
      <c r="I531" s="9"/>
      <c r="J531" s="9">
        <v>0.878960837107986</v>
      </c>
      <c r="K531" s="9">
        <v>3.2168950553531701</v>
      </c>
      <c r="L531" s="9">
        <v>3.8457486501535201E-2</v>
      </c>
      <c r="M531" s="9">
        <v>23.042745959631102</v>
      </c>
      <c r="N531" s="9">
        <v>11.7071826982269</v>
      </c>
      <c r="O531" s="9">
        <v>127.38870669315</v>
      </c>
      <c r="P531" s="9">
        <v>37.246036442119802</v>
      </c>
      <c r="Q531" s="9">
        <v>125.46785586457599</v>
      </c>
      <c r="R531" s="9">
        <v>19.538485924777302</v>
      </c>
      <c r="S531" s="9">
        <v>142.578452345047</v>
      </c>
      <c r="T531" s="9">
        <v>21.440349229207602</v>
      </c>
      <c r="U531" s="9">
        <v>0.26211649419106597</v>
      </c>
      <c r="V531" s="9"/>
      <c r="W531" s="9"/>
      <c r="X531" s="9"/>
      <c r="Y531" s="9"/>
      <c r="Z531" s="9"/>
      <c r="AA531" s="9"/>
      <c r="AB531" s="9"/>
      <c r="AC531" s="9">
        <v>1.23852801332614E-2</v>
      </c>
      <c r="AD531" s="10">
        <f t="shared" si="34"/>
        <v>1.3655857263624768E-2</v>
      </c>
      <c r="AE531" s="10"/>
      <c r="AF531" s="11"/>
      <c r="AG531" s="11">
        <f t="shared" si="35"/>
        <v>0.13369569733610492</v>
      </c>
      <c r="AS531" s="7"/>
    </row>
    <row r="532" spans="1:45" ht="15" x14ac:dyDescent="0.2">
      <c r="A532" s="6" t="s">
        <v>26</v>
      </c>
      <c r="B532" s="6" t="s">
        <v>27</v>
      </c>
      <c r="C532" s="9">
        <v>742.73672142269004</v>
      </c>
      <c r="D532" s="9">
        <v>8.5356561947492899</v>
      </c>
      <c r="E532" s="9"/>
      <c r="F532" s="9"/>
      <c r="G532" s="9"/>
      <c r="H532" s="9">
        <v>6.08989134536847E-2</v>
      </c>
      <c r="I532" s="9">
        <v>1.5165413449999899E-2</v>
      </c>
      <c r="J532" s="9">
        <v>0.79883381111164897</v>
      </c>
      <c r="K532" s="9">
        <v>3.0494794708035702</v>
      </c>
      <c r="L532" s="9">
        <v>6.9449467679668794E-2</v>
      </c>
      <c r="M532" s="9">
        <v>21.1622375802669</v>
      </c>
      <c r="N532" s="9">
        <v>11.0612489336983</v>
      </c>
      <c r="O532" s="9">
        <v>114.886107057087</v>
      </c>
      <c r="P532" s="9">
        <v>26.868728257692901</v>
      </c>
      <c r="Q532" s="9">
        <v>65.463379164606096</v>
      </c>
      <c r="R532" s="9">
        <v>7.4322318458059797</v>
      </c>
      <c r="S532" s="9">
        <v>39.654220367874302</v>
      </c>
      <c r="T532" s="9">
        <v>4.1992845504172802</v>
      </c>
      <c r="U532" s="9">
        <v>0.69030125996539704</v>
      </c>
      <c r="V532" s="9"/>
      <c r="W532" s="9"/>
      <c r="X532" s="9"/>
      <c r="Y532" s="9"/>
      <c r="Z532" s="9"/>
      <c r="AA532" s="9"/>
      <c r="AB532" s="9"/>
      <c r="AC532" s="9">
        <v>3.9140862857869503E-2</v>
      </c>
      <c r="AD532" s="10">
        <f t="shared" si="34"/>
        <v>2.6430106088165109E-2</v>
      </c>
      <c r="AE532" s="10"/>
      <c r="AF532" s="11"/>
      <c r="AG532" s="11">
        <f t="shared" si="35"/>
        <v>0.44147820202426369</v>
      </c>
      <c r="AS532" s="7"/>
    </row>
    <row r="533" spans="1:45" ht="15" x14ac:dyDescent="0.2">
      <c r="A533" s="6" t="s">
        <v>26</v>
      </c>
      <c r="B533" s="6" t="s">
        <v>27</v>
      </c>
      <c r="C533" s="9">
        <v>577.65046163407396</v>
      </c>
      <c r="D533" s="9">
        <v>10.3774099206621</v>
      </c>
      <c r="E533" s="9"/>
      <c r="F533" s="9"/>
      <c r="G533" s="9">
        <v>1.16756920271474E-2</v>
      </c>
      <c r="H533" s="9">
        <v>1.0924145774493001E-2</v>
      </c>
      <c r="I533" s="9"/>
      <c r="J533" s="9">
        <v>0.66439275138052101</v>
      </c>
      <c r="K533" s="9">
        <v>3.41513150419815</v>
      </c>
      <c r="L533" s="9">
        <v>2.9415532287239299E-2</v>
      </c>
      <c r="M533" s="9">
        <v>22.318220954848101</v>
      </c>
      <c r="N533" s="9">
        <v>10.4844315027332</v>
      </c>
      <c r="O533" s="9">
        <v>96.078966180458295</v>
      </c>
      <c r="P533" s="9">
        <v>19.309533019915499</v>
      </c>
      <c r="Q533" s="9">
        <v>37.0235883816732</v>
      </c>
      <c r="R533" s="9">
        <v>3.8202755070951899</v>
      </c>
      <c r="S533" s="9">
        <v>17.052599731290499</v>
      </c>
      <c r="T533" s="9">
        <v>1.54148036747715</v>
      </c>
      <c r="U533" s="9">
        <v>0.436618426720704</v>
      </c>
      <c r="V533" s="9"/>
      <c r="W533" s="9"/>
      <c r="X533" s="9"/>
      <c r="Y533" s="9"/>
      <c r="Z533" s="9"/>
      <c r="AA533" s="9"/>
      <c r="AB533" s="9"/>
      <c r="AC533" s="9"/>
      <c r="AD533" s="10">
        <f t="shared" si="34"/>
        <v>1.03007025020304E-2</v>
      </c>
      <c r="AE533" s="10"/>
      <c r="AF533" s="11">
        <f t="shared" si="37"/>
        <v>4.9112564046483386E-4</v>
      </c>
      <c r="AG533" s="11">
        <f t="shared" si="35"/>
        <v>1.0826948472015223</v>
      </c>
      <c r="AS533" s="7"/>
    </row>
    <row r="534" spans="1:45" ht="15" x14ac:dyDescent="0.2">
      <c r="A534" s="6" t="s">
        <v>26</v>
      </c>
      <c r="B534" s="6" t="s">
        <v>27</v>
      </c>
      <c r="C534" s="9">
        <v>468.52120444022302</v>
      </c>
      <c r="D534" s="9">
        <v>4.6974855669478099</v>
      </c>
      <c r="E534" s="9"/>
      <c r="F534" s="9"/>
      <c r="G534" s="9">
        <v>1.4401704450491999E-2</v>
      </c>
      <c r="H534" s="9"/>
      <c r="I534" s="9">
        <v>1.14091871987743E-2</v>
      </c>
      <c r="J534" s="9">
        <v>0.614633546307778</v>
      </c>
      <c r="K534" s="9">
        <v>3.5072402013029</v>
      </c>
      <c r="L534" s="9">
        <v>9.79649676970753E-2</v>
      </c>
      <c r="M534" s="9">
        <v>20.965177532178799</v>
      </c>
      <c r="N534" s="9">
        <v>8.4566411781759605</v>
      </c>
      <c r="O534" s="9">
        <v>79.369922448034899</v>
      </c>
      <c r="P534" s="9">
        <v>15.265394800450199</v>
      </c>
      <c r="Q534" s="9">
        <v>33.991141413084101</v>
      </c>
      <c r="R534" s="9">
        <v>4.2526152184532</v>
      </c>
      <c r="S534" s="9">
        <v>28.3895543177279</v>
      </c>
      <c r="T534" s="9">
        <v>3.3389776109666198</v>
      </c>
      <c r="U534" s="9">
        <v>0.28851330487868498</v>
      </c>
      <c r="V534" s="9">
        <v>1.1796014447401399E-2</v>
      </c>
      <c r="W534" s="9"/>
      <c r="X534" s="9"/>
      <c r="Y534" s="9"/>
      <c r="Z534" s="9"/>
      <c r="AA534" s="9"/>
      <c r="AB534" s="9"/>
      <c r="AC534" s="9"/>
      <c r="AD534" s="10">
        <f t="shared" si="34"/>
        <v>3.4927090308616557E-2</v>
      </c>
      <c r="AE534" s="10"/>
      <c r="AF534" s="11">
        <f t="shared" si="37"/>
        <v>3.6387808029866018E-4</v>
      </c>
      <c r="AG534" s="11">
        <f t="shared" si="35"/>
        <v>0.61090976180650514</v>
      </c>
      <c r="AS534" s="7"/>
    </row>
    <row r="535" spans="1:45" ht="15" x14ac:dyDescent="0.2">
      <c r="A535" s="6" t="s">
        <v>26</v>
      </c>
      <c r="B535" s="6" t="s">
        <v>27</v>
      </c>
      <c r="C535" s="9">
        <v>752.61274040792898</v>
      </c>
      <c r="D535" s="9">
        <v>4.1974519943405699</v>
      </c>
      <c r="E535" s="9"/>
      <c r="F535" s="9"/>
      <c r="G535" s="9"/>
      <c r="H535" s="9">
        <v>2.97973272720089E-2</v>
      </c>
      <c r="I535" s="9">
        <v>4.4506263278961102E-2</v>
      </c>
      <c r="J535" s="9">
        <v>0.54657686806989203</v>
      </c>
      <c r="K535" s="9">
        <v>4.2952469151523696</v>
      </c>
      <c r="L535" s="9">
        <v>2.4285132591810098E-2</v>
      </c>
      <c r="M535" s="9">
        <v>24.665897271332199</v>
      </c>
      <c r="N535" s="9">
        <v>10.143736589072599</v>
      </c>
      <c r="O535" s="9">
        <v>103.096011584267</v>
      </c>
      <c r="P535" s="9">
        <v>27.8985591048434</v>
      </c>
      <c r="Q535" s="9">
        <v>85.219494610759099</v>
      </c>
      <c r="R535" s="9">
        <v>13.6615542159782</v>
      </c>
      <c r="S535" s="9">
        <v>98.448794249330206</v>
      </c>
      <c r="T535" s="9">
        <v>13.8229768101837</v>
      </c>
      <c r="U535" s="9"/>
      <c r="V535" s="9"/>
      <c r="W535" s="9"/>
      <c r="X535" s="9"/>
      <c r="Y535" s="9"/>
      <c r="Z535" s="9"/>
      <c r="AA535" s="9"/>
      <c r="AB535" s="9"/>
      <c r="AC535" s="9">
        <v>2.0221207541352301E-2</v>
      </c>
      <c r="AD535" s="10">
        <f t="shared" si="34"/>
        <v>7.2130939257671741E-3</v>
      </c>
      <c r="AE535" s="10"/>
      <c r="AF535" s="11"/>
      <c r="AG535" s="11">
        <f t="shared" si="35"/>
        <v>0.20726387435096022</v>
      </c>
      <c r="AS535" s="7"/>
    </row>
    <row r="536" spans="1:45" ht="15" x14ac:dyDescent="0.2">
      <c r="A536" s="6" t="s">
        <v>26</v>
      </c>
      <c r="B536" s="6" t="s">
        <v>27</v>
      </c>
      <c r="C536" s="9">
        <v>1218.3780734063901</v>
      </c>
      <c r="D536" s="9">
        <v>10.742877758268101</v>
      </c>
      <c r="E536" s="9"/>
      <c r="F536" s="9"/>
      <c r="G536" s="9"/>
      <c r="H536" s="9"/>
      <c r="I536" s="9">
        <v>2.0861886911046901E-2</v>
      </c>
      <c r="J536" s="9">
        <v>0.63997503282388002</v>
      </c>
      <c r="K536" s="9">
        <v>3.4791887976828901</v>
      </c>
      <c r="L536" s="9">
        <v>3.3197087855598502E-2</v>
      </c>
      <c r="M536" s="9">
        <v>19.640602882142598</v>
      </c>
      <c r="N536" s="9">
        <v>11.036627032168299</v>
      </c>
      <c r="O536" s="9">
        <v>153.52522269140101</v>
      </c>
      <c r="P536" s="9">
        <v>52.761080700115102</v>
      </c>
      <c r="Q536" s="9">
        <v>182.51899017207199</v>
      </c>
      <c r="R536" s="9">
        <v>27.353039435699301</v>
      </c>
      <c r="S536" s="9">
        <v>185.368321668357</v>
      </c>
      <c r="T536" s="9">
        <v>25.759292737952102</v>
      </c>
      <c r="U536" s="9">
        <v>0.59830633844866599</v>
      </c>
      <c r="V536" s="9"/>
      <c r="W536" s="9"/>
      <c r="X536" s="9"/>
      <c r="Y536" s="9"/>
      <c r="Z536" s="9"/>
      <c r="AA536" s="9"/>
      <c r="AB536" s="9">
        <v>1.2403619517878901E-2</v>
      </c>
      <c r="AC536" s="9">
        <v>4.5253398309773797E-2</v>
      </c>
      <c r="AD536" s="10">
        <f t="shared" si="34"/>
        <v>1.2277422949948071E-2</v>
      </c>
      <c r="AE536" s="10"/>
      <c r="AF536" s="11"/>
      <c r="AG536" s="11">
        <f t="shared" si="35"/>
        <v>8.7650902456569757E-2</v>
      </c>
      <c r="AS536" s="7"/>
    </row>
    <row r="537" spans="1:45" ht="15" x14ac:dyDescent="0.2">
      <c r="A537" s="6" t="s">
        <v>26</v>
      </c>
      <c r="B537" s="6" t="s">
        <v>27</v>
      </c>
      <c r="C537" s="9">
        <v>950.35713687825296</v>
      </c>
      <c r="D537" s="9">
        <v>3.00109861669559</v>
      </c>
      <c r="E537" s="9"/>
      <c r="F537" s="9"/>
      <c r="G537" s="9"/>
      <c r="H537" s="9">
        <v>1.5632940116108999E-2</v>
      </c>
      <c r="I537" s="9">
        <v>2.9947717199570199E-2</v>
      </c>
      <c r="J537" s="9">
        <v>0.31905029559466802</v>
      </c>
      <c r="K537" s="9">
        <v>3.5983843809331</v>
      </c>
      <c r="L537" s="9">
        <v>1.27063674866391E-2</v>
      </c>
      <c r="M537" s="9">
        <v>22.640429162335799</v>
      </c>
      <c r="N537" s="9">
        <v>9.8168712536511507</v>
      </c>
      <c r="O537" s="9">
        <v>120.070810192035</v>
      </c>
      <c r="P537" s="9">
        <v>36.156731006061399</v>
      </c>
      <c r="Q537" s="9">
        <v>119.623186557358</v>
      </c>
      <c r="R537" s="9">
        <v>17.670229077463699</v>
      </c>
      <c r="S537" s="9">
        <v>121.12748799982801</v>
      </c>
      <c r="T537" s="9">
        <v>15.7296058658346</v>
      </c>
      <c r="U537" s="9">
        <v>5.05162138713669E-2</v>
      </c>
      <c r="V537" s="9">
        <v>1.72029519226965E-2</v>
      </c>
      <c r="W537" s="9"/>
      <c r="X537" s="9"/>
      <c r="Y537" s="9"/>
      <c r="Z537" s="9"/>
      <c r="AA537" s="9"/>
      <c r="AB537" s="9"/>
      <c r="AC537" s="9">
        <v>1.7715599885322598E-2</v>
      </c>
      <c r="AD537" s="10">
        <f t="shared" si="34"/>
        <v>4.3037688969187315E-3</v>
      </c>
      <c r="AE537" s="10"/>
      <c r="AF537" s="11"/>
      <c r="AG537" s="11">
        <f t="shared" si="35"/>
        <v>0.15462476028661201</v>
      </c>
      <c r="AS537" s="7"/>
    </row>
    <row r="538" spans="1:45" ht="15" x14ac:dyDescent="0.2">
      <c r="A538" s="6" t="s">
        <v>26</v>
      </c>
      <c r="B538" s="6" t="s">
        <v>27</v>
      </c>
      <c r="C538" s="9">
        <v>910.77671782159496</v>
      </c>
      <c r="D538" s="9">
        <v>4.9443056013303499</v>
      </c>
      <c r="E538" s="9"/>
      <c r="F538" s="9"/>
      <c r="G538" s="9">
        <v>1.26324186300738E-2</v>
      </c>
      <c r="H538" s="9"/>
      <c r="I538" s="9"/>
      <c r="J538" s="9">
        <v>0.219407557872034</v>
      </c>
      <c r="K538" s="9">
        <v>2.8431348908913701</v>
      </c>
      <c r="L538" s="9">
        <v>4.4760055418535498E-2</v>
      </c>
      <c r="M538" s="9">
        <v>24.428154001317999</v>
      </c>
      <c r="N538" s="9">
        <v>10.7650340169663</v>
      </c>
      <c r="O538" s="9">
        <v>127.714474529706</v>
      </c>
      <c r="P538" s="9">
        <v>32.513166880926299</v>
      </c>
      <c r="Q538" s="9">
        <v>88.863068968900706</v>
      </c>
      <c r="R538" s="9">
        <v>12.3658045309166</v>
      </c>
      <c r="S538" s="9">
        <v>77.752780423858695</v>
      </c>
      <c r="T538" s="9">
        <v>9.0633033202292399</v>
      </c>
      <c r="U538" s="9"/>
      <c r="V538" s="9"/>
      <c r="W538" s="9"/>
      <c r="X538" s="9"/>
      <c r="Y538" s="9"/>
      <c r="Z538" s="9"/>
      <c r="AA538" s="9"/>
      <c r="AB538" s="9"/>
      <c r="AC538" s="9">
        <v>3.9318505018987399E-2</v>
      </c>
      <c r="AD538" s="10">
        <f t="shared" si="34"/>
        <v>1.6419888110179637E-2</v>
      </c>
      <c r="AE538" s="10"/>
      <c r="AF538" s="11">
        <f t="shared" si="37"/>
        <v>1.1653896495818466E-4</v>
      </c>
      <c r="AG538" s="11">
        <f t="shared" si="35"/>
        <v>0.25990331337866623</v>
      </c>
      <c r="AS538" s="7"/>
    </row>
    <row r="539" spans="1:45" ht="15" x14ac:dyDescent="0.2">
      <c r="A539" s="6" t="s">
        <v>26</v>
      </c>
      <c r="B539" s="6" t="s">
        <v>27</v>
      </c>
      <c r="C539" s="9">
        <v>745.08089879570002</v>
      </c>
      <c r="D539" s="9">
        <v>2.39760304527407</v>
      </c>
      <c r="E539" s="9"/>
      <c r="F539" s="9"/>
      <c r="G539" s="9"/>
      <c r="H539" s="9">
        <v>1.9963770592710098E-2</v>
      </c>
      <c r="I539" s="9"/>
      <c r="J539" s="9">
        <v>0.38901021881574499</v>
      </c>
      <c r="K539" s="9">
        <v>3.3466467236947501</v>
      </c>
      <c r="L539" s="9">
        <v>7.7674424526781694E-2</v>
      </c>
      <c r="M539" s="9">
        <v>23.777007065486401</v>
      </c>
      <c r="N539" s="9">
        <v>9.6288123651354898</v>
      </c>
      <c r="O539" s="9">
        <v>103.676800467072</v>
      </c>
      <c r="P539" s="9">
        <v>29.656669465533</v>
      </c>
      <c r="Q539" s="9">
        <v>99.972639480376003</v>
      </c>
      <c r="R539" s="9">
        <v>16.036899742441001</v>
      </c>
      <c r="S539" s="9">
        <v>120.42126725060901</v>
      </c>
      <c r="T539" s="9">
        <v>18.677294909745399</v>
      </c>
      <c r="U539" s="9">
        <v>0.102937876482448</v>
      </c>
      <c r="V539" s="9">
        <v>7.0125029221702901E-3</v>
      </c>
      <c r="W539" s="9"/>
      <c r="X539" s="9"/>
      <c r="Y539" s="9"/>
      <c r="Z539" s="9"/>
      <c r="AA539" s="9"/>
      <c r="AB539" s="9"/>
      <c r="AC539" s="9">
        <v>2.1760478760950299E-2</v>
      </c>
      <c r="AD539" s="10">
        <f t="shared" si="34"/>
        <v>2.6620619065858192E-2</v>
      </c>
      <c r="AE539" s="10"/>
      <c r="AF539" s="11"/>
      <c r="AG539" s="11">
        <f t="shared" si="35"/>
        <v>0.16333944997347491</v>
      </c>
      <c r="AS539" s="7"/>
    </row>
    <row r="540" spans="1:45" ht="15" x14ac:dyDescent="0.2">
      <c r="A540" s="6" t="s">
        <v>26</v>
      </c>
      <c r="B540" s="6" t="s">
        <v>27</v>
      </c>
      <c r="C540" s="9">
        <v>849.48407961991199</v>
      </c>
      <c r="D540" s="9">
        <v>5.3560531342803896</v>
      </c>
      <c r="E540" s="9"/>
      <c r="F540" s="9"/>
      <c r="G540" s="9">
        <v>1.2009472414335601E-2</v>
      </c>
      <c r="H540" s="9">
        <v>1.49805165232636E-2</v>
      </c>
      <c r="I540" s="9">
        <v>6.6715183781939205E-2</v>
      </c>
      <c r="J540" s="9">
        <v>0.47435395690446303</v>
      </c>
      <c r="K540" s="9">
        <v>3.3765711495122099</v>
      </c>
      <c r="L540" s="9"/>
      <c r="M540" s="9">
        <v>21.795722720532201</v>
      </c>
      <c r="N540" s="9">
        <v>10.129385769672799</v>
      </c>
      <c r="O540" s="9">
        <v>116.575077683012</v>
      </c>
      <c r="P540" s="9">
        <v>37.783696114822099</v>
      </c>
      <c r="Q540" s="9">
        <v>136.93035894463699</v>
      </c>
      <c r="R540" s="9">
        <v>22.190433308324501</v>
      </c>
      <c r="S540" s="9">
        <v>161.63243890859599</v>
      </c>
      <c r="T540" s="9">
        <v>25.594364179343</v>
      </c>
      <c r="U540" s="9">
        <v>0.144634376717171</v>
      </c>
      <c r="V540" s="9"/>
      <c r="W540" s="9"/>
      <c r="X540" s="9"/>
      <c r="Y540" s="9"/>
      <c r="Z540" s="9"/>
      <c r="AA540" s="9"/>
      <c r="AB540" s="9">
        <v>1.51745800900064E-2</v>
      </c>
      <c r="AC540" s="9">
        <v>3.0646135110746198E-2</v>
      </c>
      <c r="AD540" s="10"/>
      <c r="AE540" s="10">
        <f t="shared" si="36"/>
        <v>0.1297588636618103</v>
      </c>
      <c r="AF540" s="11">
        <f t="shared" si="37"/>
        <v>5.3296167240206485E-5</v>
      </c>
      <c r="AG540" s="11">
        <f t="shared" si="35"/>
        <v>0.11155263757725951</v>
      </c>
      <c r="AS540" s="7"/>
    </row>
    <row r="541" spans="1:45" ht="15" x14ac:dyDescent="0.2">
      <c r="A541" s="6" t="s">
        <v>26</v>
      </c>
      <c r="B541" s="6" t="s">
        <v>27</v>
      </c>
      <c r="C541" s="9">
        <v>845.71610419360002</v>
      </c>
      <c r="D541" s="9">
        <v>4.13614969500422</v>
      </c>
      <c r="E541" s="9"/>
      <c r="F541" s="9"/>
      <c r="G541" s="9">
        <v>1.6569159992591499E-2</v>
      </c>
      <c r="H541" s="9">
        <v>1.55021436388601E-2</v>
      </c>
      <c r="I541" s="9">
        <v>9.8504675718450192E-3</v>
      </c>
      <c r="J541" s="9">
        <v>0.49099185546920499</v>
      </c>
      <c r="K541" s="9">
        <v>3.6111671655187201</v>
      </c>
      <c r="L541" s="9"/>
      <c r="M541" s="9">
        <v>24.0464135197488</v>
      </c>
      <c r="N541" s="9">
        <v>10.427395571220501</v>
      </c>
      <c r="O541" s="9">
        <v>121.32729424514</v>
      </c>
      <c r="P541" s="9">
        <v>35.9318063566947</v>
      </c>
      <c r="Q541" s="9">
        <v>119.714633914808</v>
      </c>
      <c r="R541" s="9">
        <v>19.130007293195199</v>
      </c>
      <c r="S541" s="9">
        <v>136.59854597009701</v>
      </c>
      <c r="T541" s="9">
        <v>19.676681315476099</v>
      </c>
      <c r="U541" s="9">
        <v>0.1162523733332</v>
      </c>
      <c r="V541" s="9"/>
      <c r="W541" s="9"/>
      <c r="X541" s="9"/>
      <c r="Y541" s="9"/>
      <c r="Z541" s="9"/>
      <c r="AA541" s="9"/>
      <c r="AB541" s="9">
        <v>3.9250323741695601E-3</v>
      </c>
      <c r="AC541" s="9">
        <v>3.8798782506445403E-2</v>
      </c>
      <c r="AD541" s="10"/>
      <c r="AE541" s="10">
        <f t="shared" si="36"/>
        <v>0.29750731026438992</v>
      </c>
      <c r="AF541" s="11">
        <f t="shared" si="37"/>
        <v>8.7007159461865061E-5</v>
      </c>
      <c r="AG541" s="11">
        <f t="shared" si="35"/>
        <v>0.14562680788226756</v>
      </c>
      <c r="AS541" s="7"/>
    </row>
    <row r="542" spans="1:45" ht="15" x14ac:dyDescent="0.2">
      <c r="A542" s="6" t="s">
        <v>26</v>
      </c>
      <c r="B542" s="6" t="s">
        <v>27</v>
      </c>
      <c r="C542" s="9">
        <v>822.81604859775803</v>
      </c>
      <c r="D542" s="9">
        <v>5.4787199158448603</v>
      </c>
      <c r="E542" s="9"/>
      <c r="F542" s="9"/>
      <c r="G542" s="9"/>
      <c r="H542" s="9">
        <v>2.3480615171924901E-2</v>
      </c>
      <c r="I542" s="9"/>
      <c r="J542" s="9">
        <v>0.614934262229474</v>
      </c>
      <c r="K542" s="9">
        <v>3.10271440792723</v>
      </c>
      <c r="L542" s="9">
        <v>9.4774765705950101E-2</v>
      </c>
      <c r="M542" s="9">
        <v>23.017141318686701</v>
      </c>
      <c r="N542" s="9">
        <v>10.3101660886205</v>
      </c>
      <c r="O542" s="9">
        <v>110.433254344696</v>
      </c>
      <c r="P542" s="9">
        <v>31.291951764979199</v>
      </c>
      <c r="Q542" s="9">
        <v>100.330002401944</v>
      </c>
      <c r="R542" s="9">
        <v>16.895862337603401</v>
      </c>
      <c r="S542" s="9">
        <v>123.944660133089</v>
      </c>
      <c r="T542" s="9">
        <v>17.4283211213552</v>
      </c>
      <c r="U542" s="9">
        <v>8.3735721650910602E-2</v>
      </c>
      <c r="V542" s="9"/>
      <c r="W542" s="9"/>
      <c r="X542" s="9"/>
      <c r="Y542" s="9"/>
      <c r="Z542" s="9"/>
      <c r="AA542" s="9"/>
      <c r="AB542" s="9"/>
      <c r="AC542" s="9">
        <v>5.34767960107842E-2</v>
      </c>
      <c r="AD542" s="10">
        <f t="shared" si="34"/>
        <v>3.4286232129836045E-2</v>
      </c>
      <c r="AE542" s="10"/>
      <c r="AF542" s="11"/>
      <c r="AG542" s="11">
        <f t="shared" si="35"/>
        <v>0.15362456225328361</v>
      </c>
      <c r="AS542" s="7"/>
    </row>
    <row r="543" spans="1:45" ht="15" x14ac:dyDescent="0.2">
      <c r="A543" s="6" t="s">
        <v>26</v>
      </c>
      <c r="B543" s="6" t="s">
        <v>27</v>
      </c>
      <c r="C543" s="9">
        <v>1060.04371252587</v>
      </c>
      <c r="D543" s="9">
        <v>5.0078303543633202</v>
      </c>
      <c r="E543" s="9"/>
      <c r="F543" s="9"/>
      <c r="G543" s="9">
        <v>7.5283388272415199E-3</v>
      </c>
      <c r="H543" s="9">
        <v>1.05666207991711E-2</v>
      </c>
      <c r="I543" s="9"/>
      <c r="J543" s="9">
        <v>0.486365763805302</v>
      </c>
      <c r="K543" s="9">
        <v>3.1022614307262701</v>
      </c>
      <c r="L543" s="9">
        <v>0.119259038652412</v>
      </c>
      <c r="M543" s="9">
        <v>27.196519947610799</v>
      </c>
      <c r="N543" s="9">
        <v>14.171586182535201</v>
      </c>
      <c r="O543" s="9">
        <v>159.32999558123899</v>
      </c>
      <c r="P543" s="9">
        <v>45.604320604661098</v>
      </c>
      <c r="Q543" s="9">
        <v>140.30842013875699</v>
      </c>
      <c r="R543" s="9">
        <v>21.259539912717099</v>
      </c>
      <c r="S543" s="9">
        <v>152.255702702051</v>
      </c>
      <c r="T543" s="9">
        <v>21.084353314576301</v>
      </c>
      <c r="U543" s="9">
        <v>0.120419664134819</v>
      </c>
      <c r="V543" s="9"/>
      <c r="W543" s="9"/>
      <c r="X543" s="9"/>
      <c r="Y543" s="9"/>
      <c r="Z543" s="9"/>
      <c r="AA543" s="9"/>
      <c r="AB543" s="9"/>
      <c r="AC543" s="9">
        <v>3.5330360499196301E-2</v>
      </c>
      <c r="AD543" s="10">
        <f t="shared" si="34"/>
        <v>3.9693470739731999E-2</v>
      </c>
      <c r="AE543" s="10"/>
      <c r="AF543" s="11">
        <f t="shared" si="37"/>
        <v>3.546713961074725E-5</v>
      </c>
      <c r="AG543" s="11">
        <f t="shared" si="35"/>
        <v>0.14776679802649725</v>
      </c>
      <c r="AS543" s="7"/>
    </row>
    <row r="544" spans="1:45" ht="15" x14ac:dyDescent="0.2">
      <c r="A544" s="6" t="s">
        <v>26</v>
      </c>
      <c r="B544" s="6" t="s">
        <v>27</v>
      </c>
      <c r="C544" s="9">
        <v>1143.45432391544</v>
      </c>
      <c r="D544" s="9">
        <v>5.6164902124107297</v>
      </c>
      <c r="E544" s="9"/>
      <c r="F544" s="9"/>
      <c r="G544" s="9"/>
      <c r="H544" s="9">
        <v>1.8616458622374901E-2</v>
      </c>
      <c r="I544" s="9">
        <v>2.19999047835641E-2</v>
      </c>
      <c r="J544" s="9">
        <v>0.81193065612164395</v>
      </c>
      <c r="K544" s="9">
        <v>3.29171373760478</v>
      </c>
      <c r="L544" s="9">
        <v>7.7933333212813496E-2</v>
      </c>
      <c r="M544" s="9">
        <v>31.192551662180399</v>
      </c>
      <c r="N544" s="9">
        <v>13.7410375625391</v>
      </c>
      <c r="O544" s="9">
        <v>167.65172872031499</v>
      </c>
      <c r="P544" s="9">
        <v>54.699535762807898</v>
      </c>
      <c r="Q544" s="9">
        <v>192.70494695407299</v>
      </c>
      <c r="R544" s="9">
        <v>31.865133763854999</v>
      </c>
      <c r="S544" s="9">
        <v>230.54047322599999</v>
      </c>
      <c r="T544" s="9">
        <v>36.003085835192302</v>
      </c>
      <c r="U544" s="9"/>
      <c r="V544" s="9"/>
      <c r="W544" s="9"/>
      <c r="X544" s="9"/>
      <c r="Y544" s="9"/>
      <c r="Z544" s="9"/>
      <c r="AA544" s="9"/>
      <c r="AB544" s="9"/>
      <c r="AC544" s="9">
        <v>4.4181032838195702E-2</v>
      </c>
      <c r="AD544" s="10">
        <f t="shared" si="34"/>
        <v>2.3513127827880689E-2</v>
      </c>
      <c r="AE544" s="10"/>
      <c r="AF544" s="11"/>
      <c r="AG544" s="11">
        <f t="shared" si="35"/>
        <v>0.11192853460838723</v>
      </c>
      <c r="AS544" s="7"/>
    </row>
    <row r="545" spans="1:45" ht="15" x14ac:dyDescent="0.2">
      <c r="A545" s="6" t="s">
        <v>26</v>
      </c>
      <c r="B545" s="6" t="s">
        <v>27</v>
      </c>
      <c r="C545" s="9">
        <v>855.23827632381199</v>
      </c>
      <c r="D545" s="9">
        <v>4.4756635466865902</v>
      </c>
      <c r="E545" s="9"/>
      <c r="F545" s="9"/>
      <c r="G545" s="9">
        <v>7.1999602408998097E-3</v>
      </c>
      <c r="H545" s="9"/>
      <c r="I545" s="9"/>
      <c r="J545" s="9">
        <v>0.494375503626591</v>
      </c>
      <c r="K545" s="9">
        <v>2.9567767676228902</v>
      </c>
      <c r="L545" s="9">
        <v>3.7968524660073701E-2</v>
      </c>
      <c r="M545" s="9">
        <v>27.777155321503599</v>
      </c>
      <c r="N545" s="9">
        <v>11.701997855108001</v>
      </c>
      <c r="O545" s="9">
        <v>132.002372982552</v>
      </c>
      <c r="P545" s="9">
        <v>40.754343525925997</v>
      </c>
      <c r="Q545" s="9">
        <v>140.52042553227801</v>
      </c>
      <c r="R545" s="9">
        <v>22.9223775623195</v>
      </c>
      <c r="S545" s="9">
        <v>161.199547456603</v>
      </c>
      <c r="T545" s="9">
        <v>26.770296416860798</v>
      </c>
      <c r="U545" s="9"/>
      <c r="V545" s="9"/>
      <c r="W545" s="9"/>
      <c r="X545" s="9"/>
      <c r="Y545" s="9"/>
      <c r="Z545" s="9"/>
      <c r="AA545" s="9"/>
      <c r="AB545" s="9">
        <v>6.8199499367296102E-3</v>
      </c>
      <c r="AC545" s="9"/>
      <c r="AD545" s="10">
        <f t="shared" si="34"/>
        <v>1.2808380031749569E-2</v>
      </c>
      <c r="AE545" s="10"/>
      <c r="AF545" s="11">
        <f t="shared" si="37"/>
        <v>3.2038107577379419E-5</v>
      </c>
      <c r="AG545" s="11">
        <f t="shared" si="35"/>
        <v>0.1425479723631351</v>
      </c>
      <c r="AS545" s="7"/>
    </row>
    <row r="546" spans="1:45" ht="15" x14ac:dyDescent="0.2">
      <c r="A546" s="6" t="s">
        <v>26</v>
      </c>
      <c r="B546" s="6" t="s">
        <v>27</v>
      </c>
      <c r="C546" s="9">
        <v>534.57125078310105</v>
      </c>
      <c r="D546" s="9">
        <v>6.6669355018033301</v>
      </c>
      <c r="E546" s="9"/>
      <c r="F546" s="9"/>
      <c r="G546" s="9"/>
      <c r="H546" s="9">
        <v>1.0733380664701701E-2</v>
      </c>
      <c r="I546" s="9">
        <v>1.2080127331838801E-2</v>
      </c>
      <c r="J546" s="9">
        <v>0.43546094678755298</v>
      </c>
      <c r="K546" s="9">
        <v>3.6149520329608</v>
      </c>
      <c r="L546" s="9">
        <v>2.8803062248676299E-2</v>
      </c>
      <c r="M546" s="9">
        <v>22.780295229110301</v>
      </c>
      <c r="N546" s="9">
        <v>10.3822985501009</v>
      </c>
      <c r="O546" s="9">
        <v>98.8602085419475</v>
      </c>
      <c r="P546" s="9">
        <v>19.725409163093602</v>
      </c>
      <c r="Q546" s="9">
        <v>41.029995677959</v>
      </c>
      <c r="R546" s="9">
        <v>4.9715290105684904</v>
      </c>
      <c r="S546" s="9">
        <v>29.4443792092646</v>
      </c>
      <c r="T546" s="9">
        <v>3.3777002267210698</v>
      </c>
      <c r="U546" s="9">
        <v>0.21376926108692099</v>
      </c>
      <c r="V546" s="9"/>
      <c r="W546" s="9"/>
      <c r="X546" s="9"/>
      <c r="Y546" s="9"/>
      <c r="Z546" s="9"/>
      <c r="AA546" s="9"/>
      <c r="AB546" s="9"/>
      <c r="AC546" s="9">
        <v>2.2860162413484399E-2</v>
      </c>
      <c r="AD546" s="10">
        <f t="shared" si="34"/>
        <v>9.7035657824425508E-3</v>
      </c>
      <c r="AE546" s="10"/>
      <c r="AF546" s="11"/>
      <c r="AG546" s="11">
        <f t="shared" si="35"/>
        <v>0.64002073030560724</v>
      </c>
      <c r="AS546" s="7"/>
    </row>
    <row r="547" spans="1:45" ht="15" x14ac:dyDescent="0.2">
      <c r="A547" s="6" t="s">
        <v>26</v>
      </c>
      <c r="B547" s="6" t="s">
        <v>27</v>
      </c>
      <c r="C547" s="9">
        <v>480.562031248192</v>
      </c>
      <c r="D547" s="9">
        <v>3.9329864675536998</v>
      </c>
      <c r="E547" s="9"/>
      <c r="F547" s="9"/>
      <c r="G547" s="9"/>
      <c r="H547" s="9">
        <v>1.7851462120563499E-2</v>
      </c>
      <c r="I547" s="9">
        <v>5.1232933427788799E-2</v>
      </c>
      <c r="J547" s="9">
        <v>0.41644185049559101</v>
      </c>
      <c r="K547" s="9">
        <v>2.76994574509393</v>
      </c>
      <c r="L547" s="9">
        <v>4.0239880635098702E-2</v>
      </c>
      <c r="M547" s="9">
        <v>18.425758269191</v>
      </c>
      <c r="N547" s="9">
        <v>8.5347591056169207</v>
      </c>
      <c r="O547" s="9">
        <v>81.778391556151504</v>
      </c>
      <c r="P547" s="9">
        <v>18.063669314935801</v>
      </c>
      <c r="Q547" s="9">
        <v>46.212154850732801</v>
      </c>
      <c r="R547" s="9">
        <v>5.8235198713695304</v>
      </c>
      <c r="S547" s="9">
        <v>35.8708129387919</v>
      </c>
      <c r="T547" s="9">
        <v>4.2574174938820901</v>
      </c>
      <c r="U547" s="9"/>
      <c r="V547" s="9">
        <v>6.2315108673425199E-3</v>
      </c>
      <c r="W547" s="9"/>
      <c r="X547" s="9"/>
      <c r="Y547" s="9"/>
      <c r="Z547" s="9"/>
      <c r="AA547" s="9"/>
      <c r="AB547" s="9"/>
      <c r="AC547" s="9"/>
      <c r="AD547" s="10">
        <f t="shared" si="34"/>
        <v>1.7219954626810849E-2</v>
      </c>
      <c r="AE547" s="10"/>
      <c r="AF547" s="11"/>
      <c r="AG547" s="11">
        <f t="shared" si="35"/>
        <v>0.4249337689134563</v>
      </c>
      <c r="AS547" s="7"/>
    </row>
    <row r="548" spans="1:45" ht="15" x14ac:dyDescent="0.2">
      <c r="A548" s="6" t="s">
        <v>26</v>
      </c>
      <c r="B548" s="6" t="s">
        <v>27</v>
      </c>
      <c r="C548" s="9">
        <v>550.01954348629397</v>
      </c>
      <c r="D548" s="9">
        <v>5.3145368851003498</v>
      </c>
      <c r="E548" s="9"/>
      <c r="F548" s="9"/>
      <c r="G548" s="9"/>
      <c r="H548" s="9">
        <v>1.0494065877209399E-2</v>
      </c>
      <c r="I548" s="9">
        <v>3.8385089838399201E-2</v>
      </c>
      <c r="J548" s="9">
        <v>0.47897282166159799</v>
      </c>
      <c r="K548" s="9">
        <v>3.17671971419592</v>
      </c>
      <c r="L548" s="9">
        <v>3.3793068886152397E-2</v>
      </c>
      <c r="M548" s="9">
        <v>22.542140693122398</v>
      </c>
      <c r="N548" s="9">
        <v>10.4671107688671</v>
      </c>
      <c r="O548" s="9">
        <v>94.239593278882595</v>
      </c>
      <c r="P548" s="9">
        <v>20.8938235817071</v>
      </c>
      <c r="Q548" s="9">
        <v>51.992636502270301</v>
      </c>
      <c r="R548" s="9">
        <v>6.5274335505407199</v>
      </c>
      <c r="S548" s="9">
        <v>39.2792585492165</v>
      </c>
      <c r="T548" s="9">
        <v>4.7473836424563096</v>
      </c>
      <c r="U548" s="9">
        <v>0.238860954179411</v>
      </c>
      <c r="V548" s="9">
        <v>4.57921330212607E-2</v>
      </c>
      <c r="W548" s="9"/>
      <c r="X548" s="9"/>
      <c r="Y548" s="9"/>
      <c r="Z548" s="9"/>
      <c r="AA548" s="9"/>
      <c r="AB548" s="9">
        <v>7.0815872565848301E-3</v>
      </c>
      <c r="AC548" s="9">
        <v>1.59646387078425E-2</v>
      </c>
      <c r="AD548" s="10">
        <f t="shared" si="34"/>
        <v>1.2208554364682628E-2</v>
      </c>
      <c r="AE548" s="10"/>
      <c r="AF548" s="11"/>
      <c r="AG548" s="11">
        <f t="shared" si="35"/>
        <v>0.47475436881742988</v>
      </c>
      <c r="AS548" s="7"/>
    </row>
    <row r="549" spans="1:45" ht="15" x14ac:dyDescent="0.2">
      <c r="A549" s="6" t="s">
        <v>26</v>
      </c>
      <c r="B549" s="6" t="s">
        <v>27</v>
      </c>
      <c r="C549" s="9">
        <v>836.044931865531</v>
      </c>
      <c r="D549" s="9">
        <v>3.1018180969585001</v>
      </c>
      <c r="E549" s="9"/>
      <c r="F549" s="9"/>
      <c r="G549" s="9"/>
      <c r="H549" s="9">
        <v>4.0218450232317397E-2</v>
      </c>
      <c r="I549" s="9"/>
      <c r="J549" s="9">
        <v>0.686050599778528</v>
      </c>
      <c r="K549" s="9">
        <v>3.3863377477474499</v>
      </c>
      <c r="L549" s="9">
        <v>2.94344077934828E-2</v>
      </c>
      <c r="M549" s="9">
        <v>24.024782136394901</v>
      </c>
      <c r="N549" s="9">
        <v>11.457670189001799</v>
      </c>
      <c r="O549" s="9">
        <v>120.768813693363</v>
      </c>
      <c r="P549" s="9">
        <v>33.493282249390198</v>
      </c>
      <c r="Q549" s="9">
        <v>107.87767717192099</v>
      </c>
      <c r="R549" s="9">
        <v>17.4080808316854</v>
      </c>
      <c r="S549" s="9">
        <v>131.22829747994101</v>
      </c>
      <c r="T549" s="9">
        <v>19.209842250942799</v>
      </c>
      <c r="U549" s="9"/>
      <c r="V549" s="9"/>
      <c r="W549" s="9"/>
      <c r="X549" s="9"/>
      <c r="Y549" s="9"/>
      <c r="Z549" s="9"/>
      <c r="AA549" s="9"/>
      <c r="AB549" s="9">
        <v>7.4018353943413103E-3</v>
      </c>
      <c r="AC549" s="9">
        <v>2.66985284391618E-2</v>
      </c>
      <c r="AD549" s="10">
        <f t="shared" si="34"/>
        <v>9.976634743853843E-3</v>
      </c>
      <c r="AE549" s="10"/>
      <c r="AF549" s="11"/>
      <c r="AG549" s="11">
        <f t="shared" si="35"/>
        <v>0.15144992366440671</v>
      </c>
      <c r="AS549" s="7"/>
    </row>
    <row r="550" spans="1:45" ht="15" x14ac:dyDescent="0.2">
      <c r="A550" s="6" t="s">
        <v>26</v>
      </c>
      <c r="B550" s="6" t="s">
        <v>27</v>
      </c>
      <c r="C550" s="9">
        <v>314</v>
      </c>
      <c r="D550" s="9">
        <v>25.4</v>
      </c>
      <c r="E550" s="9">
        <v>5.26</v>
      </c>
      <c r="F550" s="9"/>
      <c r="G550" s="9"/>
      <c r="H550" s="9"/>
      <c r="I550" s="9"/>
      <c r="J550" s="9"/>
      <c r="K550" s="9">
        <v>1.43</v>
      </c>
      <c r="L550" s="9"/>
      <c r="M550" s="9">
        <v>5.35</v>
      </c>
      <c r="N550" s="9">
        <v>4.32</v>
      </c>
      <c r="O550" s="9">
        <v>45</v>
      </c>
      <c r="P550" s="9">
        <v>8.31</v>
      </c>
      <c r="Q550" s="9">
        <v>23.2</v>
      </c>
      <c r="R550" s="9">
        <v>4.5999999999999996</v>
      </c>
      <c r="S550" s="9">
        <v>32.4</v>
      </c>
      <c r="T550" s="9">
        <v>3.33</v>
      </c>
      <c r="U550" s="9">
        <v>1.23</v>
      </c>
      <c r="V550" s="9">
        <v>7.14</v>
      </c>
      <c r="W550" s="9"/>
      <c r="X550" s="9"/>
      <c r="Y550" s="9"/>
      <c r="Z550" s="9"/>
      <c r="AA550" s="9"/>
      <c r="AB550" s="9"/>
      <c r="AC550" s="9">
        <v>0.52</v>
      </c>
      <c r="AD550" s="10"/>
      <c r="AE550" s="10"/>
      <c r="AF550" s="11"/>
      <c r="AG550" s="11">
        <f t="shared" si="35"/>
        <v>0.13659848006968853</v>
      </c>
      <c r="AS550" s="7"/>
    </row>
    <row r="551" spans="1:45" ht="15" x14ac:dyDescent="0.2">
      <c r="A551" s="6" t="s">
        <v>26</v>
      </c>
      <c r="B551" s="6" t="s">
        <v>27</v>
      </c>
      <c r="C551" s="9">
        <v>36.9</v>
      </c>
      <c r="D551" s="9">
        <v>4.6900000000000004</v>
      </c>
      <c r="E551" s="9"/>
      <c r="F551" s="9"/>
      <c r="G551" s="9"/>
      <c r="H551" s="9"/>
      <c r="I551" s="9"/>
      <c r="J551" s="9"/>
      <c r="K551" s="9">
        <v>0.54</v>
      </c>
      <c r="L551" s="9"/>
      <c r="M551" s="9">
        <v>1.28</v>
      </c>
      <c r="N551" s="9">
        <v>0.67</v>
      </c>
      <c r="O551" s="9">
        <v>6.25</v>
      </c>
      <c r="P551" s="9">
        <v>0.79</v>
      </c>
      <c r="Q551" s="9">
        <v>1.77</v>
      </c>
      <c r="R551" s="9">
        <v>0.34499999999999997</v>
      </c>
      <c r="S551" s="9">
        <v>1.95</v>
      </c>
      <c r="T551" s="9">
        <v>0.17100000000000001</v>
      </c>
      <c r="U551" s="9">
        <v>0.33</v>
      </c>
      <c r="V551" s="9">
        <v>0.21099999999999999</v>
      </c>
      <c r="W551" s="9"/>
      <c r="X551" s="9"/>
      <c r="Y551" s="9"/>
      <c r="Z551" s="9"/>
      <c r="AA551" s="9"/>
      <c r="AB551" s="9"/>
      <c r="AC551" s="9"/>
      <c r="AD551" s="10"/>
      <c r="AE551" s="10"/>
      <c r="AF551" s="11"/>
      <c r="AG551" s="11">
        <f t="shared" si="35"/>
        <v>0.54301578389169647</v>
      </c>
      <c r="AS551" s="7"/>
    </row>
    <row r="552" spans="1:45" ht="15" x14ac:dyDescent="0.2">
      <c r="A552" s="6" t="s">
        <v>26</v>
      </c>
      <c r="B552" s="6" t="s">
        <v>27</v>
      </c>
      <c r="C552" s="9">
        <v>390</v>
      </c>
      <c r="D552" s="9">
        <v>4.68</v>
      </c>
      <c r="E552" s="9"/>
      <c r="F552" s="9"/>
      <c r="G552" s="9"/>
      <c r="H552" s="9"/>
      <c r="I552" s="9"/>
      <c r="J552" s="9">
        <v>0.1</v>
      </c>
      <c r="K552" s="9"/>
      <c r="L552" s="9"/>
      <c r="M552" s="9">
        <v>3.82</v>
      </c>
      <c r="N552" s="9">
        <v>3.74</v>
      </c>
      <c r="O552" s="9">
        <v>54.8</v>
      </c>
      <c r="P552" s="9">
        <v>14.44</v>
      </c>
      <c r="Q552" s="9">
        <v>49</v>
      </c>
      <c r="R552" s="9">
        <v>10.3</v>
      </c>
      <c r="S552" s="9">
        <v>88.5</v>
      </c>
      <c r="T552" s="9">
        <v>10.86</v>
      </c>
      <c r="U552" s="9">
        <v>0.17</v>
      </c>
      <c r="V552" s="9">
        <v>1.4E-2</v>
      </c>
      <c r="W552" s="9"/>
      <c r="X552" s="9"/>
      <c r="Y552" s="9"/>
      <c r="Z552" s="9"/>
      <c r="AA552" s="9"/>
      <c r="AB552" s="9"/>
      <c r="AC552" s="9">
        <v>8.0000000000000002E-3</v>
      </c>
      <c r="AD552" s="10"/>
      <c r="AE552" s="10"/>
      <c r="AF552" s="11"/>
      <c r="AG552" s="11">
        <f t="shared" si="35"/>
        <v>3.5707314390971454E-2</v>
      </c>
      <c r="AS552" s="7"/>
    </row>
    <row r="553" spans="1:45" ht="15" x14ac:dyDescent="0.2">
      <c r="A553" s="6" t="s">
        <v>26</v>
      </c>
      <c r="B553" s="6" t="s">
        <v>27</v>
      </c>
      <c r="C553" s="9">
        <v>207</v>
      </c>
      <c r="D553" s="9">
        <v>3.56</v>
      </c>
      <c r="E553" s="9"/>
      <c r="F553" s="9"/>
      <c r="G553" s="9"/>
      <c r="H553" s="9"/>
      <c r="I553" s="9"/>
      <c r="J553" s="9"/>
      <c r="K553" s="9"/>
      <c r="L553" s="9"/>
      <c r="M553" s="9">
        <v>2.0699999999999998</v>
      </c>
      <c r="N553" s="9">
        <v>1.83</v>
      </c>
      <c r="O553" s="9">
        <v>25.5</v>
      </c>
      <c r="P553" s="9">
        <v>7.38</v>
      </c>
      <c r="Q553" s="9">
        <v>29.3</v>
      </c>
      <c r="R553" s="9">
        <v>5.73</v>
      </c>
      <c r="S553" s="9">
        <v>46.4</v>
      </c>
      <c r="T553" s="9">
        <v>6.56</v>
      </c>
      <c r="U553" s="9">
        <v>0.14000000000000001</v>
      </c>
      <c r="V553" s="9"/>
      <c r="W553" s="9"/>
      <c r="X553" s="9"/>
      <c r="Y553" s="9"/>
      <c r="Z553" s="9"/>
      <c r="AA553" s="9"/>
      <c r="AB553" s="9"/>
      <c r="AC553" s="9"/>
      <c r="AD553" s="10"/>
      <c r="AE553" s="10"/>
      <c r="AF553" s="11"/>
      <c r="AG553" s="11">
        <f t="shared" si="35"/>
        <v>3.6905361188019126E-2</v>
      </c>
      <c r="AS553" s="7"/>
    </row>
    <row r="554" spans="1:45" ht="15" x14ac:dyDescent="0.2">
      <c r="A554" s="6" t="s">
        <v>26</v>
      </c>
      <c r="B554" s="6" t="s">
        <v>27</v>
      </c>
      <c r="C554" s="9">
        <v>124.8</v>
      </c>
      <c r="D554" s="9">
        <v>5.57</v>
      </c>
      <c r="E554" s="9"/>
      <c r="F554" s="9"/>
      <c r="G554" s="9"/>
      <c r="H554" s="9"/>
      <c r="I554" s="9"/>
      <c r="J554" s="9"/>
      <c r="K554" s="9"/>
      <c r="L554" s="9"/>
      <c r="M554" s="9">
        <v>1.44</v>
      </c>
      <c r="N554" s="9">
        <v>1.68</v>
      </c>
      <c r="O554" s="9">
        <v>19</v>
      </c>
      <c r="P554" s="9">
        <v>4.2300000000000004</v>
      </c>
      <c r="Q554" s="9">
        <v>13.1</v>
      </c>
      <c r="R554" s="9">
        <v>2.2200000000000002</v>
      </c>
      <c r="S554" s="9">
        <v>17.399999999999999</v>
      </c>
      <c r="T554" s="9">
        <v>1.88</v>
      </c>
      <c r="U554" s="9">
        <v>0.23</v>
      </c>
      <c r="V554" s="9">
        <v>0.13600000000000001</v>
      </c>
      <c r="W554" s="9"/>
      <c r="X554" s="9"/>
      <c r="Y554" s="9"/>
      <c r="Z554" s="9"/>
      <c r="AA554" s="9"/>
      <c r="AB554" s="9">
        <v>8.0000000000000002E-3</v>
      </c>
      <c r="AC554" s="9"/>
      <c r="AD554" s="10"/>
      <c r="AE554" s="10"/>
      <c r="AF554" s="11"/>
      <c r="AG554" s="11">
        <f t="shared" si="35"/>
        <v>6.8462119305310862E-2</v>
      </c>
      <c r="AS554" s="7"/>
    </row>
    <row r="555" spans="1:45" ht="15" x14ac:dyDescent="0.2">
      <c r="A555" s="6" t="s">
        <v>26</v>
      </c>
      <c r="B555" s="6" t="s">
        <v>27</v>
      </c>
      <c r="C555" s="9">
        <v>171.7</v>
      </c>
      <c r="D555" s="9">
        <v>3.75</v>
      </c>
      <c r="E555" s="9"/>
      <c r="F555" s="9"/>
      <c r="G555" s="9">
        <v>1.2999999999999999E-2</v>
      </c>
      <c r="H555" s="9"/>
      <c r="I555" s="9"/>
      <c r="J555" s="9"/>
      <c r="K555" s="9"/>
      <c r="L555" s="9"/>
      <c r="M555" s="9">
        <v>1.83</v>
      </c>
      <c r="N555" s="9">
        <v>1.59</v>
      </c>
      <c r="O555" s="9">
        <v>24</v>
      </c>
      <c r="P555" s="9">
        <v>7.33</v>
      </c>
      <c r="Q555" s="9">
        <v>27.9</v>
      </c>
      <c r="R555" s="9">
        <v>5.31</v>
      </c>
      <c r="S555" s="9">
        <v>38.1</v>
      </c>
      <c r="T555" s="9">
        <v>4.74</v>
      </c>
      <c r="U555" s="9">
        <v>4.8000000000000001E-2</v>
      </c>
      <c r="V555" s="9"/>
      <c r="W555" s="9"/>
      <c r="X555" s="9"/>
      <c r="Y555" s="9"/>
      <c r="Z555" s="9"/>
      <c r="AA555" s="9"/>
      <c r="AB555" s="9"/>
      <c r="AC555" s="9"/>
      <c r="AD555" s="10"/>
      <c r="AE555" s="10"/>
      <c r="AF555" s="11">
        <f t="shared" si="37"/>
        <v>2.4474788752671745E-4</v>
      </c>
      <c r="AG555" s="11">
        <f t="shared" si="35"/>
        <v>3.9734084334348725E-2</v>
      </c>
      <c r="AS555" s="7"/>
    </row>
    <row r="556" spans="1:45" ht="15" x14ac:dyDescent="0.2">
      <c r="A556" s="6" t="s">
        <v>26</v>
      </c>
      <c r="B556" s="6" t="s">
        <v>27</v>
      </c>
      <c r="C556" s="9">
        <v>603</v>
      </c>
      <c r="D556" s="9">
        <v>39.799999999999997</v>
      </c>
      <c r="E556" s="9">
        <v>16.899999999999999</v>
      </c>
      <c r="F556" s="9"/>
      <c r="G556" s="9"/>
      <c r="H556" s="9"/>
      <c r="I556" s="9"/>
      <c r="J556" s="9"/>
      <c r="K556" s="9">
        <v>2.2799999999999998</v>
      </c>
      <c r="L556" s="9"/>
      <c r="M556" s="9">
        <v>11.3</v>
      </c>
      <c r="N556" s="9">
        <v>10.52</v>
      </c>
      <c r="O556" s="9">
        <v>102.7</v>
      </c>
      <c r="P556" s="9">
        <v>22.7</v>
      </c>
      <c r="Q556" s="9">
        <v>74.2</v>
      </c>
      <c r="R556" s="9">
        <v>13.33</v>
      </c>
      <c r="S556" s="9">
        <v>108.3</v>
      </c>
      <c r="T556" s="9">
        <v>11.91</v>
      </c>
      <c r="U556" s="9">
        <v>2.31</v>
      </c>
      <c r="V556" s="9">
        <v>14</v>
      </c>
      <c r="W556" s="9"/>
      <c r="X556" s="9"/>
      <c r="Y556" s="9"/>
      <c r="Z556" s="9"/>
      <c r="AA556" s="9"/>
      <c r="AB556" s="9"/>
      <c r="AC556" s="9">
        <v>1.81</v>
      </c>
      <c r="AD556" s="10"/>
      <c r="AE556" s="10"/>
      <c r="AF556" s="11"/>
      <c r="AG556" s="11">
        <f t="shared" si="35"/>
        <v>8.6315160419938322E-2</v>
      </c>
      <c r="AS556" s="7"/>
    </row>
    <row r="557" spans="1:45" ht="15" x14ac:dyDescent="0.2">
      <c r="A557" s="6" t="s">
        <v>26</v>
      </c>
      <c r="B557" s="6" t="s">
        <v>27</v>
      </c>
      <c r="C557" s="9">
        <v>266</v>
      </c>
      <c r="D557" s="9">
        <v>5.37</v>
      </c>
      <c r="E557" s="9">
        <v>0.23400000000000001</v>
      </c>
      <c r="F557" s="9"/>
      <c r="G557" s="9"/>
      <c r="H557" s="9">
        <v>0.01</v>
      </c>
      <c r="I557" s="9">
        <v>1.7000000000000001E-2</v>
      </c>
      <c r="J557" s="9"/>
      <c r="K557" s="9"/>
      <c r="L557" s="9"/>
      <c r="M557" s="9">
        <v>3.63</v>
      </c>
      <c r="N557" s="9">
        <v>3.42</v>
      </c>
      <c r="O557" s="9">
        <v>46.7</v>
      </c>
      <c r="P557" s="9">
        <v>12.76</v>
      </c>
      <c r="Q557" s="9">
        <v>47.2</v>
      </c>
      <c r="R557" s="9">
        <v>8.1199999999999992</v>
      </c>
      <c r="S557" s="9">
        <v>67.7</v>
      </c>
      <c r="T557" s="9">
        <v>9.32</v>
      </c>
      <c r="U557" s="9">
        <v>5.8999999999999997E-2</v>
      </c>
      <c r="V557" s="9">
        <v>0.17399999999999999</v>
      </c>
      <c r="W557" s="9"/>
      <c r="X557" s="9"/>
      <c r="Y557" s="9"/>
      <c r="Z557" s="9"/>
      <c r="AA557" s="9"/>
      <c r="AB557" s="9"/>
      <c r="AC557" s="9"/>
      <c r="AD557" s="10"/>
      <c r="AE557" s="10"/>
      <c r="AF557" s="11"/>
      <c r="AG557" s="11">
        <f t="shared" si="35"/>
        <v>4.4356273383001431E-2</v>
      </c>
      <c r="AS557" s="7"/>
    </row>
    <row r="558" spans="1:45" ht="15" x14ac:dyDescent="0.2">
      <c r="A558" s="6" t="s">
        <v>26</v>
      </c>
      <c r="B558" s="6" t="s">
        <v>27</v>
      </c>
      <c r="C558" s="9">
        <v>117.8</v>
      </c>
      <c r="D558" s="9">
        <v>2.71</v>
      </c>
      <c r="E558" s="9"/>
      <c r="F558" s="9"/>
      <c r="G558" s="9"/>
      <c r="H558" s="9"/>
      <c r="I558" s="9"/>
      <c r="J558" s="9"/>
      <c r="K558" s="9"/>
      <c r="L558" s="9"/>
      <c r="M558" s="9">
        <v>1.1299999999999999</v>
      </c>
      <c r="N558" s="9">
        <v>1.22</v>
      </c>
      <c r="O558" s="9">
        <v>16.899999999999999</v>
      </c>
      <c r="P558" s="9">
        <v>5.6</v>
      </c>
      <c r="Q558" s="9">
        <v>25.3</v>
      </c>
      <c r="R558" s="9">
        <v>5.56</v>
      </c>
      <c r="S558" s="9">
        <v>58.2</v>
      </c>
      <c r="T558" s="9">
        <v>8.41</v>
      </c>
      <c r="U558" s="9">
        <v>2.5999999999999999E-2</v>
      </c>
      <c r="V558" s="9"/>
      <c r="W558" s="9"/>
      <c r="X558" s="9"/>
      <c r="Y558" s="9"/>
      <c r="Z558" s="9"/>
      <c r="AA558" s="9"/>
      <c r="AB558" s="9"/>
      <c r="AC558" s="9"/>
      <c r="AD558" s="10"/>
      <c r="AE558" s="10"/>
      <c r="AF558" s="11"/>
      <c r="AG558" s="11">
        <f t="shared" si="35"/>
        <v>1.6061738614225631E-2</v>
      </c>
      <c r="AS558" s="7"/>
    </row>
    <row r="559" spans="1:45" ht="15" x14ac:dyDescent="0.2">
      <c r="A559" s="6" t="s">
        <v>26</v>
      </c>
      <c r="B559" s="6" t="s">
        <v>27</v>
      </c>
      <c r="C559" s="9">
        <v>436</v>
      </c>
      <c r="D559" s="9">
        <v>33.1</v>
      </c>
      <c r="E559" s="9">
        <v>3.12</v>
      </c>
      <c r="F559" s="9"/>
      <c r="G559" s="9"/>
      <c r="H559" s="9">
        <v>0.02</v>
      </c>
      <c r="I559" s="9"/>
      <c r="J559" s="9"/>
      <c r="K559" s="9">
        <v>1.21</v>
      </c>
      <c r="L559" s="9"/>
      <c r="M559" s="9">
        <v>8.5</v>
      </c>
      <c r="N559" s="9">
        <v>7.65</v>
      </c>
      <c r="O559" s="9">
        <v>73.2</v>
      </c>
      <c r="P559" s="9">
        <v>14.98</v>
      </c>
      <c r="Q559" s="9">
        <v>47.9</v>
      </c>
      <c r="R559" s="9">
        <v>9.1199999999999992</v>
      </c>
      <c r="S559" s="9">
        <v>73.8</v>
      </c>
      <c r="T559" s="9">
        <v>8.31</v>
      </c>
      <c r="U559" s="9">
        <v>1.88</v>
      </c>
      <c r="V559" s="9">
        <v>5.05</v>
      </c>
      <c r="W559" s="9"/>
      <c r="X559" s="9"/>
      <c r="Y559" s="9"/>
      <c r="Z559" s="9"/>
      <c r="AA559" s="9"/>
      <c r="AB559" s="9">
        <v>6.0000000000000001E-3</v>
      </c>
      <c r="AC559" s="9">
        <v>0.43</v>
      </c>
      <c r="AD559" s="10"/>
      <c r="AE559" s="10"/>
      <c r="AF559" s="11"/>
      <c r="AG559" s="11">
        <f t="shared" si="35"/>
        <v>9.5279541603201942E-2</v>
      </c>
      <c r="AS559" s="7"/>
    </row>
    <row r="560" spans="1:45" ht="15" x14ac:dyDescent="0.2">
      <c r="A560" s="6" t="s">
        <v>26</v>
      </c>
      <c r="B560" s="6" t="s">
        <v>27</v>
      </c>
      <c r="C560" s="9">
        <v>391</v>
      </c>
      <c r="D560" s="9">
        <v>35.4</v>
      </c>
      <c r="E560" s="9">
        <v>14.6</v>
      </c>
      <c r="F560" s="9"/>
      <c r="G560" s="9"/>
      <c r="H560" s="9">
        <v>3.3E-3</v>
      </c>
      <c r="I560" s="9"/>
      <c r="J560" s="9">
        <v>0.19</v>
      </c>
      <c r="K560" s="9">
        <v>1.63</v>
      </c>
      <c r="L560" s="9"/>
      <c r="M560" s="9">
        <v>11.1</v>
      </c>
      <c r="N560" s="9">
        <v>7.44</v>
      </c>
      <c r="O560" s="9">
        <v>73.599999999999994</v>
      </c>
      <c r="P560" s="9">
        <v>13.07</v>
      </c>
      <c r="Q560" s="9">
        <v>37.6</v>
      </c>
      <c r="R560" s="9">
        <v>6.16</v>
      </c>
      <c r="S560" s="9">
        <v>49.2</v>
      </c>
      <c r="T560" s="9">
        <v>4.9400000000000004</v>
      </c>
      <c r="U560" s="9">
        <v>1.66</v>
      </c>
      <c r="V560" s="9">
        <v>9.94</v>
      </c>
      <c r="W560" s="9"/>
      <c r="X560" s="9"/>
      <c r="Y560" s="9"/>
      <c r="Z560" s="9"/>
      <c r="AA560" s="9"/>
      <c r="AB560" s="9"/>
      <c r="AC560" s="9">
        <v>1.63</v>
      </c>
      <c r="AD560" s="10"/>
      <c r="AE560" s="10"/>
      <c r="AF560" s="11"/>
      <c r="AG560" s="11">
        <f t="shared" si="35"/>
        <v>0.18663580796391904</v>
      </c>
      <c r="AS560" s="7"/>
    </row>
    <row r="561" spans="1:45" ht="15" x14ac:dyDescent="0.2">
      <c r="A561" s="6" t="s">
        <v>26</v>
      </c>
      <c r="B561" s="6" t="s">
        <v>27</v>
      </c>
      <c r="C561" s="9">
        <v>283</v>
      </c>
      <c r="D561" s="9">
        <v>19.899999999999999</v>
      </c>
      <c r="E561" s="9">
        <v>2.5</v>
      </c>
      <c r="F561" s="9"/>
      <c r="G561" s="9"/>
      <c r="H561" s="9"/>
      <c r="I561" s="9">
        <v>7.0000000000000001E-3</v>
      </c>
      <c r="J561" s="9"/>
      <c r="K561" s="9">
        <v>0.94</v>
      </c>
      <c r="L561" s="9"/>
      <c r="M561" s="9">
        <v>7.9</v>
      </c>
      <c r="N561" s="9">
        <v>6.18</v>
      </c>
      <c r="O561" s="9">
        <v>54.5</v>
      </c>
      <c r="P561" s="9">
        <v>8.59</v>
      </c>
      <c r="Q561" s="9">
        <v>21.9</v>
      </c>
      <c r="R561" s="9">
        <v>3.69</v>
      </c>
      <c r="S561" s="9">
        <v>20.7</v>
      </c>
      <c r="T561" s="9">
        <v>1.88</v>
      </c>
      <c r="U561" s="9">
        <v>1.71</v>
      </c>
      <c r="V561" s="9">
        <v>3.12</v>
      </c>
      <c r="W561" s="9"/>
      <c r="X561" s="9"/>
      <c r="Y561" s="9"/>
      <c r="Z561" s="9"/>
      <c r="AA561" s="9"/>
      <c r="AB561" s="9"/>
      <c r="AC561" s="9">
        <v>9.9000000000000005E-2</v>
      </c>
      <c r="AD561" s="10"/>
      <c r="AE561" s="10"/>
      <c r="AF561" s="11"/>
      <c r="AG561" s="11">
        <f t="shared" si="35"/>
        <v>0.31571400025858931</v>
      </c>
      <c r="AS561" s="7"/>
    </row>
    <row r="562" spans="1:45" ht="15" x14ac:dyDescent="0.2">
      <c r="A562" s="6" t="s">
        <v>26</v>
      </c>
      <c r="B562" s="6" t="s">
        <v>27</v>
      </c>
      <c r="C562" s="9">
        <v>295</v>
      </c>
      <c r="D562" s="9">
        <v>21.8</v>
      </c>
      <c r="E562" s="9">
        <v>2.4</v>
      </c>
      <c r="F562" s="9"/>
      <c r="G562" s="9"/>
      <c r="H562" s="9"/>
      <c r="I562" s="9"/>
      <c r="J562" s="9">
        <v>8.1000000000000003E-2</v>
      </c>
      <c r="K562" s="9">
        <v>1.36</v>
      </c>
      <c r="L562" s="9"/>
      <c r="M562" s="9">
        <v>7.4</v>
      </c>
      <c r="N562" s="9">
        <v>6.07</v>
      </c>
      <c r="O562" s="9">
        <v>55.7</v>
      </c>
      <c r="P562" s="9">
        <v>9.75</v>
      </c>
      <c r="Q562" s="9">
        <v>23.3</v>
      </c>
      <c r="R562" s="9">
        <v>3.63</v>
      </c>
      <c r="S562" s="9">
        <v>28.9</v>
      </c>
      <c r="T562" s="9">
        <v>2.2799999999999998</v>
      </c>
      <c r="U562" s="9">
        <v>1.21</v>
      </c>
      <c r="V562" s="9">
        <v>3.95</v>
      </c>
      <c r="W562" s="9"/>
      <c r="X562" s="9"/>
      <c r="Y562" s="9"/>
      <c r="Z562" s="9"/>
      <c r="AA562" s="9"/>
      <c r="AB562" s="9"/>
      <c r="AC562" s="9">
        <v>0.19500000000000001</v>
      </c>
      <c r="AD562" s="10"/>
      <c r="AE562" s="10"/>
      <c r="AF562" s="11"/>
      <c r="AG562" s="11">
        <f t="shared" si="35"/>
        <v>0.21182195505939605</v>
      </c>
      <c r="AS562" s="7"/>
    </row>
    <row r="563" spans="1:45" ht="15" x14ac:dyDescent="0.2">
      <c r="A563" s="6" t="s">
        <v>26</v>
      </c>
      <c r="B563" s="6" t="s">
        <v>27</v>
      </c>
      <c r="C563" s="9">
        <v>283</v>
      </c>
      <c r="D563" s="9">
        <v>20.3</v>
      </c>
      <c r="E563" s="9">
        <v>3</v>
      </c>
      <c r="F563" s="9"/>
      <c r="G563" s="9"/>
      <c r="H563" s="9"/>
      <c r="I563" s="9">
        <v>0.01</v>
      </c>
      <c r="J563" s="9">
        <v>0.13</v>
      </c>
      <c r="K563" s="9">
        <v>1.65</v>
      </c>
      <c r="L563" s="9"/>
      <c r="M563" s="9">
        <v>7</v>
      </c>
      <c r="N563" s="9">
        <v>6.16</v>
      </c>
      <c r="O563" s="9">
        <v>56.5</v>
      </c>
      <c r="P563" s="9">
        <v>8.77</v>
      </c>
      <c r="Q563" s="9">
        <v>21.7</v>
      </c>
      <c r="R563" s="9">
        <v>3.36</v>
      </c>
      <c r="S563" s="9">
        <v>23.7</v>
      </c>
      <c r="T563" s="9">
        <v>1.79</v>
      </c>
      <c r="U563" s="9">
        <v>1.17</v>
      </c>
      <c r="V563" s="9">
        <v>3.39</v>
      </c>
      <c r="W563" s="9"/>
      <c r="X563" s="9"/>
      <c r="Y563" s="9"/>
      <c r="Z563" s="9"/>
      <c r="AA563" s="9"/>
      <c r="AB563" s="9"/>
      <c r="AC563" s="9">
        <v>0.20499999999999999</v>
      </c>
      <c r="AD563" s="10"/>
      <c r="AE563" s="10"/>
      <c r="AF563" s="11"/>
      <c r="AG563" s="11">
        <f t="shared" si="35"/>
        <v>0.24433562269652079</v>
      </c>
      <c r="AS563" s="7"/>
    </row>
    <row r="564" spans="1:45" ht="15" x14ac:dyDescent="0.2">
      <c r="A564" s="6" t="s">
        <v>26</v>
      </c>
      <c r="B564" s="6" t="s">
        <v>27</v>
      </c>
      <c r="C564" s="9">
        <v>399</v>
      </c>
      <c r="D564" s="9">
        <v>29.8</v>
      </c>
      <c r="E564" s="9">
        <v>3.4</v>
      </c>
      <c r="F564" s="9"/>
      <c r="G564" s="9"/>
      <c r="H564" s="9">
        <v>8.0000000000000002E-3</v>
      </c>
      <c r="I564" s="9">
        <v>7.0000000000000001E-3</v>
      </c>
      <c r="J564" s="9">
        <v>0.21</v>
      </c>
      <c r="K564" s="9">
        <v>1.69</v>
      </c>
      <c r="L564" s="9"/>
      <c r="M564" s="9">
        <v>7.7</v>
      </c>
      <c r="N564" s="9">
        <v>7.03</v>
      </c>
      <c r="O564" s="9">
        <v>69.5</v>
      </c>
      <c r="P564" s="9">
        <v>14.09</v>
      </c>
      <c r="Q564" s="9">
        <v>44.9</v>
      </c>
      <c r="R564" s="9">
        <v>8.9700000000000006</v>
      </c>
      <c r="S564" s="9">
        <v>76.099999999999994</v>
      </c>
      <c r="T564" s="9">
        <v>8.3699999999999992</v>
      </c>
      <c r="U564" s="9">
        <v>1.83</v>
      </c>
      <c r="V564" s="9">
        <v>4.5</v>
      </c>
      <c r="W564" s="9"/>
      <c r="X564" s="9"/>
      <c r="Y564" s="9"/>
      <c r="Z564" s="9"/>
      <c r="AA564" s="9"/>
      <c r="AB564" s="9"/>
      <c r="AC564" s="9">
        <v>0.371</v>
      </c>
      <c r="AD564" s="10"/>
      <c r="AE564" s="10"/>
      <c r="AF564" s="11"/>
      <c r="AG564" s="11">
        <f t="shared" si="35"/>
        <v>8.3703412400766078E-2</v>
      </c>
      <c r="AS564" s="7"/>
    </row>
    <row r="565" spans="1:45" ht="15" x14ac:dyDescent="0.2">
      <c r="A565" s="6" t="s">
        <v>26</v>
      </c>
      <c r="B565" s="6" t="s">
        <v>27</v>
      </c>
      <c r="C565" s="9">
        <v>425</v>
      </c>
      <c r="D565" s="9">
        <v>29.1</v>
      </c>
      <c r="E565" s="9">
        <v>3.22</v>
      </c>
      <c r="F565" s="9"/>
      <c r="G565" s="9"/>
      <c r="H565" s="9">
        <v>1.4999999999999999E-2</v>
      </c>
      <c r="I565" s="9"/>
      <c r="J565" s="9"/>
      <c r="K565" s="9">
        <v>1.2</v>
      </c>
      <c r="L565" s="9"/>
      <c r="M565" s="9">
        <v>8.57</v>
      </c>
      <c r="N565" s="9">
        <v>7.03</v>
      </c>
      <c r="O565" s="9">
        <v>68</v>
      </c>
      <c r="P565" s="9">
        <v>14.63</v>
      </c>
      <c r="Q565" s="9">
        <v>45.7</v>
      </c>
      <c r="R565" s="9">
        <v>9.08</v>
      </c>
      <c r="S565" s="9">
        <v>81.3</v>
      </c>
      <c r="T565" s="9">
        <v>9.06</v>
      </c>
      <c r="U565" s="9">
        <v>2.08</v>
      </c>
      <c r="V565" s="9">
        <v>4.2</v>
      </c>
      <c r="W565" s="9"/>
      <c r="X565" s="9"/>
      <c r="Y565" s="9"/>
      <c r="Z565" s="9"/>
      <c r="AA565" s="9"/>
      <c r="AB565" s="9"/>
      <c r="AC565" s="9">
        <v>0.30299999999999999</v>
      </c>
      <c r="AD565" s="10"/>
      <c r="AE565" s="10"/>
      <c r="AF565" s="11"/>
      <c r="AG565" s="11">
        <f t="shared" si="35"/>
        <v>8.7202185890472059E-2</v>
      </c>
      <c r="AS565" s="7"/>
    </row>
    <row r="566" spans="1:45" ht="15" x14ac:dyDescent="0.2">
      <c r="A566" s="6" t="s">
        <v>26</v>
      </c>
      <c r="B566" s="6" t="s">
        <v>27</v>
      </c>
      <c r="C566" s="9">
        <v>481</v>
      </c>
      <c r="D566" s="9">
        <v>31.2</v>
      </c>
      <c r="E566" s="9">
        <v>7.03</v>
      </c>
      <c r="F566" s="9"/>
      <c r="G566" s="9"/>
      <c r="H566" s="9"/>
      <c r="I566" s="9"/>
      <c r="J566" s="9">
        <v>2.1000000000000001E-2</v>
      </c>
      <c r="K566" s="9">
        <v>1.39</v>
      </c>
      <c r="L566" s="9"/>
      <c r="M566" s="9">
        <v>9.8000000000000007</v>
      </c>
      <c r="N566" s="9">
        <v>8.5299999999999994</v>
      </c>
      <c r="O566" s="9">
        <v>82.1</v>
      </c>
      <c r="P566" s="9">
        <v>16.440000000000001</v>
      </c>
      <c r="Q566" s="9">
        <v>46.1</v>
      </c>
      <c r="R566" s="9">
        <v>8.5</v>
      </c>
      <c r="S566" s="9">
        <v>67.3</v>
      </c>
      <c r="T566" s="9">
        <v>6.83</v>
      </c>
      <c r="U566" s="9">
        <v>1.39</v>
      </c>
      <c r="V566" s="9">
        <v>6.94</v>
      </c>
      <c r="W566" s="9"/>
      <c r="X566" s="9"/>
      <c r="Y566" s="9"/>
      <c r="Z566" s="9"/>
      <c r="AA566" s="9"/>
      <c r="AB566" s="9"/>
      <c r="AC566" s="9">
        <v>0.49</v>
      </c>
      <c r="AD566" s="10"/>
      <c r="AE566" s="10"/>
      <c r="AF566" s="11"/>
      <c r="AG566" s="11">
        <f t="shared" si="35"/>
        <v>0.12046145558797269</v>
      </c>
      <c r="AS566" s="7"/>
    </row>
    <row r="567" spans="1:45" ht="15" x14ac:dyDescent="0.2">
      <c r="A567" s="6" t="s">
        <v>26</v>
      </c>
      <c r="B567" s="6" t="s">
        <v>27</v>
      </c>
      <c r="C567" s="9">
        <v>437</v>
      </c>
      <c r="D567" s="9">
        <v>31.3</v>
      </c>
      <c r="E567" s="9">
        <v>4.84</v>
      </c>
      <c r="F567" s="9"/>
      <c r="G567" s="9"/>
      <c r="H567" s="9"/>
      <c r="I567" s="9"/>
      <c r="J567" s="9"/>
      <c r="K567" s="9">
        <v>1.93</v>
      </c>
      <c r="L567" s="9">
        <v>0.01</v>
      </c>
      <c r="M567" s="9">
        <v>8.6</v>
      </c>
      <c r="N567" s="9">
        <v>7.36</v>
      </c>
      <c r="O567" s="9">
        <v>73.7</v>
      </c>
      <c r="P567" s="9">
        <v>15.24</v>
      </c>
      <c r="Q567" s="9">
        <v>46</v>
      </c>
      <c r="R567" s="9">
        <v>8.59</v>
      </c>
      <c r="S567" s="9">
        <v>77.3</v>
      </c>
      <c r="T567" s="9">
        <v>8.1199999999999992</v>
      </c>
      <c r="U567" s="9">
        <v>1.61</v>
      </c>
      <c r="V567" s="9">
        <v>5.74</v>
      </c>
      <c r="W567" s="9"/>
      <c r="X567" s="9"/>
      <c r="Y567" s="9"/>
      <c r="Z567" s="9"/>
      <c r="AA567" s="9"/>
      <c r="AB567" s="9"/>
      <c r="AC567" s="9">
        <v>0.307</v>
      </c>
      <c r="AD567" s="10">
        <f t="shared" si="34"/>
        <v>7.5040506170515218E-3</v>
      </c>
      <c r="AE567" s="10"/>
      <c r="AF567" s="11"/>
      <c r="AG567" s="11">
        <f t="shared" si="35"/>
        <v>9.2035643352439245E-2</v>
      </c>
      <c r="AS567" s="7"/>
    </row>
    <row r="568" spans="1:45" ht="15" x14ac:dyDescent="0.2">
      <c r="A568" s="6" t="s">
        <v>26</v>
      </c>
      <c r="B568" s="6" t="s">
        <v>27</v>
      </c>
      <c r="C568" s="9">
        <v>472</v>
      </c>
      <c r="D568" s="9">
        <v>37.5</v>
      </c>
      <c r="E568" s="9">
        <v>8.23</v>
      </c>
      <c r="F568" s="9"/>
      <c r="G568" s="9"/>
      <c r="H568" s="9"/>
      <c r="I568" s="9"/>
      <c r="J568" s="9"/>
      <c r="K568" s="9">
        <v>1.53</v>
      </c>
      <c r="L568" s="9"/>
      <c r="M568" s="9">
        <v>10.8</v>
      </c>
      <c r="N568" s="9">
        <v>7.77</v>
      </c>
      <c r="O568" s="9">
        <v>79.2</v>
      </c>
      <c r="P568" s="9">
        <v>15.79</v>
      </c>
      <c r="Q568" s="9">
        <v>49.6</v>
      </c>
      <c r="R568" s="9">
        <v>9.57</v>
      </c>
      <c r="S568" s="9">
        <v>78.2</v>
      </c>
      <c r="T568" s="9">
        <v>8.27</v>
      </c>
      <c r="U568" s="9">
        <v>1.8</v>
      </c>
      <c r="V568" s="9">
        <v>9.36</v>
      </c>
      <c r="W568" s="9"/>
      <c r="X568" s="9"/>
      <c r="Y568" s="9"/>
      <c r="Z568" s="9"/>
      <c r="AA568" s="9"/>
      <c r="AB568" s="9">
        <v>5.1999999999999998E-2</v>
      </c>
      <c r="AC568" s="9">
        <v>0.96</v>
      </c>
      <c r="AD568" s="10"/>
      <c r="AE568" s="10"/>
      <c r="AF568" s="11"/>
      <c r="AG568" s="11">
        <f t="shared" si="35"/>
        <v>0.11424944462075533</v>
      </c>
      <c r="AS568" s="7"/>
    </row>
    <row r="569" spans="1:45" ht="15" x14ac:dyDescent="0.2">
      <c r="A569" s="6" t="s">
        <v>26</v>
      </c>
      <c r="B569" s="6" t="s">
        <v>27</v>
      </c>
      <c r="C569" s="9">
        <v>457</v>
      </c>
      <c r="D569" s="9">
        <v>37</v>
      </c>
      <c r="E569" s="9">
        <v>8.3000000000000007</v>
      </c>
      <c r="F569" s="9"/>
      <c r="G569" s="9"/>
      <c r="H569" s="9">
        <v>8.9999999999999993E-3</v>
      </c>
      <c r="I569" s="9"/>
      <c r="J569" s="9">
        <v>0.14000000000000001</v>
      </c>
      <c r="K569" s="9">
        <v>1.65</v>
      </c>
      <c r="L569" s="9"/>
      <c r="M569" s="9">
        <v>9.8000000000000007</v>
      </c>
      <c r="N569" s="9">
        <v>7.21</v>
      </c>
      <c r="O569" s="9">
        <v>72.900000000000006</v>
      </c>
      <c r="P569" s="9">
        <v>15.3</v>
      </c>
      <c r="Q569" s="9">
        <v>47.6</v>
      </c>
      <c r="R569" s="9">
        <v>9.1300000000000008</v>
      </c>
      <c r="S569" s="9">
        <v>70.599999999999994</v>
      </c>
      <c r="T569" s="9">
        <v>7.74</v>
      </c>
      <c r="U569" s="9">
        <v>1.99</v>
      </c>
      <c r="V569" s="9">
        <v>9.41</v>
      </c>
      <c r="W569" s="9"/>
      <c r="X569" s="9"/>
      <c r="Y569" s="9"/>
      <c r="Z569" s="9"/>
      <c r="AA569" s="9"/>
      <c r="AB569" s="9">
        <v>5.8999999999999997E-2</v>
      </c>
      <c r="AC569" s="9">
        <v>1.32</v>
      </c>
      <c r="AD569" s="10"/>
      <c r="AE569" s="10"/>
      <c r="AF569" s="11"/>
      <c r="AG569" s="11">
        <f t="shared" si="35"/>
        <v>0.11483082097833656</v>
      </c>
      <c r="AS569" s="7"/>
    </row>
    <row r="570" spans="1:45" ht="15" x14ac:dyDescent="0.2">
      <c r="A570" s="6" t="s">
        <v>26</v>
      </c>
      <c r="B570" s="6" t="s">
        <v>27</v>
      </c>
      <c r="C570" s="9">
        <v>432</v>
      </c>
      <c r="D570" s="9">
        <v>35.4</v>
      </c>
      <c r="E570" s="9">
        <v>9.6999999999999993</v>
      </c>
      <c r="F570" s="9"/>
      <c r="G570" s="9"/>
      <c r="H570" s="9">
        <v>4.9000000000000002E-2</v>
      </c>
      <c r="I570" s="9">
        <v>4.4999999999999997E-3</v>
      </c>
      <c r="J570" s="9">
        <v>0.32</v>
      </c>
      <c r="K570" s="9">
        <v>1.1499999999999999</v>
      </c>
      <c r="L570" s="9"/>
      <c r="M570" s="9">
        <v>7.8</v>
      </c>
      <c r="N570" s="9">
        <v>6.12</v>
      </c>
      <c r="O570" s="9">
        <v>70.8</v>
      </c>
      <c r="P570" s="9">
        <v>14.5</v>
      </c>
      <c r="Q570" s="9">
        <v>40.799999999999997</v>
      </c>
      <c r="R570" s="9">
        <v>8.4499999999999993</v>
      </c>
      <c r="S570" s="9">
        <v>69.2</v>
      </c>
      <c r="T570" s="9">
        <v>7.2</v>
      </c>
      <c r="U570" s="9">
        <v>2.04</v>
      </c>
      <c r="V570" s="9">
        <v>9.3000000000000007</v>
      </c>
      <c r="W570" s="9"/>
      <c r="X570" s="9"/>
      <c r="Y570" s="9"/>
      <c r="Z570" s="9"/>
      <c r="AA570" s="9"/>
      <c r="AB570" s="9">
        <v>0.106</v>
      </c>
      <c r="AC570" s="9">
        <v>1.54</v>
      </c>
      <c r="AD570" s="10"/>
      <c r="AE570" s="10"/>
      <c r="AF570" s="11"/>
      <c r="AG570" s="11">
        <f t="shared" si="35"/>
        <v>9.3245010759039709E-2</v>
      </c>
      <c r="AS570" s="7"/>
    </row>
    <row r="571" spans="1:45" ht="15" x14ac:dyDescent="0.2">
      <c r="A571" s="6" t="s">
        <v>26</v>
      </c>
      <c r="B571" s="6" t="s">
        <v>27</v>
      </c>
      <c r="C571" s="9">
        <v>159</v>
      </c>
      <c r="D571" s="9">
        <v>7.1</v>
      </c>
      <c r="E571" s="9">
        <v>0.30199999999999999</v>
      </c>
      <c r="F571" s="9"/>
      <c r="G571" s="9"/>
      <c r="H571" s="9"/>
      <c r="I571" s="9"/>
      <c r="J571" s="9">
        <v>0.14000000000000001</v>
      </c>
      <c r="K571" s="9"/>
      <c r="L571" s="9"/>
      <c r="M571" s="9">
        <v>3.1</v>
      </c>
      <c r="N571" s="9">
        <v>2.11</v>
      </c>
      <c r="O571" s="9">
        <v>21.9</v>
      </c>
      <c r="P571" s="9">
        <v>4.24</v>
      </c>
      <c r="Q571" s="9">
        <v>11.6</v>
      </c>
      <c r="R571" s="9">
        <v>2.1</v>
      </c>
      <c r="S571" s="9">
        <v>15.9</v>
      </c>
      <c r="T571" s="9">
        <v>1.53</v>
      </c>
      <c r="U571" s="9">
        <v>0.19</v>
      </c>
      <c r="V571" s="9">
        <v>0.56000000000000005</v>
      </c>
      <c r="W571" s="9"/>
      <c r="X571" s="9"/>
      <c r="Y571" s="9"/>
      <c r="Z571" s="9"/>
      <c r="AA571" s="9"/>
      <c r="AB571" s="9"/>
      <c r="AC571" s="9"/>
      <c r="AD571" s="10"/>
      <c r="AE571" s="10"/>
      <c r="AF571" s="11"/>
      <c r="AG571" s="11">
        <f t="shared" si="35"/>
        <v>0.16128785444306723</v>
      </c>
      <c r="AS571" s="7"/>
    </row>
    <row r="572" spans="1:45" ht="15" x14ac:dyDescent="0.2">
      <c r="A572" s="6" t="s">
        <v>26</v>
      </c>
      <c r="B572" s="6" t="s">
        <v>27</v>
      </c>
      <c r="C572" s="9">
        <v>190.2</v>
      </c>
      <c r="D572" s="9">
        <v>4.42</v>
      </c>
      <c r="E572" s="9"/>
      <c r="F572" s="9"/>
      <c r="G572" s="9"/>
      <c r="H572" s="9"/>
      <c r="I572" s="9"/>
      <c r="J572" s="9"/>
      <c r="K572" s="9"/>
      <c r="L572" s="9"/>
      <c r="M572" s="9">
        <v>1.78</v>
      </c>
      <c r="N572" s="9">
        <v>1.68</v>
      </c>
      <c r="O572" s="9">
        <v>24.4</v>
      </c>
      <c r="P572" s="9">
        <v>7.84</v>
      </c>
      <c r="Q572" s="9">
        <v>30.3</v>
      </c>
      <c r="R572" s="9">
        <v>6.02</v>
      </c>
      <c r="S572" s="9">
        <v>50.1</v>
      </c>
      <c r="T572" s="9">
        <v>6.76</v>
      </c>
      <c r="U572" s="9">
        <v>7.2999999999999995E-2</v>
      </c>
      <c r="V572" s="9">
        <v>2.5999999999999999E-3</v>
      </c>
      <c r="W572" s="9"/>
      <c r="X572" s="9"/>
      <c r="Y572" s="9"/>
      <c r="Z572" s="9"/>
      <c r="AA572" s="9"/>
      <c r="AB572" s="9"/>
      <c r="AC572" s="9"/>
      <c r="AD572" s="10"/>
      <c r="AE572" s="10"/>
      <c r="AF572" s="11"/>
      <c r="AG572" s="11">
        <f t="shared" si="35"/>
        <v>2.9391338976548127E-2</v>
      </c>
      <c r="AS572" s="7"/>
    </row>
    <row r="573" spans="1:45" ht="15" x14ac:dyDescent="0.2">
      <c r="A573" s="6" t="s">
        <v>26</v>
      </c>
      <c r="B573" s="6" t="s">
        <v>27</v>
      </c>
      <c r="C573" s="9">
        <v>138.1</v>
      </c>
      <c r="D573" s="9">
        <v>3.98</v>
      </c>
      <c r="E573" s="9"/>
      <c r="F573" s="9"/>
      <c r="G573" s="9"/>
      <c r="H573" s="9"/>
      <c r="I573" s="9"/>
      <c r="J573" s="9"/>
      <c r="K573" s="9"/>
      <c r="L573" s="9"/>
      <c r="M573" s="9">
        <v>1.52</v>
      </c>
      <c r="N573" s="9">
        <v>1.34</v>
      </c>
      <c r="O573" s="9">
        <v>19.7</v>
      </c>
      <c r="P573" s="9">
        <v>6.64</v>
      </c>
      <c r="Q573" s="9">
        <v>29</v>
      </c>
      <c r="R573" s="9">
        <v>6.52</v>
      </c>
      <c r="S573" s="9">
        <v>64.400000000000006</v>
      </c>
      <c r="T573" s="9">
        <v>9.93</v>
      </c>
      <c r="U573" s="9">
        <v>7.8E-2</v>
      </c>
      <c r="V573" s="9"/>
      <c r="W573" s="9"/>
      <c r="X573" s="9"/>
      <c r="Y573" s="9"/>
      <c r="Z573" s="9"/>
      <c r="AA573" s="9"/>
      <c r="AB573" s="9">
        <v>1.2E-2</v>
      </c>
      <c r="AC573" s="9"/>
      <c r="AD573" s="10"/>
      <c r="AE573" s="10"/>
      <c r="AF573" s="11"/>
      <c r="AG573" s="11">
        <f t="shared" si="35"/>
        <v>1.9525169636245489E-2</v>
      </c>
      <c r="AS573" s="7"/>
    </row>
    <row r="574" spans="1:45" ht="15" x14ac:dyDescent="0.2">
      <c r="A574" s="6" t="s">
        <v>26</v>
      </c>
      <c r="B574" s="6" t="s">
        <v>27</v>
      </c>
      <c r="C574" s="9">
        <v>591</v>
      </c>
      <c r="D574" s="9">
        <v>6.09</v>
      </c>
      <c r="E574" s="9">
        <v>6.3E-2</v>
      </c>
      <c r="F574" s="9"/>
      <c r="G574" s="9"/>
      <c r="H574" s="9"/>
      <c r="I574" s="9"/>
      <c r="J574" s="9"/>
      <c r="K574" s="9"/>
      <c r="L574" s="9"/>
      <c r="M574" s="9">
        <v>7.2</v>
      </c>
      <c r="N574" s="9">
        <v>5.58</v>
      </c>
      <c r="O574" s="9">
        <v>70.8</v>
      </c>
      <c r="P574" s="9">
        <v>18.3</v>
      </c>
      <c r="Q574" s="9">
        <v>57.5</v>
      </c>
      <c r="R574" s="9">
        <v>9.8000000000000007</v>
      </c>
      <c r="S574" s="9">
        <v>74.2</v>
      </c>
      <c r="T574" s="9">
        <v>9.1</v>
      </c>
      <c r="U574" s="9"/>
      <c r="V574" s="9">
        <v>0.56000000000000005</v>
      </c>
      <c r="W574" s="9"/>
      <c r="X574" s="9"/>
      <c r="Y574" s="9"/>
      <c r="Z574" s="9"/>
      <c r="AA574" s="9"/>
      <c r="AB574" s="9"/>
      <c r="AC574" s="9"/>
      <c r="AD574" s="10"/>
      <c r="AE574" s="10"/>
      <c r="AF574" s="11"/>
      <c r="AG574" s="11">
        <f t="shared" si="35"/>
        <v>8.0272296220512726E-2</v>
      </c>
      <c r="AS574" s="7"/>
    </row>
    <row r="575" spans="1:45" ht="15" x14ac:dyDescent="0.2">
      <c r="A575" s="6" t="s">
        <v>26</v>
      </c>
      <c r="B575" s="6" t="s">
        <v>27</v>
      </c>
      <c r="C575" s="9">
        <v>429</v>
      </c>
      <c r="D575" s="9">
        <v>7.64</v>
      </c>
      <c r="E575" s="9"/>
      <c r="F575" s="9"/>
      <c r="G575" s="9"/>
      <c r="H575" s="9"/>
      <c r="I575" s="9"/>
      <c r="J575" s="9"/>
      <c r="K575" s="9"/>
      <c r="L575" s="9"/>
      <c r="M575" s="9">
        <v>9.1</v>
      </c>
      <c r="N575" s="9">
        <v>5.77</v>
      </c>
      <c r="O575" s="9">
        <v>63.2</v>
      </c>
      <c r="P575" s="9">
        <v>12.2</v>
      </c>
      <c r="Q575" s="9">
        <v>31.8</v>
      </c>
      <c r="R575" s="9">
        <v>4.75</v>
      </c>
      <c r="S575" s="9">
        <v>35.700000000000003</v>
      </c>
      <c r="T575" s="9">
        <v>3.67</v>
      </c>
      <c r="U575" s="9"/>
      <c r="V575" s="9">
        <v>0.11600000000000001</v>
      </c>
      <c r="W575" s="9"/>
      <c r="X575" s="9"/>
      <c r="Y575" s="9"/>
      <c r="Z575" s="9"/>
      <c r="AA575" s="9"/>
      <c r="AB575" s="9"/>
      <c r="AC575" s="9"/>
      <c r="AD575" s="10"/>
      <c r="AE575" s="10"/>
      <c r="AF575" s="11"/>
      <c r="AG575" s="11">
        <f t="shared" si="35"/>
        <v>0.210867802108678</v>
      </c>
      <c r="AS575" s="7"/>
    </row>
    <row r="576" spans="1:45" ht="15" x14ac:dyDescent="0.2">
      <c r="A576" s="6" t="s">
        <v>26</v>
      </c>
      <c r="B576" s="6" t="s">
        <v>27</v>
      </c>
      <c r="C576" s="9">
        <v>192</v>
      </c>
      <c r="D576" s="9">
        <v>5.6</v>
      </c>
      <c r="E576" s="9"/>
      <c r="F576" s="9"/>
      <c r="G576" s="9"/>
      <c r="H576" s="9"/>
      <c r="I576" s="9"/>
      <c r="J576" s="9"/>
      <c r="K576" s="9"/>
      <c r="L576" s="9"/>
      <c r="M576" s="9">
        <v>8.3000000000000007</v>
      </c>
      <c r="N576" s="9">
        <v>4.8</v>
      </c>
      <c r="O576" s="9">
        <v>35.9</v>
      </c>
      <c r="P576" s="9">
        <v>5.21</v>
      </c>
      <c r="Q576" s="9">
        <v>10.9</v>
      </c>
      <c r="R576" s="9">
        <v>1.2</v>
      </c>
      <c r="S576" s="9">
        <v>7.2</v>
      </c>
      <c r="T576" s="9">
        <v>0.66</v>
      </c>
      <c r="U576" s="9">
        <v>0.28000000000000003</v>
      </c>
      <c r="V576" s="9">
        <v>0.106</v>
      </c>
      <c r="W576" s="9"/>
      <c r="X576" s="9"/>
      <c r="Y576" s="9"/>
      <c r="Z576" s="9"/>
      <c r="AA576" s="9"/>
      <c r="AB576" s="9"/>
      <c r="AC576" s="9"/>
      <c r="AD576" s="10"/>
      <c r="AE576" s="10"/>
      <c r="AF576" s="11"/>
      <c r="AG576" s="11">
        <f t="shared" si="35"/>
        <v>0.9536361178696946</v>
      </c>
      <c r="AS576" s="7"/>
    </row>
    <row r="577" spans="1:45" ht="15" x14ac:dyDescent="0.2">
      <c r="A577" s="6" t="s">
        <v>26</v>
      </c>
      <c r="B577" s="6" t="s">
        <v>27</v>
      </c>
      <c r="C577" s="9">
        <v>88</v>
      </c>
      <c r="D577" s="9">
        <v>8.4</v>
      </c>
      <c r="E577" s="9"/>
      <c r="F577" s="9"/>
      <c r="G577" s="9"/>
      <c r="H577" s="9"/>
      <c r="I577" s="9"/>
      <c r="J577" s="9"/>
      <c r="K577" s="9">
        <v>1.53</v>
      </c>
      <c r="L577" s="9"/>
      <c r="M577" s="9">
        <v>4.71</v>
      </c>
      <c r="N577" s="9">
        <v>2.68</v>
      </c>
      <c r="O577" s="9">
        <v>17.2</v>
      </c>
      <c r="P577" s="9">
        <v>2.2999999999999998</v>
      </c>
      <c r="Q577" s="9">
        <v>4.95</v>
      </c>
      <c r="R577" s="9">
        <v>0.92</v>
      </c>
      <c r="S577" s="9">
        <v>5.23</v>
      </c>
      <c r="T577" s="9">
        <v>0.57999999999999996</v>
      </c>
      <c r="U577" s="9">
        <v>0.41</v>
      </c>
      <c r="V577" s="9"/>
      <c r="W577" s="9"/>
      <c r="X577" s="9"/>
      <c r="Y577" s="9"/>
      <c r="Z577" s="9"/>
      <c r="AA577" s="9"/>
      <c r="AB577" s="9"/>
      <c r="AC577" s="9"/>
      <c r="AD577" s="10"/>
      <c r="AE577" s="10"/>
      <c r="AF577" s="11"/>
      <c r="AG577" s="11">
        <f t="shared" si="35"/>
        <v>0.74500006978269673</v>
      </c>
      <c r="AS577" s="7"/>
    </row>
    <row r="578" spans="1:45" ht="15" x14ac:dyDescent="0.2">
      <c r="A578" s="6" t="s">
        <v>26</v>
      </c>
      <c r="B578" s="6" t="s">
        <v>27</v>
      </c>
      <c r="C578" s="9">
        <v>99.5</v>
      </c>
      <c r="D578" s="9">
        <v>10.5</v>
      </c>
      <c r="E578" s="9"/>
      <c r="F578" s="9"/>
      <c r="G578" s="9"/>
      <c r="H578" s="9">
        <v>2.3E-2</v>
      </c>
      <c r="I578" s="9"/>
      <c r="J578" s="9"/>
      <c r="K578" s="9"/>
      <c r="L578" s="9"/>
      <c r="M578" s="9">
        <v>5.3</v>
      </c>
      <c r="N578" s="9">
        <v>2.5099999999999998</v>
      </c>
      <c r="O578" s="9">
        <v>20.2</v>
      </c>
      <c r="P578" s="9">
        <v>2.97</v>
      </c>
      <c r="Q578" s="9">
        <v>6.04</v>
      </c>
      <c r="R578" s="9">
        <v>1.1399999999999999</v>
      </c>
      <c r="S578" s="9">
        <v>8.5</v>
      </c>
      <c r="T578" s="9">
        <v>0.79</v>
      </c>
      <c r="U578" s="9"/>
      <c r="V578" s="9">
        <v>0.25</v>
      </c>
      <c r="W578" s="9"/>
      <c r="X578" s="9"/>
      <c r="Y578" s="9"/>
      <c r="Z578" s="9"/>
      <c r="AA578" s="9"/>
      <c r="AB578" s="9"/>
      <c r="AC578" s="9">
        <v>4.5999999999999999E-2</v>
      </c>
      <c r="AD578" s="10"/>
      <c r="AE578" s="10"/>
      <c r="AF578" s="11"/>
      <c r="AG578" s="11">
        <f t="shared" si="35"/>
        <v>0.515815085158151</v>
      </c>
      <c r="AS578" s="7"/>
    </row>
    <row r="579" spans="1:45" ht="15" x14ac:dyDescent="0.2">
      <c r="A579" s="6" t="s">
        <v>26</v>
      </c>
      <c r="B579" s="6" t="s">
        <v>27</v>
      </c>
      <c r="C579" s="9">
        <v>121.9</v>
      </c>
      <c r="D579" s="9">
        <v>6.2</v>
      </c>
      <c r="E579" s="9"/>
      <c r="F579" s="9"/>
      <c r="G579" s="9"/>
      <c r="H579" s="9">
        <v>8.0000000000000002E-3</v>
      </c>
      <c r="I579" s="9"/>
      <c r="J579" s="9">
        <v>0.14000000000000001</v>
      </c>
      <c r="K579" s="9"/>
      <c r="L579" s="9"/>
      <c r="M579" s="9">
        <v>3.73</v>
      </c>
      <c r="N579" s="9">
        <v>2.81</v>
      </c>
      <c r="O579" s="9">
        <v>20.7</v>
      </c>
      <c r="P579" s="9">
        <v>2.68</v>
      </c>
      <c r="Q579" s="9">
        <v>6.4</v>
      </c>
      <c r="R579" s="9">
        <v>1.26</v>
      </c>
      <c r="S579" s="9">
        <v>9.4</v>
      </c>
      <c r="T579" s="9">
        <v>0.86</v>
      </c>
      <c r="U579" s="9"/>
      <c r="V579" s="9"/>
      <c r="W579" s="9"/>
      <c r="X579" s="9"/>
      <c r="Y579" s="9"/>
      <c r="Z579" s="9"/>
      <c r="AA579" s="9"/>
      <c r="AB579" s="9"/>
      <c r="AC579" s="9"/>
      <c r="AD579" s="10"/>
      <c r="AE579" s="10"/>
      <c r="AF579" s="11"/>
      <c r="AG579" s="11">
        <f t="shared" ref="AG579:AG642" si="38">(M579/0.2055)/(S579/0.17)</f>
        <v>0.32826008179323912</v>
      </c>
      <c r="AS579" s="7"/>
    </row>
    <row r="580" spans="1:45" ht="15" x14ac:dyDescent="0.2">
      <c r="A580" s="6" t="s">
        <v>26</v>
      </c>
      <c r="B580" s="6" t="s">
        <v>27</v>
      </c>
      <c r="C580" s="9">
        <v>418</v>
      </c>
      <c r="D580" s="9">
        <v>12.5</v>
      </c>
      <c r="E580" s="9"/>
      <c r="F580" s="9"/>
      <c r="G580" s="9"/>
      <c r="H580" s="9"/>
      <c r="I580" s="9">
        <v>4.1000000000000002E-2</v>
      </c>
      <c r="J580" s="9"/>
      <c r="K580" s="9">
        <v>0.78</v>
      </c>
      <c r="L580" s="9">
        <v>3.5000000000000003E-2</v>
      </c>
      <c r="M580" s="9">
        <v>6.3</v>
      </c>
      <c r="N580" s="9">
        <v>5.45</v>
      </c>
      <c r="O580" s="9">
        <v>62</v>
      </c>
      <c r="P580" s="9">
        <v>15.4</v>
      </c>
      <c r="Q580" s="9">
        <v>51.5</v>
      </c>
      <c r="R580" s="9">
        <v>10.62</v>
      </c>
      <c r="S580" s="9">
        <v>99.1</v>
      </c>
      <c r="T580" s="9">
        <v>13.35</v>
      </c>
      <c r="U580" s="9"/>
      <c r="V580" s="9">
        <v>4.4999999999999998E-2</v>
      </c>
      <c r="W580" s="9"/>
      <c r="X580" s="9"/>
      <c r="Y580" s="9"/>
      <c r="Z580" s="9"/>
      <c r="AA580" s="9"/>
      <c r="AB580" s="9"/>
      <c r="AC580" s="9"/>
      <c r="AD580" s="10">
        <f t="shared" ref="AD580:AD623" si="39">L580/0.058/(K580/0.153*M580/0.2055)^0.5</f>
        <v>4.826964482511794E-2</v>
      </c>
      <c r="AE580" s="10"/>
      <c r="AF580" s="11"/>
      <c r="AG580" s="11">
        <f t="shared" si="38"/>
        <v>5.2590099214094743E-2</v>
      </c>
      <c r="AS580" s="7"/>
    </row>
    <row r="581" spans="1:45" ht="15" x14ac:dyDescent="0.2">
      <c r="A581" s="6" t="s">
        <v>26</v>
      </c>
      <c r="B581" s="6" t="s">
        <v>27</v>
      </c>
      <c r="C581" s="9">
        <v>269</v>
      </c>
      <c r="D581" s="9">
        <v>7.72</v>
      </c>
      <c r="E581" s="9"/>
      <c r="F581" s="9"/>
      <c r="G581" s="9">
        <v>7.0000000000000001E-3</v>
      </c>
      <c r="H581" s="9"/>
      <c r="I581" s="9"/>
      <c r="J581" s="9"/>
      <c r="K581" s="9"/>
      <c r="L581" s="9"/>
      <c r="M581" s="9">
        <v>2.97</v>
      </c>
      <c r="N581" s="9">
        <v>2.29</v>
      </c>
      <c r="O581" s="9">
        <v>38.6</v>
      </c>
      <c r="P581" s="9">
        <v>13.1</v>
      </c>
      <c r="Q581" s="9">
        <v>52.5</v>
      </c>
      <c r="R581" s="9">
        <v>12.03</v>
      </c>
      <c r="S581" s="9">
        <v>113.7</v>
      </c>
      <c r="T581" s="9">
        <v>17.100000000000001</v>
      </c>
      <c r="U581" s="9"/>
      <c r="V581" s="9"/>
      <c r="W581" s="9"/>
      <c r="X581" s="9"/>
      <c r="Y581" s="9"/>
      <c r="Z581" s="9"/>
      <c r="AA581" s="9"/>
      <c r="AB581" s="9"/>
      <c r="AC581" s="9">
        <v>0.02</v>
      </c>
      <c r="AD581" s="10"/>
      <c r="AE581" s="10"/>
      <c r="AF581" s="11">
        <f t="shared" ref="AF581:AF623" si="40">(G581/0.237)/(S581/0.17)</f>
        <v>4.4160923891059832E-5</v>
      </c>
      <c r="AG581" s="11">
        <f t="shared" si="38"/>
        <v>2.1608920902105047E-2</v>
      </c>
      <c r="AS581" s="7"/>
    </row>
    <row r="582" spans="1:45" ht="15" x14ac:dyDescent="0.2">
      <c r="A582" s="6" t="s">
        <v>26</v>
      </c>
      <c r="B582" s="6" t="s">
        <v>27</v>
      </c>
      <c r="C582" s="9">
        <v>199</v>
      </c>
      <c r="D582" s="9">
        <v>8.1</v>
      </c>
      <c r="E582" s="9"/>
      <c r="F582" s="9"/>
      <c r="G582" s="9"/>
      <c r="H582" s="9"/>
      <c r="I582" s="9"/>
      <c r="J582" s="9"/>
      <c r="K582" s="9">
        <v>0.76</v>
      </c>
      <c r="L582" s="9"/>
      <c r="M582" s="9">
        <v>4.4000000000000004</v>
      </c>
      <c r="N582" s="9">
        <v>4.1399999999999997</v>
      </c>
      <c r="O582" s="9">
        <v>38.799999999999997</v>
      </c>
      <c r="P582" s="9">
        <v>5.47</v>
      </c>
      <c r="Q582" s="9">
        <v>14.4</v>
      </c>
      <c r="R582" s="9">
        <v>2.34</v>
      </c>
      <c r="S582" s="9">
        <v>16.7</v>
      </c>
      <c r="T582" s="9">
        <v>1.47</v>
      </c>
      <c r="U582" s="9"/>
      <c r="V582" s="9">
        <v>0.26</v>
      </c>
      <c r="W582" s="9"/>
      <c r="X582" s="9"/>
      <c r="Y582" s="9"/>
      <c r="Z582" s="9"/>
      <c r="AA582" s="9"/>
      <c r="AB582" s="9"/>
      <c r="AC582" s="9"/>
      <c r="AD582" s="10"/>
      <c r="AE582" s="10"/>
      <c r="AF582" s="11"/>
      <c r="AG582" s="11">
        <f t="shared" si="38"/>
        <v>0.21795824409575015</v>
      </c>
      <c r="AS582" s="7"/>
    </row>
    <row r="583" spans="1:45" ht="15" x14ac:dyDescent="0.2">
      <c r="A583" s="6" t="s">
        <v>26</v>
      </c>
      <c r="B583" s="6" t="s">
        <v>27</v>
      </c>
      <c r="C583" s="9">
        <v>200</v>
      </c>
      <c r="D583" s="9">
        <v>9.1</v>
      </c>
      <c r="E583" s="9"/>
      <c r="F583" s="9"/>
      <c r="G583" s="9"/>
      <c r="H583" s="9"/>
      <c r="I583" s="9"/>
      <c r="J583" s="9"/>
      <c r="K583" s="9"/>
      <c r="L583" s="9"/>
      <c r="M583" s="9">
        <v>6.2</v>
      </c>
      <c r="N583" s="9">
        <v>4.51</v>
      </c>
      <c r="O583" s="9">
        <v>38.299999999999997</v>
      </c>
      <c r="P583" s="9">
        <v>5.89</v>
      </c>
      <c r="Q583" s="9">
        <v>12.3</v>
      </c>
      <c r="R583" s="9">
        <v>1.96</v>
      </c>
      <c r="S583" s="9">
        <v>14.8</v>
      </c>
      <c r="T583" s="9">
        <v>1</v>
      </c>
      <c r="U583" s="9">
        <v>0.56999999999999995</v>
      </c>
      <c r="V583" s="9">
        <v>0.41</v>
      </c>
      <c r="W583" s="9"/>
      <c r="X583" s="9"/>
      <c r="Y583" s="9"/>
      <c r="Z583" s="9"/>
      <c r="AA583" s="9"/>
      <c r="AB583" s="9"/>
      <c r="AC583" s="9"/>
      <c r="AD583" s="10"/>
      <c r="AE583" s="10"/>
      <c r="AF583" s="11"/>
      <c r="AG583" s="11">
        <f t="shared" si="38"/>
        <v>0.34655093049253638</v>
      </c>
      <c r="AS583" s="7"/>
    </row>
    <row r="584" spans="1:45" ht="15" x14ac:dyDescent="0.2">
      <c r="A584" s="6" t="s">
        <v>26</v>
      </c>
      <c r="B584" s="6" t="s">
        <v>27</v>
      </c>
      <c r="C584" s="9">
        <v>153.5</v>
      </c>
      <c r="D584" s="9">
        <v>9.6999999999999993</v>
      </c>
      <c r="E584" s="9"/>
      <c r="F584" s="9"/>
      <c r="G584" s="9"/>
      <c r="H584" s="9"/>
      <c r="I584" s="9"/>
      <c r="J584" s="9">
        <v>0.14000000000000001</v>
      </c>
      <c r="K584" s="9"/>
      <c r="L584" s="9"/>
      <c r="M584" s="9">
        <v>2.97</v>
      </c>
      <c r="N584" s="9">
        <v>2.98</v>
      </c>
      <c r="O584" s="9">
        <v>26</v>
      </c>
      <c r="P584" s="9">
        <v>4.8099999999999996</v>
      </c>
      <c r="Q584" s="9">
        <v>11.2</v>
      </c>
      <c r="R584" s="9">
        <v>2.0699999999999998</v>
      </c>
      <c r="S584" s="9">
        <v>16.5</v>
      </c>
      <c r="T584" s="9">
        <v>1.38</v>
      </c>
      <c r="U584" s="9">
        <v>0.46</v>
      </c>
      <c r="V584" s="9">
        <v>0.32</v>
      </c>
      <c r="W584" s="9"/>
      <c r="X584" s="9"/>
      <c r="Y584" s="9"/>
      <c r="Z584" s="9"/>
      <c r="AA584" s="9"/>
      <c r="AB584" s="9"/>
      <c r="AC584" s="9"/>
      <c r="AD584" s="10"/>
      <c r="AE584" s="10"/>
      <c r="AF584" s="11"/>
      <c r="AG584" s="11">
        <f t="shared" si="38"/>
        <v>0.14890510948905114</v>
      </c>
      <c r="AS584" s="7"/>
    </row>
    <row r="585" spans="1:45" ht="15" x14ac:dyDescent="0.2">
      <c r="A585" s="6" t="s">
        <v>26</v>
      </c>
      <c r="B585" s="6" t="s">
        <v>27</v>
      </c>
      <c r="C585" s="9">
        <v>130.1</v>
      </c>
      <c r="D585" s="9">
        <v>7.4</v>
      </c>
      <c r="E585" s="9"/>
      <c r="F585" s="9"/>
      <c r="G585" s="9"/>
      <c r="H585" s="9"/>
      <c r="I585" s="9"/>
      <c r="J585" s="9"/>
      <c r="K585" s="9">
        <v>0.61</v>
      </c>
      <c r="L585" s="9"/>
      <c r="M585" s="9">
        <v>1.47</v>
      </c>
      <c r="N585" s="9">
        <v>1.48</v>
      </c>
      <c r="O585" s="9">
        <v>19.100000000000001</v>
      </c>
      <c r="P585" s="9">
        <v>3.23</v>
      </c>
      <c r="Q585" s="9">
        <v>10.199999999999999</v>
      </c>
      <c r="R585" s="9">
        <v>2.02</v>
      </c>
      <c r="S585" s="9">
        <v>15.4</v>
      </c>
      <c r="T585" s="9">
        <v>1.74</v>
      </c>
      <c r="U585" s="9">
        <v>0.42</v>
      </c>
      <c r="V585" s="9">
        <v>0.19</v>
      </c>
      <c r="W585" s="9"/>
      <c r="X585" s="9"/>
      <c r="Y585" s="9"/>
      <c r="Z585" s="9"/>
      <c r="AA585" s="9"/>
      <c r="AB585" s="9"/>
      <c r="AC585" s="9"/>
      <c r="AD585" s="10"/>
      <c r="AE585" s="10"/>
      <c r="AF585" s="11"/>
      <c r="AG585" s="11">
        <f t="shared" si="38"/>
        <v>7.8964830789648319E-2</v>
      </c>
      <c r="AS585" s="7"/>
    </row>
    <row r="586" spans="1:45" ht="15" x14ac:dyDescent="0.2">
      <c r="A586" s="6" t="s">
        <v>26</v>
      </c>
      <c r="B586" s="6" t="s">
        <v>27</v>
      </c>
      <c r="C586" s="9">
        <v>249</v>
      </c>
      <c r="D586" s="9">
        <v>7.13</v>
      </c>
      <c r="E586" s="9"/>
      <c r="F586" s="9"/>
      <c r="G586" s="9"/>
      <c r="H586" s="9"/>
      <c r="I586" s="9"/>
      <c r="J586" s="9"/>
      <c r="K586" s="9">
        <v>0.62</v>
      </c>
      <c r="L586" s="9">
        <v>1.2E-2</v>
      </c>
      <c r="M586" s="9">
        <v>5.4</v>
      </c>
      <c r="N586" s="9">
        <v>3.89</v>
      </c>
      <c r="O586" s="9">
        <v>36.1</v>
      </c>
      <c r="P586" s="9">
        <v>7.71</v>
      </c>
      <c r="Q586" s="9">
        <v>23</v>
      </c>
      <c r="R586" s="9">
        <v>5.28</v>
      </c>
      <c r="S586" s="9">
        <v>51.9</v>
      </c>
      <c r="T586" s="9">
        <v>7.1</v>
      </c>
      <c r="U586" s="9"/>
      <c r="V586" s="9"/>
      <c r="W586" s="9"/>
      <c r="X586" s="9"/>
      <c r="Y586" s="9"/>
      <c r="Z586" s="9"/>
      <c r="AA586" s="9"/>
      <c r="AB586" s="9"/>
      <c r="AC586" s="9">
        <v>2.1999999999999999E-2</v>
      </c>
      <c r="AD586" s="10">
        <f t="shared" si="39"/>
        <v>2.0049897481399098E-2</v>
      </c>
      <c r="AE586" s="10"/>
      <c r="AF586" s="11"/>
      <c r="AG586" s="11">
        <f t="shared" si="38"/>
        <v>8.6072317623728967E-2</v>
      </c>
      <c r="AS586" s="7"/>
    </row>
    <row r="587" spans="1:45" ht="15" x14ac:dyDescent="0.2">
      <c r="A587" s="6" t="s">
        <v>26</v>
      </c>
      <c r="B587" s="6" t="s">
        <v>27</v>
      </c>
      <c r="C587" s="9">
        <v>346</v>
      </c>
      <c r="D587" s="9">
        <v>7.5</v>
      </c>
      <c r="E587" s="9"/>
      <c r="F587" s="9"/>
      <c r="G587" s="9"/>
      <c r="H587" s="9"/>
      <c r="I587" s="9"/>
      <c r="J587" s="9"/>
      <c r="K587" s="9"/>
      <c r="L587" s="9"/>
      <c r="M587" s="9">
        <v>6.4</v>
      </c>
      <c r="N587" s="9">
        <v>4.51</v>
      </c>
      <c r="O587" s="9">
        <v>48</v>
      </c>
      <c r="P587" s="9">
        <v>13.2</v>
      </c>
      <c r="Q587" s="9">
        <v>45.9</v>
      </c>
      <c r="R587" s="9">
        <v>9.64</v>
      </c>
      <c r="S587" s="9">
        <v>97.4</v>
      </c>
      <c r="T587" s="9">
        <v>15.2</v>
      </c>
      <c r="U587" s="9">
        <v>0.43</v>
      </c>
      <c r="V587" s="9"/>
      <c r="W587" s="9"/>
      <c r="X587" s="9"/>
      <c r="Y587" s="9"/>
      <c r="Z587" s="9"/>
      <c r="AA587" s="9"/>
      <c r="AB587" s="9"/>
      <c r="AC587" s="9"/>
      <c r="AD587" s="10"/>
      <c r="AE587" s="10"/>
      <c r="AF587" s="11"/>
      <c r="AG587" s="11">
        <f t="shared" si="38"/>
        <v>5.4357329496345384E-2</v>
      </c>
      <c r="AS587" s="7"/>
    </row>
    <row r="588" spans="1:45" ht="15" x14ac:dyDescent="0.2">
      <c r="A588" s="6" t="s">
        <v>26</v>
      </c>
      <c r="B588" s="6" t="s">
        <v>27</v>
      </c>
      <c r="C588" s="9">
        <v>481</v>
      </c>
      <c r="D588" s="9">
        <v>9.6</v>
      </c>
      <c r="E588" s="9"/>
      <c r="F588" s="9"/>
      <c r="G588" s="9"/>
      <c r="H588" s="9"/>
      <c r="I588" s="9"/>
      <c r="J588" s="9"/>
      <c r="K588" s="9">
        <v>1.06</v>
      </c>
      <c r="L588" s="9"/>
      <c r="M588" s="9">
        <v>5</v>
      </c>
      <c r="N588" s="9">
        <v>4.2</v>
      </c>
      <c r="O588" s="9">
        <v>65.3</v>
      </c>
      <c r="P588" s="9">
        <v>23.9</v>
      </c>
      <c r="Q588" s="9">
        <v>108.1</v>
      </c>
      <c r="R588" s="9">
        <v>27.3</v>
      </c>
      <c r="S588" s="9">
        <v>280</v>
      </c>
      <c r="T588" s="9">
        <v>51.9</v>
      </c>
      <c r="U588" s="9"/>
      <c r="V588" s="9"/>
      <c r="W588" s="9"/>
      <c r="X588" s="9"/>
      <c r="Y588" s="9"/>
      <c r="Z588" s="9"/>
      <c r="AA588" s="9"/>
      <c r="AB588" s="9"/>
      <c r="AC588" s="9"/>
      <c r="AD588" s="10"/>
      <c r="AE588" s="10"/>
      <c r="AF588" s="11"/>
      <c r="AG588" s="11">
        <f t="shared" si="38"/>
        <v>1.4772332290580467E-2</v>
      </c>
      <c r="AS588" s="7"/>
    </row>
    <row r="589" spans="1:45" ht="15" x14ac:dyDescent="0.2">
      <c r="A589" s="6" t="s">
        <v>26</v>
      </c>
      <c r="B589" s="6" t="s">
        <v>27</v>
      </c>
      <c r="C589" s="9">
        <v>266</v>
      </c>
      <c r="D589" s="9">
        <v>5.87</v>
      </c>
      <c r="E589" s="9"/>
      <c r="F589" s="9"/>
      <c r="G589" s="9"/>
      <c r="H589" s="9"/>
      <c r="I589" s="9"/>
      <c r="J589" s="9"/>
      <c r="K589" s="9"/>
      <c r="L589" s="9"/>
      <c r="M589" s="9">
        <v>1.73</v>
      </c>
      <c r="N589" s="9">
        <v>2.38</v>
      </c>
      <c r="O589" s="9">
        <v>31.2</v>
      </c>
      <c r="P589" s="9">
        <v>11.9</v>
      </c>
      <c r="Q589" s="9">
        <v>47.8</v>
      </c>
      <c r="R589" s="9">
        <v>10.87</v>
      </c>
      <c r="S589" s="9">
        <v>115.4</v>
      </c>
      <c r="T589" s="9">
        <v>16.899999999999999</v>
      </c>
      <c r="U589" s="9"/>
      <c r="V589" s="9"/>
      <c r="W589" s="9"/>
      <c r="X589" s="9"/>
      <c r="Y589" s="9"/>
      <c r="Z589" s="9"/>
      <c r="AA589" s="9"/>
      <c r="AB589" s="9"/>
      <c r="AC589" s="9">
        <v>2.1000000000000001E-2</v>
      </c>
      <c r="AD589" s="10"/>
      <c r="AE589" s="10"/>
      <c r="AF589" s="11"/>
      <c r="AG589" s="11">
        <f t="shared" si="38"/>
        <v>1.2401590574622494E-2</v>
      </c>
      <c r="AS589" s="7"/>
    </row>
    <row r="590" spans="1:45" ht="15" x14ac:dyDescent="0.2">
      <c r="A590" s="6" t="s">
        <v>26</v>
      </c>
      <c r="B590" s="6" t="s">
        <v>27</v>
      </c>
      <c r="C590" s="9">
        <v>139.19999999999999</v>
      </c>
      <c r="D590" s="9">
        <v>9.6</v>
      </c>
      <c r="E590" s="9"/>
      <c r="F590" s="9"/>
      <c r="G590" s="9"/>
      <c r="H590" s="9">
        <v>7.0000000000000001E-3</v>
      </c>
      <c r="I590" s="9"/>
      <c r="J590" s="9"/>
      <c r="K590" s="9"/>
      <c r="L590" s="9"/>
      <c r="M590" s="9">
        <v>4</v>
      </c>
      <c r="N590" s="9">
        <v>3.08</v>
      </c>
      <c r="O590" s="9">
        <v>30.7</v>
      </c>
      <c r="P590" s="9">
        <v>4.22</v>
      </c>
      <c r="Q590" s="9">
        <v>11.9</v>
      </c>
      <c r="R590" s="9">
        <v>1.67</v>
      </c>
      <c r="S590" s="9">
        <v>14.2</v>
      </c>
      <c r="T590" s="9">
        <v>1.46</v>
      </c>
      <c r="U590" s="9"/>
      <c r="V590" s="9">
        <v>0.161</v>
      </c>
      <c r="W590" s="9"/>
      <c r="X590" s="9"/>
      <c r="Y590" s="9"/>
      <c r="Z590" s="9"/>
      <c r="AA590" s="9"/>
      <c r="AB590" s="9"/>
      <c r="AC590" s="9"/>
      <c r="AD590" s="10"/>
      <c r="AE590" s="10"/>
      <c r="AF590" s="11"/>
      <c r="AG590" s="11">
        <f t="shared" si="38"/>
        <v>0.23302834035845246</v>
      </c>
      <c r="AS590" s="7"/>
    </row>
    <row r="591" spans="1:45" ht="15" x14ac:dyDescent="0.2">
      <c r="A591" s="6" t="s">
        <v>26</v>
      </c>
      <c r="B591" s="6" t="s">
        <v>27</v>
      </c>
      <c r="C591" s="9">
        <v>110.7</v>
      </c>
      <c r="D591" s="9">
        <v>8.3000000000000007</v>
      </c>
      <c r="E591" s="9"/>
      <c r="F591" s="9"/>
      <c r="G591" s="9"/>
      <c r="H591" s="9"/>
      <c r="I591" s="9"/>
      <c r="J591" s="9"/>
      <c r="K591" s="9"/>
      <c r="L591" s="9"/>
      <c r="M591" s="9">
        <v>4.5999999999999996</v>
      </c>
      <c r="N591" s="9">
        <v>2.59</v>
      </c>
      <c r="O591" s="9">
        <v>23.4</v>
      </c>
      <c r="P591" s="9">
        <v>3.53</v>
      </c>
      <c r="Q591" s="9">
        <v>8.1999999999999993</v>
      </c>
      <c r="R591" s="9">
        <v>1.38</v>
      </c>
      <c r="S591" s="9">
        <v>12.9</v>
      </c>
      <c r="T591" s="9">
        <v>1.34</v>
      </c>
      <c r="U591" s="9">
        <v>0.3</v>
      </c>
      <c r="V591" s="9"/>
      <c r="W591" s="9"/>
      <c r="X591" s="9"/>
      <c r="Y591" s="9"/>
      <c r="Z591" s="9"/>
      <c r="AA591" s="9"/>
      <c r="AB591" s="9"/>
      <c r="AC591" s="9">
        <v>2.5000000000000001E-2</v>
      </c>
      <c r="AD591" s="10"/>
      <c r="AE591" s="10"/>
      <c r="AF591" s="11"/>
      <c r="AG591" s="11">
        <f t="shared" si="38"/>
        <v>0.29498858899639752</v>
      </c>
      <c r="AS591" s="7"/>
    </row>
    <row r="592" spans="1:45" ht="15" x14ac:dyDescent="0.2">
      <c r="A592" s="6" t="s">
        <v>26</v>
      </c>
      <c r="B592" s="6" t="s">
        <v>27</v>
      </c>
      <c r="C592" s="9">
        <v>292</v>
      </c>
      <c r="D592" s="9">
        <v>9.1999999999999993</v>
      </c>
      <c r="E592" s="9"/>
      <c r="F592" s="9"/>
      <c r="G592" s="9"/>
      <c r="H592" s="9">
        <v>8.0000000000000002E-3</v>
      </c>
      <c r="I592" s="9"/>
      <c r="J592" s="9"/>
      <c r="K592" s="9">
        <v>1.06</v>
      </c>
      <c r="L592" s="9"/>
      <c r="M592" s="9">
        <v>5.7</v>
      </c>
      <c r="N592" s="9">
        <v>4.12</v>
      </c>
      <c r="O592" s="9">
        <v>46.9</v>
      </c>
      <c r="P592" s="9">
        <v>12.73</v>
      </c>
      <c r="Q592" s="9">
        <v>48.6</v>
      </c>
      <c r="R592" s="9">
        <v>10.1</v>
      </c>
      <c r="S592" s="9">
        <v>90.7</v>
      </c>
      <c r="T592" s="9">
        <v>15.2</v>
      </c>
      <c r="U592" s="9"/>
      <c r="V592" s="9"/>
      <c r="W592" s="9"/>
      <c r="X592" s="9"/>
      <c r="Y592" s="9"/>
      <c r="Z592" s="9"/>
      <c r="AA592" s="9"/>
      <c r="AB592" s="9"/>
      <c r="AC592" s="9">
        <v>2.9000000000000001E-2</v>
      </c>
      <c r="AD592" s="10"/>
      <c r="AE592" s="10"/>
      <c r="AF592" s="11"/>
      <c r="AG592" s="11">
        <f t="shared" si="38"/>
        <v>5.1988185966408876E-2</v>
      </c>
      <c r="AS592" s="7"/>
    </row>
    <row r="593" spans="1:45" ht="15" x14ac:dyDescent="0.2">
      <c r="A593" s="6" t="s">
        <v>26</v>
      </c>
      <c r="B593" s="6" t="s">
        <v>27</v>
      </c>
      <c r="C593" s="9">
        <v>266</v>
      </c>
      <c r="D593" s="9">
        <v>7.4</v>
      </c>
      <c r="E593" s="9"/>
      <c r="F593" s="9"/>
      <c r="G593" s="9"/>
      <c r="H593" s="9"/>
      <c r="I593" s="9"/>
      <c r="J593" s="9"/>
      <c r="K593" s="9"/>
      <c r="L593" s="9"/>
      <c r="M593" s="9">
        <v>3.67</v>
      </c>
      <c r="N593" s="9">
        <v>2.62</v>
      </c>
      <c r="O593" s="9">
        <v>32.4</v>
      </c>
      <c r="P593" s="9">
        <v>11</v>
      </c>
      <c r="Q593" s="9">
        <v>49.1</v>
      </c>
      <c r="R593" s="9">
        <v>11.7</v>
      </c>
      <c r="S593" s="9">
        <v>124.1</v>
      </c>
      <c r="T593" s="9">
        <v>18.7</v>
      </c>
      <c r="U593" s="9">
        <v>0.16</v>
      </c>
      <c r="V593" s="9"/>
      <c r="W593" s="9"/>
      <c r="X593" s="9"/>
      <c r="Y593" s="9"/>
      <c r="Z593" s="9"/>
      <c r="AA593" s="9"/>
      <c r="AB593" s="9"/>
      <c r="AC593" s="9"/>
      <c r="AD593" s="10"/>
      <c r="AE593" s="10"/>
      <c r="AF593" s="11"/>
      <c r="AG593" s="11">
        <f t="shared" si="38"/>
        <v>2.4464220244642208E-2</v>
      </c>
      <c r="AS593" s="7"/>
    </row>
    <row r="594" spans="1:45" ht="15" x14ac:dyDescent="0.2">
      <c r="A594" s="6" t="s">
        <v>26</v>
      </c>
      <c r="B594" s="6" t="s">
        <v>27</v>
      </c>
      <c r="C594" s="9">
        <v>102.6</v>
      </c>
      <c r="D594" s="9">
        <v>13.1</v>
      </c>
      <c r="E594" s="9">
        <v>0.14699999999999999</v>
      </c>
      <c r="F594" s="9"/>
      <c r="G594" s="9"/>
      <c r="H594" s="9"/>
      <c r="I594" s="9"/>
      <c r="J594" s="9"/>
      <c r="K594" s="9"/>
      <c r="L594" s="9"/>
      <c r="M594" s="9">
        <v>4.3</v>
      </c>
      <c r="N594" s="9">
        <v>3.15</v>
      </c>
      <c r="O594" s="9">
        <v>21.5</v>
      </c>
      <c r="P594" s="9">
        <v>2.62</v>
      </c>
      <c r="Q594" s="9">
        <v>4.8</v>
      </c>
      <c r="R594" s="9">
        <v>0.78</v>
      </c>
      <c r="S594" s="9">
        <v>4.7</v>
      </c>
      <c r="T594" s="9">
        <v>0.46</v>
      </c>
      <c r="U594" s="9"/>
      <c r="V594" s="9">
        <v>0.61</v>
      </c>
      <c r="W594" s="9"/>
      <c r="X594" s="9"/>
      <c r="Y594" s="9"/>
      <c r="Z594" s="9"/>
      <c r="AA594" s="9"/>
      <c r="AB594" s="9"/>
      <c r="AC594" s="9"/>
      <c r="AD594" s="10"/>
      <c r="AE594" s="10"/>
      <c r="AF594" s="11"/>
      <c r="AG594" s="11">
        <f t="shared" si="38"/>
        <v>0.75684630118548446</v>
      </c>
      <c r="AS594" s="7"/>
    </row>
    <row r="595" spans="1:45" ht="15" x14ac:dyDescent="0.2">
      <c r="A595" s="6" t="s">
        <v>26</v>
      </c>
      <c r="B595" s="6" t="s">
        <v>27</v>
      </c>
      <c r="C595" s="9">
        <v>142.1</v>
      </c>
      <c r="D595" s="9">
        <v>8.5</v>
      </c>
      <c r="E595" s="9"/>
      <c r="F595" s="9"/>
      <c r="G595" s="9"/>
      <c r="H595" s="9"/>
      <c r="I595" s="9"/>
      <c r="J595" s="9"/>
      <c r="K595" s="9"/>
      <c r="L595" s="9"/>
      <c r="M595" s="9">
        <v>3.81</v>
      </c>
      <c r="N595" s="9">
        <v>3.3</v>
      </c>
      <c r="O595" s="9">
        <v>25.9</v>
      </c>
      <c r="P595" s="9">
        <v>4.29</v>
      </c>
      <c r="Q595" s="9">
        <v>8.8800000000000008</v>
      </c>
      <c r="R595" s="9">
        <v>2.02</v>
      </c>
      <c r="S595" s="9">
        <v>14.5</v>
      </c>
      <c r="T595" s="9">
        <v>1.63</v>
      </c>
      <c r="U595" s="9">
        <v>3.4000000000000002E-2</v>
      </c>
      <c r="V595" s="9"/>
      <c r="W595" s="9"/>
      <c r="X595" s="9"/>
      <c r="Y595" s="9"/>
      <c r="Z595" s="9"/>
      <c r="AA595" s="9"/>
      <c r="AB595" s="9"/>
      <c r="AC595" s="9"/>
      <c r="AD595" s="10"/>
      <c r="AE595" s="10"/>
      <c r="AF595" s="11"/>
      <c r="AG595" s="11">
        <f t="shared" si="38"/>
        <v>0.21736722879436202</v>
      </c>
      <c r="AS595" s="7"/>
    </row>
    <row r="596" spans="1:45" ht="15" x14ac:dyDescent="0.2">
      <c r="A596" s="6" t="s">
        <v>26</v>
      </c>
      <c r="B596" s="6" t="s">
        <v>27</v>
      </c>
      <c r="C596" s="9">
        <v>303</v>
      </c>
      <c r="D596" s="9">
        <v>10.5</v>
      </c>
      <c r="E596" s="9"/>
      <c r="F596" s="9"/>
      <c r="G596" s="9">
        <v>7.0000000000000001E-3</v>
      </c>
      <c r="H596" s="9">
        <v>1.7999999999999999E-2</v>
      </c>
      <c r="I596" s="9"/>
      <c r="J596" s="9"/>
      <c r="K596" s="9"/>
      <c r="L596" s="9"/>
      <c r="M596" s="9">
        <v>6.9</v>
      </c>
      <c r="N596" s="9">
        <v>4.08</v>
      </c>
      <c r="O596" s="9">
        <v>45.3</v>
      </c>
      <c r="P596" s="9">
        <v>10.25</v>
      </c>
      <c r="Q596" s="9">
        <v>37.4</v>
      </c>
      <c r="R596" s="9">
        <v>7.63</v>
      </c>
      <c r="S596" s="9">
        <v>73</v>
      </c>
      <c r="T596" s="9">
        <v>10.199999999999999</v>
      </c>
      <c r="U596" s="9"/>
      <c r="V596" s="9">
        <v>2.5000000000000001E-2</v>
      </c>
      <c r="W596" s="9"/>
      <c r="X596" s="9"/>
      <c r="Y596" s="9"/>
      <c r="Z596" s="9"/>
      <c r="AA596" s="9"/>
      <c r="AB596" s="9"/>
      <c r="AC596" s="9">
        <v>3.2000000000000001E-2</v>
      </c>
      <c r="AD596" s="10"/>
      <c r="AE596" s="10"/>
      <c r="AF596" s="11">
        <f t="shared" si="40"/>
        <v>6.8782151320732915E-5</v>
      </c>
      <c r="AG596" s="11">
        <f t="shared" si="38"/>
        <v>7.8192180781921833E-2</v>
      </c>
      <c r="AS596" s="7"/>
    </row>
    <row r="597" spans="1:45" ht="15" x14ac:dyDescent="0.2">
      <c r="A597" s="6" t="s">
        <v>26</v>
      </c>
      <c r="B597" s="6" t="s">
        <v>27</v>
      </c>
      <c r="C597" s="9">
        <v>278</v>
      </c>
      <c r="D597" s="9">
        <v>9</v>
      </c>
      <c r="E597" s="9"/>
      <c r="F597" s="9"/>
      <c r="G597" s="9">
        <v>0.01</v>
      </c>
      <c r="H597" s="9"/>
      <c r="I597" s="9"/>
      <c r="J597" s="9"/>
      <c r="K597" s="9"/>
      <c r="L597" s="9"/>
      <c r="M597" s="9">
        <v>3.51</v>
      </c>
      <c r="N597" s="9">
        <v>2.67</v>
      </c>
      <c r="O597" s="9">
        <v>37.700000000000003</v>
      </c>
      <c r="P597" s="9">
        <v>13.2</v>
      </c>
      <c r="Q597" s="9">
        <v>57.4</v>
      </c>
      <c r="R597" s="9">
        <v>12.7</v>
      </c>
      <c r="S597" s="9">
        <v>115.3</v>
      </c>
      <c r="T597" s="9">
        <v>19.7</v>
      </c>
      <c r="U597" s="9">
        <v>0.12</v>
      </c>
      <c r="V597" s="9"/>
      <c r="W597" s="9"/>
      <c r="X597" s="9"/>
      <c r="Y597" s="9"/>
      <c r="Z597" s="9"/>
      <c r="AA597" s="9"/>
      <c r="AB597" s="9"/>
      <c r="AC597" s="9"/>
      <c r="AD597" s="10"/>
      <c r="AE597" s="10"/>
      <c r="AF597" s="11">
        <f t="shared" si="40"/>
        <v>6.2211585260977612E-5</v>
      </c>
      <c r="AG597" s="11">
        <f t="shared" si="38"/>
        <v>2.5183431353308729E-2</v>
      </c>
      <c r="AS597" s="7"/>
    </row>
    <row r="598" spans="1:45" ht="15" x14ac:dyDescent="0.2">
      <c r="A598" s="6" t="s">
        <v>26</v>
      </c>
      <c r="B598" s="6" t="s">
        <v>27</v>
      </c>
      <c r="C598" s="9">
        <v>85.6</v>
      </c>
      <c r="D598" s="9">
        <v>9.8000000000000007</v>
      </c>
      <c r="E598" s="9"/>
      <c r="F598" s="9"/>
      <c r="G598" s="9"/>
      <c r="H598" s="9"/>
      <c r="I598" s="9"/>
      <c r="J598" s="9"/>
      <c r="K598" s="9"/>
      <c r="L598" s="9"/>
      <c r="M598" s="9">
        <v>5.2</v>
      </c>
      <c r="N598" s="9">
        <v>2.67</v>
      </c>
      <c r="O598" s="9">
        <v>18.8</v>
      </c>
      <c r="P598" s="9">
        <v>2.2799999999999998</v>
      </c>
      <c r="Q598" s="9">
        <v>4.6900000000000004</v>
      </c>
      <c r="R598" s="9">
        <v>0.65</v>
      </c>
      <c r="S598" s="9">
        <v>5</v>
      </c>
      <c r="T598" s="9">
        <v>0.64</v>
      </c>
      <c r="U598" s="9"/>
      <c r="V598" s="9">
        <v>0.14199999999999999</v>
      </c>
      <c r="W598" s="9"/>
      <c r="X598" s="9"/>
      <c r="Y598" s="9"/>
      <c r="Z598" s="9"/>
      <c r="AA598" s="9"/>
      <c r="AB598" s="9"/>
      <c r="AC598" s="9"/>
      <c r="AD598" s="10"/>
      <c r="AE598" s="10"/>
      <c r="AF598" s="11"/>
      <c r="AG598" s="11">
        <f t="shared" si="38"/>
        <v>0.86034063260340643</v>
      </c>
      <c r="AS598" s="7"/>
    </row>
    <row r="599" spans="1:45" ht="15" x14ac:dyDescent="0.2">
      <c r="A599" s="6" t="s">
        <v>26</v>
      </c>
      <c r="B599" s="6" t="s">
        <v>27</v>
      </c>
      <c r="C599" s="9">
        <v>131</v>
      </c>
      <c r="D599" s="9">
        <v>10.4</v>
      </c>
      <c r="E599" s="9"/>
      <c r="F599" s="9"/>
      <c r="G599" s="9"/>
      <c r="H599" s="9"/>
      <c r="I599" s="9"/>
      <c r="J599" s="9"/>
      <c r="K599" s="9"/>
      <c r="L599" s="9"/>
      <c r="M599" s="9">
        <v>5</v>
      </c>
      <c r="N599" s="9">
        <v>3.72</v>
      </c>
      <c r="O599" s="9">
        <v>25</v>
      </c>
      <c r="P599" s="9">
        <v>3.87</v>
      </c>
      <c r="Q599" s="9">
        <v>7.3</v>
      </c>
      <c r="R599" s="9">
        <v>0.94</v>
      </c>
      <c r="S599" s="9">
        <v>7</v>
      </c>
      <c r="T599" s="9">
        <v>0.51</v>
      </c>
      <c r="U599" s="9">
        <v>0.41</v>
      </c>
      <c r="V599" s="9">
        <v>0.21</v>
      </c>
      <c r="W599" s="9"/>
      <c r="X599" s="9"/>
      <c r="Y599" s="9"/>
      <c r="Z599" s="9"/>
      <c r="AA599" s="9"/>
      <c r="AB599" s="9"/>
      <c r="AC599" s="9"/>
      <c r="AD599" s="10"/>
      <c r="AE599" s="10"/>
      <c r="AF599" s="11"/>
      <c r="AG599" s="11">
        <f t="shared" si="38"/>
        <v>0.59089329162321869</v>
      </c>
      <c r="AS599" s="7"/>
    </row>
    <row r="600" spans="1:45" ht="15" x14ac:dyDescent="0.2">
      <c r="A600" s="6" t="s">
        <v>26</v>
      </c>
      <c r="B600" s="6" t="s">
        <v>27</v>
      </c>
      <c r="C600" s="9">
        <v>85.6</v>
      </c>
      <c r="D600" s="9">
        <v>12.1</v>
      </c>
      <c r="E600" s="9">
        <v>7.1999999999999995E-2</v>
      </c>
      <c r="F600" s="9"/>
      <c r="G600" s="9"/>
      <c r="H600" s="9"/>
      <c r="I600" s="9"/>
      <c r="J600" s="9"/>
      <c r="K600" s="9"/>
      <c r="L600" s="9"/>
      <c r="M600" s="9">
        <v>4.2</v>
      </c>
      <c r="N600" s="9">
        <v>2.75</v>
      </c>
      <c r="O600" s="9">
        <v>17.100000000000001</v>
      </c>
      <c r="P600" s="9">
        <v>1.93</v>
      </c>
      <c r="Q600" s="9">
        <v>4.5999999999999996</v>
      </c>
      <c r="R600" s="9">
        <v>0.57999999999999996</v>
      </c>
      <c r="S600" s="9">
        <v>5.6</v>
      </c>
      <c r="T600" s="9">
        <v>0.47</v>
      </c>
      <c r="U600" s="9"/>
      <c r="V600" s="9">
        <v>0.74</v>
      </c>
      <c r="W600" s="9"/>
      <c r="X600" s="9"/>
      <c r="Y600" s="9"/>
      <c r="Z600" s="9"/>
      <c r="AA600" s="9"/>
      <c r="AB600" s="9"/>
      <c r="AC600" s="9"/>
      <c r="AD600" s="10"/>
      <c r="AE600" s="10"/>
      <c r="AF600" s="11"/>
      <c r="AG600" s="11">
        <f t="shared" si="38"/>
        <v>0.62043795620437969</v>
      </c>
      <c r="AS600" s="7"/>
    </row>
    <row r="601" spans="1:45" ht="15" x14ac:dyDescent="0.2">
      <c r="A601" s="6" t="s">
        <v>26</v>
      </c>
      <c r="B601" s="6" t="s">
        <v>27</v>
      </c>
      <c r="C601" s="9">
        <v>171</v>
      </c>
      <c r="D601" s="9">
        <v>5.25</v>
      </c>
      <c r="E601" s="9"/>
      <c r="F601" s="9"/>
      <c r="G601" s="9"/>
      <c r="H601" s="9"/>
      <c r="I601" s="9"/>
      <c r="J601" s="9"/>
      <c r="K601" s="9">
        <v>0.61</v>
      </c>
      <c r="L601" s="9"/>
      <c r="M601" s="9">
        <v>5.3</v>
      </c>
      <c r="N601" s="9">
        <v>2.86</v>
      </c>
      <c r="O601" s="9">
        <v>26.7</v>
      </c>
      <c r="P601" s="9">
        <v>5.0999999999999996</v>
      </c>
      <c r="Q601" s="9">
        <v>12.6</v>
      </c>
      <c r="R601" s="9">
        <v>2.4</v>
      </c>
      <c r="S601" s="9">
        <v>22.6</v>
      </c>
      <c r="T601" s="9">
        <v>2.76</v>
      </c>
      <c r="U601" s="9">
        <v>0.21</v>
      </c>
      <c r="V601" s="9"/>
      <c r="W601" s="9"/>
      <c r="X601" s="9"/>
      <c r="Y601" s="9"/>
      <c r="Z601" s="9"/>
      <c r="AA601" s="9"/>
      <c r="AB601" s="9"/>
      <c r="AC601" s="9"/>
      <c r="AD601" s="10"/>
      <c r="AE601" s="10"/>
      <c r="AF601" s="11"/>
      <c r="AG601" s="11">
        <f t="shared" si="38"/>
        <v>0.19400124884266737</v>
      </c>
      <c r="AS601" s="7"/>
    </row>
    <row r="602" spans="1:45" ht="15" x14ac:dyDescent="0.2">
      <c r="A602" s="6" t="s">
        <v>26</v>
      </c>
      <c r="B602" s="6" t="s">
        <v>27</v>
      </c>
      <c r="C602" s="9">
        <v>201</v>
      </c>
      <c r="D602" s="9">
        <v>5.07</v>
      </c>
      <c r="E602" s="9"/>
      <c r="F602" s="9"/>
      <c r="G602" s="9"/>
      <c r="H602" s="9"/>
      <c r="I602" s="9">
        <v>2.4E-2</v>
      </c>
      <c r="J602" s="9"/>
      <c r="K602" s="9"/>
      <c r="L602" s="9"/>
      <c r="M602" s="9">
        <v>2.0499999999999998</v>
      </c>
      <c r="N602" s="9">
        <v>1.66</v>
      </c>
      <c r="O602" s="9">
        <v>26.1</v>
      </c>
      <c r="P602" s="9">
        <v>8.4</v>
      </c>
      <c r="Q602" s="9">
        <v>32.799999999999997</v>
      </c>
      <c r="R602" s="9">
        <v>7.16</v>
      </c>
      <c r="S602" s="9">
        <v>71.599999999999994</v>
      </c>
      <c r="T602" s="9">
        <v>11.1</v>
      </c>
      <c r="U602" s="9"/>
      <c r="V602" s="9">
        <v>5.0000000000000001E-3</v>
      </c>
      <c r="W602" s="9"/>
      <c r="X602" s="9"/>
      <c r="Y602" s="9"/>
      <c r="Z602" s="9"/>
      <c r="AA602" s="9"/>
      <c r="AB602" s="9"/>
      <c r="AC602" s="9"/>
      <c r="AD602" s="10"/>
      <c r="AE602" s="10"/>
      <c r="AF602" s="11"/>
      <c r="AG602" s="11">
        <f t="shared" si="38"/>
        <v>2.3685247862550801E-2</v>
      </c>
      <c r="AS602" s="7"/>
    </row>
    <row r="603" spans="1:45" ht="15" x14ac:dyDescent="0.2">
      <c r="A603" s="6" t="s">
        <v>26</v>
      </c>
      <c r="B603" s="6" t="s">
        <v>27</v>
      </c>
      <c r="C603" s="9">
        <v>82.3</v>
      </c>
      <c r="D603" s="9">
        <v>11</v>
      </c>
      <c r="E603" s="9">
        <v>0.44</v>
      </c>
      <c r="F603" s="9"/>
      <c r="G603" s="9"/>
      <c r="H603" s="9"/>
      <c r="I603" s="9"/>
      <c r="J603" s="9">
        <v>0.08</v>
      </c>
      <c r="K603" s="9"/>
      <c r="L603" s="9"/>
      <c r="M603" s="9">
        <v>2.29</v>
      </c>
      <c r="N603" s="9">
        <v>1.57</v>
      </c>
      <c r="O603" s="9">
        <v>12</v>
      </c>
      <c r="P603" s="9">
        <v>1.88</v>
      </c>
      <c r="Q603" s="9">
        <v>4.2</v>
      </c>
      <c r="R603" s="9">
        <v>0.7</v>
      </c>
      <c r="S603" s="9">
        <v>6.4</v>
      </c>
      <c r="T603" s="9">
        <v>0.71</v>
      </c>
      <c r="U603" s="9">
        <v>0.43</v>
      </c>
      <c r="V603" s="9">
        <v>1.1499999999999999</v>
      </c>
      <c r="W603" s="9"/>
      <c r="X603" s="9"/>
      <c r="Y603" s="9"/>
      <c r="Z603" s="9"/>
      <c r="AA603" s="9"/>
      <c r="AB603" s="9"/>
      <c r="AC603" s="9">
        <v>2.7E-2</v>
      </c>
      <c r="AD603" s="10"/>
      <c r="AE603" s="10"/>
      <c r="AF603" s="11"/>
      <c r="AG603" s="11">
        <f t="shared" si="38"/>
        <v>0.29600060827250613</v>
      </c>
      <c r="AS603" s="7"/>
    </row>
    <row r="604" spans="1:45" ht="15" x14ac:dyDescent="0.2">
      <c r="A604" s="6" t="s">
        <v>26</v>
      </c>
      <c r="B604" s="6" t="s">
        <v>27</v>
      </c>
      <c r="C604" s="9">
        <v>168</v>
      </c>
      <c r="D604" s="9">
        <v>9.6999999999999993</v>
      </c>
      <c r="E604" s="9">
        <v>0.35</v>
      </c>
      <c r="F604" s="9"/>
      <c r="G604" s="9"/>
      <c r="H604" s="9">
        <v>0.01</v>
      </c>
      <c r="I604" s="9">
        <v>7.0000000000000007E-2</v>
      </c>
      <c r="J604" s="9"/>
      <c r="K604" s="9"/>
      <c r="L604" s="9"/>
      <c r="M604" s="9">
        <v>6.5</v>
      </c>
      <c r="N604" s="9">
        <v>3.67</v>
      </c>
      <c r="O604" s="9">
        <v>29.3</v>
      </c>
      <c r="P604" s="9">
        <v>4.58</v>
      </c>
      <c r="Q604" s="9">
        <v>11.8</v>
      </c>
      <c r="R604" s="9">
        <v>2.0499999999999998</v>
      </c>
      <c r="S604" s="9">
        <v>15.8</v>
      </c>
      <c r="T604" s="9">
        <v>1.68</v>
      </c>
      <c r="U604" s="9"/>
      <c r="V604" s="9">
        <v>1.42</v>
      </c>
      <c r="W604" s="9"/>
      <c r="X604" s="9"/>
      <c r="Y604" s="9"/>
      <c r="Z604" s="9"/>
      <c r="AA604" s="9"/>
      <c r="AB604" s="9"/>
      <c r="AC604" s="9"/>
      <c r="AD604" s="10"/>
      <c r="AE604" s="10"/>
      <c r="AF604" s="11"/>
      <c r="AG604" s="11">
        <f t="shared" si="38"/>
        <v>0.34032461732729685</v>
      </c>
      <c r="AS604" s="7"/>
    </row>
    <row r="605" spans="1:45" ht="15" x14ac:dyDescent="0.2">
      <c r="A605" s="6" t="s">
        <v>26</v>
      </c>
      <c r="B605" s="6" t="s">
        <v>27</v>
      </c>
      <c r="C605" s="9">
        <v>113.5</v>
      </c>
      <c r="D605" s="9">
        <v>9.5</v>
      </c>
      <c r="E605" s="9"/>
      <c r="F605" s="9"/>
      <c r="G605" s="9"/>
      <c r="H605" s="9"/>
      <c r="I605" s="9"/>
      <c r="J605" s="9"/>
      <c r="K605" s="9">
        <v>0.8</v>
      </c>
      <c r="L605" s="9"/>
      <c r="M605" s="9">
        <v>4.8</v>
      </c>
      <c r="N605" s="9">
        <v>3.06</v>
      </c>
      <c r="O605" s="9">
        <v>22.6</v>
      </c>
      <c r="P605" s="9">
        <v>3.72</v>
      </c>
      <c r="Q605" s="9">
        <v>7.6</v>
      </c>
      <c r="R605" s="9">
        <v>1.24</v>
      </c>
      <c r="S605" s="9">
        <v>11.8</v>
      </c>
      <c r="T605" s="9">
        <v>1.19</v>
      </c>
      <c r="U605" s="9">
        <v>0.28000000000000003</v>
      </c>
      <c r="V605" s="9">
        <v>0.23</v>
      </c>
      <c r="W605" s="9"/>
      <c r="X605" s="9"/>
      <c r="Y605" s="9"/>
      <c r="Z605" s="9"/>
      <c r="AA605" s="9"/>
      <c r="AB605" s="9"/>
      <c r="AC605" s="9"/>
      <c r="AD605" s="10"/>
      <c r="AE605" s="10"/>
      <c r="AF605" s="11"/>
      <c r="AG605" s="11">
        <f t="shared" si="38"/>
        <v>0.33650872200915505</v>
      </c>
      <c r="AS605" s="7"/>
    </row>
    <row r="606" spans="1:45" ht="15" x14ac:dyDescent="0.2">
      <c r="A606" s="6" t="s">
        <v>26</v>
      </c>
      <c r="B606" s="6" t="s">
        <v>27</v>
      </c>
      <c r="C606" s="9">
        <v>368</v>
      </c>
      <c r="D606" s="9">
        <v>9.3000000000000007</v>
      </c>
      <c r="E606" s="9"/>
      <c r="F606" s="9"/>
      <c r="G606" s="9"/>
      <c r="H606" s="9"/>
      <c r="I606" s="9">
        <v>2.1000000000000001E-2</v>
      </c>
      <c r="J606" s="9"/>
      <c r="K606" s="9">
        <v>1.47</v>
      </c>
      <c r="L606" s="9"/>
      <c r="M606" s="9">
        <v>8.5</v>
      </c>
      <c r="N606" s="9">
        <v>4.5199999999999996</v>
      </c>
      <c r="O606" s="9">
        <v>54</v>
      </c>
      <c r="P606" s="9">
        <v>12.34</v>
      </c>
      <c r="Q606" s="9">
        <v>43.2</v>
      </c>
      <c r="R606" s="9">
        <v>9.82</v>
      </c>
      <c r="S606" s="9">
        <v>89.6</v>
      </c>
      <c r="T606" s="9">
        <v>15.4</v>
      </c>
      <c r="U606" s="9"/>
      <c r="V606" s="9"/>
      <c r="W606" s="9"/>
      <c r="X606" s="9"/>
      <c r="Y606" s="9"/>
      <c r="Z606" s="9"/>
      <c r="AA606" s="9"/>
      <c r="AB606" s="9"/>
      <c r="AC606" s="9"/>
      <c r="AD606" s="10"/>
      <c r="AE606" s="10"/>
      <c r="AF606" s="11"/>
      <c r="AG606" s="11">
        <f t="shared" si="38"/>
        <v>7.8478015293708736E-2</v>
      </c>
      <c r="AS606" s="7"/>
    </row>
    <row r="607" spans="1:45" ht="15" x14ac:dyDescent="0.2">
      <c r="A607" s="6" t="s">
        <v>26</v>
      </c>
      <c r="B607" s="6" t="s">
        <v>27</v>
      </c>
      <c r="C607" s="9">
        <v>306</v>
      </c>
      <c r="D607" s="9">
        <v>8</v>
      </c>
      <c r="E607" s="9"/>
      <c r="F607" s="9"/>
      <c r="G607" s="9"/>
      <c r="H607" s="9"/>
      <c r="I607" s="9"/>
      <c r="J607" s="9"/>
      <c r="K607" s="9"/>
      <c r="L607" s="9"/>
      <c r="M607" s="9">
        <v>4.4000000000000004</v>
      </c>
      <c r="N607" s="9">
        <v>2.79</v>
      </c>
      <c r="O607" s="9">
        <v>40.299999999999997</v>
      </c>
      <c r="P607" s="9">
        <v>15.8</v>
      </c>
      <c r="Q607" s="9">
        <v>64.400000000000006</v>
      </c>
      <c r="R607" s="9">
        <v>14.8</v>
      </c>
      <c r="S607" s="9">
        <v>136.6</v>
      </c>
      <c r="T607" s="9">
        <v>26.2</v>
      </c>
      <c r="U607" s="9">
        <v>0.12</v>
      </c>
      <c r="V607" s="9"/>
      <c r="W607" s="9"/>
      <c r="X607" s="9"/>
      <c r="Y607" s="9"/>
      <c r="Z607" s="9"/>
      <c r="AA607" s="9"/>
      <c r="AB607" s="9">
        <v>6.0999999999999999E-2</v>
      </c>
      <c r="AC607" s="9">
        <v>7.0000000000000001E-3</v>
      </c>
      <c r="AD607" s="10"/>
      <c r="AE607" s="10"/>
      <c r="AF607" s="11"/>
      <c r="AG607" s="11">
        <f t="shared" si="38"/>
        <v>2.6646432477298886E-2</v>
      </c>
      <c r="AS607" s="7"/>
    </row>
    <row r="608" spans="1:45" ht="15" x14ac:dyDescent="0.2">
      <c r="A608" s="6" t="s">
        <v>26</v>
      </c>
      <c r="B608" s="6" t="s">
        <v>27</v>
      </c>
      <c r="C608" s="9">
        <v>77</v>
      </c>
      <c r="D608" s="9">
        <v>7.2</v>
      </c>
      <c r="E608" s="9">
        <v>0.28000000000000003</v>
      </c>
      <c r="F608" s="9"/>
      <c r="G608" s="9"/>
      <c r="H608" s="9"/>
      <c r="I608" s="9">
        <v>2.7E-2</v>
      </c>
      <c r="J608" s="9"/>
      <c r="K608" s="9"/>
      <c r="L608" s="9"/>
      <c r="M608" s="9">
        <v>0.99</v>
      </c>
      <c r="N608" s="9">
        <v>0.93</v>
      </c>
      <c r="O608" s="9">
        <v>12.8</v>
      </c>
      <c r="P608" s="9">
        <v>1.98</v>
      </c>
      <c r="Q608" s="9">
        <v>4.8099999999999996</v>
      </c>
      <c r="R608" s="9">
        <v>0.98</v>
      </c>
      <c r="S608" s="9">
        <v>8</v>
      </c>
      <c r="T608" s="9">
        <v>0.86</v>
      </c>
      <c r="U608" s="9">
        <v>0.3</v>
      </c>
      <c r="V608" s="9">
        <v>0.51</v>
      </c>
      <c r="W608" s="9"/>
      <c r="X608" s="9"/>
      <c r="Y608" s="9"/>
      <c r="Z608" s="9"/>
      <c r="AA608" s="9"/>
      <c r="AB608" s="9"/>
      <c r="AC608" s="9">
        <v>5.3999999999999999E-2</v>
      </c>
      <c r="AD608" s="10"/>
      <c r="AE608" s="10"/>
      <c r="AF608" s="11"/>
      <c r="AG608" s="11">
        <f t="shared" si="38"/>
        <v>0.10237226277372263</v>
      </c>
      <c r="AS608" s="7"/>
    </row>
    <row r="609" spans="1:45" ht="15" x14ac:dyDescent="0.2">
      <c r="A609" s="6" t="s">
        <v>26</v>
      </c>
      <c r="B609" s="6" t="s">
        <v>27</v>
      </c>
      <c r="C609" s="9">
        <v>160</v>
      </c>
      <c r="D609" s="9">
        <v>8.1</v>
      </c>
      <c r="E609" s="9">
        <v>0.17299999999999999</v>
      </c>
      <c r="F609" s="9"/>
      <c r="G609" s="9">
        <v>4.7999999999999996E-3</v>
      </c>
      <c r="H609" s="9"/>
      <c r="I609" s="9"/>
      <c r="J609" s="9"/>
      <c r="K609" s="9"/>
      <c r="L609" s="9"/>
      <c r="M609" s="9">
        <v>4.4000000000000004</v>
      </c>
      <c r="N609" s="9">
        <v>3.06</v>
      </c>
      <c r="O609" s="9">
        <v>28.7</v>
      </c>
      <c r="P609" s="9">
        <v>4.8</v>
      </c>
      <c r="Q609" s="9">
        <v>11.1</v>
      </c>
      <c r="R609" s="9">
        <v>1.64</v>
      </c>
      <c r="S609" s="9">
        <v>10</v>
      </c>
      <c r="T609" s="9">
        <v>1.23</v>
      </c>
      <c r="U609" s="9">
        <v>0.31</v>
      </c>
      <c r="V609" s="9">
        <v>0.36</v>
      </c>
      <c r="W609" s="9"/>
      <c r="X609" s="9"/>
      <c r="Y609" s="9"/>
      <c r="Z609" s="9"/>
      <c r="AA609" s="9"/>
      <c r="AB609" s="9"/>
      <c r="AC609" s="9"/>
      <c r="AD609" s="10"/>
      <c r="AE609" s="10"/>
      <c r="AF609" s="11">
        <f t="shared" si="40"/>
        <v>3.4430379746835444E-4</v>
      </c>
      <c r="AG609" s="11">
        <f t="shared" si="38"/>
        <v>0.36399026763990272</v>
      </c>
      <c r="AS609" s="7"/>
    </row>
    <row r="610" spans="1:45" ht="15" x14ac:dyDescent="0.2">
      <c r="A610" s="6" t="s">
        <v>26</v>
      </c>
      <c r="B610" s="6" t="s">
        <v>27</v>
      </c>
      <c r="C610" s="9">
        <v>104.1</v>
      </c>
      <c r="D610" s="9">
        <v>6.81</v>
      </c>
      <c r="E610" s="9">
        <v>0.05</v>
      </c>
      <c r="F610" s="9"/>
      <c r="G610" s="9"/>
      <c r="H610" s="9"/>
      <c r="I610" s="9">
        <v>3.2000000000000001E-2</v>
      </c>
      <c r="J610" s="9"/>
      <c r="K610" s="9">
        <v>0.89</v>
      </c>
      <c r="L610" s="9"/>
      <c r="M610" s="9">
        <v>4.9000000000000004</v>
      </c>
      <c r="N610" s="9">
        <v>2.54</v>
      </c>
      <c r="O610" s="9">
        <v>17.8</v>
      </c>
      <c r="P610" s="9">
        <v>2.5299999999999998</v>
      </c>
      <c r="Q610" s="9">
        <v>5.4</v>
      </c>
      <c r="R610" s="9">
        <v>0.97</v>
      </c>
      <c r="S610" s="9">
        <v>6.7</v>
      </c>
      <c r="T610" s="9">
        <v>0.75</v>
      </c>
      <c r="U610" s="9">
        <v>0.25</v>
      </c>
      <c r="V610" s="9">
        <v>0.13300000000000001</v>
      </c>
      <c r="W610" s="9"/>
      <c r="X610" s="9"/>
      <c r="Y610" s="9"/>
      <c r="Z610" s="9"/>
      <c r="AA610" s="9"/>
      <c r="AB610" s="9"/>
      <c r="AC610" s="9">
        <v>3.4000000000000002E-2</v>
      </c>
      <c r="AD610" s="10"/>
      <c r="AE610" s="10"/>
      <c r="AF610" s="11"/>
      <c r="AG610" s="11">
        <f t="shared" si="38"/>
        <v>0.6050041761992957</v>
      </c>
      <c r="AS610" s="7"/>
    </row>
    <row r="611" spans="1:45" ht="15" x14ac:dyDescent="0.2">
      <c r="A611" s="6" t="s">
        <v>26</v>
      </c>
      <c r="B611" s="6" t="s">
        <v>27</v>
      </c>
      <c r="C611" s="9">
        <v>157</v>
      </c>
      <c r="D611" s="9">
        <v>7.3</v>
      </c>
      <c r="E611" s="9"/>
      <c r="F611" s="9"/>
      <c r="G611" s="9">
        <v>7.0000000000000001E-3</v>
      </c>
      <c r="H611" s="9">
        <v>8.9999999999999993E-3</v>
      </c>
      <c r="I611" s="9"/>
      <c r="J611" s="9">
        <v>2.5000000000000001E-2</v>
      </c>
      <c r="K611" s="9">
        <v>0.56999999999999995</v>
      </c>
      <c r="L611" s="9"/>
      <c r="M611" s="9">
        <v>5.4</v>
      </c>
      <c r="N611" s="9">
        <v>3.01</v>
      </c>
      <c r="O611" s="9">
        <v>26.8</v>
      </c>
      <c r="P611" s="9">
        <v>3.65</v>
      </c>
      <c r="Q611" s="9">
        <v>9.9</v>
      </c>
      <c r="R611" s="9">
        <v>1.56</v>
      </c>
      <c r="S611" s="9">
        <v>12.5</v>
      </c>
      <c r="T611" s="9">
        <v>1.95</v>
      </c>
      <c r="U611" s="9"/>
      <c r="V611" s="9">
        <v>3.7999999999999999E-2</v>
      </c>
      <c r="W611" s="9"/>
      <c r="X611" s="9"/>
      <c r="Y611" s="9"/>
      <c r="Z611" s="9"/>
      <c r="AA611" s="9"/>
      <c r="AB611" s="9"/>
      <c r="AC611" s="9"/>
      <c r="AD611" s="10"/>
      <c r="AE611" s="10"/>
      <c r="AF611" s="11">
        <f t="shared" si="40"/>
        <v>4.0168776371308021E-4</v>
      </c>
      <c r="AG611" s="11">
        <f t="shared" si="38"/>
        <v>0.35737226277372264</v>
      </c>
      <c r="AS611" s="7"/>
    </row>
    <row r="612" spans="1:45" ht="15" x14ac:dyDescent="0.2">
      <c r="A612" s="6" t="s">
        <v>26</v>
      </c>
      <c r="B612" s="6" t="s">
        <v>27</v>
      </c>
      <c r="C612" s="9">
        <v>331</v>
      </c>
      <c r="D612" s="9">
        <v>6.41</v>
      </c>
      <c r="E612" s="9"/>
      <c r="F612" s="9"/>
      <c r="G612" s="9"/>
      <c r="H612" s="9"/>
      <c r="I612" s="9"/>
      <c r="J612" s="9"/>
      <c r="K612" s="9">
        <v>0.81</v>
      </c>
      <c r="L612" s="9"/>
      <c r="M612" s="9">
        <v>6</v>
      </c>
      <c r="N612" s="9">
        <v>3.49</v>
      </c>
      <c r="O612" s="9">
        <v>45.2</v>
      </c>
      <c r="P612" s="9">
        <v>15.2</v>
      </c>
      <c r="Q612" s="9">
        <v>57.5</v>
      </c>
      <c r="R612" s="9">
        <v>12.6</v>
      </c>
      <c r="S612" s="9">
        <v>117</v>
      </c>
      <c r="T612" s="9">
        <v>20</v>
      </c>
      <c r="U612" s="9"/>
      <c r="V612" s="9"/>
      <c r="W612" s="9"/>
      <c r="X612" s="9"/>
      <c r="Y612" s="9"/>
      <c r="Z612" s="9"/>
      <c r="AA612" s="9"/>
      <c r="AB612" s="9"/>
      <c r="AC612" s="9"/>
      <c r="AD612" s="10"/>
      <c r="AE612" s="10"/>
      <c r="AF612" s="11"/>
      <c r="AG612" s="11">
        <f t="shared" si="38"/>
        <v>4.2423108116538787E-2</v>
      </c>
      <c r="AS612" s="7"/>
    </row>
    <row r="613" spans="1:45" ht="15" x14ac:dyDescent="0.2">
      <c r="A613" s="6" t="s">
        <v>26</v>
      </c>
      <c r="B613" s="6" t="s">
        <v>27</v>
      </c>
      <c r="C613" s="9">
        <v>228</v>
      </c>
      <c r="D613" s="9">
        <v>2.09</v>
      </c>
      <c r="E613" s="9"/>
      <c r="F613" s="9"/>
      <c r="G613" s="9"/>
      <c r="H613" s="9"/>
      <c r="I613" s="9"/>
      <c r="J613" s="9"/>
      <c r="K613" s="9">
        <v>0.57999999999999996</v>
      </c>
      <c r="L613" s="9"/>
      <c r="M613" s="9">
        <v>2.2599999999999998</v>
      </c>
      <c r="N613" s="9">
        <v>1.55</v>
      </c>
      <c r="O613" s="9">
        <v>21.6</v>
      </c>
      <c r="P613" s="9">
        <v>7.2</v>
      </c>
      <c r="Q613" s="9">
        <v>32.799999999999997</v>
      </c>
      <c r="R613" s="9">
        <v>7.04</v>
      </c>
      <c r="S613" s="9">
        <v>66.8</v>
      </c>
      <c r="T613" s="9">
        <v>11.81</v>
      </c>
      <c r="U613" s="9"/>
      <c r="V613" s="9"/>
      <c r="W613" s="9"/>
      <c r="X613" s="9"/>
      <c r="Y613" s="9"/>
      <c r="Z613" s="9"/>
      <c r="AA613" s="9"/>
      <c r="AB613" s="9">
        <v>1.9E-2</v>
      </c>
      <c r="AC613" s="9">
        <v>1.6E-2</v>
      </c>
      <c r="AD613" s="10"/>
      <c r="AE613" s="10"/>
      <c r="AF613" s="11"/>
      <c r="AG613" s="11">
        <f t="shared" si="38"/>
        <v>2.7987819980477006E-2</v>
      </c>
      <c r="AS613" s="7"/>
    </row>
    <row r="614" spans="1:45" ht="15" x14ac:dyDescent="0.2">
      <c r="A614" s="6" t="s">
        <v>26</v>
      </c>
      <c r="B614" s="6" t="s">
        <v>27</v>
      </c>
      <c r="C614" s="9">
        <v>177</v>
      </c>
      <c r="D614" s="9">
        <v>6.8</v>
      </c>
      <c r="E614" s="9">
        <v>0.13600000000000001</v>
      </c>
      <c r="F614" s="9"/>
      <c r="G614" s="9">
        <v>1.7999999999999999E-2</v>
      </c>
      <c r="H614" s="9">
        <v>1.4999999999999999E-2</v>
      </c>
      <c r="I614" s="9"/>
      <c r="J614" s="9"/>
      <c r="K614" s="9">
        <v>1.01</v>
      </c>
      <c r="L614" s="9"/>
      <c r="M614" s="9">
        <v>6.2</v>
      </c>
      <c r="N614" s="9">
        <v>4.1100000000000003</v>
      </c>
      <c r="O614" s="9">
        <v>35.4</v>
      </c>
      <c r="P614" s="9">
        <v>4.5599999999999996</v>
      </c>
      <c r="Q614" s="9">
        <v>9.8000000000000007</v>
      </c>
      <c r="R614" s="9">
        <v>2.04</v>
      </c>
      <c r="S614" s="9">
        <v>14.4</v>
      </c>
      <c r="T614" s="9">
        <v>1.08</v>
      </c>
      <c r="U614" s="9">
        <v>0.33</v>
      </c>
      <c r="V614" s="9">
        <v>0.44</v>
      </c>
      <c r="W614" s="9"/>
      <c r="X614" s="9"/>
      <c r="Y614" s="9"/>
      <c r="Z614" s="9"/>
      <c r="AA614" s="9"/>
      <c r="AB614" s="9"/>
      <c r="AC614" s="9">
        <v>4.9000000000000002E-2</v>
      </c>
      <c r="AD614" s="10"/>
      <c r="AE614" s="10"/>
      <c r="AF614" s="11">
        <f t="shared" si="40"/>
        <v>8.9662447257383971E-4</v>
      </c>
      <c r="AG614" s="11">
        <f t="shared" si="38"/>
        <v>0.35617734522844019</v>
      </c>
      <c r="AS614" s="7"/>
    </row>
    <row r="615" spans="1:45" ht="15" x14ac:dyDescent="0.2">
      <c r="A615" s="6" t="s">
        <v>26</v>
      </c>
      <c r="B615" s="6" t="s">
        <v>27</v>
      </c>
      <c r="C615" s="9">
        <v>181</v>
      </c>
      <c r="D615" s="9">
        <v>7.13</v>
      </c>
      <c r="E615" s="9">
        <v>5.2999999999999999E-2</v>
      </c>
      <c r="F615" s="9"/>
      <c r="G615" s="9"/>
      <c r="H615" s="9"/>
      <c r="I615" s="9"/>
      <c r="J615" s="9"/>
      <c r="K615" s="9"/>
      <c r="L615" s="9"/>
      <c r="M615" s="9">
        <v>7.7</v>
      </c>
      <c r="N615" s="9">
        <v>4.1500000000000004</v>
      </c>
      <c r="O615" s="9">
        <v>36</v>
      </c>
      <c r="P615" s="9">
        <v>5.15</v>
      </c>
      <c r="Q615" s="9">
        <v>11.8</v>
      </c>
      <c r="R615" s="9">
        <v>1.92</v>
      </c>
      <c r="S615" s="9">
        <v>13.3</v>
      </c>
      <c r="T615" s="9">
        <v>1.57</v>
      </c>
      <c r="U615" s="9">
        <v>0.5</v>
      </c>
      <c r="V615" s="9">
        <v>0.3</v>
      </c>
      <c r="W615" s="9"/>
      <c r="X615" s="9"/>
      <c r="Y615" s="9"/>
      <c r="Z615" s="9"/>
      <c r="AA615" s="9"/>
      <c r="AB615" s="9"/>
      <c r="AC615" s="9"/>
      <c r="AD615" s="10"/>
      <c r="AE615" s="10"/>
      <c r="AF615" s="11"/>
      <c r="AG615" s="11">
        <f t="shared" si="38"/>
        <v>0.47893456268408247</v>
      </c>
      <c r="AS615" s="7"/>
    </row>
    <row r="616" spans="1:45" ht="15" x14ac:dyDescent="0.2">
      <c r="A616" s="6" t="s">
        <v>26</v>
      </c>
      <c r="B616" s="6" t="s">
        <v>27</v>
      </c>
      <c r="C616" s="9">
        <v>116</v>
      </c>
      <c r="D616" s="9">
        <v>8.8800000000000008</v>
      </c>
      <c r="E616" s="9"/>
      <c r="F616" s="9"/>
      <c r="G616" s="9"/>
      <c r="H616" s="9"/>
      <c r="I616" s="9"/>
      <c r="J616" s="9"/>
      <c r="K616" s="9"/>
      <c r="L616" s="9"/>
      <c r="M616" s="9">
        <v>4.8</v>
      </c>
      <c r="N616" s="9">
        <v>3.12</v>
      </c>
      <c r="O616" s="9">
        <v>23.6</v>
      </c>
      <c r="P616" s="9">
        <v>3.4</v>
      </c>
      <c r="Q616" s="9">
        <v>7.2</v>
      </c>
      <c r="R616" s="9">
        <v>1.02</v>
      </c>
      <c r="S616" s="9">
        <v>7.3</v>
      </c>
      <c r="T616" s="9">
        <v>0.68</v>
      </c>
      <c r="U616" s="9"/>
      <c r="V616" s="9">
        <v>0.27200000000000002</v>
      </c>
      <c r="W616" s="9"/>
      <c r="X616" s="9"/>
      <c r="Y616" s="9"/>
      <c r="Z616" s="9"/>
      <c r="AA616" s="9"/>
      <c r="AB616" s="9"/>
      <c r="AC616" s="9"/>
      <c r="AD616" s="10"/>
      <c r="AE616" s="10"/>
      <c r="AF616" s="11"/>
      <c r="AG616" s="11">
        <f t="shared" si="38"/>
        <v>0.54394560543945614</v>
      </c>
      <c r="AS616" s="7"/>
    </row>
    <row r="617" spans="1:45" ht="15" x14ac:dyDescent="0.2">
      <c r="A617" s="6" t="s">
        <v>26</v>
      </c>
      <c r="B617" s="6" t="s">
        <v>27</v>
      </c>
      <c r="C617" s="9">
        <v>173</v>
      </c>
      <c r="D617" s="9">
        <v>7.22</v>
      </c>
      <c r="E617" s="9"/>
      <c r="F617" s="9"/>
      <c r="G617" s="9"/>
      <c r="H617" s="9"/>
      <c r="I617" s="9">
        <v>1.2999999999999999E-2</v>
      </c>
      <c r="J617" s="9">
        <v>0.06</v>
      </c>
      <c r="K617" s="9">
        <v>1.06</v>
      </c>
      <c r="L617" s="9"/>
      <c r="M617" s="9">
        <v>6.7</v>
      </c>
      <c r="N617" s="9">
        <v>3.47</v>
      </c>
      <c r="O617" s="9">
        <v>29.8</v>
      </c>
      <c r="P617" s="9">
        <v>5.26</v>
      </c>
      <c r="Q617" s="9">
        <v>12.7</v>
      </c>
      <c r="R617" s="9">
        <v>2.11</v>
      </c>
      <c r="S617" s="9">
        <v>16.8</v>
      </c>
      <c r="T617" s="9">
        <v>1.61</v>
      </c>
      <c r="U617" s="9">
        <v>0.14000000000000001</v>
      </c>
      <c r="V617" s="9">
        <v>4.4999999999999998E-2</v>
      </c>
      <c r="W617" s="9"/>
      <c r="X617" s="9"/>
      <c r="Y617" s="9"/>
      <c r="Z617" s="9"/>
      <c r="AA617" s="9"/>
      <c r="AB617" s="9"/>
      <c r="AC617" s="9"/>
      <c r="AD617" s="10"/>
      <c r="AE617" s="10"/>
      <c r="AF617" s="11"/>
      <c r="AG617" s="11">
        <f t="shared" si="38"/>
        <v>0.32991542115629713</v>
      </c>
      <c r="AL617"/>
      <c r="AM617"/>
      <c r="AN617"/>
      <c r="AO617"/>
      <c r="AP617"/>
      <c r="AQ617"/>
      <c r="AR617"/>
    </row>
    <row r="618" spans="1:45" ht="15" x14ac:dyDescent="0.2">
      <c r="A618" s="6" t="s">
        <v>26</v>
      </c>
      <c r="B618" s="6" t="s">
        <v>27</v>
      </c>
      <c r="C618" s="9">
        <v>242</v>
      </c>
      <c r="D618" s="9">
        <v>1.82</v>
      </c>
      <c r="E618" s="9"/>
      <c r="F618" s="9"/>
      <c r="G618" s="9"/>
      <c r="H618" s="9"/>
      <c r="I618" s="9"/>
      <c r="J618" s="9"/>
      <c r="K618" s="9"/>
      <c r="L618" s="9"/>
      <c r="M618" s="9">
        <v>2.79</v>
      </c>
      <c r="N618" s="9">
        <v>1.81</v>
      </c>
      <c r="O618" s="9">
        <v>25.1</v>
      </c>
      <c r="P618" s="9">
        <v>8.19</v>
      </c>
      <c r="Q618" s="9">
        <v>37.200000000000003</v>
      </c>
      <c r="R618" s="9">
        <v>9.25</v>
      </c>
      <c r="S618" s="9">
        <v>89.1</v>
      </c>
      <c r="T618" s="9">
        <v>13.6</v>
      </c>
      <c r="U618" s="9"/>
      <c r="V618" s="9"/>
      <c r="W618" s="9"/>
      <c r="X618" s="9"/>
      <c r="Y618" s="9"/>
      <c r="Z618" s="9"/>
      <c r="AA618" s="9"/>
      <c r="AB618" s="9">
        <v>1.7000000000000001E-2</v>
      </c>
      <c r="AC618" s="9">
        <v>3.5000000000000003E-2</v>
      </c>
      <c r="AD618" s="10"/>
      <c r="AE618" s="10"/>
      <c r="AF618" s="11"/>
      <c r="AG618" s="11">
        <f t="shared" si="38"/>
        <v>2.5903806925704743E-2</v>
      </c>
      <c r="AL618"/>
      <c r="AM618"/>
      <c r="AN618"/>
      <c r="AO618"/>
      <c r="AP618"/>
      <c r="AQ618"/>
      <c r="AR618"/>
    </row>
    <row r="619" spans="1:45" ht="15" x14ac:dyDescent="0.2">
      <c r="A619" s="6" t="s">
        <v>26</v>
      </c>
      <c r="B619" s="6" t="s">
        <v>27</v>
      </c>
      <c r="C619" s="9">
        <v>84.9</v>
      </c>
      <c r="D619" s="9">
        <v>8.1</v>
      </c>
      <c r="E619" s="9">
        <v>7.4999999999999997E-2</v>
      </c>
      <c r="F619" s="9"/>
      <c r="G619" s="9"/>
      <c r="H619" s="9"/>
      <c r="I619" s="9">
        <v>2.4E-2</v>
      </c>
      <c r="J619" s="9"/>
      <c r="K619" s="9">
        <v>0.66</v>
      </c>
      <c r="L619" s="9"/>
      <c r="M619" s="9">
        <v>5.5</v>
      </c>
      <c r="N619" s="9">
        <v>2.09</v>
      </c>
      <c r="O619" s="9">
        <v>18.600000000000001</v>
      </c>
      <c r="P619" s="9">
        <v>2.2999999999999998</v>
      </c>
      <c r="Q619" s="9">
        <v>5.46</v>
      </c>
      <c r="R619" s="9">
        <v>1.1000000000000001</v>
      </c>
      <c r="S619" s="9">
        <v>7.6</v>
      </c>
      <c r="T619" s="9">
        <v>0.69</v>
      </c>
      <c r="U619" s="9">
        <v>0.23</v>
      </c>
      <c r="V619" s="9">
        <v>0.44</v>
      </c>
      <c r="W619" s="9"/>
      <c r="X619" s="9"/>
      <c r="Y619" s="9"/>
      <c r="Z619" s="9"/>
      <c r="AA619" s="9"/>
      <c r="AB619" s="9"/>
      <c r="AC619" s="9"/>
      <c r="AD619" s="10"/>
      <c r="AE619" s="10"/>
      <c r="AF619" s="11"/>
      <c r="AG619" s="11">
        <f t="shared" si="38"/>
        <v>0.59866820335510318</v>
      </c>
      <c r="AL619"/>
      <c r="AM619"/>
      <c r="AN619"/>
      <c r="AO619"/>
      <c r="AP619"/>
      <c r="AQ619"/>
      <c r="AR619"/>
    </row>
    <row r="620" spans="1:45" ht="15" x14ac:dyDescent="0.2">
      <c r="A620" s="6" t="s">
        <v>26</v>
      </c>
      <c r="B620" s="6" t="s">
        <v>27</v>
      </c>
      <c r="C620" s="9">
        <v>119</v>
      </c>
      <c r="D620" s="9">
        <v>8.4</v>
      </c>
      <c r="E620" s="9"/>
      <c r="F620" s="9"/>
      <c r="G620" s="9"/>
      <c r="H620" s="9"/>
      <c r="I620" s="9"/>
      <c r="J620" s="9"/>
      <c r="K620" s="9"/>
      <c r="L620" s="9">
        <v>1.4E-2</v>
      </c>
      <c r="M620" s="9">
        <v>5</v>
      </c>
      <c r="N620" s="9">
        <v>2.89</v>
      </c>
      <c r="O620" s="9">
        <v>24.3</v>
      </c>
      <c r="P620" s="9">
        <v>3.74</v>
      </c>
      <c r="Q620" s="9">
        <v>7.7</v>
      </c>
      <c r="R620" s="9">
        <v>1.48</v>
      </c>
      <c r="S620" s="9">
        <v>11.7</v>
      </c>
      <c r="T620" s="9">
        <v>1.1499999999999999</v>
      </c>
      <c r="U620" s="9"/>
      <c r="V620" s="9">
        <v>6.8000000000000005E-2</v>
      </c>
      <c r="W620" s="9"/>
      <c r="X620" s="9"/>
      <c r="Y620" s="9"/>
      <c r="Z620" s="9"/>
      <c r="AA620" s="9"/>
      <c r="AB620" s="9"/>
      <c r="AC620" s="9">
        <v>2.7E-2</v>
      </c>
      <c r="AD620" s="10"/>
      <c r="AE620" s="10"/>
      <c r="AF620" s="11"/>
      <c r="AG620" s="11">
        <f t="shared" si="38"/>
        <v>0.35352590097115649</v>
      </c>
      <c r="AL620"/>
      <c r="AM620"/>
      <c r="AN620"/>
      <c r="AO620"/>
      <c r="AP620"/>
      <c r="AQ620"/>
      <c r="AR620"/>
    </row>
    <row r="621" spans="1:45" ht="15" x14ac:dyDescent="0.2">
      <c r="A621" s="6" t="s">
        <v>26</v>
      </c>
      <c r="B621" s="6" t="s">
        <v>27</v>
      </c>
      <c r="C621" s="9">
        <v>229</v>
      </c>
      <c r="D621" s="9">
        <v>5.58</v>
      </c>
      <c r="E621" s="9"/>
      <c r="F621" s="9"/>
      <c r="G621" s="9"/>
      <c r="H621" s="9"/>
      <c r="I621" s="9"/>
      <c r="J621" s="9"/>
      <c r="K621" s="9"/>
      <c r="L621" s="9"/>
      <c r="M621" s="9">
        <v>3.53</v>
      </c>
      <c r="N621" s="9">
        <v>2.15</v>
      </c>
      <c r="O621" s="9">
        <v>32.200000000000003</v>
      </c>
      <c r="P621" s="9">
        <v>10.96</v>
      </c>
      <c r="Q621" s="9">
        <v>43</v>
      </c>
      <c r="R621" s="9">
        <v>9.83</v>
      </c>
      <c r="S621" s="9">
        <v>99.6</v>
      </c>
      <c r="T621" s="9">
        <v>17.899999999999999</v>
      </c>
      <c r="U621" s="9"/>
      <c r="V621" s="9"/>
      <c r="W621" s="9"/>
      <c r="X621" s="9"/>
      <c r="Y621" s="9"/>
      <c r="Z621" s="9"/>
      <c r="AA621" s="9"/>
      <c r="AB621" s="9"/>
      <c r="AC621" s="9">
        <v>5.2999999999999999E-2</v>
      </c>
      <c r="AD621" s="10"/>
      <c r="AE621" s="10"/>
      <c r="AF621" s="11"/>
      <c r="AG621" s="11">
        <f t="shared" si="38"/>
        <v>2.9319223365481394E-2</v>
      </c>
      <c r="AL621"/>
      <c r="AM621"/>
      <c r="AN621"/>
      <c r="AO621"/>
      <c r="AP621"/>
      <c r="AQ621"/>
      <c r="AR621"/>
    </row>
    <row r="622" spans="1:45" ht="15" x14ac:dyDescent="0.2">
      <c r="A622" s="6" t="s">
        <v>26</v>
      </c>
      <c r="B622" s="6" t="s">
        <v>27</v>
      </c>
      <c r="C622" s="9">
        <v>126.7</v>
      </c>
      <c r="D622" s="9">
        <v>7.8</v>
      </c>
      <c r="E622" s="9"/>
      <c r="F622" s="9"/>
      <c r="G622" s="9"/>
      <c r="H622" s="9"/>
      <c r="I622" s="9"/>
      <c r="J622" s="9"/>
      <c r="K622" s="9"/>
      <c r="L622" s="9"/>
      <c r="M622" s="9">
        <v>5.0999999999999996</v>
      </c>
      <c r="N622" s="9">
        <v>3.11</v>
      </c>
      <c r="O622" s="9">
        <v>24.1</v>
      </c>
      <c r="P622" s="9">
        <v>3.39</v>
      </c>
      <c r="Q622" s="9">
        <v>6.92</v>
      </c>
      <c r="R622" s="9">
        <v>1.31</v>
      </c>
      <c r="S622" s="9">
        <v>8.1</v>
      </c>
      <c r="T622" s="9">
        <v>0.73</v>
      </c>
      <c r="U622" s="9"/>
      <c r="V622" s="9">
        <v>0.22700000000000001</v>
      </c>
      <c r="W622" s="9"/>
      <c r="X622" s="9"/>
      <c r="Y622" s="9"/>
      <c r="Z622" s="9"/>
      <c r="AA622" s="9"/>
      <c r="AB622" s="9"/>
      <c r="AC622" s="9"/>
      <c r="AD622" s="10"/>
      <c r="AE622" s="10"/>
      <c r="AF622" s="11"/>
      <c r="AG622" s="11">
        <f t="shared" si="38"/>
        <v>0.52086149409750393</v>
      </c>
      <c r="AL622"/>
      <c r="AM622"/>
      <c r="AN622"/>
      <c r="AO622"/>
      <c r="AP622"/>
      <c r="AQ622"/>
      <c r="AR622"/>
    </row>
    <row r="623" spans="1:45" ht="15" x14ac:dyDescent="0.2">
      <c r="A623" s="6" t="s">
        <v>26</v>
      </c>
      <c r="B623" s="6" t="s">
        <v>27</v>
      </c>
      <c r="C623" s="9">
        <v>103.3</v>
      </c>
      <c r="D623" s="9">
        <v>2.06</v>
      </c>
      <c r="E623" s="9"/>
      <c r="F623" s="9"/>
      <c r="G623" s="9">
        <v>5.0000000000000001E-3</v>
      </c>
      <c r="H623" s="9"/>
      <c r="I623" s="9"/>
      <c r="J623" s="9">
        <v>0.31</v>
      </c>
      <c r="K623" s="9">
        <v>0.11</v>
      </c>
      <c r="L623" s="9">
        <v>0.01</v>
      </c>
      <c r="M623" s="9">
        <v>4</v>
      </c>
      <c r="N623" s="9">
        <v>1.96</v>
      </c>
      <c r="O623" s="9">
        <v>19.399999999999999</v>
      </c>
      <c r="P623" s="9">
        <v>2.44</v>
      </c>
      <c r="Q623" s="9">
        <v>6.2</v>
      </c>
      <c r="R623" s="9">
        <v>0.9</v>
      </c>
      <c r="S623" s="9">
        <v>8.4</v>
      </c>
      <c r="T623" s="9">
        <v>0.73</v>
      </c>
      <c r="U623" s="9"/>
      <c r="V623" s="9">
        <v>6.0000000000000001E-3</v>
      </c>
      <c r="W623" s="9"/>
      <c r="X623" s="9"/>
      <c r="Y623" s="9"/>
      <c r="Z623" s="9"/>
      <c r="AA623" s="9"/>
      <c r="AB623" s="9"/>
      <c r="AC623" s="9">
        <v>8.0000000000000002E-3</v>
      </c>
      <c r="AD623" s="10">
        <f t="shared" si="39"/>
        <v>4.6089001213535881E-2</v>
      </c>
      <c r="AE623" s="10"/>
      <c r="AF623" s="11">
        <f t="shared" si="40"/>
        <v>4.269640345589713E-4</v>
      </c>
      <c r="AG623" s="11">
        <f t="shared" si="38"/>
        <v>0.39392886108214575</v>
      </c>
      <c r="AL623"/>
      <c r="AM623"/>
      <c r="AN623"/>
      <c r="AO623"/>
      <c r="AP623"/>
      <c r="AQ623"/>
      <c r="AR623"/>
    </row>
    <row r="624" spans="1:45" ht="15" x14ac:dyDescent="0.2">
      <c r="A624" s="6" t="s">
        <v>26</v>
      </c>
      <c r="B624" s="6" t="s">
        <v>27</v>
      </c>
      <c r="C624" s="9">
        <v>238</v>
      </c>
      <c r="D624" s="9">
        <v>6.62</v>
      </c>
      <c r="E624" s="9"/>
      <c r="F624" s="9"/>
      <c r="G624" s="9"/>
      <c r="H624" s="9"/>
      <c r="I624" s="9"/>
      <c r="J624" s="9"/>
      <c r="K624" s="9"/>
      <c r="L624" s="9"/>
      <c r="M624" s="9">
        <v>2</v>
      </c>
      <c r="N624" s="9">
        <v>2.29</v>
      </c>
      <c r="O624" s="9">
        <v>34</v>
      </c>
      <c r="P624" s="9">
        <v>12</v>
      </c>
      <c r="Q624" s="9">
        <v>51.8</v>
      </c>
      <c r="R624" s="9">
        <v>11.2</v>
      </c>
      <c r="S624" s="9">
        <v>108.3</v>
      </c>
      <c r="T624" s="9">
        <v>21.3</v>
      </c>
      <c r="U624" s="9">
        <v>0.11</v>
      </c>
      <c r="V624" s="9"/>
      <c r="W624" s="9"/>
      <c r="X624" s="9"/>
      <c r="Y624" s="9"/>
      <c r="Z624" s="9"/>
      <c r="AA624" s="9"/>
      <c r="AB624" s="9"/>
      <c r="AC624" s="9"/>
      <c r="AD624" s="10"/>
      <c r="AE624" s="10"/>
      <c r="AF624" s="11"/>
      <c r="AG624" s="11">
        <f t="shared" si="38"/>
        <v>1.5277019543351915E-2</v>
      </c>
      <c r="AL624"/>
      <c r="AM624"/>
      <c r="AN624"/>
      <c r="AO624"/>
      <c r="AP624"/>
      <c r="AQ624"/>
      <c r="AR624"/>
    </row>
    <row r="625" spans="1:44" ht="15" x14ac:dyDescent="0.2">
      <c r="A625" s="6" t="s">
        <v>26</v>
      </c>
      <c r="B625" s="6" t="s">
        <v>27</v>
      </c>
      <c r="C625" s="9">
        <v>257</v>
      </c>
      <c r="D625" s="9">
        <v>8.1999999999999993</v>
      </c>
      <c r="E625" s="9"/>
      <c r="F625" s="9"/>
      <c r="G625" s="9"/>
      <c r="H625" s="9"/>
      <c r="I625" s="9"/>
      <c r="J625" s="9">
        <v>0.21</v>
      </c>
      <c r="K625" s="9"/>
      <c r="L625" s="9"/>
      <c r="M625" s="9">
        <v>3.7</v>
      </c>
      <c r="N625" s="9">
        <v>3.75</v>
      </c>
      <c r="O625" s="9">
        <v>42.2</v>
      </c>
      <c r="P625" s="9">
        <v>12.5</v>
      </c>
      <c r="Q625" s="9">
        <v>48.3</v>
      </c>
      <c r="R625" s="9">
        <v>10.7</v>
      </c>
      <c r="S625" s="9">
        <v>102</v>
      </c>
      <c r="T625" s="9">
        <v>17.899999999999999</v>
      </c>
      <c r="U625" s="9">
        <v>0.12</v>
      </c>
      <c r="V625" s="9"/>
      <c r="W625" s="9"/>
      <c r="X625" s="9"/>
      <c r="Y625" s="9"/>
      <c r="Z625" s="9"/>
      <c r="AA625" s="9"/>
      <c r="AB625" s="9"/>
      <c r="AC625" s="9"/>
      <c r="AD625" s="10"/>
      <c r="AE625" s="10"/>
      <c r="AF625" s="11"/>
      <c r="AG625" s="11">
        <f t="shared" si="38"/>
        <v>3.0008110300081103E-2</v>
      </c>
      <c r="AL625"/>
      <c r="AM625"/>
      <c r="AN625"/>
      <c r="AO625"/>
      <c r="AP625"/>
      <c r="AQ625"/>
      <c r="AR625"/>
    </row>
    <row r="626" spans="1:44" ht="15" x14ac:dyDescent="0.2">
      <c r="A626" s="6" t="s">
        <v>26</v>
      </c>
      <c r="B626" s="6" t="s">
        <v>27</v>
      </c>
      <c r="C626" s="9">
        <v>187</v>
      </c>
      <c r="D626" s="9">
        <v>7.22</v>
      </c>
      <c r="E626" s="9"/>
      <c r="F626" s="9"/>
      <c r="G626" s="9"/>
      <c r="H626" s="9"/>
      <c r="I626" s="9">
        <v>2.8000000000000001E-2</v>
      </c>
      <c r="J626" s="9">
        <v>0.16</v>
      </c>
      <c r="K626" s="9">
        <v>1.32</v>
      </c>
      <c r="L626" s="9"/>
      <c r="M626" s="9">
        <v>4.2</v>
      </c>
      <c r="N626" s="9">
        <v>3.44</v>
      </c>
      <c r="O626" s="9">
        <v>32.700000000000003</v>
      </c>
      <c r="P626" s="9">
        <v>7.43</v>
      </c>
      <c r="Q626" s="9">
        <v>20.9</v>
      </c>
      <c r="R626" s="9">
        <v>4.6100000000000003</v>
      </c>
      <c r="S626" s="9">
        <v>40.1</v>
      </c>
      <c r="T626" s="9">
        <v>6.37</v>
      </c>
      <c r="U626" s="9"/>
      <c r="V626" s="9"/>
      <c r="W626" s="9"/>
      <c r="X626" s="9"/>
      <c r="Y626" s="9"/>
      <c r="Z626" s="9"/>
      <c r="AA626" s="9"/>
      <c r="AB626" s="9"/>
      <c r="AC626" s="9"/>
      <c r="AD626" s="10"/>
      <c r="AE626" s="10"/>
      <c r="AF626" s="11"/>
      <c r="AG626" s="11">
        <f t="shared" si="38"/>
        <v>8.6644702113329822E-2</v>
      </c>
      <c r="AL626"/>
      <c r="AM626"/>
      <c r="AN626"/>
      <c r="AO626"/>
      <c r="AP626"/>
      <c r="AQ626"/>
      <c r="AR626"/>
    </row>
    <row r="627" spans="1:44" ht="15" x14ac:dyDescent="0.2">
      <c r="A627" s="6" t="s">
        <v>26</v>
      </c>
      <c r="B627" s="6" t="s">
        <v>27</v>
      </c>
      <c r="C627" s="9">
        <v>181</v>
      </c>
      <c r="D627" s="9">
        <v>7.42</v>
      </c>
      <c r="E627" s="9"/>
      <c r="F627" s="9"/>
      <c r="G627" s="9"/>
      <c r="H627" s="9"/>
      <c r="I627" s="9"/>
      <c r="J627" s="9"/>
      <c r="K627" s="9"/>
      <c r="L627" s="9"/>
      <c r="M627" s="9">
        <v>3.3</v>
      </c>
      <c r="N627" s="9">
        <v>2.4700000000000002</v>
      </c>
      <c r="O627" s="9">
        <v>31.6</v>
      </c>
      <c r="P627" s="9">
        <v>6.91</v>
      </c>
      <c r="Q627" s="9">
        <v>19.2</v>
      </c>
      <c r="R627" s="9">
        <v>3.62</v>
      </c>
      <c r="S627" s="9">
        <v>24.2</v>
      </c>
      <c r="T627" s="9">
        <v>2.9</v>
      </c>
      <c r="U627" s="9">
        <v>0.15</v>
      </c>
      <c r="V627" s="9"/>
      <c r="W627" s="9"/>
      <c r="X627" s="9"/>
      <c r="Y627" s="9"/>
      <c r="Z627" s="9"/>
      <c r="AA627" s="9"/>
      <c r="AB627" s="9">
        <v>8.9999999999999993E-3</v>
      </c>
      <c r="AC627" s="9">
        <v>8.9999999999999993E-3</v>
      </c>
      <c r="AD627" s="10"/>
      <c r="AE627" s="10"/>
      <c r="AF627" s="11"/>
      <c r="AG627" s="11">
        <f t="shared" si="38"/>
        <v>0.11280690112806901</v>
      </c>
      <c r="AL627"/>
      <c r="AM627"/>
      <c r="AN627"/>
      <c r="AO627"/>
      <c r="AP627"/>
      <c r="AQ627"/>
      <c r="AR627"/>
    </row>
    <row r="628" spans="1:44" ht="15" x14ac:dyDescent="0.2">
      <c r="A628" s="6" t="s">
        <v>26</v>
      </c>
      <c r="B628" s="6" t="s">
        <v>27</v>
      </c>
      <c r="C628" s="9">
        <v>240</v>
      </c>
      <c r="D628" s="9">
        <v>1.72</v>
      </c>
      <c r="E628" s="9"/>
      <c r="F628" s="9"/>
      <c r="G628" s="9"/>
      <c r="H628" s="9"/>
      <c r="I628" s="9">
        <v>2.4E-2</v>
      </c>
      <c r="J628" s="9"/>
      <c r="K628" s="9"/>
      <c r="L628" s="9"/>
      <c r="M628" s="9">
        <v>1.6</v>
      </c>
      <c r="N628" s="9">
        <v>1.74</v>
      </c>
      <c r="O628" s="9">
        <v>24.2</v>
      </c>
      <c r="P628" s="9">
        <v>9.18</v>
      </c>
      <c r="Q628" s="9">
        <v>45</v>
      </c>
      <c r="R628" s="9">
        <v>11.1</v>
      </c>
      <c r="S628" s="9">
        <v>107.3</v>
      </c>
      <c r="T628" s="9">
        <v>19.600000000000001</v>
      </c>
      <c r="U628" s="9"/>
      <c r="V628" s="9"/>
      <c r="W628" s="9"/>
      <c r="X628" s="9"/>
      <c r="Y628" s="9"/>
      <c r="Z628" s="9"/>
      <c r="AA628" s="9"/>
      <c r="AB628" s="9">
        <v>0.01</v>
      </c>
      <c r="AC628" s="9"/>
      <c r="AD628" s="10"/>
      <c r="AE628" s="10"/>
      <c r="AF628" s="11"/>
      <c r="AG628" s="11">
        <f t="shared" si="38"/>
        <v>1.2335516991947904E-2</v>
      </c>
      <c r="AL628"/>
      <c r="AM628"/>
      <c r="AN628"/>
      <c r="AO628"/>
      <c r="AP628"/>
      <c r="AQ628"/>
      <c r="AR628"/>
    </row>
    <row r="629" spans="1:44" ht="15" x14ac:dyDescent="0.2">
      <c r="A629" s="6" t="s">
        <v>26</v>
      </c>
      <c r="B629" s="6" t="s">
        <v>27</v>
      </c>
      <c r="C629" s="9">
        <v>109.3</v>
      </c>
      <c r="D629" s="9">
        <v>4.57</v>
      </c>
      <c r="E629" s="9"/>
      <c r="F629" s="9"/>
      <c r="G629" s="9"/>
      <c r="H629" s="9">
        <v>6.0000000000000001E-3</v>
      </c>
      <c r="I629" s="9"/>
      <c r="J629" s="9"/>
      <c r="K629" s="9"/>
      <c r="L629" s="9"/>
      <c r="M629" s="9">
        <v>2.1800000000000002</v>
      </c>
      <c r="N629" s="9">
        <v>2.0099999999999998</v>
      </c>
      <c r="O629" s="9">
        <v>18.7</v>
      </c>
      <c r="P629" s="9">
        <v>2.41</v>
      </c>
      <c r="Q629" s="9">
        <v>6.06</v>
      </c>
      <c r="R629" s="9">
        <v>0.78</v>
      </c>
      <c r="S629" s="9">
        <v>5.7</v>
      </c>
      <c r="T629" s="9">
        <v>0.36</v>
      </c>
      <c r="U629" s="9">
        <v>0.37</v>
      </c>
      <c r="V629" s="9">
        <v>2.4E-2</v>
      </c>
      <c r="W629" s="9"/>
      <c r="X629" s="9"/>
      <c r="Y629" s="9"/>
      <c r="Z629" s="9"/>
      <c r="AA629" s="9"/>
      <c r="AB629" s="9">
        <v>6.0000000000000001E-3</v>
      </c>
      <c r="AC629" s="9"/>
      <c r="AD629" s="10"/>
      <c r="AE629" s="10"/>
      <c r="AF629" s="11"/>
      <c r="AG629" s="11">
        <f t="shared" si="38"/>
        <v>0.31638707474281819</v>
      </c>
      <c r="AL629"/>
      <c r="AM629"/>
      <c r="AN629"/>
      <c r="AO629"/>
      <c r="AP629"/>
      <c r="AQ629"/>
      <c r="AR629"/>
    </row>
    <row r="630" spans="1:44" ht="15" x14ac:dyDescent="0.2">
      <c r="A630" s="6" t="s">
        <v>26</v>
      </c>
      <c r="B630" s="6" t="s">
        <v>27</v>
      </c>
      <c r="C630" s="9">
        <v>333</v>
      </c>
      <c r="D630" s="9">
        <v>8.8000000000000007</v>
      </c>
      <c r="E630" s="9">
        <v>0.107</v>
      </c>
      <c r="F630" s="9"/>
      <c r="G630" s="9"/>
      <c r="H630" s="9">
        <v>6.0000000000000001E-3</v>
      </c>
      <c r="I630" s="9"/>
      <c r="J630" s="9"/>
      <c r="K630" s="9">
        <v>1.01</v>
      </c>
      <c r="L630" s="9"/>
      <c r="M630" s="9">
        <v>9.3000000000000007</v>
      </c>
      <c r="N630" s="9">
        <v>7.07</v>
      </c>
      <c r="O630" s="9">
        <v>62</v>
      </c>
      <c r="P630" s="9">
        <v>10.220000000000001</v>
      </c>
      <c r="Q630" s="9">
        <v>26.2</v>
      </c>
      <c r="R630" s="9">
        <v>4.49</v>
      </c>
      <c r="S630" s="9">
        <v>28</v>
      </c>
      <c r="T630" s="9">
        <v>3.64</v>
      </c>
      <c r="U630" s="9"/>
      <c r="V630" s="9">
        <v>0.24</v>
      </c>
      <c r="W630" s="9"/>
      <c r="X630" s="9"/>
      <c r="Y630" s="9"/>
      <c r="Z630" s="9"/>
      <c r="AA630" s="9"/>
      <c r="AB630" s="9"/>
      <c r="AC630" s="9">
        <v>3.2000000000000001E-2</v>
      </c>
      <c r="AD630" s="10"/>
      <c r="AE630" s="10"/>
      <c r="AF630" s="11"/>
      <c r="AG630" s="11">
        <f t="shared" si="38"/>
        <v>0.27476538060479672</v>
      </c>
      <c r="AL630"/>
      <c r="AM630"/>
      <c r="AN630"/>
      <c r="AO630"/>
      <c r="AP630"/>
      <c r="AQ630"/>
      <c r="AR630"/>
    </row>
    <row r="631" spans="1:44" ht="15" x14ac:dyDescent="0.2">
      <c r="A631" s="6" t="s">
        <v>26</v>
      </c>
      <c r="B631" s="6" t="s">
        <v>27</v>
      </c>
      <c r="C631" s="9">
        <v>486</v>
      </c>
      <c r="D631" s="9">
        <v>10.1</v>
      </c>
      <c r="E631" s="9">
        <v>0.17599999999999999</v>
      </c>
      <c r="F631" s="9"/>
      <c r="G631" s="9"/>
      <c r="H631" s="9"/>
      <c r="I631" s="9"/>
      <c r="J631" s="9"/>
      <c r="K631" s="9"/>
      <c r="L631" s="9"/>
      <c r="M631" s="9">
        <v>10.199999999999999</v>
      </c>
      <c r="N631" s="9">
        <v>8.2200000000000006</v>
      </c>
      <c r="O631" s="9">
        <v>81</v>
      </c>
      <c r="P631" s="9">
        <v>15.9</v>
      </c>
      <c r="Q631" s="9">
        <v>47.4</v>
      </c>
      <c r="R631" s="9">
        <v>8.48</v>
      </c>
      <c r="S631" s="9">
        <v>81</v>
      </c>
      <c r="T631" s="9">
        <v>9.61</v>
      </c>
      <c r="U631" s="9">
        <v>0.28000000000000003</v>
      </c>
      <c r="V631" s="9">
        <v>0.215</v>
      </c>
      <c r="W631" s="9"/>
      <c r="X631" s="9"/>
      <c r="Y631" s="9"/>
      <c r="Z631" s="9"/>
      <c r="AA631" s="9"/>
      <c r="AB631" s="9"/>
      <c r="AC631" s="9">
        <v>4.7E-2</v>
      </c>
      <c r="AD631" s="10"/>
      <c r="AE631" s="10"/>
      <c r="AF631" s="11"/>
      <c r="AG631" s="11">
        <f t="shared" si="38"/>
        <v>0.10417229881950077</v>
      </c>
      <c r="AL631"/>
      <c r="AM631"/>
      <c r="AN631"/>
      <c r="AO631"/>
      <c r="AP631"/>
      <c r="AQ631"/>
      <c r="AR631"/>
    </row>
    <row r="632" spans="1:44" ht="15" x14ac:dyDescent="0.2">
      <c r="A632" s="6" t="s">
        <v>26</v>
      </c>
      <c r="B632" s="6" t="s">
        <v>27</v>
      </c>
      <c r="C632" s="9">
        <v>156</v>
      </c>
      <c r="D632" s="9">
        <v>6.37</v>
      </c>
      <c r="E632" s="9"/>
      <c r="F632" s="9"/>
      <c r="G632" s="9"/>
      <c r="H632" s="9"/>
      <c r="I632" s="9"/>
      <c r="J632" s="9"/>
      <c r="K632" s="9"/>
      <c r="L632" s="9"/>
      <c r="M632" s="9">
        <v>3.04</v>
      </c>
      <c r="N632" s="9">
        <v>2.71</v>
      </c>
      <c r="O632" s="9">
        <v>28.7</v>
      </c>
      <c r="P632" s="9">
        <v>5.17</v>
      </c>
      <c r="Q632" s="9">
        <v>11.1</v>
      </c>
      <c r="R632" s="9">
        <v>1.5</v>
      </c>
      <c r="S632" s="9">
        <v>10.9</v>
      </c>
      <c r="T632" s="9">
        <v>0.98</v>
      </c>
      <c r="U632" s="9"/>
      <c r="V632" s="9"/>
      <c r="W632" s="9"/>
      <c r="X632" s="9"/>
      <c r="Y632" s="9"/>
      <c r="Z632" s="9"/>
      <c r="AA632" s="9"/>
      <c r="AB632" s="9"/>
      <c r="AC632" s="9">
        <v>3.7999999999999999E-2</v>
      </c>
      <c r="AD632" s="10"/>
      <c r="AE632" s="10"/>
      <c r="AF632" s="11"/>
      <c r="AG632" s="11">
        <f t="shared" si="38"/>
        <v>0.23071943570168982</v>
      </c>
      <c r="AL632"/>
      <c r="AM632"/>
      <c r="AN632"/>
      <c r="AO632"/>
      <c r="AP632"/>
      <c r="AQ632"/>
      <c r="AR632"/>
    </row>
    <row r="633" spans="1:44" ht="15" x14ac:dyDescent="0.2">
      <c r="A633" s="6" t="s">
        <v>26</v>
      </c>
      <c r="B633" s="6" t="s">
        <v>27</v>
      </c>
      <c r="C633" s="9">
        <v>387</v>
      </c>
      <c r="D633" s="9">
        <v>9.5</v>
      </c>
      <c r="E633" s="9">
        <v>0.128</v>
      </c>
      <c r="F633" s="9"/>
      <c r="G633" s="9"/>
      <c r="H633" s="9"/>
      <c r="I633" s="9"/>
      <c r="J633" s="9"/>
      <c r="K633" s="9">
        <v>1</v>
      </c>
      <c r="L633" s="9"/>
      <c r="M633" s="9">
        <v>10.3</v>
      </c>
      <c r="N633" s="9">
        <v>8.1</v>
      </c>
      <c r="O633" s="9">
        <v>72.8</v>
      </c>
      <c r="P633" s="9">
        <v>12.25</v>
      </c>
      <c r="Q633" s="9">
        <v>33.200000000000003</v>
      </c>
      <c r="R633" s="9">
        <v>6.26</v>
      </c>
      <c r="S633" s="9">
        <v>47.7</v>
      </c>
      <c r="T633" s="9">
        <v>6.48</v>
      </c>
      <c r="U633" s="9"/>
      <c r="V633" s="9">
        <v>0.23100000000000001</v>
      </c>
      <c r="W633" s="9"/>
      <c r="X633" s="9"/>
      <c r="Y633" s="9"/>
      <c r="Z633" s="9"/>
      <c r="AA633" s="9"/>
      <c r="AB633" s="9"/>
      <c r="AC633" s="9">
        <v>0.1</v>
      </c>
      <c r="AD633" s="10"/>
      <c r="AE633" s="10"/>
      <c r="AF633" s="11"/>
      <c r="AG633" s="11">
        <f t="shared" si="38"/>
        <v>0.1786306344907089</v>
      </c>
      <c r="AL633"/>
      <c r="AM633"/>
      <c r="AN633"/>
      <c r="AO633"/>
      <c r="AP633"/>
      <c r="AQ633"/>
      <c r="AR633"/>
    </row>
    <row r="634" spans="1:44" ht="15" x14ac:dyDescent="0.2">
      <c r="A634" s="6" t="s">
        <v>26</v>
      </c>
      <c r="B634" s="6" t="s">
        <v>27</v>
      </c>
      <c r="C634" s="9">
        <v>336</v>
      </c>
      <c r="D634" s="9">
        <v>7.06</v>
      </c>
      <c r="E634" s="9"/>
      <c r="F634" s="9"/>
      <c r="G634" s="9"/>
      <c r="H634" s="9"/>
      <c r="I634" s="9"/>
      <c r="J634" s="9"/>
      <c r="K634" s="9">
        <v>1.04</v>
      </c>
      <c r="L634" s="9"/>
      <c r="M634" s="9">
        <v>8.9</v>
      </c>
      <c r="N634" s="9">
        <v>6.16</v>
      </c>
      <c r="O634" s="9">
        <v>61.6</v>
      </c>
      <c r="P634" s="9">
        <v>10.72</v>
      </c>
      <c r="Q634" s="9">
        <v>27.8</v>
      </c>
      <c r="R634" s="9">
        <v>4.96</v>
      </c>
      <c r="S634" s="9">
        <v>33.799999999999997</v>
      </c>
      <c r="T634" s="9">
        <v>4.72</v>
      </c>
      <c r="U634" s="9">
        <v>0.36</v>
      </c>
      <c r="V634" s="9"/>
      <c r="W634" s="9"/>
      <c r="X634" s="9"/>
      <c r="Y634" s="9"/>
      <c r="Z634" s="9"/>
      <c r="AA634" s="9"/>
      <c r="AB634" s="9"/>
      <c r="AC634" s="9"/>
      <c r="AD634" s="10"/>
      <c r="AE634" s="10"/>
      <c r="AF634" s="11"/>
      <c r="AG634" s="11">
        <f t="shared" si="38"/>
        <v>0.21782634359838185</v>
      </c>
      <c r="AL634"/>
      <c r="AM634"/>
      <c r="AN634"/>
      <c r="AO634"/>
      <c r="AP634"/>
      <c r="AQ634"/>
      <c r="AR634"/>
    </row>
    <row r="635" spans="1:44" ht="15" x14ac:dyDescent="0.2">
      <c r="A635" s="6" t="s">
        <v>26</v>
      </c>
      <c r="B635" s="6" t="s">
        <v>27</v>
      </c>
      <c r="C635" s="9">
        <v>259</v>
      </c>
      <c r="D635" s="9">
        <v>7.03</v>
      </c>
      <c r="E635" s="9"/>
      <c r="F635" s="9"/>
      <c r="G635" s="9"/>
      <c r="H635" s="9"/>
      <c r="I635" s="9"/>
      <c r="J635" s="9"/>
      <c r="K635" s="9"/>
      <c r="L635" s="9"/>
      <c r="M635" s="9">
        <v>3.36</v>
      </c>
      <c r="N635" s="9">
        <v>2.81</v>
      </c>
      <c r="O635" s="9">
        <v>35.299999999999997</v>
      </c>
      <c r="P635" s="9">
        <v>8.2200000000000006</v>
      </c>
      <c r="Q635" s="9">
        <v>27.4</v>
      </c>
      <c r="R635" s="9">
        <v>5.66</v>
      </c>
      <c r="S635" s="9">
        <v>49.6</v>
      </c>
      <c r="T635" s="9">
        <v>5.67</v>
      </c>
      <c r="U635" s="9"/>
      <c r="V635" s="9">
        <v>0.16700000000000001</v>
      </c>
      <c r="W635" s="9"/>
      <c r="X635" s="9"/>
      <c r="Y635" s="9"/>
      <c r="Z635" s="9"/>
      <c r="AA635" s="9"/>
      <c r="AB635" s="9"/>
      <c r="AC635" s="9"/>
      <c r="AD635" s="10"/>
      <c r="AE635" s="10"/>
      <c r="AF635" s="11"/>
      <c r="AG635" s="11">
        <f t="shared" si="38"/>
        <v>5.6039557334589131E-2</v>
      </c>
      <c r="AL635"/>
      <c r="AM635"/>
      <c r="AN635"/>
      <c r="AO635"/>
      <c r="AP635"/>
      <c r="AQ635"/>
      <c r="AR635"/>
    </row>
    <row r="636" spans="1:44" ht="15" x14ac:dyDescent="0.2">
      <c r="A636" s="6" t="s">
        <v>26</v>
      </c>
      <c r="B636" s="6" t="s">
        <v>27</v>
      </c>
      <c r="C636" s="9">
        <v>261</v>
      </c>
      <c r="D636" s="9">
        <v>10.199999999999999</v>
      </c>
      <c r="E636" s="9">
        <v>0.53</v>
      </c>
      <c r="F636" s="9"/>
      <c r="G636" s="9"/>
      <c r="H636" s="9"/>
      <c r="I636" s="9"/>
      <c r="J636" s="9"/>
      <c r="K636" s="9"/>
      <c r="L636" s="9"/>
      <c r="M636" s="9">
        <v>9.1</v>
      </c>
      <c r="N636" s="9">
        <v>6.63</v>
      </c>
      <c r="O636" s="9">
        <v>54.2</v>
      </c>
      <c r="P636" s="9">
        <v>8.3800000000000008</v>
      </c>
      <c r="Q636" s="9">
        <v>17.3</v>
      </c>
      <c r="R636" s="9">
        <v>2.2799999999999998</v>
      </c>
      <c r="S636" s="9">
        <v>16.5</v>
      </c>
      <c r="T636" s="9">
        <v>1.59</v>
      </c>
      <c r="U636" s="9">
        <v>0.43</v>
      </c>
      <c r="V636" s="9">
        <v>0.9</v>
      </c>
      <c r="W636" s="9"/>
      <c r="X636" s="9"/>
      <c r="Y636" s="9"/>
      <c r="Z636" s="9"/>
      <c r="AA636" s="9"/>
      <c r="AB636" s="9"/>
      <c r="AC636" s="9">
        <v>6.7000000000000004E-2</v>
      </c>
      <c r="AD636" s="10"/>
      <c r="AE636" s="10"/>
      <c r="AF636" s="11"/>
      <c r="AG636" s="11">
        <f t="shared" si="38"/>
        <v>0.4562412445624125</v>
      </c>
      <c r="AL636"/>
      <c r="AM636"/>
      <c r="AN636"/>
      <c r="AO636"/>
      <c r="AP636"/>
      <c r="AQ636"/>
      <c r="AR636"/>
    </row>
    <row r="637" spans="1:44" ht="15" x14ac:dyDescent="0.2">
      <c r="A637" s="6" t="s">
        <v>26</v>
      </c>
      <c r="B637" s="6" t="s">
        <v>27</v>
      </c>
      <c r="C637" s="9">
        <v>382</v>
      </c>
      <c r="D637" s="9">
        <v>10.7</v>
      </c>
      <c r="E637" s="9"/>
      <c r="F637" s="9"/>
      <c r="G637" s="9"/>
      <c r="H637" s="9"/>
      <c r="I637" s="9"/>
      <c r="J637" s="9"/>
      <c r="K637" s="9"/>
      <c r="L637" s="9"/>
      <c r="M637" s="9">
        <v>9.1</v>
      </c>
      <c r="N637" s="9">
        <v>7.6</v>
      </c>
      <c r="O637" s="9">
        <v>70.3</v>
      </c>
      <c r="P637" s="9">
        <v>13.3</v>
      </c>
      <c r="Q637" s="9">
        <v>36.200000000000003</v>
      </c>
      <c r="R637" s="9">
        <v>6.67</v>
      </c>
      <c r="S637" s="9">
        <v>54.7</v>
      </c>
      <c r="T637" s="9">
        <v>6.81</v>
      </c>
      <c r="U637" s="9"/>
      <c r="V637" s="9">
        <v>0.26</v>
      </c>
      <c r="W637" s="9"/>
      <c r="X637" s="9"/>
      <c r="Y637" s="9"/>
      <c r="Z637" s="9"/>
      <c r="AA637" s="9"/>
      <c r="AB637" s="9"/>
      <c r="AC637" s="9">
        <v>0.06</v>
      </c>
      <c r="AD637" s="10"/>
      <c r="AE637" s="10"/>
      <c r="AF637" s="11"/>
      <c r="AG637" s="11">
        <f t="shared" si="38"/>
        <v>0.13762304452065457</v>
      </c>
      <c r="AL637"/>
      <c r="AM637"/>
      <c r="AN637"/>
      <c r="AO637"/>
      <c r="AP637"/>
      <c r="AQ637"/>
      <c r="AR637"/>
    </row>
    <row r="638" spans="1:44" ht="15" x14ac:dyDescent="0.2">
      <c r="A638" s="6" t="s">
        <v>26</v>
      </c>
      <c r="B638" s="6" t="s">
        <v>27</v>
      </c>
      <c r="C638" s="9">
        <v>224</v>
      </c>
      <c r="D638" s="9">
        <v>4.8499999999999996</v>
      </c>
      <c r="E638" s="9"/>
      <c r="F638" s="9"/>
      <c r="G638" s="9"/>
      <c r="H638" s="9"/>
      <c r="I638" s="9"/>
      <c r="J638" s="9"/>
      <c r="K638" s="9"/>
      <c r="L638" s="9"/>
      <c r="M638" s="9">
        <v>3.46</v>
      </c>
      <c r="N638" s="9">
        <v>3.95</v>
      </c>
      <c r="O638" s="9">
        <v>43.6</v>
      </c>
      <c r="P638" s="9">
        <v>7.65</v>
      </c>
      <c r="Q638" s="9">
        <v>20.3</v>
      </c>
      <c r="R638" s="9">
        <v>3.52</v>
      </c>
      <c r="S638" s="9">
        <v>22.9</v>
      </c>
      <c r="T638" s="9">
        <v>2.36</v>
      </c>
      <c r="U638" s="9"/>
      <c r="V638" s="9">
        <v>4.1000000000000002E-2</v>
      </c>
      <c r="W638" s="9"/>
      <c r="X638" s="9"/>
      <c r="Y638" s="9"/>
      <c r="Z638" s="9"/>
      <c r="AA638" s="9"/>
      <c r="AB638" s="9"/>
      <c r="AC638" s="9"/>
      <c r="AD638" s="10"/>
      <c r="AE638" s="10"/>
      <c r="AF638" s="11"/>
      <c r="AG638" s="11">
        <f t="shared" si="38"/>
        <v>0.12499070325864069</v>
      </c>
      <c r="AL638"/>
      <c r="AM638"/>
      <c r="AN638"/>
      <c r="AO638"/>
      <c r="AP638"/>
      <c r="AQ638"/>
      <c r="AR638"/>
    </row>
    <row r="639" spans="1:44" ht="15" x14ac:dyDescent="0.2">
      <c r="A639" s="6" t="s">
        <v>26</v>
      </c>
      <c r="B639" s="6" t="s">
        <v>27</v>
      </c>
      <c r="C639" s="9">
        <v>283</v>
      </c>
      <c r="D639" s="9">
        <v>7.7</v>
      </c>
      <c r="E639" s="9">
        <v>7.9000000000000001E-2</v>
      </c>
      <c r="F639" s="9"/>
      <c r="G639" s="9"/>
      <c r="H639" s="9"/>
      <c r="I639" s="9"/>
      <c r="J639" s="9">
        <v>0.41</v>
      </c>
      <c r="K639" s="9"/>
      <c r="L639" s="9">
        <v>0.01</v>
      </c>
      <c r="M639" s="9">
        <v>3.8</v>
      </c>
      <c r="N639" s="9">
        <v>3.71</v>
      </c>
      <c r="O639" s="9">
        <v>43.8</v>
      </c>
      <c r="P639" s="9">
        <v>10.199999999999999</v>
      </c>
      <c r="Q639" s="9">
        <v>28.2</v>
      </c>
      <c r="R639" s="9">
        <v>4.58</v>
      </c>
      <c r="S639" s="9">
        <v>38.799999999999997</v>
      </c>
      <c r="T639" s="9">
        <v>4.57</v>
      </c>
      <c r="U639" s="9"/>
      <c r="V639" s="9">
        <v>3.5999999999999997E-2</v>
      </c>
      <c r="W639" s="9"/>
      <c r="X639" s="9"/>
      <c r="Y639" s="9"/>
      <c r="Z639" s="9"/>
      <c r="AA639" s="9"/>
      <c r="AB639" s="9"/>
      <c r="AC639" s="9"/>
      <c r="AD639" s="10"/>
      <c r="AE639" s="10"/>
      <c r="AF639" s="11"/>
      <c r="AG639" s="11">
        <f t="shared" si="38"/>
        <v>8.1019389469987727E-2</v>
      </c>
      <c r="AL639"/>
      <c r="AM639"/>
      <c r="AN639"/>
      <c r="AO639"/>
      <c r="AP639"/>
      <c r="AQ639"/>
      <c r="AR639"/>
    </row>
    <row r="640" spans="1:44" ht="15" x14ac:dyDescent="0.2">
      <c r="A640" s="6" t="s">
        <v>26</v>
      </c>
      <c r="B640" s="6" t="s">
        <v>27</v>
      </c>
      <c r="C640" s="9">
        <v>320</v>
      </c>
      <c r="D640" s="9">
        <v>9</v>
      </c>
      <c r="E640" s="9"/>
      <c r="F640" s="9"/>
      <c r="G640" s="9"/>
      <c r="H640" s="9"/>
      <c r="I640" s="9">
        <v>4.4999999999999998E-2</v>
      </c>
      <c r="J640" s="9"/>
      <c r="K640" s="9">
        <v>1.47</v>
      </c>
      <c r="L640" s="9"/>
      <c r="M640" s="9">
        <v>7.3</v>
      </c>
      <c r="N640" s="9">
        <v>6.31</v>
      </c>
      <c r="O640" s="9">
        <v>66.900000000000006</v>
      </c>
      <c r="P640" s="9">
        <v>13.2</v>
      </c>
      <c r="Q640" s="9">
        <v>36.1</v>
      </c>
      <c r="R640" s="9">
        <v>6.61</v>
      </c>
      <c r="S640" s="9">
        <v>42.9</v>
      </c>
      <c r="T640" s="9">
        <v>5.67</v>
      </c>
      <c r="U640" s="9"/>
      <c r="V640" s="9"/>
      <c r="W640" s="9"/>
      <c r="X640" s="9"/>
      <c r="Y640" s="9"/>
      <c r="Z640" s="9"/>
      <c r="AA640" s="9"/>
      <c r="AB640" s="9"/>
      <c r="AC640" s="9"/>
      <c r="AD640" s="10"/>
      <c r="AE640" s="10"/>
      <c r="AF640" s="11"/>
      <c r="AG640" s="11">
        <f t="shared" si="38"/>
        <v>0.1407675860230605</v>
      </c>
      <c r="AL640"/>
      <c r="AM640"/>
      <c r="AN640"/>
      <c r="AO640"/>
      <c r="AP640"/>
      <c r="AQ640"/>
      <c r="AR640"/>
    </row>
    <row r="641" spans="1:44" ht="15" x14ac:dyDescent="0.2">
      <c r="A641" s="6" t="s">
        <v>26</v>
      </c>
      <c r="B641" s="6" t="s">
        <v>27</v>
      </c>
      <c r="C641" s="9">
        <v>195</v>
      </c>
      <c r="D641" s="9">
        <v>6.44</v>
      </c>
      <c r="E641" s="9"/>
      <c r="F641" s="9"/>
      <c r="G641" s="9"/>
      <c r="H641" s="9"/>
      <c r="I641" s="9"/>
      <c r="J641" s="9"/>
      <c r="K641" s="9"/>
      <c r="L641" s="9"/>
      <c r="M641" s="9">
        <v>3.8</v>
      </c>
      <c r="N641" s="9">
        <v>3.05</v>
      </c>
      <c r="O641" s="9">
        <v>33.6</v>
      </c>
      <c r="P641" s="9">
        <v>6.52</v>
      </c>
      <c r="Q641" s="9">
        <v>19.2</v>
      </c>
      <c r="R641" s="9">
        <v>2.56</v>
      </c>
      <c r="S641" s="9">
        <v>15.9</v>
      </c>
      <c r="T641" s="9">
        <v>2.04</v>
      </c>
      <c r="U641" s="9">
        <v>0.24</v>
      </c>
      <c r="V641" s="9"/>
      <c r="W641" s="9"/>
      <c r="X641" s="9"/>
      <c r="Y641" s="9"/>
      <c r="Z641" s="9"/>
      <c r="AA641" s="9"/>
      <c r="AB641" s="9"/>
      <c r="AC641" s="9">
        <v>2.9000000000000001E-2</v>
      </c>
      <c r="AD641" s="10"/>
      <c r="AE641" s="10"/>
      <c r="AF641" s="11"/>
      <c r="AG641" s="11">
        <f t="shared" si="38"/>
        <v>0.19770769254311465</v>
      </c>
      <c r="AL641"/>
      <c r="AM641"/>
      <c r="AN641"/>
      <c r="AO641"/>
      <c r="AP641"/>
      <c r="AQ641"/>
      <c r="AR641"/>
    </row>
    <row r="642" spans="1:44" ht="15" x14ac:dyDescent="0.2">
      <c r="A642" s="6" t="s">
        <v>26</v>
      </c>
      <c r="B642" s="6" t="s">
        <v>27</v>
      </c>
      <c r="C642" s="9">
        <v>338</v>
      </c>
      <c r="D642" s="9">
        <v>7.22</v>
      </c>
      <c r="E642" s="9"/>
      <c r="F642" s="9"/>
      <c r="G642" s="9"/>
      <c r="H642" s="9"/>
      <c r="I642" s="9"/>
      <c r="J642" s="9"/>
      <c r="K642" s="9">
        <v>1.06</v>
      </c>
      <c r="L642" s="9"/>
      <c r="M642" s="9">
        <v>7.4</v>
      </c>
      <c r="N642" s="9">
        <v>6.46</v>
      </c>
      <c r="O642" s="9">
        <v>64.099999999999994</v>
      </c>
      <c r="P642" s="9">
        <v>10.3</v>
      </c>
      <c r="Q642" s="9">
        <v>28.4</v>
      </c>
      <c r="R642" s="9">
        <v>4.93</v>
      </c>
      <c r="S642" s="9">
        <v>34.799999999999997</v>
      </c>
      <c r="T642" s="9">
        <v>3.85</v>
      </c>
      <c r="U642" s="9"/>
      <c r="V642" s="9">
        <v>0.20300000000000001</v>
      </c>
      <c r="W642" s="9"/>
      <c r="X642" s="9"/>
      <c r="Y642" s="9"/>
      <c r="Z642" s="9"/>
      <c r="AA642" s="9"/>
      <c r="AB642" s="9"/>
      <c r="AC642" s="9"/>
      <c r="AD642" s="10"/>
      <c r="AE642" s="10"/>
      <c r="AF642" s="11"/>
      <c r="AG642" s="11">
        <f t="shared" si="38"/>
        <v>0.17590961210392375</v>
      </c>
      <c r="AL642"/>
      <c r="AM642"/>
      <c r="AN642"/>
      <c r="AO642"/>
      <c r="AP642"/>
      <c r="AQ642"/>
      <c r="AR642"/>
    </row>
    <row r="643" spans="1:44" ht="15" x14ac:dyDescent="0.2">
      <c r="A643" s="6" t="s">
        <v>26</v>
      </c>
      <c r="B643" s="6" t="s">
        <v>27</v>
      </c>
      <c r="C643" s="9">
        <v>199</v>
      </c>
      <c r="D643" s="9">
        <v>8.5</v>
      </c>
      <c r="E643" s="9"/>
      <c r="F643" s="9"/>
      <c r="G643" s="9"/>
      <c r="H643" s="9"/>
      <c r="I643" s="9">
        <v>1.4E-2</v>
      </c>
      <c r="J643" s="9"/>
      <c r="K643" s="9"/>
      <c r="L643" s="9"/>
      <c r="M643" s="9">
        <v>1.98</v>
      </c>
      <c r="N643" s="9">
        <v>2.08</v>
      </c>
      <c r="O643" s="9">
        <v>27.2</v>
      </c>
      <c r="P643" s="9">
        <v>6.64</v>
      </c>
      <c r="Q643" s="9">
        <v>22.7</v>
      </c>
      <c r="R643" s="9">
        <v>4.37</v>
      </c>
      <c r="S643" s="9">
        <v>36</v>
      </c>
      <c r="T643" s="9">
        <v>4.8499999999999996</v>
      </c>
      <c r="U643" s="9">
        <v>0.37</v>
      </c>
      <c r="V643" s="9"/>
      <c r="W643" s="9"/>
      <c r="X643" s="9"/>
      <c r="Y643" s="9"/>
      <c r="Z643" s="9"/>
      <c r="AA643" s="9"/>
      <c r="AB643" s="9"/>
      <c r="AC643" s="9"/>
      <c r="AD643" s="10"/>
      <c r="AE643" s="10"/>
      <c r="AF643" s="11"/>
      <c r="AG643" s="11">
        <f t="shared" ref="AG643:AG706" si="41">(M643/0.2055)/(S643/0.17)</f>
        <v>4.5498783454987833E-2</v>
      </c>
      <c r="AL643"/>
      <c r="AM643"/>
      <c r="AN643"/>
      <c r="AO643"/>
      <c r="AP643"/>
      <c r="AQ643"/>
      <c r="AR643"/>
    </row>
    <row r="644" spans="1:44" ht="15" x14ac:dyDescent="0.2">
      <c r="A644" s="6" t="s">
        <v>26</v>
      </c>
      <c r="B644" s="6" t="s">
        <v>27</v>
      </c>
      <c r="C644" s="9">
        <v>158.4</v>
      </c>
      <c r="D644" s="9">
        <v>1.18</v>
      </c>
      <c r="E644" s="9"/>
      <c r="F644" s="9"/>
      <c r="G644" s="9"/>
      <c r="H644" s="9"/>
      <c r="I644" s="9"/>
      <c r="J644" s="9"/>
      <c r="K644" s="9">
        <v>1.08</v>
      </c>
      <c r="L644" s="9"/>
      <c r="M644" s="9">
        <v>2.86</v>
      </c>
      <c r="N644" s="9">
        <v>2.76</v>
      </c>
      <c r="O644" s="9">
        <v>27.1</v>
      </c>
      <c r="P644" s="9">
        <v>5.09</v>
      </c>
      <c r="Q644" s="9">
        <v>14.5</v>
      </c>
      <c r="R644" s="9">
        <v>2.06</v>
      </c>
      <c r="S644" s="9">
        <v>15.1</v>
      </c>
      <c r="T644" s="9">
        <v>1.93</v>
      </c>
      <c r="U644" s="9">
        <v>4.3999999999999997E-2</v>
      </c>
      <c r="V644" s="9">
        <v>3.5000000000000003E-2</v>
      </c>
      <c r="W644" s="9"/>
      <c r="X644" s="9"/>
      <c r="Y644" s="9"/>
      <c r="Z644" s="9"/>
      <c r="AA644" s="9"/>
      <c r="AB644" s="9"/>
      <c r="AC644" s="9"/>
      <c r="AD644" s="10"/>
      <c r="AE644" s="10"/>
      <c r="AF644" s="11"/>
      <c r="AG644" s="11">
        <f t="shared" si="41"/>
        <v>0.15668455229532235</v>
      </c>
      <c r="AL644"/>
      <c r="AM644"/>
      <c r="AN644"/>
      <c r="AO644"/>
      <c r="AP644"/>
      <c r="AQ644"/>
      <c r="AR644"/>
    </row>
    <row r="645" spans="1:44" ht="15" x14ac:dyDescent="0.2">
      <c r="A645" s="6" t="s">
        <v>26</v>
      </c>
      <c r="B645" s="6" t="s">
        <v>27</v>
      </c>
      <c r="C645" s="9">
        <v>1.24660022220734E-2</v>
      </c>
      <c r="D645" s="9">
        <v>7.2833694712532902</v>
      </c>
      <c r="E645" s="9">
        <v>51.7284775179902</v>
      </c>
      <c r="F645" s="9"/>
      <c r="G645" s="9">
        <v>1.1778440199291E-2</v>
      </c>
      <c r="H645" s="9">
        <v>1.10331495664974E-2</v>
      </c>
      <c r="I645" s="9"/>
      <c r="J645" s="9">
        <v>2.80088491342542E-2</v>
      </c>
      <c r="K645" s="9"/>
      <c r="L645" s="9"/>
      <c r="M645" s="9"/>
      <c r="N645" s="9">
        <v>9.2016335088236402E-3</v>
      </c>
      <c r="O645" s="9"/>
      <c r="P645" s="9"/>
      <c r="Q645" s="9"/>
      <c r="R645" s="9"/>
      <c r="S645" s="9">
        <v>2.0702982667398701E-2</v>
      </c>
      <c r="T645" s="9"/>
      <c r="U645" s="9">
        <v>1.3332739407460099</v>
      </c>
      <c r="V645" s="9">
        <v>63.4814773923232</v>
      </c>
      <c r="W645" s="9"/>
      <c r="X645" s="9"/>
      <c r="Y645" s="9"/>
      <c r="Z645" s="9"/>
      <c r="AA645" s="9"/>
      <c r="AB645" s="9">
        <v>1.6733297113382999E-2</v>
      </c>
      <c r="AC645" s="9">
        <v>0.97131256436131397</v>
      </c>
      <c r="AD645" s="10"/>
      <c r="AE645" s="10"/>
      <c r="AF645" s="11">
        <f t="shared" ref="AF645:AF706" si="42">(G645/0.237)/(S645/0.17)</f>
        <v>0.40808951641782959</v>
      </c>
      <c r="AG645" s="11"/>
      <c r="AL645"/>
      <c r="AM645"/>
      <c r="AN645"/>
      <c r="AO645"/>
      <c r="AP645"/>
      <c r="AQ645"/>
      <c r="AR645"/>
    </row>
    <row r="646" spans="1:44" ht="15" x14ac:dyDescent="0.2">
      <c r="A646" s="6" t="s">
        <v>26</v>
      </c>
      <c r="B646" s="6" t="s">
        <v>27</v>
      </c>
      <c r="C646" s="9"/>
      <c r="D646" s="9">
        <v>3.4233121789598502</v>
      </c>
      <c r="E646" s="9">
        <v>3.5438068609912601</v>
      </c>
      <c r="F646" s="9"/>
      <c r="G646" s="9"/>
      <c r="H646" s="9">
        <v>4.9720231966261103E-3</v>
      </c>
      <c r="I646" s="9"/>
      <c r="J646" s="9">
        <v>5.0483882966675199E-2</v>
      </c>
      <c r="K646" s="9">
        <v>2.9882692178426901E-2</v>
      </c>
      <c r="L646" s="9"/>
      <c r="M646" s="9">
        <v>0.19040826625840299</v>
      </c>
      <c r="N646" s="9"/>
      <c r="O646" s="9"/>
      <c r="P646" s="9"/>
      <c r="Q646" s="9"/>
      <c r="R646" s="9"/>
      <c r="S646" s="9"/>
      <c r="T646" s="9"/>
      <c r="U646" s="9">
        <v>0.10544085706996099</v>
      </c>
      <c r="V646" s="9">
        <v>8.1690612459896794</v>
      </c>
      <c r="W646" s="9"/>
      <c r="X646" s="9"/>
      <c r="Y646" s="9"/>
      <c r="Z646" s="9"/>
      <c r="AA646" s="9"/>
      <c r="AB646" s="9">
        <v>2.5130420336455898E-2</v>
      </c>
      <c r="AC646" s="9"/>
      <c r="AD646" s="10"/>
      <c r="AE646" s="10"/>
      <c r="AF646" s="11"/>
      <c r="AG646" s="11"/>
      <c r="AL646"/>
      <c r="AM646"/>
      <c r="AN646"/>
      <c r="AO646"/>
      <c r="AP646"/>
      <c r="AQ646"/>
      <c r="AR646"/>
    </row>
    <row r="647" spans="1:44" ht="15" x14ac:dyDescent="0.2">
      <c r="A647" s="6" t="s">
        <v>26</v>
      </c>
      <c r="B647" s="6" t="s">
        <v>27</v>
      </c>
      <c r="C647" s="9">
        <v>3.90258863873785E-2</v>
      </c>
      <c r="D647" s="9">
        <v>1.32189574292921</v>
      </c>
      <c r="E647" s="9">
        <v>1.67085564128275</v>
      </c>
      <c r="F647" s="9"/>
      <c r="G647" s="9"/>
      <c r="H647" s="9">
        <v>2.4673426173719301E-2</v>
      </c>
      <c r="I647" s="9">
        <v>1.65919050681104E-2</v>
      </c>
      <c r="J647" s="9"/>
      <c r="K647" s="9">
        <v>2.96371843162722E-2</v>
      </c>
      <c r="L647" s="9"/>
      <c r="M647" s="9"/>
      <c r="N647" s="9">
        <v>8.2224662614827099E-3</v>
      </c>
      <c r="O647" s="9"/>
      <c r="P647" s="9"/>
      <c r="Q647" s="9">
        <v>8.1557734467401E-2</v>
      </c>
      <c r="R647" s="9"/>
      <c r="S647" s="9">
        <v>1.8510250265204899E-2</v>
      </c>
      <c r="T647" s="9"/>
      <c r="U647" s="9">
        <v>0.125616735622232</v>
      </c>
      <c r="V647" s="9">
        <v>4.5861463779570997</v>
      </c>
      <c r="W647" s="9"/>
      <c r="X647" s="9"/>
      <c r="Y647" s="9"/>
      <c r="Z647" s="9"/>
      <c r="AA647" s="9"/>
      <c r="AB647" s="9"/>
      <c r="AC647" s="9"/>
      <c r="AD647" s="10"/>
      <c r="AE647" s="10"/>
      <c r="AF647" s="11"/>
      <c r="AG647" s="11"/>
      <c r="AL647"/>
      <c r="AM647"/>
      <c r="AN647"/>
      <c r="AO647"/>
      <c r="AP647"/>
      <c r="AQ647"/>
      <c r="AR647"/>
    </row>
    <row r="648" spans="1:44" ht="15" x14ac:dyDescent="0.2">
      <c r="A648" s="6" t="s">
        <v>26</v>
      </c>
      <c r="B648" s="6" t="s">
        <v>27</v>
      </c>
      <c r="C648" s="9">
        <v>5.1645414454048202E-2</v>
      </c>
      <c r="D648" s="9">
        <v>14.3283724801113</v>
      </c>
      <c r="E648" s="9">
        <v>86.388251432771497</v>
      </c>
      <c r="F648" s="9"/>
      <c r="G648" s="9"/>
      <c r="H648" s="9">
        <v>1.14285884487838E-2</v>
      </c>
      <c r="I648" s="9"/>
      <c r="J648" s="9">
        <v>5.8010892384335197E-2</v>
      </c>
      <c r="K648" s="9"/>
      <c r="L648" s="9"/>
      <c r="M648" s="9"/>
      <c r="N648" s="9"/>
      <c r="O648" s="9"/>
      <c r="P648" s="9"/>
      <c r="Q648" s="9"/>
      <c r="R648" s="9"/>
      <c r="S648" s="9"/>
      <c r="T648" s="9"/>
      <c r="U648" s="9">
        <v>2.9828976397533702</v>
      </c>
      <c r="V648" s="9">
        <v>137.65131820881001</v>
      </c>
      <c r="W648" s="9"/>
      <c r="X648" s="9"/>
      <c r="Y648" s="9"/>
      <c r="Z648" s="9"/>
      <c r="AA648" s="9"/>
      <c r="AB648" s="9">
        <v>0.103929909699671</v>
      </c>
      <c r="AC648" s="9">
        <v>3.0574287228853798</v>
      </c>
      <c r="AD648" s="10"/>
      <c r="AE648" s="10"/>
      <c r="AF648" s="11"/>
      <c r="AG648" s="11"/>
      <c r="AL648"/>
      <c r="AM648"/>
      <c r="AN648"/>
      <c r="AO648"/>
      <c r="AP648"/>
      <c r="AQ648"/>
      <c r="AR648"/>
    </row>
    <row r="649" spans="1:44" ht="15" x14ac:dyDescent="0.2">
      <c r="A649" s="6" t="s">
        <v>26</v>
      </c>
      <c r="B649" s="6" t="s">
        <v>27</v>
      </c>
      <c r="C649" s="9">
        <v>5.6385517579312901E-3</v>
      </c>
      <c r="D649" s="9">
        <v>7.45330889399143</v>
      </c>
      <c r="E649" s="9">
        <v>33.2901268839748</v>
      </c>
      <c r="F649" s="9"/>
      <c r="G649" s="9"/>
      <c r="H649" s="9">
        <v>1.4973560616663901E-2</v>
      </c>
      <c r="I649" s="9"/>
      <c r="J649" s="9">
        <v>0.101331450877808</v>
      </c>
      <c r="K649" s="9"/>
      <c r="L649" s="9"/>
      <c r="M649" s="9">
        <v>2.7304795522150999E-2</v>
      </c>
      <c r="N649" s="9"/>
      <c r="O649" s="9"/>
      <c r="P649" s="9"/>
      <c r="Q649" s="9">
        <v>1.1808451651075001E-2</v>
      </c>
      <c r="R649" s="9"/>
      <c r="S649" s="9">
        <v>3.74262077765826E-2</v>
      </c>
      <c r="T649" s="9"/>
      <c r="U649" s="9">
        <v>1.3137057931646201</v>
      </c>
      <c r="V649" s="9">
        <v>48.530895196740097</v>
      </c>
      <c r="W649" s="9"/>
      <c r="X649" s="9"/>
      <c r="Y649" s="9"/>
      <c r="Z649" s="9"/>
      <c r="AA649" s="9"/>
      <c r="AB649" s="9">
        <v>3.02532886128184E-2</v>
      </c>
      <c r="AC649" s="9">
        <v>0.60797146594148599</v>
      </c>
      <c r="AD649" s="10"/>
      <c r="AE649" s="10"/>
      <c r="AF649" s="11"/>
      <c r="AG649" s="11">
        <f t="shared" si="41"/>
        <v>0.60353185765694828</v>
      </c>
      <c r="AL649"/>
      <c r="AM649"/>
      <c r="AN649"/>
      <c r="AO649"/>
      <c r="AP649"/>
      <c r="AQ649"/>
      <c r="AR649"/>
    </row>
    <row r="650" spans="1:44" ht="15" x14ac:dyDescent="0.2">
      <c r="A650" s="6" t="s">
        <v>26</v>
      </c>
      <c r="B650" s="6" t="s">
        <v>27</v>
      </c>
      <c r="C650" s="9">
        <v>5.6470624554217398E-3</v>
      </c>
      <c r="D650" s="9">
        <v>7.7789029695828704</v>
      </c>
      <c r="E650" s="9">
        <v>34.233148787424497</v>
      </c>
      <c r="F650" s="9"/>
      <c r="G650" s="9">
        <v>1.0635914877650201E-2</v>
      </c>
      <c r="H650" s="9"/>
      <c r="I650" s="9">
        <v>8.4209508784865196E-3</v>
      </c>
      <c r="J650" s="9">
        <v>7.6109861276615301E-2</v>
      </c>
      <c r="K650" s="9">
        <v>2.9958651838941499E-2</v>
      </c>
      <c r="L650" s="9">
        <v>9.6682490363242002E-2</v>
      </c>
      <c r="M650" s="9"/>
      <c r="N650" s="9">
        <v>1.24746097905436E-2</v>
      </c>
      <c r="O650" s="9">
        <v>3.3543507332697002E-2</v>
      </c>
      <c r="P650" s="9"/>
      <c r="Q650" s="9">
        <v>1.18387960022351E-2</v>
      </c>
      <c r="R650" s="9"/>
      <c r="S650" s="9">
        <v>1.8737462189367001E-2</v>
      </c>
      <c r="T650" s="9"/>
      <c r="U650" s="9">
        <v>1.1887726938837899</v>
      </c>
      <c r="V650" s="9">
        <v>52.218633181200097</v>
      </c>
      <c r="W650" s="9"/>
      <c r="X650" s="9"/>
      <c r="Y650" s="9"/>
      <c r="Z650" s="9"/>
      <c r="AA650" s="9"/>
      <c r="AB650" s="9"/>
      <c r="AC650" s="9">
        <v>0.35306496350883998</v>
      </c>
      <c r="AD650" s="10"/>
      <c r="AE650" s="10"/>
      <c r="AF650" s="11">
        <f t="shared" si="42"/>
        <v>0.40715958099918254</v>
      </c>
      <c r="AG650" s="11"/>
      <c r="AL650"/>
      <c r="AM650"/>
      <c r="AN650"/>
      <c r="AO650"/>
      <c r="AP650"/>
      <c r="AQ650"/>
      <c r="AR650"/>
    </row>
    <row r="651" spans="1:44" ht="15" x14ac:dyDescent="0.2">
      <c r="A651" s="6" t="s">
        <v>26</v>
      </c>
      <c r="B651" s="6" t="s">
        <v>27</v>
      </c>
      <c r="C651" s="9">
        <v>3.2988935496963599E-2</v>
      </c>
      <c r="D651" s="9">
        <v>8.1287328066587108</v>
      </c>
      <c r="E651" s="9">
        <v>30.1798485505252</v>
      </c>
      <c r="F651" s="9"/>
      <c r="G651" s="9">
        <v>5.1742475143868897E-3</v>
      </c>
      <c r="H651" s="9"/>
      <c r="I651" s="9">
        <v>1.2307118247410501E-2</v>
      </c>
      <c r="J651" s="9">
        <v>4.9399457938532197E-2</v>
      </c>
      <c r="K651" s="9">
        <v>8.7446358227971505E-2</v>
      </c>
      <c r="L651" s="9"/>
      <c r="M651" s="9"/>
      <c r="N651" s="9"/>
      <c r="O651" s="9"/>
      <c r="P651" s="9">
        <v>1.6610162750296299E-2</v>
      </c>
      <c r="Q651" s="9"/>
      <c r="R651" s="9"/>
      <c r="S651" s="9">
        <v>1.8239561449121498E-2</v>
      </c>
      <c r="T651" s="9"/>
      <c r="U651" s="9">
        <v>0.93404182063514996</v>
      </c>
      <c r="V651" s="9">
        <v>64.415128178629004</v>
      </c>
      <c r="W651" s="9"/>
      <c r="X651" s="9"/>
      <c r="Y651" s="9"/>
      <c r="Z651" s="9"/>
      <c r="AA651" s="9"/>
      <c r="AB651" s="9">
        <v>1.47443049989381E-2</v>
      </c>
      <c r="AC651" s="9">
        <v>0.76622997896575695</v>
      </c>
      <c r="AD651" s="10"/>
      <c r="AE651" s="10"/>
      <c r="AF651" s="11">
        <f t="shared" si="42"/>
        <v>0.20348546039311044</v>
      </c>
      <c r="AG651" s="11"/>
      <c r="AL651"/>
      <c r="AM651"/>
      <c r="AN651"/>
      <c r="AO651"/>
      <c r="AP651"/>
      <c r="AQ651"/>
      <c r="AR651"/>
    </row>
    <row r="652" spans="1:44" ht="15" x14ac:dyDescent="0.2">
      <c r="A652" s="6" t="s">
        <v>26</v>
      </c>
      <c r="B652" s="6" t="s">
        <v>27</v>
      </c>
      <c r="C652" s="9">
        <v>0.132879842225159</v>
      </c>
      <c r="D652" s="9">
        <v>15.1330118141965</v>
      </c>
      <c r="E652" s="9">
        <v>80.541710873543195</v>
      </c>
      <c r="F652" s="9"/>
      <c r="G652" s="9">
        <v>5.9508610422781497E-3</v>
      </c>
      <c r="H652" s="9">
        <v>0.20168527474966999</v>
      </c>
      <c r="I652" s="9"/>
      <c r="J652" s="9"/>
      <c r="K652" s="9">
        <v>6.7046727489411706E-2</v>
      </c>
      <c r="L652" s="9"/>
      <c r="M652" s="9"/>
      <c r="N652" s="9"/>
      <c r="O652" s="9"/>
      <c r="P652" s="9">
        <v>9.5538382883919495E-3</v>
      </c>
      <c r="Q652" s="9">
        <v>1.32938429842379E-2</v>
      </c>
      <c r="R652" s="9"/>
      <c r="S652" s="9">
        <v>2.0986858894012202E-2</v>
      </c>
      <c r="T652" s="9"/>
      <c r="U652" s="9">
        <v>2.8325499749445702</v>
      </c>
      <c r="V652" s="9">
        <v>176.25554260753401</v>
      </c>
      <c r="W652" s="9"/>
      <c r="X652" s="9"/>
      <c r="Y652" s="9"/>
      <c r="Z652" s="9"/>
      <c r="AA652" s="9"/>
      <c r="AB652" s="9">
        <v>0.13572412185310501</v>
      </c>
      <c r="AC652" s="9">
        <v>1.94768983268622</v>
      </c>
      <c r="AD652" s="10"/>
      <c r="AE652" s="10"/>
      <c r="AF652" s="11">
        <f t="shared" si="42"/>
        <v>0.20339156689771012</v>
      </c>
      <c r="AG652" s="11"/>
      <c r="AL652"/>
      <c r="AM652"/>
      <c r="AN652"/>
      <c r="AO652"/>
      <c r="AP652"/>
      <c r="AQ652"/>
      <c r="AR652"/>
    </row>
    <row r="653" spans="1:44" ht="15" x14ac:dyDescent="0.2">
      <c r="A653" s="6" t="s">
        <v>26</v>
      </c>
      <c r="B653" s="6" t="s">
        <v>27</v>
      </c>
      <c r="C653" s="9">
        <v>5.24853684723652E-2</v>
      </c>
      <c r="D653" s="9">
        <v>13.406825311047401</v>
      </c>
      <c r="E653" s="9">
        <v>67.329965228091595</v>
      </c>
      <c r="F653" s="9"/>
      <c r="G653" s="9"/>
      <c r="H653" s="9"/>
      <c r="I653" s="9"/>
      <c r="J653" s="9">
        <v>5.2391344097524703E-2</v>
      </c>
      <c r="K653" s="9"/>
      <c r="L653" s="9">
        <v>8.3543343399445791E-3</v>
      </c>
      <c r="M653" s="9">
        <v>2.8243402767196599E-2</v>
      </c>
      <c r="N653" s="9">
        <v>8.5756451970585793E-3</v>
      </c>
      <c r="O653" s="9"/>
      <c r="P653" s="9"/>
      <c r="Q653" s="9">
        <v>2.4530213890707701E-2</v>
      </c>
      <c r="R653" s="9"/>
      <c r="S653" s="9"/>
      <c r="T653" s="9">
        <v>8.65086300921304E-3</v>
      </c>
      <c r="U653" s="9">
        <v>2.1067133355585699</v>
      </c>
      <c r="V653" s="9">
        <v>144.28298064432801</v>
      </c>
      <c r="W653" s="9"/>
      <c r="X653" s="9"/>
      <c r="Y653" s="9"/>
      <c r="Z653" s="9"/>
      <c r="AA653" s="9"/>
      <c r="AB653" s="9">
        <v>6.2532031170997704E-2</v>
      </c>
      <c r="AC653" s="9">
        <v>1.5961812166243801</v>
      </c>
      <c r="AD653" s="10"/>
      <c r="AE653" s="10"/>
      <c r="AF653" s="11"/>
      <c r="AG653" s="11"/>
      <c r="AL653"/>
      <c r="AM653"/>
      <c r="AN653"/>
      <c r="AO653"/>
      <c r="AP653"/>
      <c r="AQ653"/>
      <c r="AR653"/>
    </row>
    <row r="654" spans="1:44" ht="15" x14ac:dyDescent="0.2">
      <c r="A654" s="6" t="s">
        <v>26</v>
      </c>
      <c r="B654" s="6" t="s">
        <v>27</v>
      </c>
      <c r="C654" s="9">
        <v>8.8755114131659096E-2</v>
      </c>
      <c r="D654" s="9">
        <v>14.6962681419084</v>
      </c>
      <c r="E654" s="9">
        <v>71.890577970745099</v>
      </c>
      <c r="F654" s="9"/>
      <c r="G654" s="9"/>
      <c r="H654" s="9">
        <v>1.04772941609258E-2</v>
      </c>
      <c r="I654" s="9">
        <v>8.8489553008519704E-3</v>
      </c>
      <c r="J654" s="9"/>
      <c r="K654" s="9">
        <v>3.1305069644646397E-2</v>
      </c>
      <c r="L654" s="9"/>
      <c r="M654" s="9"/>
      <c r="N654" s="9"/>
      <c r="O654" s="9">
        <v>1.7577867746885301E-2</v>
      </c>
      <c r="P654" s="9">
        <v>8.9260553961348892E-3</v>
      </c>
      <c r="Q654" s="9">
        <v>2.4915843732046101E-2</v>
      </c>
      <c r="R654" s="9"/>
      <c r="S654" s="9">
        <v>7.8467045321398907E-2</v>
      </c>
      <c r="T654" s="9"/>
      <c r="U654" s="9">
        <v>2.2824024719030902</v>
      </c>
      <c r="V654" s="9">
        <v>161.47179653144801</v>
      </c>
      <c r="W654" s="9"/>
      <c r="X654" s="9"/>
      <c r="Y654" s="9"/>
      <c r="Z654" s="9"/>
      <c r="AA654" s="9"/>
      <c r="AB654" s="9">
        <v>3.7003781239454997E-2</v>
      </c>
      <c r="AC654" s="9">
        <v>1.6477983663548299</v>
      </c>
      <c r="AD654" s="10"/>
      <c r="AE654" s="10"/>
      <c r="AF654" s="11"/>
      <c r="AG654" s="11"/>
      <c r="AL654"/>
      <c r="AM654"/>
      <c r="AN654"/>
      <c r="AO654"/>
      <c r="AP654"/>
      <c r="AQ654"/>
      <c r="AR654"/>
    </row>
    <row r="655" spans="1:44" ht="15" x14ac:dyDescent="0.2">
      <c r="A655" s="6" t="s">
        <v>26</v>
      </c>
      <c r="B655" s="6" t="s">
        <v>27</v>
      </c>
      <c r="C655" s="9">
        <v>9.6083158994149501E-2</v>
      </c>
      <c r="D655" s="9">
        <v>14.8472872618889</v>
      </c>
      <c r="E655" s="9">
        <v>70.173696615094698</v>
      </c>
      <c r="F655" s="9"/>
      <c r="G655" s="9">
        <v>5.6400233985704597E-3</v>
      </c>
      <c r="H655" s="9"/>
      <c r="I655" s="9"/>
      <c r="J655" s="9">
        <v>0.13486783884064599</v>
      </c>
      <c r="K655" s="9"/>
      <c r="L655" s="9"/>
      <c r="M655" s="9">
        <v>0.14542416810105599</v>
      </c>
      <c r="N655" s="9"/>
      <c r="O655" s="9"/>
      <c r="P655" s="9"/>
      <c r="Q655" s="9">
        <v>2.52870745987731E-2</v>
      </c>
      <c r="R655" s="9"/>
      <c r="S655" s="9">
        <v>1.9909068966597401E-2</v>
      </c>
      <c r="T655" s="9"/>
      <c r="U655" s="9">
        <v>2.26055982267463</v>
      </c>
      <c r="V655" s="9">
        <v>152.18950996558601</v>
      </c>
      <c r="W655" s="9"/>
      <c r="X655" s="9"/>
      <c r="Y655" s="9"/>
      <c r="Z655" s="9"/>
      <c r="AA655" s="9"/>
      <c r="AB655" s="9">
        <v>4.2919901498107003E-2</v>
      </c>
      <c r="AC655" s="9">
        <v>1.7549945684317401</v>
      </c>
      <c r="AD655" s="10"/>
      <c r="AE655" s="10"/>
      <c r="AF655" s="11">
        <f t="shared" si="42"/>
        <v>0.20320319402305542</v>
      </c>
      <c r="AG655" s="11">
        <f t="shared" si="41"/>
        <v>6.0425844986000987</v>
      </c>
      <c r="AL655"/>
      <c r="AM655"/>
      <c r="AN655"/>
      <c r="AO655"/>
      <c r="AP655"/>
      <c r="AQ655"/>
      <c r="AR655"/>
    </row>
    <row r="656" spans="1:44" ht="15" x14ac:dyDescent="0.2">
      <c r="A656" s="6" t="s">
        <v>26</v>
      </c>
      <c r="B656" s="6" t="s">
        <v>27</v>
      </c>
      <c r="C656" s="9">
        <v>0.105469098779574</v>
      </c>
      <c r="D656" s="9">
        <v>1.7126819361025101</v>
      </c>
      <c r="E656" s="9">
        <v>0.68535784161970803</v>
      </c>
      <c r="F656" s="9"/>
      <c r="G656" s="9"/>
      <c r="H656" s="9"/>
      <c r="I656" s="9"/>
      <c r="J656" s="9">
        <v>5.2637558837058902E-2</v>
      </c>
      <c r="K656" s="9">
        <v>3.1000255731319599E-2</v>
      </c>
      <c r="L656" s="9"/>
      <c r="M656" s="9">
        <v>2.8378300120230699E-2</v>
      </c>
      <c r="N656" s="9"/>
      <c r="O656" s="9">
        <v>1.7406714041856401E-2</v>
      </c>
      <c r="P656" s="9"/>
      <c r="Q656" s="9"/>
      <c r="R656" s="9">
        <v>1.2046609121676001E-2</v>
      </c>
      <c r="S656" s="9">
        <v>5.8277236310471901E-2</v>
      </c>
      <c r="T656" s="9"/>
      <c r="U656" s="9">
        <v>6.6170436799929802E-2</v>
      </c>
      <c r="V656" s="9">
        <v>2.1227271928537701</v>
      </c>
      <c r="W656" s="9"/>
      <c r="X656" s="9"/>
      <c r="Y656" s="9"/>
      <c r="Z656" s="9"/>
      <c r="AA656" s="9"/>
      <c r="AB656" s="9"/>
      <c r="AC656" s="9">
        <v>2.84600964948316E-2</v>
      </c>
      <c r="AD656" s="10"/>
      <c r="AE656" s="10"/>
      <c r="AF656" s="11"/>
      <c r="AG656" s="11">
        <f t="shared" si="41"/>
        <v>0.4028325212803916</v>
      </c>
      <c r="AL656"/>
      <c r="AM656"/>
      <c r="AN656"/>
      <c r="AO656"/>
      <c r="AP656"/>
      <c r="AQ656"/>
      <c r="AR656"/>
    </row>
    <row r="657" spans="1:44" ht="15" x14ac:dyDescent="0.2">
      <c r="A657" s="6" t="s">
        <v>26</v>
      </c>
      <c r="B657" s="6" t="s">
        <v>27</v>
      </c>
      <c r="C657" s="9">
        <v>1.7017729758973098E-2</v>
      </c>
      <c r="D657" s="9">
        <v>13.693349143412901</v>
      </c>
      <c r="E657" s="9">
        <v>61.513897927957601</v>
      </c>
      <c r="F657" s="9"/>
      <c r="G657" s="9">
        <v>1.06552795303133E-2</v>
      </c>
      <c r="H657" s="9">
        <v>3.5155809069724098E-2</v>
      </c>
      <c r="I657" s="9"/>
      <c r="J657" s="9">
        <v>5.0959291118998003E-2</v>
      </c>
      <c r="K657" s="9"/>
      <c r="L657" s="9">
        <v>8.1376286740113997E-3</v>
      </c>
      <c r="M657" s="9"/>
      <c r="N657" s="9"/>
      <c r="O657" s="9">
        <v>3.3703354288668198E-2</v>
      </c>
      <c r="P657" s="9"/>
      <c r="Q657" s="9">
        <v>1.1943322126608501E-2</v>
      </c>
      <c r="R657" s="9">
        <v>7.7750065530445998E-3</v>
      </c>
      <c r="S657" s="9">
        <v>7.5225579130225595E-2</v>
      </c>
      <c r="T657" s="9">
        <v>1.6836577293989401E-2</v>
      </c>
      <c r="U657" s="9">
        <v>2.1994342453389102</v>
      </c>
      <c r="V657" s="9">
        <v>135.79004140151901</v>
      </c>
      <c r="W657" s="9"/>
      <c r="X657" s="9"/>
      <c r="Y657" s="9"/>
      <c r="Z657" s="9"/>
      <c r="AA657" s="9"/>
      <c r="AB657" s="9">
        <v>3.54751585502487E-2</v>
      </c>
      <c r="AC657" s="9">
        <v>1.32255667411319</v>
      </c>
      <c r="AD657" s="10"/>
      <c r="AE657" s="10"/>
      <c r="AF657" s="11">
        <f t="shared" si="42"/>
        <v>0.10160144460920781</v>
      </c>
      <c r="AG657" s="11"/>
      <c r="AL657"/>
      <c r="AM657"/>
      <c r="AN657"/>
      <c r="AO657"/>
      <c r="AP657"/>
      <c r="AQ657"/>
      <c r="AR657"/>
    </row>
    <row r="658" spans="1:44" ht="15" x14ac:dyDescent="0.2">
      <c r="A658" s="6" t="s">
        <v>26</v>
      </c>
      <c r="B658" s="6" t="s">
        <v>27</v>
      </c>
      <c r="C658" s="9">
        <v>0.11267929115665699</v>
      </c>
      <c r="D658" s="9">
        <v>13.8222851126487</v>
      </c>
      <c r="E658" s="9">
        <v>61.701363550654598</v>
      </c>
      <c r="F658" s="9"/>
      <c r="G658" s="9"/>
      <c r="H658" s="9">
        <v>4.5345881332056496E-3</v>
      </c>
      <c r="I658" s="9"/>
      <c r="J658" s="9"/>
      <c r="K658" s="9">
        <v>8.1293033834971995E-2</v>
      </c>
      <c r="L658" s="9">
        <v>1.46949132540384E-2</v>
      </c>
      <c r="M658" s="9">
        <v>4.9611593139690997E-2</v>
      </c>
      <c r="N658" s="9"/>
      <c r="O658" s="9"/>
      <c r="P658" s="9">
        <v>1.1589629226962401E-2</v>
      </c>
      <c r="Q658" s="9">
        <v>1.0783613362456101E-2</v>
      </c>
      <c r="R658" s="9"/>
      <c r="S658" s="9"/>
      <c r="T658" s="9">
        <v>7.6008756315617699E-3</v>
      </c>
      <c r="U658" s="9">
        <v>2.1979566873557199</v>
      </c>
      <c r="V658" s="9">
        <v>138.05738841206599</v>
      </c>
      <c r="W658" s="9"/>
      <c r="X658" s="9"/>
      <c r="Y658" s="9"/>
      <c r="Z658" s="9"/>
      <c r="AA658" s="9"/>
      <c r="AB658" s="9">
        <v>1.37273387166119E-2</v>
      </c>
      <c r="AC658" s="9">
        <v>1.2729198958686601</v>
      </c>
      <c r="AD658" s="10">
        <f t="shared" ref="AD658:AD701" si="43">L658/0.058/(K658/0.153*M658/0.2055)^0.5</f>
        <v>0.70741197811876977</v>
      </c>
      <c r="AE658" s="10"/>
      <c r="AF658" s="11"/>
      <c r="AG658" s="11"/>
      <c r="AL658"/>
      <c r="AM658"/>
      <c r="AN658"/>
      <c r="AO658"/>
      <c r="AP658"/>
      <c r="AQ658"/>
      <c r="AR658"/>
    </row>
    <row r="659" spans="1:44" ht="15" x14ac:dyDescent="0.2">
      <c r="A659" s="6" t="s">
        <v>26</v>
      </c>
      <c r="B659" s="6" t="s">
        <v>27</v>
      </c>
      <c r="C659" s="9">
        <v>3.8018886051470302E-2</v>
      </c>
      <c r="D659" s="9">
        <v>5.6333425242378796</v>
      </c>
      <c r="E659" s="9">
        <v>32.630936606161697</v>
      </c>
      <c r="F659" s="9"/>
      <c r="G659" s="9">
        <v>1.53030332077381E-2</v>
      </c>
      <c r="H659" s="9"/>
      <c r="I659" s="9"/>
      <c r="J659" s="9">
        <v>9.7583139828259502E-2</v>
      </c>
      <c r="K659" s="9"/>
      <c r="L659" s="9"/>
      <c r="M659" s="9">
        <v>0.105218987437422</v>
      </c>
      <c r="N659" s="9"/>
      <c r="O659" s="9"/>
      <c r="P659" s="9"/>
      <c r="Q659" s="9"/>
      <c r="R659" s="9"/>
      <c r="S659" s="9"/>
      <c r="T659" s="9"/>
      <c r="U659" s="9">
        <v>0.70957602046701695</v>
      </c>
      <c r="V659" s="9">
        <v>57.202290130978596</v>
      </c>
      <c r="W659" s="9"/>
      <c r="X659" s="9"/>
      <c r="Y659" s="9"/>
      <c r="Z659" s="9"/>
      <c r="AA659" s="9"/>
      <c r="AB659" s="9">
        <v>3.8818257012509003E-2</v>
      </c>
      <c r="AC659" s="9">
        <v>0.44407797870508903</v>
      </c>
      <c r="AD659" s="10"/>
      <c r="AE659" s="10"/>
      <c r="AF659" s="11"/>
      <c r="AG659" s="11"/>
      <c r="AL659"/>
      <c r="AM659"/>
      <c r="AN659"/>
      <c r="AO659"/>
      <c r="AP659"/>
      <c r="AQ659"/>
      <c r="AR659"/>
    </row>
    <row r="660" spans="1:44" ht="15" x14ac:dyDescent="0.2">
      <c r="A660" s="6" t="s">
        <v>26</v>
      </c>
      <c r="B660" s="6" t="s">
        <v>27</v>
      </c>
      <c r="C660" s="9">
        <v>4.6965208402063398E-2</v>
      </c>
      <c r="D660" s="9">
        <v>2.6791538779075701</v>
      </c>
      <c r="E660" s="9">
        <v>4.2206591631354904</v>
      </c>
      <c r="F660" s="9"/>
      <c r="G660" s="9"/>
      <c r="H660" s="9"/>
      <c r="I660" s="9"/>
      <c r="J660" s="9"/>
      <c r="K660" s="9">
        <v>6.2119590054491601E-2</v>
      </c>
      <c r="L660" s="9">
        <v>8.4217980039152998E-3</v>
      </c>
      <c r="M660" s="9"/>
      <c r="N660" s="9">
        <v>8.6286643801189895E-3</v>
      </c>
      <c r="O660" s="9">
        <v>5.2320487923906499E-2</v>
      </c>
      <c r="P660" s="9"/>
      <c r="Q660" s="9"/>
      <c r="R660" s="9"/>
      <c r="S660" s="9">
        <v>3.89261871558675E-2</v>
      </c>
      <c r="T660" s="9"/>
      <c r="U660" s="9">
        <v>0.50828405623336603</v>
      </c>
      <c r="V660" s="9">
        <v>10.684266855784299</v>
      </c>
      <c r="W660" s="9"/>
      <c r="X660" s="9"/>
      <c r="Y660" s="9"/>
      <c r="Z660" s="9"/>
      <c r="AA660" s="9"/>
      <c r="AB660" s="9">
        <v>1.0489664530741599E-2</v>
      </c>
      <c r="AC660" s="9">
        <v>0.118812356613957</v>
      </c>
      <c r="AD660" s="10"/>
      <c r="AE660" s="10"/>
      <c r="AF660" s="11"/>
      <c r="AG660" s="11"/>
      <c r="AL660"/>
      <c r="AM660"/>
      <c r="AN660"/>
      <c r="AO660"/>
      <c r="AP660"/>
      <c r="AQ660"/>
      <c r="AR660"/>
    </row>
    <row r="661" spans="1:44" ht="15" x14ac:dyDescent="0.2">
      <c r="A661" s="6" t="s">
        <v>26</v>
      </c>
      <c r="B661" s="6" t="s">
        <v>27</v>
      </c>
      <c r="C661" s="9"/>
      <c r="D661" s="9">
        <v>7.6810820769111103</v>
      </c>
      <c r="E661" s="9">
        <v>41.516639052245303</v>
      </c>
      <c r="F661" s="9"/>
      <c r="G661" s="9"/>
      <c r="H661" s="9"/>
      <c r="I661" s="9"/>
      <c r="J661" s="9">
        <v>3.0747264698457E-2</v>
      </c>
      <c r="K661" s="9">
        <v>3.6216353122599097E-2</v>
      </c>
      <c r="L661" s="9"/>
      <c r="M661" s="9"/>
      <c r="N661" s="9"/>
      <c r="O661" s="9">
        <v>4.0671129161497302E-2</v>
      </c>
      <c r="P661" s="9"/>
      <c r="Q661" s="9"/>
      <c r="R661" s="9"/>
      <c r="S661" s="9"/>
      <c r="T661" s="9"/>
      <c r="U661" s="9">
        <v>0.95342168499324398</v>
      </c>
      <c r="V661" s="9">
        <v>59.905629555816901</v>
      </c>
      <c r="W661" s="9"/>
      <c r="X661" s="9"/>
      <c r="Y661" s="9"/>
      <c r="Z661" s="9"/>
      <c r="AA661" s="9"/>
      <c r="AB661" s="9"/>
      <c r="AC661" s="9">
        <v>0.92544353321459805</v>
      </c>
      <c r="AD661" s="10"/>
      <c r="AE661" s="10"/>
      <c r="AF661" s="11"/>
      <c r="AG661" s="11"/>
      <c r="AL661"/>
      <c r="AM661"/>
      <c r="AN661"/>
      <c r="AO661"/>
      <c r="AP661"/>
      <c r="AQ661"/>
      <c r="AR661"/>
    </row>
    <row r="662" spans="1:44" ht="15" x14ac:dyDescent="0.2">
      <c r="A662" s="6" t="s">
        <v>26</v>
      </c>
      <c r="B662" s="6" t="s">
        <v>27</v>
      </c>
      <c r="C662" s="9">
        <v>1.5527539553267199E-2</v>
      </c>
      <c r="D662" s="9">
        <v>15.3449631975076</v>
      </c>
      <c r="E662" s="9">
        <v>91.443058257465196</v>
      </c>
      <c r="F662" s="9"/>
      <c r="G662" s="9"/>
      <c r="H662" s="9">
        <v>5.4989539624868702E-2</v>
      </c>
      <c r="I662" s="9"/>
      <c r="J662" s="9"/>
      <c r="K662" s="9"/>
      <c r="L662" s="9"/>
      <c r="M662" s="9"/>
      <c r="N662" s="9"/>
      <c r="O662" s="9"/>
      <c r="P662" s="9"/>
      <c r="Q662" s="9"/>
      <c r="R662" s="9"/>
      <c r="S662" s="9">
        <v>0.102957408644269</v>
      </c>
      <c r="T662" s="9"/>
      <c r="U662" s="9">
        <v>3.2732988007413599</v>
      </c>
      <c r="V662" s="9">
        <v>187.11944486096201</v>
      </c>
      <c r="W662" s="9"/>
      <c r="X662" s="9"/>
      <c r="Y662" s="9"/>
      <c r="Z662" s="9"/>
      <c r="AA662" s="9"/>
      <c r="AB662" s="9">
        <v>0.124850374630522</v>
      </c>
      <c r="AC662" s="9">
        <v>2.7529692273826001</v>
      </c>
      <c r="AD662" s="10"/>
      <c r="AE662" s="10"/>
      <c r="AF662" s="11"/>
      <c r="AG662" s="11"/>
      <c r="AL662"/>
      <c r="AM662"/>
      <c r="AN662"/>
      <c r="AO662"/>
      <c r="AP662"/>
      <c r="AQ662"/>
      <c r="AR662"/>
    </row>
    <row r="663" spans="1:44" ht="15" x14ac:dyDescent="0.2">
      <c r="A663" s="6" t="s">
        <v>26</v>
      </c>
      <c r="B663" s="6" t="s">
        <v>27</v>
      </c>
      <c r="C663" s="9">
        <v>2.1480611143727901E-2</v>
      </c>
      <c r="D663" s="9">
        <v>2.7545641846118198</v>
      </c>
      <c r="E663" s="9">
        <v>1.3226492941750601</v>
      </c>
      <c r="F663" s="9"/>
      <c r="G663" s="9"/>
      <c r="H663" s="9"/>
      <c r="I663" s="9"/>
      <c r="J663" s="9">
        <v>9.6485062358084503E-2</v>
      </c>
      <c r="K663" s="9"/>
      <c r="L663" s="9"/>
      <c r="M663" s="9"/>
      <c r="N663" s="9"/>
      <c r="O663" s="9">
        <v>6.38130980398674E-2</v>
      </c>
      <c r="P663" s="9"/>
      <c r="Q663" s="9"/>
      <c r="R663" s="9"/>
      <c r="S663" s="9"/>
      <c r="T663" s="9"/>
      <c r="U663" s="9"/>
      <c r="V663" s="9">
        <v>4.8022720804350296</v>
      </c>
      <c r="W663" s="9"/>
      <c r="X663" s="9"/>
      <c r="Y663" s="9"/>
      <c r="Z663" s="9"/>
      <c r="AA663" s="9"/>
      <c r="AB663" s="9"/>
      <c r="AC663" s="9">
        <v>4.3472883125254498E-2</v>
      </c>
      <c r="AD663" s="10"/>
      <c r="AE663" s="10"/>
      <c r="AF663" s="11"/>
      <c r="AG663" s="11"/>
      <c r="AL663"/>
      <c r="AM663"/>
      <c r="AN663"/>
      <c r="AO663"/>
      <c r="AP663"/>
      <c r="AQ663"/>
      <c r="AR663"/>
    </row>
    <row r="664" spans="1:44" ht="15" x14ac:dyDescent="0.2">
      <c r="A664" s="6" t="s">
        <v>26</v>
      </c>
      <c r="B664" s="6" t="s">
        <v>27</v>
      </c>
      <c r="C664" s="9">
        <v>2.53496269624023E-2</v>
      </c>
      <c r="D664" s="9">
        <v>1.23095404617125</v>
      </c>
      <c r="E664" s="9">
        <v>0.16271541891848201</v>
      </c>
      <c r="F664" s="9"/>
      <c r="G664" s="9"/>
      <c r="H664" s="9">
        <v>2.2443419183423598E-2</v>
      </c>
      <c r="I664" s="9"/>
      <c r="J664" s="9">
        <v>2.8465873093910399E-2</v>
      </c>
      <c r="K664" s="9">
        <v>6.7058490975304003E-2</v>
      </c>
      <c r="L664" s="9"/>
      <c r="M664" s="9"/>
      <c r="N664" s="9"/>
      <c r="O664" s="9"/>
      <c r="P664" s="9"/>
      <c r="Q664" s="9"/>
      <c r="R664" s="9"/>
      <c r="S664" s="9">
        <v>4.2021065622051601E-2</v>
      </c>
      <c r="T664" s="9"/>
      <c r="U664" s="9"/>
      <c r="V664" s="9">
        <v>0.48918998056123503</v>
      </c>
      <c r="W664" s="9"/>
      <c r="X664" s="9"/>
      <c r="Y664" s="9"/>
      <c r="Z664" s="9"/>
      <c r="AA664" s="9"/>
      <c r="AB664" s="9">
        <v>1.6985475376976401E-2</v>
      </c>
      <c r="AC664" s="9">
        <v>5.7338918766005199E-2</v>
      </c>
      <c r="AD664" s="10"/>
      <c r="AE664" s="10"/>
      <c r="AF664" s="11"/>
      <c r="AG664" s="11"/>
      <c r="AL664"/>
      <c r="AM664"/>
      <c r="AN664"/>
      <c r="AO664"/>
      <c r="AP664"/>
      <c r="AQ664"/>
      <c r="AR664"/>
    </row>
    <row r="665" spans="1:44" ht="15" x14ac:dyDescent="0.2">
      <c r="A665" s="6" t="s">
        <v>26</v>
      </c>
      <c r="B665" s="6" t="s">
        <v>27</v>
      </c>
      <c r="C665" s="9">
        <v>4.0765326458972899E-2</v>
      </c>
      <c r="D665" s="9">
        <v>2.7556849893287998</v>
      </c>
      <c r="E665" s="9">
        <v>0.28832644785067402</v>
      </c>
      <c r="F665" s="9"/>
      <c r="G665" s="9"/>
      <c r="H665" s="9"/>
      <c r="I665" s="9">
        <v>5.0585807530618299E-3</v>
      </c>
      <c r="J665" s="9"/>
      <c r="K665" s="9">
        <v>0.18046756483444401</v>
      </c>
      <c r="L665" s="9"/>
      <c r="M665" s="9"/>
      <c r="N665" s="9"/>
      <c r="O665" s="9">
        <v>2.0176280064326799E-2</v>
      </c>
      <c r="P665" s="9"/>
      <c r="Q665" s="9">
        <v>1.42137342664322E-2</v>
      </c>
      <c r="R665" s="9"/>
      <c r="S665" s="9"/>
      <c r="T665" s="9">
        <v>1.0058174404882001E-2</v>
      </c>
      <c r="U665" s="9"/>
      <c r="V665" s="9">
        <v>2.1241125332950701</v>
      </c>
      <c r="W665" s="9"/>
      <c r="X665" s="9"/>
      <c r="Y665" s="9"/>
      <c r="Z665" s="9"/>
      <c r="AA665" s="9"/>
      <c r="AB665" s="9"/>
      <c r="AC665" s="9">
        <v>8.2645337816890402E-2</v>
      </c>
      <c r="AD665" s="10"/>
      <c r="AE665" s="10"/>
      <c r="AF665" s="11"/>
      <c r="AG665" s="11"/>
      <c r="AL665"/>
      <c r="AM665"/>
      <c r="AN665"/>
      <c r="AO665"/>
      <c r="AP665"/>
      <c r="AQ665"/>
      <c r="AR665"/>
    </row>
    <row r="666" spans="1:44" ht="15" x14ac:dyDescent="0.2">
      <c r="A666" s="6" t="s">
        <v>26</v>
      </c>
      <c r="B666" s="6" t="s">
        <v>27</v>
      </c>
      <c r="C666" s="9">
        <v>3.3001486150423497E-2</v>
      </c>
      <c r="D666" s="9">
        <v>0.86026780405667302</v>
      </c>
      <c r="E666" s="9">
        <v>1.7783752496518199</v>
      </c>
      <c r="F666" s="9"/>
      <c r="G666" s="9"/>
      <c r="H666" s="9"/>
      <c r="I666" s="9">
        <v>9.8565195630312304E-3</v>
      </c>
      <c r="J666" s="9">
        <v>8.8948575262819796E-2</v>
      </c>
      <c r="K666" s="9"/>
      <c r="L666" s="9"/>
      <c r="M666" s="9">
        <v>3.1964769473678503E-2</v>
      </c>
      <c r="N666" s="9"/>
      <c r="O666" s="9"/>
      <c r="P666" s="9"/>
      <c r="Q666" s="9">
        <v>1.38667201062919E-2</v>
      </c>
      <c r="R666" s="9"/>
      <c r="S666" s="9"/>
      <c r="T666" s="9"/>
      <c r="U666" s="9"/>
      <c r="V666" s="9">
        <v>2.85768412440388</v>
      </c>
      <c r="W666" s="9"/>
      <c r="X666" s="9"/>
      <c r="Y666" s="9"/>
      <c r="Z666" s="9"/>
      <c r="AA666" s="9"/>
      <c r="AB666" s="9"/>
      <c r="AC666" s="9">
        <v>9.0886846310565303E-2</v>
      </c>
      <c r="AD666" s="10"/>
      <c r="AE666" s="10"/>
      <c r="AF666" s="11"/>
      <c r="AG666" s="11"/>
      <c r="AL666"/>
      <c r="AM666"/>
      <c r="AN666"/>
      <c r="AO666"/>
      <c r="AP666"/>
      <c r="AQ666"/>
      <c r="AR666"/>
    </row>
    <row r="667" spans="1:44" ht="15" x14ac:dyDescent="0.2">
      <c r="A667" s="6" t="s">
        <v>26</v>
      </c>
      <c r="B667" s="6" t="s">
        <v>27</v>
      </c>
      <c r="C667" s="9">
        <v>5.6031715144041198E-2</v>
      </c>
      <c r="D667" s="9">
        <v>11.639316722762199</v>
      </c>
      <c r="E667" s="9">
        <v>49.250585376769202</v>
      </c>
      <c r="F667" s="9"/>
      <c r="G667" s="9"/>
      <c r="H667" s="9">
        <v>2.48058572580626E-2</v>
      </c>
      <c r="I667" s="9"/>
      <c r="J667" s="9"/>
      <c r="K667" s="9">
        <v>9.8679067380936999E-2</v>
      </c>
      <c r="L667" s="9"/>
      <c r="M667" s="9"/>
      <c r="N667" s="9"/>
      <c r="O667" s="9">
        <v>0.110983838386935</v>
      </c>
      <c r="P667" s="9"/>
      <c r="Q667" s="9">
        <v>3.9409259787819E-2</v>
      </c>
      <c r="R667" s="9"/>
      <c r="S667" s="9"/>
      <c r="T667" s="9"/>
      <c r="U667" s="9">
        <v>1.8644714664622799</v>
      </c>
      <c r="V667" s="9">
        <v>93.414745384693205</v>
      </c>
      <c r="W667" s="9"/>
      <c r="X667" s="9"/>
      <c r="Y667" s="9"/>
      <c r="Z667" s="9"/>
      <c r="AA667" s="9"/>
      <c r="AB667" s="9">
        <v>8.3399695121255599E-3</v>
      </c>
      <c r="AC667" s="9">
        <v>0.886670786726097</v>
      </c>
      <c r="AD667" s="10"/>
      <c r="AE667" s="10"/>
      <c r="AF667" s="11"/>
      <c r="AG667" s="11"/>
      <c r="AL667"/>
      <c r="AM667"/>
      <c r="AN667"/>
      <c r="AO667"/>
      <c r="AP667"/>
      <c r="AQ667"/>
      <c r="AR667"/>
    </row>
    <row r="668" spans="1:44" ht="15" x14ac:dyDescent="0.2">
      <c r="A668" s="6" t="s">
        <v>26</v>
      </c>
      <c r="B668" s="6" t="s">
        <v>27</v>
      </c>
      <c r="C668" s="9">
        <v>1.90227697884159E-2</v>
      </c>
      <c r="D668" s="9">
        <v>12.2158378118386</v>
      </c>
      <c r="E668" s="9">
        <v>48.508120406650598</v>
      </c>
      <c r="F668" s="9"/>
      <c r="G668" s="9"/>
      <c r="H668" s="9">
        <v>8.4228779821047105E-3</v>
      </c>
      <c r="I668" s="9">
        <v>2.5002922643477199E-2</v>
      </c>
      <c r="J668" s="9">
        <v>2.1355003990210699E-2</v>
      </c>
      <c r="K668" s="9"/>
      <c r="L668" s="9"/>
      <c r="M668" s="9"/>
      <c r="N668" s="9"/>
      <c r="O668" s="9">
        <v>1.41332322792898E-2</v>
      </c>
      <c r="P668" s="9"/>
      <c r="Q668" s="9">
        <v>3.02364408497885E-2</v>
      </c>
      <c r="R668" s="9">
        <v>9.7933337761373501E-3</v>
      </c>
      <c r="S668" s="9">
        <v>7.8732634795723094E-2</v>
      </c>
      <c r="T668" s="9">
        <v>1.06129721845607E-2</v>
      </c>
      <c r="U668" s="9">
        <v>1.9375405206357701</v>
      </c>
      <c r="V668" s="9">
        <v>96.241670391549505</v>
      </c>
      <c r="W668" s="9"/>
      <c r="X668" s="9"/>
      <c r="Y668" s="9"/>
      <c r="Z668" s="9"/>
      <c r="AA668" s="9"/>
      <c r="AB668" s="9">
        <v>1.2731764446183499E-2</v>
      </c>
      <c r="AC668" s="9">
        <v>1.02612785919083</v>
      </c>
      <c r="AD668" s="10"/>
      <c r="AE668" s="10"/>
      <c r="AF668" s="11"/>
      <c r="AG668" s="11"/>
      <c r="AL668"/>
      <c r="AM668"/>
      <c r="AN668"/>
      <c r="AO668"/>
      <c r="AP668"/>
      <c r="AQ668"/>
      <c r="AR668"/>
    </row>
    <row r="669" spans="1:44" ht="15" x14ac:dyDescent="0.2">
      <c r="A669" s="6" t="s">
        <v>26</v>
      </c>
      <c r="B669" s="6" t="s">
        <v>27</v>
      </c>
      <c r="C669" s="9">
        <v>3.6121168437575402E-2</v>
      </c>
      <c r="D669" s="9">
        <v>9.2531946339116704</v>
      </c>
      <c r="E669" s="9">
        <v>43.059976773993803</v>
      </c>
      <c r="F669" s="9"/>
      <c r="G669" s="9"/>
      <c r="H669" s="9">
        <v>1.59961873930335E-2</v>
      </c>
      <c r="I669" s="9"/>
      <c r="J669" s="9"/>
      <c r="K669" s="9"/>
      <c r="L669" s="9"/>
      <c r="M669" s="9"/>
      <c r="N669" s="9"/>
      <c r="O669" s="9">
        <v>5.3687596419773498E-2</v>
      </c>
      <c r="P669" s="9"/>
      <c r="Q669" s="9">
        <v>3.8448004542937703E-2</v>
      </c>
      <c r="R669" s="9"/>
      <c r="S669" s="9"/>
      <c r="T669" s="9"/>
      <c r="U669" s="9">
        <v>1.6374956621366099</v>
      </c>
      <c r="V669" s="9">
        <v>121.36549261905</v>
      </c>
      <c r="W669" s="9"/>
      <c r="X669" s="9"/>
      <c r="Y669" s="9"/>
      <c r="Z669" s="9"/>
      <c r="AA669" s="9"/>
      <c r="AB669" s="9">
        <v>3.2209449499854298E-2</v>
      </c>
      <c r="AC669" s="9">
        <v>0.90382332405842603</v>
      </c>
      <c r="AD669" s="10"/>
      <c r="AE669" s="10"/>
      <c r="AF669" s="11"/>
      <c r="AG669" s="11"/>
      <c r="AL669"/>
      <c r="AM669"/>
      <c r="AN669"/>
      <c r="AO669"/>
      <c r="AP669"/>
      <c r="AQ669"/>
      <c r="AR669"/>
    </row>
    <row r="670" spans="1:44" ht="15" x14ac:dyDescent="0.2">
      <c r="A670" s="6" t="s">
        <v>26</v>
      </c>
      <c r="B670" s="6" t="s">
        <v>27</v>
      </c>
      <c r="C670" s="9">
        <v>5.8448418961719997E-2</v>
      </c>
      <c r="D670" s="9">
        <v>3.6996246242023001</v>
      </c>
      <c r="E670" s="9">
        <v>1.5461490838687999</v>
      </c>
      <c r="F670" s="9"/>
      <c r="G670" s="9"/>
      <c r="H670" s="9"/>
      <c r="I670" s="9"/>
      <c r="J670" s="9">
        <v>4.2370964459917698E-2</v>
      </c>
      <c r="K670" s="9">
        <v>0.12623861484555499</v>
      </c>
      <c r="L670" s="9"/>
      <c r="M670" s="9"/>
      <c r="N670" s="9"/>
      <c r="O670" s="9"/>
      <c r="P670" s="9"/>
      <c r="Q670" s="9">
        <v>5.0360588230493497E-2</v>
      </c>
      <c r="R670" s="9"/>
      <c r="S670" s="9">
        <v>4.6906641815979797E-2</v>
      </c>
      <c r="T670" s="9"/>
      <c r="U670" s="9">
        <v>0.23392078363302299</v>
      </c>
      <c r="V670" s="9">
        <v>6.8812272534578502</v>
      </c>
      <c r="W670" s="9"/>
      <c r="X670" s="9"/>
      <c r="Y670" s="9"/>
      <c r="Z670" s="9"/>
      <c r="AA670" s="9"/>
      <c r="AB670" s="9"/>
      <c r="AC670" s="9">
        <v>7.0279147701422004E-2</v>
      </c>
      <c r="AD670" s="10"/>
      <c r="AE670" s="10"/>
      <c r="AF670" s="11"/>
      <c r="AG670" s="11"/>
      <c r="AL670"/>
      <c r="AM670"/>
      <c r="AN670"/>
      <c r="AO670"/>
      <c r="AP670"/>
      <c r="AQ670"/>
      <c r="AR670"/>
    </row>
    <row r="671" spans="1:44" ht="15" x14ac:dyDescent="0.2">
      <c r="A671" s="6" t="s">
        <v>26</v>
      </c>
      <c r="B671" s="6" t="s">
        <v>27</v>
      </c>
      <c r="C671" s="9">
        <v>0.107945679948111</v>
      </c>
      <c r="D671" s="9">
        <v>3.63974270239413</v>
      </c>
      <c r="E671" s="9">
        <v>3.2475558066329699</v>
      </c>
      <c r="F671" s="9"/>
      <c r="G671" s="9"/>
      <c r="H671" s="9"/>
      <c r="I671" s="9"/>
      <c r="J671" s="9">
        <v>5.8752474745422903E-2</v>
      </c>
      <c r="K671" s="9">
        <v>9.3186635807268894E-2</v>
      </c>
      <c r="L671" s="9">
        <v>3.18401995100627E-2</v>
      </c>
      <c r="M671" s="9"/>
      <c r="N671" s="9">
        <v>6.5597604787364198E-3</v>
      </c>
      <c r="O671" s="9"/>
      <c r="P671" s="9"/>
      <c r="Q671" s="9">
        <v>9.2984290772356697E-3</v>
      </c>
      <c r="R671" s="9"/>
      <c r="S671" s="9">
        <v>1.44351530991426E-2</v>
      </c>
      <c r="T671" s="9">
        <v>6.5599621001338204E-3</v>
      </c>
      <c r="U671" s="9">
        <v>0.26558048916503302</v>
      </c>
      <c r="V671" s="9">
        <v>12.3429636451012</v>
      </c>
      <c r="W671" s="9"/>
      <c r="X671" s="9"/>
      <c r="Y671" s="9"/>
      <c r="Z671" s="9"/>
      <c r="AA671" s="9"/>
      <c r="AB671" s="9"/>
      <c r="AC671" s="9">
        <v>5.4009725187966699E-2</v>
      </c>
      <c r="AD671" s="10"/>
      <c r="AE671" s="10"/>
      <c r="AF671" s="11"/>
      <c r="AG671" s="11"/>
      <c r="AL671"/>
      <c r="AM671"/>
      <c r="AN671"/>
      <c r="AO671"/>
      <c r="AP671"/>
      <c r="AQ671"/>
      <c r="AR671"/>
    </row>
    <row r="672" spans="1:44" ht="15" x14ac:dyDescent="0.2">
      <c r="A672" s="6" t="s">
        <v>26</v>
      </c>
      <c r="B672" s="6" t="s">
        <v>27</v>
      </c>
      <c r="C672" s="9">
        <v>7.3375169264135995E-2</v>
      </c>
      <c r="D672" s="9">
        <v>2.7747671948524002</v>
      </c>
      <c r="E672" s="9">
        <v>0.90535773772905304</v>
      </c>
      <c r="F672" s="9"/>
      <c r="G672" s="9"/>
      <c r="H672" s="9">
        <v>3.9740169710007602E-3</v>
      </c>
      <c r="I672" s="9">
        <v>6.6734640891903396E-3</v>
      </c>
      <c r="J672" s="9">
        <v>3.9979535495111899E-2</v>
      </c>
      <c r="K672" s="9"/>
      <c r="L672" s="9"/>
      <c r="M672" s="9"/>
      <c r="N672" s="9">
        <v>1.0022193757885199E-2</v>
      </c>
      <c r="O672" s="9"/>
      <c r="P672" s="9"/>
      <c r="Q672" s="9"/>
      <c r="R672" s="9">
        <v>6.1064680794543297E-3</v>
      </c>
      <c r="S672" s="9"/>
      <c r="T672" s="9">
        <v>6.6843252611413998E-3</v>
      </c>
      <c r="U672" s="9">
        <v>0.185974331322627</v>
      </c>
      <c r="V672" s="9">
        <v>2.4409135623601199</v>
      </c>
      <c r="W672" s="9"/>
      <c r="X672" s="9"/>
      <c r="Y672" s="9"/>
      <c r="Z672" s="9"/>
      <c r="AA672" s="9"/>
      <c r="AB672" s="9">
        <v>1.5980004787420999E-2</v>
      </c>
      <c r="AC672" s="9">
        <v>5.13298386908018E-2</v>
      </c>
      <c r="AD672" s="10"/>
      <c r="AE672" s="10"/>
      <c r="AF672" s="11"/>
      <c r="AG672" s="11"/>
      <c r="AL672"/>
      <c r="AM672"/>
      <c r="AN672"/>
      <c r="AO672"/>
      <c r="AP672"/>
      <c r="AQ672"/>
      <c r="AR672"/>
    </row>
    <row r="673" spans="1:44" ht="15" x14ac:dyDescent="0.2">
      <c r="A673" s="6" t="s">
        <v>26</v>
      </c>
      <c r="B673" s="6" t="s">
        <v>27</v>
      </c>
      <c r="C673" s="9">
        <v>0.33083534510025098</v>
      </c>
      <c r="D673" s="9">
        <v>2.29243969124868</v>
      </c>
      <c r="E673" s="9">
        <v>0.567112673117525</v>
      </c>
      <c r="F673" s="9"/>
      <c r="G673" s="9"/>
      <c r="H673" s="9">
        <v>1.17985335360198E-2</v>
      </c>
      <c r="I673" s="9"/>
      <c r="J673" s="9">
        <v>1.9775874342378499E-2</v>
      </c>
      <c r="K673" s="9">
        <v>2.34383074180229E-2</v>
      </c>
      <c r="L673" s="9"/>
      <c r="M673" s="9"/>
      <c r="N673" s="9">
        <v>1.3191953234441001E-2</v>
      </c>
      <c r="O673" s="9">
        <v>2.64490911876053E-2</v>
      </c>
      <c r="P673" s="9"/>
      <c r="Q673" s="9">
        <v>2.8093177495863601E-2</v>
      </c>
      <c r="R673" s="9"/>
      <c r="S673" s="9">
        <v>4.3616562240321198E-2</v>
      </c>
      <c r="T673" s="9"/>
      <c r="U673" s="9">
        <v>8.3452441838884103E-2</v>
      </c>
      <c r="V673" s="9">
        <v>1.41392763017316</v>
      </c>
      <c r="W673" s="9"/>
      <c r="X673" s="9"/>
      <c r="Y673" s="9"/>
      <c r="Z673" s="9"/>
      <c r="AA673" s="9"/>
      <c r="AB673" s="9"/>
      <c r="AC673" s="9">
        <v>5.0658747373000801E-2</v>
      </c>
      <c r="AD673" s="10"/>
      <c r="AE673" s="10"/>
      <c r="AF673" s="11"/>
      <c r="AG673" s="11"/>
      <c r="AL673"/>
      <c r="AM673"/>
      <c r="AN673"/>
      <c r="AO673"/>
      <c r="AP673"/>
      <c r="AQ673"/>
      <c r="AR673"/>
    </row>
    <row r="674" spans="1:44" ht="15" x14ac:dyDescent="0.2">
      <c r="A674" s="6" t="s">
        <v>26</v>
      </c>
      <c r="B674" s="6" t="s">
        <v>27</v>
      </c>
      <c r="C674" s="9">
        <v>0.30153716536494701</v>
      </c>
      <c r="D674" s="9">
        <v>4.7767030695580601</v>
      </c>
      <c r="E674" s="9">
        <v>1.7609569840869399</v>
      </c>
      <c r="F674" s="9"/>
      <c r="G674" s="9"/>
      <c r="H674" s="9"/>
      <c r="I674" s="9">
        <v>6.8213496923294802E-3</v>
      </c>
      <c r="J674" s="9"/>
      <c r="K674" s="9"/>
      <c r="L674" s="9"/>
      <c r="M674" s="9"/>
      <c r="N674" s="9"/>
      <c r="O674" s="9">
        <v>2.7269418278932801E-2</v>
      </c>
      <c r="P674" s="9">
        <v>1.0456306541308099E-2</v>
      </c>
      <c r="Q674" s="9"/>
      <c r="R674" s="9"/>
      <c r="S674" s="9">
        <v>6.0004622932114303E-2</v>
      </c>
      <c r="T674" s="9">
        <v>1.36167973623586E-2</v>
      </c>
      <c r="U674" s="9">
        <v>0.24089734430161</v>
      </c>
      <c r="V674" s="9">
        <v>6.1574771090715803</v>
      </c>
      <c r="W674" s="9"/>
      <c r="X674" s="9"/>
      <c r="Y674" s="9"/>
      <c r="Z674" s="9"/>
      <c r="AA674" s="9"/>
      <c r="AB674" s="9"/>
      <c r="AC674" s="9">
        <v>0.11934116569356</v>
      </c>
      <c r="AD674" s="10"/>
      <c r="AE674" s="10"/>
      <c r="AF674" s="11"/>
      <c r="AG674" s="11"/>
      <c r="AL674"/>
      <c r="AM674"/>
      <c r="AN674"/>
      <c r="AO674"/>
      <c r="AP674"/>
      <c r="AQ674"/>
      <c r="AR674"/>
    </row>
    <row r="675" spans="1:44" ht="15" x14ac:dyDescent="0.2">
      <c r="A675" s="6" t="s">
        <v>26</v>
      </c>
      <c r="B675" s="6" t="s">
        <v>27</v>
      </c>
      <c r="C675" s="9">
        <v>0.103885409855291</v>
      </c>
      <c r="D675" s="9">
        <v>3.3444673396956301</v>
      </c>
      <c r="E675" s="9">
        <v>1.24258321143189</v>
      </c>
      <c r="F675" s="9"/>
      <c r="G675" s="9"/>
      <c r="H675" s="9"/>
      <c r="I675" s="9"/>
      <c r="J675" s="9">
        <v>6.1949924271279697E-2</v>
      </c>
      <c r="K675" s="9"/>
      <c r="L675" s="9"/>
      <c r="M675" s="9"/>
      <c r="N675" s="9"/>
      <c r="O675" s="9"/>
      <c r="P675" s="9"/>
      <c r="Q675" s="9">
        <v>9.7520794878517402E-3</v>
      </c>
      <c r="R675" s="9"/>
      <c r="S675" s="9"/>
      <c r="T675" s="9"/>
      <c r="U675" s="9">
        <v>0.208251763540204</v>
      </c>
      <c r="V675" s="9">
        <v>2.9174456889749498</v>
      </c>
      <c r="W675" s="9"/>
      <c r="X675" s="9"/>
      <c r="Y675" s="9"/>
      <c r="Z675" s="9"/>
      <c r="AA675" s="9"/>
      <c r="AB675" s="9"/>
      <c r="AC675" s="9"/>
      <c r="AD675" s="10"/>
      <c r="AE675" s="10"/>
      <c r="AF675" s="11"/>
      <c r="AG675" s="11"/>
      <c r="AL675"/>
      <c r="AM675"/>
      <c r="AN675"/>
      <c r="AO675"/>
      <c r="AP675"/>
      <c r="AQ675"/>
      <c r="AR675"/>
    </row>
    <row r="676" spans="1:44" ht="15" x14ac:dyDescent="0.2">
      <c r="A676" s="6" t="s">
        <v>26</v>
      </c>
      <c r="B676" s="6" t="s">
        <v>27</v>
      </c>
      <c r="C676" s="9">
        <v>0.41280604426057099</v>
      </c>
      <c r="D676" s="9">
        <v>4.32009549154004</v>
      </c>
      <c r="E676" s="9">
        <v>2.14441098241047</v>
      </c>
      <c r="F676" s="9"/>
      <c r="G676" s="9"/>
      <c r="H676" s="9"/>
      <c r="I676" s="9"/>
      <c r="J676" s="9"/>
      <c r="K676" s="9"/>
      <c r="L676" s="9"/>
      <c r="M676" s="9">
        <v>9.6983644572179506E-2</v>
      </c>
      <c r="N676" s="9">
        <v>3.6970814670124101E-3</v>
      </c>
      <c r="O676" s="9"/>
      <c r="P676" s="9">
        <v>7.5831920788228101E-3</v>
      </c>
      <c r="Q676" s="9"/>
      <c r="R676" s="9"/>
      <c r="S676" s="9">
        <v>8.1693777265751694E-2</v>
      </c>
      <c r="T676" s="9"/>
      <c r="U676" s="9">
        <v>0.26194464607540802</v>
      </c>
      <c r="V676" s="9">
        <v>7.4814098912642102</v>
      </c>
      <c r="W676" s="9"/>
      <c r="X676" s="9"/>
      <c r="Y676" s="9"/>
      <c r="Z676" s="9"/>
      <c r="AA676" s="9"/>
      <c r="AB676" s="9">
        <v>8.8629574818149103E-3</v>
      </c>
      <c r="AC676" s="9">
        <v>0.121588004536654</v>
      </c>
      <c r="AD676" s="10"/>
      <c r="AE676" s="10"/>
      <c r="AF676" s="11"/>
      <c r="AG676" s="11">
        <f t="shared" si="41"/>
        <v>0.98207943921886198</v>
      </c>
      <c r="AL676"/>
      <c r="AM676"/>
      <c r="AN676"/>
      <c r="AO676"/>
      <c r="AP676"/>
      <c r="AQ676"/>
      <c r="AR676"/>
    </row>
    <row r="677" spans="1:44" ht="15" x14ac:dyDescent="0.2">
      <c r="A677" s="6" t="s">
        <v>26</v>
      </c>
      <c r="B677" s="6" t="s">
        <v>27</v>
      </c>
      <c r="C677" s="9">
        <v>0.287159671782657</v>
      </c>
      <c r="D677" s="9">
        <v>3.0720865233327901</v>
      </c>
      <c r="E677" s="9">
        <v>1.45895187111562</v>
      </c>
      <c r="F677" s="9"/>
      <c r="G677" s="9"/>
      <c r="H677" s="9"/>
      <c r="I677" s="9"/>
      <c r="J677" s="9"/>
      <c r="K677" s="9"/>
      <c r="L677" s="9">
        <v>1.28753274221551E-2</v>
      </c>
      <c r="M677" s="9"/>
      <c r="N677" s="9">
        <v>6.6062786850126804E-3</v>
      </c>
      <c r="O677" s="9">
        <v>5.2995886892581598E-2</v>
      </c>
      <c r="P677" s="9">
        <v>1.3553344138411701E-2</v>
      </c>
      <c r="Q677" s="9">
        <v>9.4084841273224407E-3</v>
      </c>
      <c r="R677" s="9"/>
      <c r="S677" s="9">
        <v>2.9219855783721799E-2</v>
      </c>
      <c r="T677" s="9">
        <v>9.9334057482991303E-3</v>
      </c>
      <c r="U677" s="9">
        <v>0.30090168643549697</v>
      </c>
      <c r="V677" s="9">
        <v>8.0486742968838705</v>
      </c>
      <c r="W677" s="9"/>
      <c r="X677" s="9"/>
      <c r="Y677" s="9"/>
      <c r="Z677" s="9"/>
      <c r="AA677" s="9"/>
      <c r="AB677" s="9"/>
      <c r="AC677" s="9">
        <v>8.6881505405211307E-2</v>
      </c>
      <c r="AD677" s="10"/>
      <c r="AE677" s="10"/>
      <c r="AF677" s="11"/>
      <c r="AG677" s="11"/>
      <c r="AL677"/>
      <c r="AM677"/>
      <c r="AN677"/>
      <c r="AO677"/>
      <c r="AP677"/>
      <c r="AQ677"/>
      <c r="AR677"/>
    </row>
    <row r="678" spans="1:44" ht="15" x14ac:dyDescent="0.2">
      <c r="A678" s="6" t="s">
        <v>26</v>
      </c>
      <c r="B678" s="6" t="s">
        <v>27</v>
      </c>
      <c r="C678" s="9">
        <v>0.23805967562150501</v>
      </c>
      <c r="D678" s="9">
        <v>1.63995511018642</v>
      </c>
      <c r="E678" s="9">
        <v>6.8555881619478495E-2</v>
      </c>
      <c r="F678" s="9"/>
      <c r="G678" s="9">
        <v>2.5971833262405101E-2</v>
      </c>
      <c r="H678" s="9">
        <v>4.0799117288930504E-3</v>
      </c>
      <c r="I678" s="9">
        <v>1.0257967639600799E-2</v>
      </c>
      <c r="J678" s="9">
        <v>0.102398636706434</v>
      </c>
      <c r="K678" s="9">
        <v>0.19238886392245699</v>
      </c>
      <c r="L678" s="9"/>
      <c r="M678" s="9">
        <v>2.2170346882476301E-2</v>
      </c>
      <c r="N678" s="9"/>
      <c r="O678" s="9">
        <v>8.1328361611526997E-2</v>
      </c>
      <c r="P678" s="9"/>
      <c r="Q678" s="9">
        <v>1.92649738566802E-2</v>
      </c>
      <c r="R678" s="9">
        <v>6.2232884130418902E-3</v>
      </c>
      <c r="S678" s="9">
        <v>2.99168849141155E-2</v>
      </c>
      <c r="T678" s="9">
        <v>1.35546306608682E-2</v>
      </c>
      <c r="U678" s="9">
        <v>3.4202769373262498E-2</v>
      </c>
      <c r="V678" s="9">
        <v>0.45952862144039802</v>
      </c>
      <c r="W678" s="9"/>
      <c r="X678" s="9"/>
      <c r="Y678" s="9"/>
      <c r="Z678" s="9"/>
      <c r="AA678" s="9"/>
      <c r="AB678" s="9">
        <v>0.21587664383406199</v>
      </c>
      <c r="AC678" s="9">
        <v>4.0725329031725703E-2</v>
      </c>
      <c r="AD678" s="10"/>
      <c r="AE678" s="10">
        <f t="shared" ref="AE678:AE706" si="44">H678/0.612/(G678/0.237*I678/0.095)^0.5</f>
        <v>6.1284882126474913E-2</v>
      </c>
      <c r="AF678" s="11">
        <f t="shared" si="42"/>
        <v>0.62271139171157031</v>
      </c>
      <c r="AG678" s="11">
        <f t="shared" si="41"/>
        <v>0.6130462110875563</v>
      </c>
      <c r="AL678"/>
      <c r="AM678"/>
      <c r="AN678"/>
      <c r="AO678"/>
      <c r="AP678"/>
      <c r="AQ678"/>
      <c r="AR678"/>
    </row>
    <row r="679" spans="1:44" ht="15" x14ac:dyDescent="0.2">
      <c r="A679" s="6" t="s">
        <v>26</v>
      </c>
      <c r="B679" s="6" t="s">
        <v>27</v>
      </c>
      <c r="C679" s="9">
        <v>0.69534723019115896</v>
      </c>
      <c r="D679" s="9">
        <v>3.1253002496662701</v>
      </c>
      <c r="E679" s="9">
        <v>0.90343202364398001</v>
      </c>
      <c r="F679" s="9"/>
      <c r="G679" s="9"/>
      <c r="H679" s="9">
        <v>4.1404545776861403E-3</v>
      </c>
      <c r="I679" s="9">
        <v>2.4282843697539299E-2</v>
      </c>
      <c r="J679" s="9"/>
      <c r="K679" s="9">
        <v>2.4351388679719099E-2</v>
      </c>
      <c r="L679" s="9"/>
      <c r="M679" s="9"/>
      <c r="N679" s="9">
        <v>6.8414537415768702E-3</v>
      </c>
      <c r="O679" s="9">
        <v>4.1167636597213897E-2</v>
      </c>
      <c r="P679" s="9">
        <v>1.0531477618459101E-2</v>
      </c>
      <c r="Q679" s="9">
        <v>2.9276150329495501E-2</v>
      </c>
      <c r="R679" s="9"/>
      <c r="S679" s="9">
        <v>0.16670629783659799</v>
      </c>
      <c r="T679" s="9">
        <v>1.7158685109221701E-2</v>
      </c>
      <c r="U679" s="9">
        <v>0.10387164212375601</v>
      </c>
      <c r="V679" s="9">
        <v>2.5538334892014398</v>
      </c>
      <c r="W679" s="9"/>
      <c r="X679" s="9"/>
      <c r="Y679" s="9"/>
      <c r="Z679" s="9"/>
      <c r="AA679" s="9"/>
      <c r="AB679" s="9"/>
      <c r="AC679" s="9">
        <v>5.99492666357637E-2</v>
      </c>
      <c r="AD679" s="10"/>
      <c r="AE679" s="10"/>
      <c r="AF679" s="11"/>
      <c r="AG679" s="11"/>
      <c r="AL679"/>
      <c r="AM679"/>
      <c r="AN679"/>
      <c r="AO679"/>
      <c r="AP679"/>
      <c r="AQ679"/>
      <c r="AR679"/>
    </row>
    <row r="680" spans="1:44" ht="15" x14ac:dyDescent="0.2">
      <c r="A680" s="6" t="s">
        <v>26</v>
      </c>
      <c r="B680" s="6" t="s">
        <v>27</v>
      </c>
      <c r="C680" s="9">
        <v>0.56951250082669502</v>
      </c>
      <c r="D680" s="9">
        <v>2.5731326424575101</v>
      </c>
      <c r="E680" s="9">
        <v>0.931331452985379</v>
      </c>
      <c r="F680" s="9"/>
      <c r="G680" s="9">
        <v>1.8902195208290899E-2</v>
      </c>
      <c r="H680" s="9"/>
      <c r="I680" s="9">
        <v>7.4582099865694099E-3</v>
      </c>
      <c r="J680" s="9"/>
      <c r="K680" s="9"/>
      <c r="L680" s="9"/>
      <c r="M680" s="9">
        <v>9.6525342509924894E-2</v>
      </c>
      <c r="N680" s="9">
        <v>1.1031662654739699E-2</v>
      </c>
      <c r="O680" s="9"/>
      <c r="P680" s="9"/>
      <c r="Q680" s="9">
        <v>7.3433190100675602E-2</v>
      </c>
      <c r="R680" s="9"/>
      <c r="S680" s="9">
        <v>4.8874602883586797E-2</v>
      </c>
      <c r="T680" s="9"/>
      <c r="U680" s="9">
        <v>9.3050282444018695E-2</v>
      </c>
      <c r="V680" s="9">
        <v>1.7480422137848</v>
      </c>
      <c r="W680" s="9"/>
      <c r="X680" s="9"/>
      <c r="Y680" s="9"/>
      <c r="Z680" s="9"/>
      <c r="AA680" s="9"/>
      <c r="AB680" s="9">
        <v>8.8308867855693106E-3</v>
      </c>
      <c r="AC680" s="9">
        <v>3.6249972224996901E-2</v>
      </c>
      <c r="AD680" s="10"/>
      <c r="AE680" s="10"/>
      <c r="AF680" s="11">
        <f t="shared" si="42"/>
        <v>0.27741476855764974</v>
      </c>
      <c r="AG680" s="11">
        <f t="shared" si="41"/>
        <v>1.6337861300938168</v>
      </c>
      <c r="AL680"/>
      <c r="AM680"/>
      <c r="AN680"/>
      <c r="AO680"/>
      <c r="AP680"/>
      <c r="AQ680"/>
      <c r="AR680"/>
    </row>
    <row r="681" spans="1:44" ht="15" x14ac:dyDescent="0.2">
      <c r="A681" s="6" t="s">
        <v>26</v>
      </c>
      <c r="B681" s="6" t="s">
        <v>27</v>
      </c>
      <c r="C681" s="9">
        <v>0.100878492820818</v>
      </c>
      <c r="D681" s="9">
        <v>1.3759403146684901</v>
      </c>
      <c r="E681" s="9">
        <v>9.8803730214889599E-2</v>
      </c>
      <c r="F681" s="9"/>
      <c r="G681" s="9"/>
      <c r="H681" s="9"/>
      <c r="I681" s="9">
        <v>7.0457870002333901E-3</v>
      </c>
      <c r="J681" s="9"/>
      <c r="K681" s="9"/>
      <c r="L681" s="9">
        <v>6.7790497602351297E-3</v>
      </c>
      <c r="M681" s="9"/>
      <c r="N681" s="9"/>
      <c r="O681" s="9">
        <v>2.7871592806855298E-2</v>
      </c>
      <c r="P681" s="9"/>
      <c r="Q681" s="9"/>
      <c r="R681" s="9"/>
      <c r="S681" s="9">
        <v>9.2345554614972097E-2</v>
      </c>
      <c r="T681" s="9"/>
      <c r="U681" s="9">
        <v>1.75809710779503E-2</v>
      </c>
      <c r="V681" s="9">
        <v>0.29014599531523999</v>
      </c>
      <c r="W681" s="9"/>
      <c r="X681" s="9"/>
      <c r="Y681" s="9"/>
      <c r="Z681" s="9"/>
      <c r="AA681" s="9"/>
      <c r="AB681" s="9"/>
      <c r="AC681" s="9">
        <v>4.1855535649797902E-2</v>
      </c>
      <c r="AD681" s="10"/>
      <c r="AE681" s="10"/>
      <c r="AF681" s="11"/>
      <c r="AG681" s="11"/>
      <c r="AL681"/>
      <c r="AM681"/>
      <c r="AN681"/>
      <c r="AO681"/>
      <c r="AP681"/>
      <c r="AQ681"/>
      <c r="AR681"/>
    </row>
    <row r="682" spans="1:44" ht="15" x14ac:dyDescent="0.2">
      <c r="A682" s="6" t="s">
        <v>26</v>
      </c>
      <c r="B682" s="6" t="s">
        <v>27</v>
      </c>
      <c r="C682" s="9">
        <v>0.98074011670153205</v>
      </c>
      <c r="D682" s="9">
        <v>3.4417332610674798</v>
      </c>
      <c r="E682" s="9">
        <v>1.2055146931420699</v>
      </c>
      <c r="F682" s="9"/>
      <c r="G682" s="9"/>
      <c r="H682" s="9">
        <v>8.5845324298560993E-3</v>
      </c>
      <c r="I682" s="9">
        <v>1.07884967646283E-2</v>
      </c>
      <c r="J682" s="9">
        <v>8.6152175433844E-2</v>
      </c>
      <c r="K682" s="9"/>
      <c r="L682" s="9"/>
      <c r="M682" s="9"/>
      <c r="N682" s="9"/>
      <c r="O682" s="9">
        <v>7.1128253214319995E-2</v>
      </c>
      <c r="P682" s="9"/>
      <c r="Q682" s="9"/>
      <c r="R682" s="9"/>
      <c r="S682" s="9">
        <v>7.8553887453111204E-2</v>
      </c>
      <c r="T682" s="9"/>
      <c r="U682" s="9">
        <v>7.1786502237392899E-2</v>
      </c>
      <c r="V682" s="9">
        <v>3.25654407748151</v>
      </c>
      <c r="W682" s="9"/>
      <c r="X682" s="9"/>
      <c r="Y682" s="9"/>
      <c r="Z682" s="9"/>
      <c r="AA682" s="9"/>
      <c r="AB682" s="9"/>
      <c r="AC682" s="9"/>
      <c r="AD682" s="10"/>
      <c r="AE682" s="10"/>
      <c r="AF682" s="11"/>
      <c r="AG682" s="11"/>
      <c r="AL682"/>
      <c r="AM682"/>
      <c r="AN682"/>
      <c r="AO682"/>
      <c r="AP682"/>
      <c r="AQ682"/>
      <c r="AR682"/>
    </row>
    <row r="683" spans="1:44" ht="15" x14ac:dyDescent="0.2">
      <c r="A683" s="6" t="s">
        <v>26</v>
      </c>
      <c r="B683" s="6" t="s">
        <v>27</v>
      </c>
      <c r="C683" s="9">
        <v>7.9458665627024597E-2</v>
      </c>
      <c r="D683" s="9">
        <v>3.52775266181493</v>
      </c>
      <c r="E683" s="9">
        <v>1.2841221410146599</v>
      </c>
      <c r="F683" s="9"/>
      <c r="G683" s="9"/>
      <c r="H683" s="9"/>
      <c r="I683" s="9">
        <v>7.2840099004085404E-3</v>
      </c>
      <c r="J683" s="9">
        <v>8.7250510152588306E-2</v>
      </c>
      <c r="K683" s="9"/>
      <c r="L683" s="9">
        <v>1.40165081820609E-2</v>
      </c>
      <c r="M683" s="9"/>
      <c r="N683" s="9"/>
      <c r="O683" s="9"/>
      <c r="P683" s="9"/>
      <c r="Q683" s="9">
        <v>3.07363669647376E-2</v>
      </c>
      <c r="R683" s="9"/>
      <c r="S683" s="9"/>
      <c r="T683" s="9">
        <v>7.2057957187431501E-3</v>
      </c>
      <c r="U683" s="9">
        <v>9.08770334828468E-2</v>
      </c>
      <c r="V683" s="9">
        <v>2.30345153037617</v>
      </c>
      <c r="W683" s="9"/>
      <c r="X683" s="9"/>
      <c r="Y683" s="9"/>
      <c r="Z683" s="9"/>
      <c r="AA683" s="9"/>
      <c r="AB683" s="9">
        <v>8.6246253311863894E-3</v>
      </c>
      <c r="AC683" s="9">
        <v>5.9005559104076698E-2</v>
      </c>
      <c r="AD683" s="10"/>
      <c r="AE683" s="10"/>
      <c r="AF683" s="11"/>
      <c r="AG683" s="11"/>
      <c r="AL683"/>
      <c r="AM683"/>
      <c r="AN683"/>
      <c r="AO683"/>
      <c r="AP683"/>
      <c r="AQ683"/>
      <c r="AR683"/>
    </row>
    <row r="684" spans="1:44" ht="15" x14ac:dyDescent="0.2">
      <c r="A684" s="6" t="s">
        <v>26</v>
      </c>
      <c r="B684" s="6" t="s">
        <v>27</v>
      </c>
      <c r="C684" s="9">
        <v>4.2724262515925801E-2</v>
      </c>
      <c r="D684" s="9">
        <v>3.1274153555379902</v>
      </c>
      <c r="E684" s="9">
        <v>0.87876502153027702</v>
      </c>
      <c r="F684" s="9"/>
      <c r="G684" s="9"/>
      <c r="H684" s="9"/>
      <c r="I684" s="9">
        <v>1.04441606683582E-2</v>
      </c>
      <c r="J684" s="9"/>
      <c r="K684" s="9"/>
      <c r="L684" s="9"/>
      <c r="M684" s="9"/>
      <c r="N684" s="9"/>
      <c r="O684" s="9"/>
      <c r="P684" s="9"/>
      <c r="Q684" s="9">
        <v>9.7936249811535307E-3</v>
      </c>
      <c r="R684" s="9">
        <v>4.4314463491423303E-2</v>
      </c>
      <c r="S684" s="9">
        <v>6.0837353762069397E-2</v>
      </c>
      <c r="T684" s="9"/>
      <c r="U684" s="9">
        <v>0.138990313950031</v>
      </c>
      <c r="V684" s="9">
        <v>1.93991038769986</v>
      </c>
      <c r="W684" s="9"/>
      <c r="X684" s="9"/>
      <c r="Y684" s="9"/>
      <c r="Z684" s="9"/>
      <c r="AA684" s="9"/>
      <c r="AB684" s="9"/>
      <c r="AC684" s="9">
        <v>3.7602478236583102E-2</v>
      </c>
      <c r="AD684" s="10"/>
      <c r="AE684" s="10"/>
      <c r="AF684" s="11"/>
      <c r="AG684" s="11"/>
      <c r="AL684"/>
      <c r="AM684"/>
      <c r="AN684"/>
      <c r="AO684"/>
      <c r="AP684"/>
      <c r="AQ684"/>
      <c r="AR684"/>
    </row>
    <row r="685" spans="1:44" ht="15" x14ac:dyDescent="0.2">
      <c r="A685" s="6" t="s">
        <v>26</v>
      </c>
      <c r="B685" s="6" t="s">
        <v>27</v>
      </c>
      <c r="C685" s="9">
        <v>1.92039556268296E-2</v>
      </c>
      <c r="D685" s="9">
        <v>2.0077326870382501</v>
      </c>
      <c r="E685" s="9">
        <v>0.27743348192054001</v>
      </c>
      <c r="F685" s="9"/>
      <c r="G685" s="9"/>
      <c r="H685" s="9"/>
      <c r="I685" s="9">
        <v>1.4083510367899199E-2</v>
      </c>
      <c r="J685" s="9">
        <v>4.2174221162637499E-2</v>
      </c>
      <c r="K685" s="9">
        <v>0.148294207682514</v>
      </c>
      <c r="L685" s="9"/>
      <c r="M685" s="9"/>
      <c r="N685" s="9"/>
      <c r="O685" s="9"/>
      <c r="P685" s="9"/>
      <c r="Q685" s="9"/>
      <c r="R685" s="9"/>
      <c r="S685" s="9"/>
      <c r="T685" s="9"/>
      <c r="U685" s="9"/>
      <c r="V685" s="9">
        <v>0.84847571289595303</v>
      </c>
      <c r="W685" s="9"/>
      <c r="X685" s="9"/>
      <c r="Y685" s="9"/>
      <c r="Z685" s="9"/>
      <c r="AA685" s="9"/>
      <c r="AB685" s="9">
        <v>4.16889818002602E-3</v>
      </c>
      <c r="AC685" s="9">
        <v>3.4225824851714999E-2</v>
      </c>
      <c r="AD685" s="10"/>
      <c r="AE685" s="10"/>
      <c r="AF685" s="11"/>
      <c r="AG685" s="11"/>
      <c r="AL685"/>
      <c r="AM685"/>
      <c r="AN685"/>
      <c r="AO685"/>
      <c r="AP685"/>
      <c r="AQ685"/>
      <c r="AR685"/>
    </row>
    <row r="686" spans="1:44" ht="15" x14ac:dyDescent="0.2">
      <c r="A686" s="6" t="s">
        <v>26</v>
      </c>
      <c r="B686" s="6" t="s">
        <v>27</v>
      </c>
      <c r="C686" s="9">
        <v>2.2070663224058401E-2</v>
      </c>
      <c r="D686" s="9">
        <v>1.52334322207291</v>
      </c>
      <c r="E686" s="9">
        <v>0.30805532983308698</v>
      </c>
      <c r="F686" s="9"/>
      <c r="G686" s="9">
        <v>1.5939292495365302E-2</v>
      </c>
      <c r="H686" s="9"/>
      <c r="I686" s="9"/>
      <c r="J686" s="9"/>
      <c r="K686" s="9"/>
      <c r="L686" s="9"/>
      <c r="M686" s="9"/>
      <c r="N686" s="9"/>
      <c r="O686" s="9"/>
      <c r="P686" s="9"/>
      <c r="Q686" s="9">
        <v>4.91685004045068E-2</v>
      </c>
      <c r="R686" s="9">
        <v>3.9536316890065601E-3</v>
      </c>
      <c r="S686" s="9"/>
      <c r="T686" s="9">
        <v>2.1260947266566001E-2</v>
      </c>
      <c r="U686" s="9"/>
      <c r="V686" s="9">
        <v>1.28916356921924</v>
      </c>
      <c r="W686" s="9"/>
      <c r="X686" s="9"/>
      <c r="Y686" s="9"/>
      <c r="Z686" s="9"/>
      <c r="AA686" s="9"/>
      <c r="AB686" s="9">
        <v>5.3077038877979398E-3</v>
      </c>
      <c r="AC686" s="9">
        <v>9.5159954572824508E-3</v>
      </c>
      <c r="AD686" s="10"/>
      <c r="AE686" s="10"/>
      <c r="AF686" s="11"/>
      <c r="AG686" s="11"/>
      <c r="AL686"/>
      <c r="AM686"/>
      <c r="AN686"/>
      <c r="AO686"/>
      <c r="AP686"/>
      <c r="AQ686"/>
      <c r="AR686"/>
    </row>
    <row r="687" spans="1:44" ht="15" x14ac:dyDescent="0.2">
      <c r="A687" s="6" t="s">
        <v>26</v>
      </c>
      <c r="B687" s="6" t="s">
        <v>27</v>
      </c>
      <c r="C687" s="9">
        <v>2.8676782471267499E-2</v>
      </c>
      <c r="D687" s="9">
        <v>2.32663812358052</v>
      </c>
      <c r="E687" s="9">
        <v>0.59601556495077301</v>
      </c>
      <c r="F687" s="9"/>
      <c r="G687" s="9">
        <v>4.58925945555791E-3</v>
      </c>
      <c r="H687" s="9">
        <v>8.7150752727918907E-3</v>
      </c>
      <c r="I687" s="9"/>
      <c r="J687" s="9"/>
      <c r="K687" s="9"/>
      <c r="L687" s="9">
        <v>2.1349298335551999E-2</v>
      </c>
      <c r="M687" s="9"/>
      <c r="N687" s="9"/>
      <c r="O687" s="9"/>
      <c r="P687" s="9"/>
      <c r="Q687" s="9">
        <v>2.1223285120724199E-2</v>
      </c>
      <c r="R687" s="9"/>
      <c r="S687" s="9"/>
      <c r="T687" s="9">
        <v>1.1026857806854E-2</v>
      </c>
      <c r="U687" s="9">
        <v>0.18528950697702101</v>
      </c>
      <c r="V687" s="9">
        <v>2.5841491711861799</v>
      </c>
      <c r="W687" s="9"/>
      <c r="X687" s="9"/>
      <c r="Y687" s="9"/>
      <c r="Z687" s="9"/>
      <c r="AA687" s="9"/>
      <c r="AB687" s="9">
        <v>1.3704660326923499E-2</v>
      </c>
      <c r="AC687" s="9">
        <v>2.8654507608118399E-2</v>
      </c>
      <c r="AD687" s="10"/>
      <c r="AE687" s="10"/>
      <c r="AF687" s="11"/>
      <c r="AG687" s="11"/>
      <c r="AL687"/>
      <c r="AM687"/>
      <c r="AN687"/>
      <c r="AO687"/>
      <c r="AP687"/>
      <c r="AQ687"/>
      <c r="AR687"/>
    </row>
    <row r="688" spans="1:44" ht="15" x14ac:dyDescent="0.2">
      <c r="A688" s="6" t="s">
        <v>26</v>
      </c>
      <c r="B688" s="6" t="s">
        <v>27</v>
      </c>
      <c r="C688" s="9">
        <v>0.36413955905741102</v>
      </c>
      <c r="D688" s="9">
        <v>4.7085798444586997</v>
      </c>
      <c r="E688" s="9">
        <v>2.4861126851917801</v>
      </c>
      <c r="F688" s="9"/>
      <c r="G688" s="9">
        <v>0.10768836326822501</v>
      </c>
      <c r="H688" s="9"/>
      <c r="I688" s="9"/>
      <c r="J688" s="9">
        <v>0.123070914578907</v>
      </c>
      <c r="K688" s="9">
        <v>0.116370402536827</v>
      </c>
      <c r="L688" s="9"/>
      <c r="M688" s="9"/>
      <c r="N688" s="9"/>
      <c r="O688" s="9">
        <v>3.2936431820115901E-2</v>
      </c>
      <c r="P688" s="9"/>
      <c r="Q688" s="9">
        <v>3.55512427907081E-2</v>
      </c>
      <c r="R688" s="9"/>
      <c r="S688" s="9">
        <v>0.419432469798111</v>
      </c>
      <c r="T688" s="9">
        <v>2.4659260529055899E-2</v>
      </c>
      <c r="U688" s="9"/>
      <c r="V688" s="9">
        <v>14.0167220781889</v>
      </c>
      <c r="W688" s="9"/>
      <c r="X688" s="9"/>
      <c r="Y688" s="9"/>
      <c r="Z688" s="9"/>
      <c r="AA688" s="9"/>
      <c r="AB688" s="9"/>
      <c r="AC688" s="9">
        <v>0.13213298182790501</v>
      </c>
      <c r="AD688" s="10"/>
      <c r="AE688" s="10"/>
      <c r="AF688" s="11">
        <f t="shared" si="42"/>
        <v>0.18416508757977357</v>
      </c>
      <c r="AG688" s="11"/>
      <c r="AL688"/>
      <c r="AM688"/>
      <c r="AN688"/>
      <c r="AO688"/>
      <c r="AP688"/>
      <c r="AQ688"/>
      <c r="AR688"/>
    </row>
    <row r="689" spans="1:44" ht="15" x14ac:dyDescent="0.2">
      <c r="A689" s="6" t="s">
        <v>26</v>
      </c>
      <c r="B689" s="6" t="s">
        <v>27</v>
      </c>
      <c r="C689" s="9">
        <v>1.3136380475210501</v>
      </c>
      <c r="D689" s="9">
        <v>1.70565106139089</v>
      </c>
      <c r="E689" s="9">
        <v>0.35245346152843399</v>
      </c>
      <c r="F689" s="9"/>
      <c r="G689" s="9"/>
      <c r="H689" s="9">
        <v>8.0588147915143706E-3</v>
      </c>
      <c r="I689" s="9"/>
      <c r="J689" s="9"/>
      <c r="K689" s="9"/>
      <c r="L689" s="9"/>
      <c r="M689" s="9"/>
      <c r="N689" s="9">
        <v>1.0238829075828199E-2</v>
      </c>
      <c r="O689" s="9"/>
      <c r="P689" s="9"/>
      <c r="Q689" s="9"/>
      <c r="R689" s="9">
        <v>6.3180077368138896E-2</v>
      </c>
      <c r="S689" s="9">
        <v>1.28664370974427</v>
      </c>
      <c r="T689" s="9">
        <v>0.28650910050296102</v>
      </c>
      <c r="U689" s="9">
        <v>0.103047708790305</v>
      </c>
      <c r="V689" s="9">
        <v>0.95292916976941</v>
      </c>
      <c r="W689" s="9"/>
      <c r="X689" s="9"/>
      <c r="Y689" s="9"/>
      <c r="Z689" s="9"/>
      <c r="AA689" s="9"/>
      <c r="AB689" s="9"/>
      <c r="AC689" s="9">
        <v>3.7646983277082602E-2</v>
      </c>
      <c r="AD689" s="10"/>
      <c r="AE689" s="10"/>
      <c r="AF689" s="11"/>
      <c r="AG689" s="11"/>
      <c r="AL689"/>
      <c r="AM689"/>
      <c r="AN689"/>
      <c r="AO689"/>
      <c r="AP689"/>
      <c r="AQ689"/>
      <c r="AR689"/>
    </row>
    <row r="690" spans="1:44" ht="15" x14ac:dyDescent="0.2">
      <c r="A690" s="6" t="s">
        <v>26</v>
      </c>
      <c r="B690" s="6" t="s">
        <v>27</v>
      </c>
      <c r="C690" s="9">
        <v>2.2370732229637702</v>
      </c>
      <c r="D690" s="9">
        <v>2.5426878685877199</v>
      </c>
      <c r="E690" s="9">
        <v>0.29108923892887401</v>
      </c>
      <c r="F690" s="9"/>
      <c r="G690" s="9">
        <v>2.49677221036811E-2</v>
      </c>
      <c r="H690" s="9"/>
      <c r="I690" s="9"/>
      <c r="J690" s="9"/>
      <c r="K690" s="9">
        <v>0.165021982077735</v>
      </c>
      <c r="L690" s="9"/>
      <c r="M690" s="9">
        <v>2.1633430622545701E-2</v>
      </c>
      <c r="N690" s="9"/>
      <c r="O690" s="9">
        <v>0.12004523533764901</v>
      </c>
      <c r="P690" s="9">
        <v>4.8674815492474502E-2</v>
      </c>
      <c r="Q690" s="9">
        <v>0.33624393738325697</v>
      </c>
      <c r="R690" s="9">
        <v>0.11540092444227</v>
      </c>
      <c r="S690" s="9">
        <v>2.72769085397247</v>
      </c>
      <c r="T690" s="9">
        <v>0.44537997603478402</v>
      </c>
      <c r="U690" s="9">
        <v>0.21850342565644701</v>
      </c>
      <c r="V690" s="9">
        <v>0.60417115949550804</v>
      </c>
      <c r="W690" s="9"/>
      <c r="X690" s="9"/>
      <c r="Y690" s="9"/>
      <c r="Z690" s="9"/>
      <c r="AA690" s="9"/>
      <c r="AB690" s="9">
        <v>3.2806460141578002E-2</v>
      </c>
      <c r="AC690" s="9">
        <v>7.34132609531125E-2</v>
      </c>
      <c r="AD690" s="10"/>
      <c r="AE690" s="10"/>
      <c r="AF690" s="11">
        <f t="shared" si="42"/>
        <v>6.5657501120350084E-3</v>
      </c>
      <c r="AG690" s="11">
        <f t="shared" si="41"/>
        <v>6.5609592873982691E-3</v>
      </c>
      <c r="AL690"/>
      <c r="AM690"/>
      <c r="AN690"/>
      <c r="AO690"/>
      <c r="AP690"/>
      <c r="AQ690"/>
      <c r="AR690"/>
    </row>
    <row r="691" spans="1:44" ht="15" x14ac:dyDescent="0.2">
      <c r="A691" s="6" t="s">
        <v>26</v>
      </c>
      <c r="B691" s="6" t="s">
        <v>27</v>
      </c>
      <c r="C691" s="9">
        <v>2.8680389556371502</v>
      </c>
      <c r="D691" s="9">
        <v>4.4236616566849598</v>
      </c>
      <c r="E691" s="9">
        <v>1.38794272217004</v>
      </c>
      <c r="F691" s="9"/>
      <c r="G691" s="9">
        <v>4.7062350619969696E-3</v>
      </c>
      <c r="H691" s="9"/>
      <c r="I691" s="9"/>
      <c r="J691" s="9">
        <v>0.157646866730107</v>
      </c>
      <c r="K691" s="9"/>
      <c r="L691" s="9">
        <v>7.2670436562835101E-3</v>
      </c>
      <c r="M691" s="9">
        <v>7.3423032536885299E-2</v>
      </c>
      <c r="N691" s="9">
        <v>1.8829479409049402E-2</v>
      </c>
      <c r="O691" s="9">
        <v>0.18085336335257099</v>
      </c>
      <c r="P691" s="9">
        <v>5.3613626904790899E-2</v>
      </c>
      <c r="Q691" s="9">
        <v>0.282352208613457</v>
      </c>
      <c r="R691" s="9">
        <v>8.0320849126604504E-2</v>
      </c>
      <c r="S691" s="9">
        <v>1.62759242189577</v>
      </c>
      <c r="T691" s="9">
        <v>0.22033610178566501</v>
      </c>
      <c r="U691" s="9"/>
      <c r="V691" s="9">
        <v>0.92117792288261202</v>
      </c>
      <c r="W691" s="9"/>
      <c r="X691" s="9"/>
      <c r="Y691" s="9"/>
      <c r="Z691" s="9"/>
      <c r="AA691" s="9"/>
      <c r="AB691" s="9">
        <v>9.2466442399227692E-3</v>
      </c>
      <c r="AC691" s="9">
        <v>9.3689981636986996E-2</v>
      </c>
      <c r="AD691" s="10"/>
      <c r="AE691" s="10"/>
      <c r="AF691" s="11">
        <f t="shared" si="42"/>
        <v>2.0740944592782199E-3</v>
      </c>
      <c r="AG691" s="11">
        <f t="shared" si="41"/>
        <v>3.7318463461880183E-2</v>
      </c>
      <c r="AL691"/>
      <c r="AM691"/>
      <c r="AN691"/>
      <c r="AO691"/>
      <c r="AP691"/>
      <c r="AQ691"/>
      <c r="AR691"/>
    </row>
    <row r="692" spans="1:44" ht="15" x14ac:dyDescent="0.2">
      <c r="A692" s="6" t="s">
        <v>26</v>
      </c>
      <c r="B692" s="6" t="s">
        <v>27</v>
      </c>
      <c r="C692" s="9">
        <v>0.95578740650027805</v>
      </c>
      <c r="D692" s="9">
        <v>3.8652965341933001</v>
      </c>
      <c r="E692" s="9">
        <v>0.26931950652932002</v>
      </c>
      <c r="F692" s="9"/>
      <c r="G692" s="9"/>
      <c r="H692" s="9">
        <v>4.4100843422879296E-3</v>
      </c>
      <c r="I692" s="9">
        <v>2.2486992530713099E-2</v>
      </c>
      <c r="J692" s="9">
        <v>0.13390095336066801</v>
      </c>
      <c r="K692" s="9">
        <v>0.29049627563922498</v>
      </c>
      <c r="L692" s="9"/>
      <c r="M692" s="9"/>
      <c r="N692" s="9">
        <v>2.2380375127946699E-2</v>
      </c>
      <c r="O692" s="9">
        <v>4.4805814003034898E-2</v>
      </c>
      <c r="P692" s="9">
        <v>1.51713342318796E-2</v>
      </c>
      <c r="Q692" s="9">
        <v>0.16149497928877199</v>
      </c>
      <c r="R692" s="9">
        <v>6.2317136704379501E-2</v>
      </c>
      <c r="S692" s="9">
        <v>0.78284211810614701</v>
      </c>
      <c r="T692" s="9">
        <v>0.101288086562697</v>
      </c>
      <c r="U692" s="9">
        <v>7.5437859630187495E-2</v>
      </c>
      <c r="V692" s="9">
        <v>0.77020459804433505</v>
      </c>
      <c r="W692" s="9"/>
      <c r="X692" s="9"/>
      <c r="Y692" s="9"/>
      <c r="Z692" s="9"/>
      <c r="AA692" s="9"/>
      <c r="AB692" s="9">
        <v>4.5718792813046499E-2</v>
      </c>
      <c r="AC692" s="9"/>
      <c r="AD692" s="10"/>
      <c r="AE692" s="10"/>
      <c r="AF692" s="11"/>
      <c r="AG692" s="11"/>
      <c r="AL692"/>
      <c r="AM692"/>
      <c r="AN692"/>
      <c r="AO692"/>
      <c r="AP692"/>
      <c r="AQ692"/>
      <c r="AR692"/>
    </row>
    <row r="693" spans="1:44" ht="15" x14ac:dyDescent="0.2">
      <c r="A693" s="6" t="s">
        <v>30</v>
      </c>
      <c r="B693" s="6" t="s">
        <v>27</v>
      </c>
      <c r="C693" s="9">
        <v>127.252878126241</v>
      </c>
      <c r="D693" s="9">
        <v>126.83604605002</v>
      </c>
      <c r="E693" s="9">
        <v>12.346169114728101</v>
      </c>
      <c r="F693" s="9"/>
      <c r="G693" s="9">
        <v>23.144104803493502</v>
      </c>
      <c r="H693" s="9">
        <v>51.8261214767765</v>
      </c>
      <c r="I693" s="9">
        <v>6.2763001190948797</v>
      </c>
      <c r="J693" s="9">
        <v>28.324732036522398</v>
      </c>
      <c r="K693" s="9">
        <v>8.7574434299325095</v>
      </c>
      <c r="L693" s="9">
        <v>0.41718010539156403</v>
      </c>
      <c r="M693" s="9">
        <v>10.9845176657404</v>
      </c>
      <c r="N693" s="9">
        <v>1.7923779277491101</v>
      </c>
      <c r="O693" s="9">
        <v>12.7530766177054</v>
      </c>
      <c r="P693" s="9">
        <v>2.5545851528384298</v>
      </c>
      <c r="Q693" s="9">
        <v>8.8130210400952809</v>
      </c>
      <c r="R693" s="9">
        <v>1.19690353314807</v>
      </c>
      <c r="S693" s="9">
        <v>8.6899563318777293</v>
      </c>
      <c r="T693" s="9">
        <v>1.1631599841206799</v>
      </c>
      <c r="U693" s="9">
        <v>3.9996030170702701</v>
      </c>
      <c r="V693" s="9">
        <v>1.02024612941644</v>
      </c>
      <c r="W693" s="9">
        <v>7.1377530766177104</v>
      </c>
      <c r="X693" s="9">
        <v>0.30766177054386701</v>
      </c>
      <c r="Y693" s="9">
        <v>8.1143310837633997</v>
      </c>
      <c r="Z693" s="9">
        <v>2.1317983326716998</v>
      </c>
      <c r="AA693" s="9">
        <v>57.1456927352124</v>
      </c>
      <c r="AB693" s="9">
        <v>33.981738785232203</v>
      </c>
      <c r="AC693" s="9">
        <v>9.3370385073441806</v>
      </c>
      <c r="AD693" s="10">
        <f t="shared" si="43"/>
        <v>0.13003733436441997</v>
      </c>
      <c r="AE693" s="10">
        <f t="shared" si="44"/>
        <v>1.0542927433950646</v>
      </c>
      <c r="AF693" s="11">
        <f t="shared" si="42"/>
        <v>1.9103958611623564</v>
      </c>
      <c r="AG693" s="11">
        <f t="shared" si="41"/>
        <v>1.0456840717633762</v>
      </c>
      <c r="AL693"/>
      <c r="AM693"/>
      <c r="AN693"/>
      <c r="AO693"/>
      <c r="AP693"/>
      <c r="AQ693"/>
      <c r="AR693"/>
    </row>
    <row r="694" spans="1:44" ht="15" x14ac:dyDescent="0.2">
      <c r="A694" s="6" t="s">
        <v>30</v>
      </c>
      <c r="B694" s="6" t="s">
        <v>27</v>
      </c>
      <c r="C694" s="9">
        <v>50.956175298804801</v>
      </c>
      <c r="D694" s="9">
        <v>115.29880478087701</v>
      </c>
      <c r="E694" s="9">
        <v>15.8964143426295</v>
      </c>
      <c r="F694" s="9"/>
      <c r="G694" s="9">
        <v>22.151394422310801</v>
      </c>
      <c r="H694" s="9">
        <v>48.844621513944197</v>
      </c>
      <c r="I694" s="9">
        <v>5.9840637450199203</v>
      </c>
      <c r="J694" s="9">
        <v>24.521912350597599</v>
      </c>
      <c r="K694" s="9">
        <v>6.5697211155378499</v>
      </c>
      <c r="L694" s="9">
        <v>0.38271847580308499</v>
      </c>
      <c r="M694" s="9">
        <v>6.6235059760956201</v>
      </c>
      <c r="N694" s="9">
        <v>1.0139442231075699</v>
      </c>
      <c r="O694" s="9">
        <v>6.81075697211155</v>
      </c>
      <c r="P694" s="9">
        <v>1.3207171314741</v>
      </c>
      <c r="Q694" s="9">
        <v>4.5557768924302797</v>
      </c>
      <c r="R694" s="9">
        <v>0.627490039840637</v>
      </c>
      <c r="S694" s="9">
        <v>4.6454183266932301</v>
      </c>
      <c r="T694" s="9">
        <v>0.62350597609561798</v>
      </c>
      <c r="U694" s="9">
        <v>3.58565737051793</v>
      </c>
      <c r="V694" s="9">
        <v>1.6992031872510001</v>
      </c>
      <c r="W694" s="9">
        <v>6.2529880478087598</v>
      </c>
      <c r="X694" s="9">
        <v>0.428286852589641</v>
      </c>
      <c r="Y694" s="9">
        <v>7.7470119521912304</v>
      </c>
      <c r="Z694" s="9">
        <v>0.82270916334661304</v>
      </c>
      <c r="AA694" s="9">
        <v>55.159362549800797</v>
      </c>
      <c r="AB694" s="9">
        <v>29.223107569721101</v>
      </c>
      <c r="AC694" s="9">
        <v>8.3187250996015898</v>
      </c>
      <c r="AD694" s="10">
        <f t="shared" si="43"/>
        <v>0.17737223155279508</v>
      </c>
      <c r="AE694" s="10">
        <f t="shared" si="44"/>
        <v>1.040166018474014</v>
      </c>
      <c r="AF694" s="11">
        <f t="shared" si="42"/>
        <v>3.4203993602130742</v>
      </c>
      <c r="AG694" s="11">
        <f t="shared" si="41"/>
        <v>1.179506120285627</v>
      </c>
      <c r="AL694"/>
      <c r="AM694"/>
      <c r="AN694"/>
      <c r="AO694"/>
      <c r="AP694"/>
      <c r="AQ694"/>
      <c r="AR694"/>
    </row>
    <row r="695" spans="1:44" ht="15" x14ac:dyDescent="0.2">
      <c r="A695" s="6" t="s">
        <v>30</v>
      </c>
      <c r="B695" s="6" t="s">
        <v>27</v>
      </c>
      <c r="C695" s="9">
        <v>111.756977440607</v>
      </c>
      <c r="D695" s="9">
        <v>117.105649830305</v>
      </c>
      <c r="E695" s="9">
        <v>10.4692693152326</v>
      </c>
      <c r="F695" s="9"/>
      <c r="G695" s="9">
        <v>18.7546656019165</v>
      </c>
      <c r="H695" s="9">
        <v>40.851746855659798</v>
      </c>
      <c r="I695" s="9">
        <v>5.0196785785585902</v>
      </c>
      <c r="J695" s="9">
        <v>22.3836893591535</v>
      </c>
      <c r="K695" s="9">
        <v>7.3508923936913604</v>
      </c>
      <c r="L695" s="9">
        <v>0.41375459176851098</v>
      </c>
      <c r="M695" s="9">
        <v>9.0059532840886405</v>
      </c>
      <c r="N695" s="9">
        <v>1.55010580954282</v>
      </c>
      <c r="O695" s="9">
        <v>11.218083449790401</v>
      </c>
      <c r="P695" s="9">
        <v>2.2666260730684802</v>
      </c>
      <c r="Q695" s="9">
        <v>8.0674126572170106</v>
      </c>
      <c r="R695" s="9">
        <v>1.1585426232781</v>
      </c>
      <c r="S695" s="9">
        <v>8.8485206628069495</v>
      </c>
      <c r="T695" s="9">
        <v>1.19487322818926</v>
      </c>
      <c r="U695" s="9">
        <v>3.7602176083050498</v>
      </c>
      <c r="V695" s="9">
        <v>1.7317588340986201</v>
      </c>
      <c r="W695" s="9">
        <v>4.03875224595728</v>
      </c>
      <c r="X695" s="9">
        <v>8.6789778398881995E-2</v>
      </c>
      <c r="Y695" s="9">
        <v>6.1095967258933896</v>
      </c>
      <c r="Z695" s="9">
        <v>0.79725494110600903</v>
      </c>
      <c r="AA695" s="9">
        <v>61.802395687762001</v>
      </c>
      <c r="AB695" s="9">
        <v>31.002116190856501</v>
      </c>
      <c r="AC695" s="9">
        <v>10.3239468955879</v>
      </c>
      <c r="AD695" s="10">
        <f t="shared" si="43"/>
        <v>0.15546462509096828</v>
      </c>
      <c r="AE695" s="10">
        <f t="shared" si="44"/>
        <v>1.0322920161407645</v>
      </c>
      <c r="AF695" s="11">
        <f t="shared" si="42"/>
        <v>1.5203347808679006</v>
      </c>
      <c r="AG695" s="11">
        <f t="shared" si="41"/>
        <v>0.84196902694158804</v>
      </c>
      <c r="AL695"/>
      <c r="AM695"/>
      <c r="AN695"/>
      <c r="AO695"/>
      <c r="AP695"/>
      <c r="AQ695"/>
      <c r="AR695"/>
    </row>
    <row r="696" spans="1:44" ht="15" x14ac:dyDescent="0.2">
      <c r="A696" s="6" t="s">
        <v>30</v>
      </c>
      <c r="B696" s="6" t="s">
        <v>27</v>
      </c>
      <c r="C696" s="9">
        <v>84.343837255684093</v>
      </c>
      <c r="D696" s="9">
        <v>117.21180694056601</v>
      </c>
      <c r="E696" s="9">
        <v>34.463502193857202</v>
      </c>
      <c r="F696" s="9"/>
      <c r="G696" s="9">
        <v>9.6749102512963692</v>
      </c>
      <c r="H696" s="9">
        <v>22.317510969286001</v>
      </c>
      <c r="I696" s="9">
        <v>2.9637016354208199</v>
      </c>
      <c r="J696" s="9">
        <v>13.5560430793777</v>
      </c>
      <c r="K696" s="9">
        <v>5.7778220981252497</v>
      </c>
      <c r="L696" s="9">
        <v>0.32672809335401098</v>
      </c>
      <c r="M696" s="9">
        <v>7.92381332269645</v>
      </c>
      <c r="N696" s="9">
        <v>1.5277223773434401</v>
      </c>
      <c r="O696" s="9">
        <v>11.3083366573594</v>
      </c>
      <c r="P696" s="9">
        <v>2.2616673314718798</v>
      </c>
      <c r="Q696" s="9">
        <v>7.9218189070602296</v>
      </c>
      <c r="R696" s="9">
        <v>1.11487834064619</v>
      </c>
      <c r="S696" s="9">
        <v>8.2508974870362994</v>
      </c>
      <c r="T696" s="9">
        <v>1.0729956122855999</v>
      </c>
      <c r="U696" s="9">
        <v>4.2700438771440004</v>
      </c>
      <c r="V696" s="9">
        <v>3.3486238532110102</v>
      </c>
      <c r="W696" s="9">
        <v>6.5017949740725998</v>
      </c>
      <c r="X696" s="9">
        <v>0.42879936178699601</v>
      </c>
      <c r="Y696" s="9">
        <v>5.9274032708416398</v>
      </c>
      <c r="Z696" s="9">
        <v>0.83366573593936999</v>
      </c>
      <c r="AA696" s="9">
        <v>47.0083765456721</v>
      </c>
      <c r="AB696" s="9">
        <v>19.926206621459901</v>
      </c>
      <c r="AC696" s="9">
        <v>12.2576785001994</v>
      </c>
      <c r="AD696" s="10">
        <f t="shared" si="43"/>
        <v>0.14762534067922597</v>
      </c>
      <c r="AE696" s="10">
        <f t="shared" si="44"/>
        <v>1.0218557616434993</v>
      </c>
      <c r="AF696" s="11">
        <f t="shared" si="42"/>
        <v>0.84109747477992669</v>
      </c>
      <c r="AG696" s="11">
        <f t="shared" si="41"/>
        <v>0.79445653049713971</v>
      </c>
      <c r="AL696"/>
      <c r="AM696"/>
      <c r="AN696"/>
      <c r="AO696"/>
      <c r="AP696"/>
      <c r="AQ696"/>
      <c r="AR696"/>
    </row>
    <row r="697" spans="1:44" ht="15" x14ac:dyDescent="0.2">
      <c r="A697" s="6" t="s">
        <v>30</v>
      </c>
      <c r="B697" s="6" t="s">
        <v>27</v>
      </c>
      <c r="C697" s="9">
        <v>45.858223815213101</v>
      </c>
      <c r="D697" s="9">
        <v>88.530465949820794</v>
      </c>
      <c r="E697" s="9">
        <v>27.737953006770201</v>
      </c>
      <c r="F697" s="9"/>
      <c r="G697" s="9">
        <v>10.692951015531699</v>
      </c>
      <c r="H697" s="9">
        <v>30.8044603743529</v>
      </c>
      <c r="I697" s="9">
        <v>3.1401831939466298</v>
      </c>
      <c r="J697" s="9">
        <v>14.022301871764199</v>
      </c>
      <c r="K697" s="9">
        <v>5.1752289924332899</v>
      </c>
      <c r="L697" s="9">
        <v>0.28648352703279101</v>
      </c>
      <c r="M697" s="9">
        <v>6.2046993229788896</v>
      </c>
      <c r="N697" s="9">
        <v>1.1111111111111101</v>
      </c>
      <c r="O697" s="9">
        <v>7.9948227797690201</v>
      </c>
      <c r="P697" s="9">
        <v>1.5213062524890499</v>
      </c>
      <c r="Q697" s="9">
        <v>5.2409398645957799</v>
      </c>
      <c r="R697" s="9">
        <v>0.73078454798884895</v>
      </c>
      <c r="S697" s="9">
        <v>5.4161688570290698</v>
      </c>
      <c r="T697" s="9">
        <v>0.69494225408203902</v>
      </c>
      <c r="U697" s="9">
        <v>3.1979291119076101</v>
      </c>
      <c r="V697" s="9">
        <v>3.0525686977299902</v>
      </c>
      <c r="W697" s="9">
        <v>6.42373556352051</v>
      </c>
      <c r="X697" s="9">
        <v>0.26483472720031898</v>
      </c>
      <c r="Y697" s="9">
        <v>6.1031461569095997</v>
      </c>
      <c r="Z697" s="9">
        <v>0.74472321784149798</v>
      </c>
      <c r="AA697" s="9">
        <v>50.557546794105903</v>
      </c>
      <c r="AB697" s="9">
        <v>22.242134607726001</v>
      </c>
      <c r="AC697" s="9">
        <v>13.6977299880526</v>
      </c>
      <c r="AD697" s="10">
        <f t="shared" si="43"/>
        <v>0.15456036473037238</v>
      </c>
      <c r="AE697" s="10">
        <f t="shared" si="44"/>
        <v>1.3033824762612876</v>
      </c>
      <c r="AF697" s="11">
        <f t="shared" si="42"/>
        <v>1.4161392405063351</v>
      </c>
      <c r="AG697" s="11">
        <f t="shared" si="41"/>
        <v>0.94768856447688565</v>
      </c>
      <c r="AL697"/>
      <c r="AM697"/>
      <c r="AN697"/>
      <c r="AO697"/>
      <c r="AP697"/>
      <c r="AQ697"/>
      <c r="AR697"/>
    </row>
    <row r="698" spans="1:44" ht="15" x14ac:dyDescent="0.2">
      <c r="A698" s="6" t="s">
        <v>30</v>
      </c>
      <c r="B698" s="6" t="s">
        <v>27</v>
      </c>
      <c r="C698" s="9">
        <v>79.28</v>
      </c>
      <c r="D698" s="9">
        <v>110.98</v>
      </c>
      <c r="E698" s="9">
        <v>30.24</v>
      </c>
      <c r="F698" s="9"/>
      <c r="G698" s="9">
        <v>19.3</v>
      </c>
      <c r="H698" s="9">
        <v>50.82</v>
      </c>
      <c r="I698" s="9">
        <v>5.51</v>
      </c>
      <c r="J698" s="9">
        <v>23.9</v>
      </c>
      <c r="K698" s="9">
        <v>8.0820000000000007</v>
      </c>
      <c r="L698" s="9">
        <v>0.33360063275093499</v>
      </c>
      <c r="M698" s="9">
        <v>9.5380000000000003</v>
      </c>
      <c r="N698" s="9">
        <v>1.6919999999999999</v>
      </c>
      <c r="O698" s="9">
        <v>12.074</v>
      </c>
      <c r="P698" s="9">
        <v>2.3180000000000001</v>
      </c>
      <c r="Q698" s="9">
        <v>7.944</v>
      </c>
      <c r="R698" s="9">
        <v>1.1080000000000001</v>
      </c>
      <c r="S698" s="9">
        <v>8.202</v>
      </c>
      <c r="T698" s="9">
        <v>1.07</v>
      </c>
      <c r="U698" s="9">
        <v>4.0039999999999996</v>
      </c>
      <c r="V698" s="9">
        <v>3.7559999999999998</v>
      </c>
      <c r="W698" s="9">
        <v>10.074</v>
      </c>
      <c r="X698" s="9">
        <v>0.47799999999999998</v>
      </c>
      <c r="Y698" s="9">
        <v>7.2439999999999998</v>
      </c>
      <c r="Z698" s="9">
        <v>1.0820000000000001</v>
      </c>
      <c r="AA698" s="9">
        <v>44.94</v>
      </c>
      <c r="AB698" s="9">
        <v>27.84</v>
      </c>
      <c r="AC698" s="9">
        <v>13.262</v>
      </c>
      <c r="AD698" s="10">
        <f t="shared" si="43"/>
        <v>0.11616155539205936</v>
      </c>
      <c r="AE698" s="10">
        <f t="shared" si="44"/>
        <v>1.2082721359065873</v>
      </c>
      <c r="AF698" s="11">
        <f t="shared" si="42"/>
        <v>1.6878666004072285</v>
      </c>
      <c r="AG698" s="11">
        <f t="shared" si="41"/>
        <v>0.96199906141223646</v>
      </c>
      <c r="AL698"/>
      <c r="AM698"/>
      <c r="AN698"/>
      <c r="AO698"/>
      <c r="AP698"/>
      <c r="AQ698"/>
      <c r="AR698"/>
    </row>
    <row r="699" spans="1:44" ht="15" x14ac:dyDescent="0.2">
      <c r="A699" s="6" t="s">
        <v>30</v>
      </c>
      <c r="B699" s="6" t="s">
        <v>27</v>
      </c>
      <c r="C699" s="9">
        <v>90.069238377843703</v>
      </c>
      <c r="D699" s="9">
        <v>197.17111770524201</v>
      </c>
      <c r="E699" s="9">
        <v>46.231454005934701</v>
      </c>
      <c r="F699" s="9"/>
      <c r="G699" s="9">
        <v>8.5736894164193895</v>
      </c>
      <c r="H699" s="9">
        <v>25.9149357072206</v>
      </c>
      <c r="I699" s="9">
        <v>2.7299703264095001</v>
      </c>
      <c r="J699" s="9">
        <v>12.431256181998</v>
      </c>
      <c r="K699" s="9">
        <v>4.9732937685459904</v>
      </c>
      <c r="L699" s="9">
        <v>0.269235691207802</v>
      </c>
      <c r="M699" s="9">
        <v>6.2274975272007902</v>
      </c>
      <c r="N699" s="9">
        <v>1.2542037586548</v>
      </c>
      <c r="O699" s="9">
        <v>10.073194856577601</v>
      </c>
      <c r="P699" s="9">
        <v>2.1226508407517302</v>
      </c>
      <c r="Q699" s="9">
        <v>8.3719090009891204</v>
      </c>
      <c r="R699" s="9">
        <v>1.35509396636993</v>
      </c>
      <c r="S699" s="9">
        <v>11.3808110781405</v>
      </c>
      <c r="T699" s="9">
        <v>1.61819980217606</v>
      </c>
      <c r="U699" s="9">
        <v>9.2502472799208704</v>
      </c>
      <c r="V699" s="9">
        <v>4.7101879327398599</v>
      </c>
      <c r="W699" s="9">
        <v>29.218595450049499</v>
      </c>
      <c r="X699" s="9">
        <v>0.37388724035608301</v>
      </c>
      <c r="Y699" s="9">
        <v>25.420375865479699</v>
      </c>
      <c r="Z699" s="9">
        <v>3.90306627101879</v>
      </c>
      <c r="AA699" s="9">
        <v>42.8684470820969</v>
      </c>
      <c r="AB699" s="9">
        <v>20.712166172106802</v>
      </c>
      <c r="AC699" s="9">
        <v>26.5875370919881</v>
      </c>
      <c r="AD699" s="10">
        <f t="shared" si="43"/>
        <v>0.14790315148615646</v>
      </c>
      <c r="AE699" s="10">
        <f t="shared" si="44"/>
        <v>1.31332391450718</v>
      </c>
      <c r="AF699" s="11">
        <f t="shared" si="42"/>
        <v>0.54037482553589533</v>
      </c>
      <c r="AG699" s="11">
        <f t="shared" si="41"/>
        <v>0.45266555098936884</v>
      </c>
      <c r="AL699"/>
      <c r="AM699"/>
      <c r="AN699"/>
      <c r="AO699"/>
      <c r="AP699"/>
      <c r="AQ699"/>
      <c r="AR699"/>
    </row>
    <row r="700" spans="1:44" ht="15" x14ac:dyDescent="0.2">
      <c r="A700" s="6" t="s">
        <v>30</v>
      </c>
      <c r="B700" s="6" t="s">
        <v>27</v>
      </c>
      <c r="C700" s="9">
        <v>178.09466019417499</v>
      </c>
      <c r="D700" s="9">
        <v>69.741100323624593</v>
      </c>
      <c r="E700" s="9">
        <v>21.561488673139198</v>
      </c>
      <c r="F700" s="9"/>
      <c r="G700" s="9">
        <v>6.29652103559871</v>
      </c>
      <c r="H700" s="9">
        <v>16.674757281553401</v>
      </c>
      <c r="I700" s="9">
        <v>2.86407766990291</v>
      </c>
      <c r="J700" s="9">
        <v>12.7528317152104</v>
      </c>
      <c r="K700" s="9">
        <v>9.0271035598705502</v>
      </c>
      <c r="L700" s="9">
        <v>0.16783918747889201</v>
      </c>
      <c r="M700" s="9">
        <v>12.477750809061501</v>
      </c>
      <c r="N700" s="9">
        <v>3.05218446601942</v>
      </c>
      <c r="O700" s="9">
        <v>19.451860841424001</v>
      </c>
      <c r="P700" s="9">
        <v>4.1161003236246003</v>
      </c>
      <c r="Q700" s="9">
        <v>13.305016181229799</v>
      </c>
      <c r="R700" s="9">
        <v>2.3988673139158601</v>
      </c>
      <c r="S700" s="9">
        <v>17.504045307443398</v>
      </c>
      <c r="T700" s="9">
        <v>2.7993527508090601</v>
      </c>
      <c r="U700" s="9">
        <v>6.0396440129449802</v>
      </c>
      <c r="V700" s="9">
        <v>11.6161003236246</v>
      </c>
      <c r="W700" s="9">
        <v>91.808252427184499</v>
      </c>
      <c r="X700" s="9">
        <v>0.82119741100323596</v>
      </c>
      <c r="Y700" s="9">
        <v>20.086974110032401</v>
      </c>
      <c r="Z700" s="9">
        <v>7.3968446601941702</v>
      </c>
      <c r="AA700" s="9">
        <v>239.88673139158601</v>
      </c>
      <c r="AB700" s="9">
        <v>10.008090614886701</v>
      </c>
      <c r="AC700" s="9">
        <v>20.0303398058252</v>
      </c>
      <c r="AD700" s="10">
        <f t="shared" si="43"/>
        <v>4.8347568444551937E-2</v>
      </c>
      <c r="AE700" s="10">
        <f t="shared" si="44"/>
        <v>0.96272300468107175</v>
      </c>
      <c r="AF700" s="11">
        <f t="shared" si="42"/>
        <v>0.25802560509566536</v>
      </c>
      <c r="AG700" s="11">
        <f t="shared" si="41"/>
        <v>0.58970522329940911</v>
      </c>
      <c r="AL700"/>
      <c r="AM700"/>
      <c r="AN700"/>
      <c r="AO700"/>
      <c r="AP700"/>
      <c r="AQ700"/>
      <c r="AR700"/>
    </row>
    <row r="701" spans="1:44" ht="15" x14ac:dyDescent="0.2">
      <c r="A701" s="6" t="s">
        <v>30</v>
      </c>
      <c r="B701" s="6" t="s">
        <v>27</v>
      </c>
      <c r="C701" s="9">
        <v>166.15969581748999</v>
      </c>
      <c r="D701" s="9">
        <v>72.643586151690997</v>
      </c>
      <c r="E701" s="9">
        <v>27.356413848309</v>
      </c>
      <c r="F701" s="9"/>
      <c r="G701" s="9">
        <v>6.8040824494696803</v>
      </c>
      <c r="H701" s="9">
        <v>20.0060036021613</v>
      </c>
      <c r="I701" s="9">
        <v>3.5641384830898502</v>
      </c>
      <c r="J701" s="9">
        <v>16.033620172103301</v>
      </c>
      <c r="K701" s="9">
        <v>11.254752851711</v>
      </c>
      <c r="L701" s="9">
        <v>0.16597278625600301</v>
      </c>
      <c r="M701" s="9">
        <v>14.466680008004801</v>
      </c>
      <c r="N701" s="9">
        <v>3.38002801681009</v>
      </c>
      <c r="O701" s="9">
        <v>20.212127276365798</v>
      </c>
      <c r="P701" s="9">
        <v>3.9983990394236502</v>
      </c>
      <c r="Q701" s="9">
        <v>12.0872523514108</v>
      </c>
      <c r="R701" s="9">
        <v>2.1032619571743001</v>
      </c>
      <c r="S701" s="9">
        <v>15.041024614768901</v>
      </c>
      <c r="T701" s="9">
        <v>2.3734240544326601</v>
      </c>
      <c r="U701" s="9">
        <v>6.8020812487492499</v>
      </c>
      <c r="V701" s="9">
        <v>17.268361016610001</v>
      </c>
      <c r="W701" s="9">
        <v>76.565939563738198</v>
      </c>
      <c r="X701" s="9">
        <v>1.3708224934961</v>
      </c>
      <c r="Y701" s="9">
        <v>19.363618170902502</v>
      </c>
      <c r="Z701" s="9">
        <v>9.9679807884730796</v>
      </c>
      <c r="AA701" s="9">
        <v>38.9033420052031</v>
      </c>
      <c r="AB701" s="9">
        <v>11.448869321593</v>
      </c>
      <c r="AC701" s="9">
        <v>19.7098258955373</v>
      </c>
      <c r="AD701" s="10">
        <f t="shared" si="43"/>
        <v>3.9765651376472616E-2</v>
      </c>
      <c r="AE701" s="10">
        <f t="shared" si="44"/>
        <v>0.9960538703889642</v>
      </c>
      <c r="AF701" s="11">
        <f t="shared" si="42"/>
        <v>0.32448357708898851</v>
      </c>
      <c r="AG701" s="11">
        <f t="shared" si="41"/>
        <v>0.79566187429509461</v>
      </c>
      <c r="AL701"/>
      <c r="AM701"/>
      <c r="AN701"/>
      <c r="AO701"/>
      <c r="AP701"/>
      <c r="AQ701"/>
      <c r="AR701"/>
    </row>
    <row r="702" spans="1:44" ht="15" x14ac:dyDescent="0.2">
      <c r="A702" s="6" t="s">
        <v>30</v>
      </c>
      <c r="B702" s="6" t="s">
        <v>27</v>
      </c>
      <c r="C702" s="9">
        <v>1494.73</v>
      </c>
      <c r="D702" s="9">
        <v>1.1599999999999999</v>
      </c>
      <c r="E702" s="9"/>
      <c r="F702" s="9"/>
      <c r="G702" s="9"/>
      <c r="H702" s="9"/>
      <c r="I702" s="9"/>
      <c r="J702" s="9"/>
      <c r="K702" s="9">
        <v>4.08</v>
      </c>
      <c r="L702" s="9"/>
      <c r="M702" s="9">
        <v>32.46</v>
      </c>
      <c r="N702" s="9">
        <v>19.53</v>
      </c>
      <c r="O702" s="9">
        <v>220.42</v>
      </c>
      <c r="P702" s="9">
        <v>57.52</v>
      </c>
      <c r="Q702" s="9">
        <v>203.46</v>
      </c>
      <c r="R702" s="9">
        <v>38.76</v>
      </c>
      <c r="S702" s="9">
        <v>329.69</v>
      </c>
      <c r="T702" s="9">
        <v>46.41</v>
      </c>
      <c r="U702" s="9"/>
      <c r="V702" s="9">
        <v>0.84899999999999998</v>
      </c>
      <c r="W702" s="9"/>
      <c r="X702" s="9">
        <v>47.25</v>
      </c>
      <c r="Y702" s="9"/>
      <c r="Z702" s="9"/>
      <c r="AA702" s="9"/>
      <c r="AB702" s="9"/>
      <c r="AC702" s="9"/>
      <c r="AD702" s="10"/>
      <c r="AE702" s="10"/>
      <c r="AF702" s="11"/>
      <c r="AG702" s="11">
        <f t="shared" si="41"/>
        <v>8.1447889667644005E-2</v>
      </c>
      <c r="AL702"/>
      <c r="AM702"/>
      <c r="AN702"/>
      <c r="AO702"/>
      <c r="AP702"/>
      <c r="AQ702"/>
      <c r="AR702"/>
    </row>
    <row r="703" spans="1:44" ht="15" x14ac:dyDescent="0.2">
      <c r="A703" s="6" t="s">
        <v>30</v>
      </c>
      <c r="B703" s="6" t="s">
        <v>27</v>
      </c>
      <c r="C703" s="9">
        <v>1351.3</v>
      </c>
      <c r="D703" s="9">
        <v>1.25</v>
      </c>
      <c r="E703" s="9">
        <v>0.20200000000000001</v>
      </c>
      <c r="F703" s="9"/>
      <c r="G703" s="9"/>
      <c r="H703" s="9">
        <v>3.7999999999999999E-2</v>
      </c>
      <c r="I703" s="9"/>
      <c r="J703" s="9">
        <v>0.26</v>
      </c>
      <c r="K703" s="9">
        <v>3.47</v>
      </c>
      <c r="L703" s="9"/>
      <c r="M703" s="9">
        <v>32.32</v>
      </c>
      <c r="N703" s="9">
        <v>20.59</v>
      </c>
      <c r="O703" s="9">
        <v>234.2</v>
      </c>
      <c r="P703" s="9">
        <v>62.99</v>
      </c>
      <c r="Q703" s="9">
        <v>226.72</v>
      </c>
      <c r="R703" s="9">
        <v>42.73</v>
      </c>
      <c r="S703" s="9">
        <v>358.77</v>
      </c>
      <c r="T703" s="9">
        <v>51.59</v>
      </c>
      <c r="U703" s="9">
        <v>0.20899999999999999</v>
      </c>
      <c r="V703" s="9">
        <v>0.46200000000000002</v>
      </c>
      <c r="W703" s="9"/>
      <c r="X703" s="9">
        <v>26.04</v>
      </c>
      <c r="Y703" s="9"/>
      <c r="Z703" s="9">
        <v>0.27800000000000002</v>
      </c>
      <c r="AA703" s="9"/>
      <c r="AB703" s="9"/>
      <c r="AC703" s="9"/>
      <c r="AD703" s="10"/>
      <c r="AE703" s="10"/>
      <c r="AF703" s="11"/>
      <c r="AG703" s="11">
        <f t="shared" si="41"/>
        <v>7.4523342696901654E-2</v>
      </c>
      <c r="AL703"/>
      <c r="AM703"/>
      <c r="AN703"/>
      <c r="AO703"/>
      <c r="AP703"/>
      <c r="AQ703"/>
      <c r="AR703"/>
    </row>
    <row r="704" spans="1:44" ht="15" x14ac:dyDescent="0.2">
      <c r="A704" s="6" t="s">
        <v>30</v>
      </c>
      <c r="B704" s="6" t="s">
        <v>27</v>
      </c>
      <c r="C704" s="9">
        <v>8550.74</v>
      </c>
      <c r="D704" s="9">
        <v>7</v>
      </c>
      <c r="E704" s="9">
        <v>0.55300000000000005</v>
      </c>
      <c r="F704" s="9"/>
      <c r="G704" s="9"/>
      <c r="H704" s="9">
        <v>0.14199999999999999</v>
      </c>
      <c r="I704" s="9">
        <v>5.0999999999999997E-2</v>
      </c>
      <c r="J704" s="9">
        <v>2.52</v>
      </c>
      <c r="K704" s="9">
        <v>25.64</v>
      </c>
      <c r="L704" s="9"/>
      <c r="M704" s="9">
        <v>162.04</v>
      </c>
      <c r="N704" s="9">
        <v>101.9</v>
      </c>
      <c r="O704" s="9">
        <v>1292.1500000000001</v>
      </c>
      <c r="P704" s="9">
        <v>413.07</v>
      </c>
      <c r="Q704" s="9">
        <v>1774.23</v>
      </c>
      <c r="R704" s="9">
        <v>393.38</v>
      </c>
      <c r="S704" s="9">
        <v>3744.64</v>
      </c>
      <c r="T704" s="9">
        <v>578</v>
      </c>
      <c r="U704" s="9">
        <v>1.0900000000000001</v>
      </c>
      <c r="V704" s="9">
        <v>4.3499999999999996</v>
      </c>
      <c r="W704" s="9"/>
      <c r="X704" s="9">
        <v>82.66</v>
      </c>
      <c r="Y704" s="9"/>
      <c r="Z704" s="9">
        <v>0.92</v>
      </c>
      <c r="AA704" s="9"/>
      <c r="AB704" s="9"/>
      <c r="AC704" s="9"/>
      <c r="AD704" s="10"/>
      <c r="AE704" s="10"/>
      <c r="AF704" s="11"/>
      <c r="AG704" s="11">
        <f t="shared" si="41"/>
        <v>3.5797216438556684E-2</v>
      </c>
      <c r="AL704"/>
      <c r="AM704"/>
      <c r="AN704"/>
      <c r="AO704"/>
      <c r="AP704"/>
      <c r="AQ704"/>
      <c r="AR704"/>
    </row>
    <row r="705" spans="1:44" ht="15" x14ac:dyDescent="0.2">
      <c r="A705" s="6" t="s">
        <v>30</v>
      </c>
      <c r="B705" s="6" t="s">
        <v>27</v>
      </c>
      <c r="C705" s="9">
        <v>7363.69</v>
      </c>
      <c r="D705" s="9">
        <v>5.0999999999999996</v>
      </c>
      <c r="E705" s="9">
        <v>0.216</v>
      </c>
      <c r="F705" s="9"/>
      <c r="G705" s="9"/>
      <c r="H705" s="9">
        <v>4.8000000000000001E-2</v>
      </c>
      <c r="I705" s="9"/>
      <c r="J705" s="9">
        <v>1.7</v>
      </c>
      <c r="K705" s="9">
        <v>17.420000000000002</v>
      </c>
      <c r="L705" s="9"/>
      <c r="M705" s="9">
        <v>117.47</v>
      </c>
      <c r="N705" s="9">
        <v>66.97</v>
      </c>
      <c r="O705" s="9">
        <v>802.53</v>
      </c>
      <c r="P705" s="9">
        <v>240.38</v>
      </c>
      <c r="Q705" s="9">
        <v>928.21</v>
      </c>
      <c r="R705" s="9">
        <v>183.01</v>
      </c>
      <c r="S705" s="9">
        <v>1609.02</v>
      </c>
      <c r="T705" s="9">
        <v>241.7</v>
      </c>
      <c r="U705" s="9">
        <v>0.33100000000000002</v>
      </c>
      <c r="V705" s="9">
        <v>2.0499999999999998</v>
      </c>
      <c r="W705" s="9"/>
      <c r="X705" s="9">
        <v>43.47</v>
      </c>
      <c r="Y705" s="9"/>
      <c r="Z705" s="9">
        <v>0.64200000000000002</v>
      </c>
      <c r="AA705" s="9"/>
      <c r="AB705" s="9"/>
      <c r="AC705" s="9"/>
      <c r="AD705" s="10"/>
      <c r="AE705" s="10"/>
      <c r="AF705" s="11"/>
      <c r="AG705" s="11">
        <f t="shared" si="41"/>
        <v>6.0395227501069779E-2</v>
      </c>
      <c r="AL705"/>
      <c r="AM705"/>
      <c r="AN705"/>
      <c r="AO705"/>
      <c r="AP705"/>
      <c r="AQ705"/>
      <c r="AR705"/>
    </row>
    <row r="706" spans="1:44" ht="15" x14ac:dyDescent="0.2">
      <c r="A706" s="6" t="s">
        <v>30</v>
      </c>
      <c r="B706" s="6" t="s">
        <v>27</v>
      </c>
      <c r="C706" s="9">
        <v>9191.32</v>
      </c>
      <c r="D706" s="9">
        <v>7.32</v>
      </c>
      <c r="E706" s="9">
        <v>2.39</v>
      </c>
      <c r="F706" s="9"/>
      <c r="G706" s="9">
        <v>9.2999999999999999E-2</v>
      </c>
      <c r="H706" s="9">
        <v>0.30399999999999999</v>
      </c>
      <c r="I706" s="9">
        <v>0.14699999999999999</v>
      </c>
      <c r="J706" s="9">
        <v>2.82</v>
      </c>
      <c r="K706" s="9">
        <v>25.86</v>
      </c>
      <c r="L706" s="9"/>
      <c r="M706" s="9">
        <v>158.65</v>
      </c>
      <c r="N706" s="9">
        <v>87.62</v>
      </c>
      <c r="O706" s="9">
        <v>1014.07</v>
      </c>
      <c r="P706" s="9">
        <v>311.92</v>
      </c>
      <c r="Q706" s="9">
        <v>1207.45</v>
      </c>
      <c r="R706" s="9">
        <v>241.16</v>
      </c>
      <c r="S706" s="9">
        <v>2109.88</v>
      </c>
      <c r="T706" s="9">
        <v>308.20999999999998</v>
      </c>
      <c r="U706" s="9">
        <v>1.07</v>
      </c>
      <c r="V706" s="9">
        <v>10.77</v>
      </c>
      <c r="W706" s="9"/>
      <c r="X706" s="9">
        <v>81.180000000000007</v>
      </c>
      <c r="Y706" s="9"/>
      <c r="Z706" s="9">
        <v>0.45</v>
      </c>
      <c r="AA706" s="9"/>
      <c r="AB706" s="9"/>
      <c r="AC706" s="9"/>
      <c r="AD706" s="10"/>
      <c r="AE706" s="10">
        <f t="shared" si="44"/>
        <v>0.637467422826272</v>
      </c>
      <c r="AF706" s="11">
        <f t="shared" si="42"/>
        <v>3.1617371964042357E-5</v>
      </c>
      <c r="AG706" s="11">
        <f t="shared" si="41"/>
        <v>6.2204158057535555E-2</v>
      </c>
      <c r="AL706"/>
      <c r="AM706"/>
      <c r="AN706"/>
      <c r="AO706"/>
      <c r="AP706"/>
      <c r="AQ706"/>
      <c r="AR706"/>
    </row>
    <row r="707" spans="1:44" ht="15" x14ac:dyDescent="0.2">
      <c r="A707" s="6" t="s">
        <v>30</v>
      </c>
      <c r="B707" s="6" t="s">
        <v>27</v>
      </c>
      <c r="C707" s="9">
        <v>7455.8</v>
      </c>
      <c r="D707" s="9">
        <v>10.37</v>
      </c>
      <c r="E707" s="9">
        <v>0.29699999999999999</v>
      </c>
      <c r="F707" s="9"/>
      <c r="G707" s="9">
        <v>5.3999999999999999E-2</v>
      </c>
      <c r="H707" s="9">
        <v>0.15</v>
      </c>
      <c r="I707" s="9">
        <v>7.4999999999999997E-2</v>
      </c>
      <c r="J707" s="9">
        <v>1.6</v>
      </c>
      <c r="K707" s="9">
        <v>16.41</v>
      </c>
      <c r="L707" s="9"/>
      <c r="M707" s="9">
        <v>129.37</v>
      </c>
      <c r="N707" s="9">
        <v>85.52</v>
      </c>
      <c r="O707" s="9">
        <v>1199.51</v>
      </c>
      <c r="P707" s="9">
        <v>432.02</v>
      </c>
      <c r="Q707" s="9">
        <v>1926.74</v>
      </c>
      <c r="R707" s="9">
        <v>448.59</v>
      </c>
      <c r="S707" s="9">
        <v>4387.12</v>
      </c>
      <c r="T707" s="9">
        <v>700.12</v>
      </c>
      <c r="U707" s="9">
        <v>1</v>
      </c>
      <c r="V707" s="9">
        <v>0.61</v>
      </c>
      <c r="W707" s="9"/>
      <c r="X707" s="9">
        <v>38.58</v>
      </c>
      <c r="Y707" s="9"/>
      <c r="Z707" s="9">
        <v>1</v>
      </c>
      <c r="AA707" s="9"/>
      <c r="AB707" s="9"/>
      <c r="AC707" s="9"/>
      <c r="AD707" s="10"/>
      <c r="AE707" s="10">
        <f t="shared" ref="AE707:AE764" si="45">H707/0.612/(G707/0.237*I707/0.095)^0.5</f>
        <v>0.57789415373882513</v>
      </c>
      <c r="AF707" s="11">
        <f t="shared" ref="AF707:AF764" si="46">(G707/0.237)/(S707/0.17)</f>
        <v>8.8290671819302592E-6</v>
      </c>
      <c r="AG707" s="11">
        <f t="shared" ref="AG707:AG770" si="47">(M707/0.2055)/(S707/0.17)</f>
        <v>2.4394457227569371E-2</v>
      </c>
      <c r="AL707"/>
      <c r="AM707"/>
      <c r="AN707"/>
      <c r="AO707"/>
      <c r="AP707"/>
      <c r="AQ707"/>
      <c r="AR707"/>
    </row>
    <row r="708" spans="1:44" ht="15" x14ac:dyDescent="0.2">
      <c r="A708" s="6" t="s">
        <v>30</v>
      </c>
      <c r="B708" s="6" t="s">
        <v>27</v>
      </c>
      <c r="C708" s="9">
        <v>3859.76</v>
      </c>
      <c r="D708" s="9">
        <v>4.2699999999999996</v>
      </c>
      <c r="E708" s="9">
        <v>0.73599999999999999</v>
      </c>
      <c r="F708" s="9"/>
      <c r="G708" s="9"/>
      <c r="H708" s="9">
        <v>3.2000000000000001E-2</v>
      </c>
      <c r="I708" s="9"/>
      <c r="J708" s="9">
        <v>0.57999999999999996</v>
      </c>
      <c r="K708" s="9">
        <v>12.3</v>
      </c>
      <c r="L708" s="9"/>
      <c r="M708" s="9">
        <v>94.46</v>
      </c>
      <c r="N708" s="9">
        <v>56.83</v>
      </c>
      <c r="O708" s="9">
        <v>612.12</v>
      </c>
      <c r="P708" s="9">
        <v>153.6</v>
      </c>
      <c r="Q708" s="9">
        <v>478.2</v>
      </c>
      <c r="R708" s="9">
        <v>75.89</v>
      </c>
      <c r="S708" s="9">
        <v>551.91</v>
      </c>
      <c r="T708" s="9">
        <v>75.69</v>
      </c>
      <c r="U708" s="9">
        <v>0.51</v>
      </c>
      <c r="V708" s="9">
        <v>1.59</v>
      </c>
      <c r="W708" s="9"/>
      <c r="X708" s="9">
        <v>49.78</v>
      </c>
      <c r="Y708" s="9"/>
      <c r="Z708" s="9">
        <v>0.36599999999999999</v>
      </c>
      <c r="AA708" s="9"/>
      <c r="AB708" s="9"/>
      <c r="AC708" s="9"/>
      <c r="AD708" s="10"/>
      <c r="AE708" s="10"/>
      <c r="AF708" s="11"/>
      <c r="AG708" s="11">
        <f t="shared" si="47"/>
        <v>0.1415848461840172</v>
      </c>
      <c r="AL708"/>
      <c r="AM708"/>
      <c r="AN708"/>
      <c r="AO708"/>
      <c r="AP708"/>
      <c r="AQ708"/>
      <c r="AR708"/>
    </row>
    <row r="709" spans="1:44" ht="15" x14ac:dyDescent="0.2">
      <c r="A709" s="6" t="s">
        <v>30</v>
      </c>
      <c r="B709" s="6" t="s">
        <v>27</v>
      </c>
      <c r="C709" s="9">
        <v>9522.2800000000007</v>
      </c>
      <c r="D709" s="9">
        <v>10.27</v>
      </c>
      <c r="E709" s="9">
        <v>0.42399999999999999</v>
      </c>
      <c r="F709" s="9"/>
      <c r="G709" s="9">
        <v>0.23899999999999999</v>
      </c>
      <c r="H709" s="9">
        <v>0.76900000000000002</v>
      </c>
      <c r="I709" s="9">
        <v>0.20599999999999999</v>
      </c>
      <c r="J709" s="9">
        <v>2.4300000000000002</v>
      </c>
      <c r="K709" s="9">
        <v>22.67</v>
      </c>
      <c r="L709" s="9"/>
      <c r="M709" s="9">
        <v>150.91999999999999</v>
      </c>
      <c r="N709" s="9">
        <v>85.66</v>
      </c>
      <c r="O709" s="9">
        <v>1039.47</v>
      </c>
      <c r="P709" s="9">
        <v>319.14999999999998</v>
      </c>
      <c r="Q709" s="9">
        <v>1242.21</v>
      </c>
      <c r="R709" s="9">
        <v>249.93</v>
      </c>
      <c r="S709" s="9">
        <v>2171.3000000000002</v>
      </c>
      <c r="T709" s="9">
        <v>326.02999999999997</v>
      </c>
      <c r="U709" s="9">
        <v>1.25</v>
      </c>
      <c r="V709" s="9">
        <v>3.35</v>
      </c>
      <c r="W709" s="9"/>
      <c r="X709" s="9">
        <v>62.48</v>
      </c>
      <c r="Y709" s="9"/>
      <c r="Z709" s="9">
        <v>0.65800000000000003</v>
      </c>
      <c r="AA709" s="9"/>
      <c r="AB709" s="9"/>
      <c r="AC709" s="9"/>
      <c r="AD709" s="10"/>
      <c r="AE709" s="10">
        <f t="shared" si="45"/>
        <v>0.84972487615860515</v>
      </c>
      <c r="AF709" s="11">
        <f t="shared" si="46"/>
        <v>7.8954819304618496E-5</v>
      </c>
      <c r="AG709" s="11">
        <f t="shared" si="47"/>
        <v>5.749949882581247E-2</v>
      </c>
      <c r="AL709"/>
      <c r="AM709"/>
      <c r="AN709"/>
      <c r="AO709"/>
      <c r="AP709"/>
      <c r="AQ709"/>
      <c r="AR709"/>
    </row>
    <row r="710" spans="1:44" ht="15" x14ac:dyDescent="0.2">
      <c r="A710" s="6" t="s">
        <v>30</v>
      </c>
      <c r="B710" s="6" t="s">
        <v>27</v>
      </c>
      <c r="C710" s="9">
        <v>3595.3</v>
      </c>
      <c r="D710" s="9">
        <v>2.57</v>
      </c>
      <c r="E710" s="9">
        <v>0.17399999999999999</v>
      </c>
      <c r="F710" s="9"/>
      <c r="G710" s="9"/>
      <c r="H710" s="9"/>
      <c r="I710" s="9"/>
      <c r="J710" s="9">
        <v>0.8</v>
      </c>
      <c r="K710" s="9">
        <v>11.52</v>
      </c>
      <c r="L710" s="9"/>
      <c r="M710" s="9">
        <v>86.24</v>
      </c>
      <c r="N710" s="9">
        <v>54.42</v>
      </c>
      <c r="O710" s="9">
        <v>588.54999999999995</v>
      </c>
      <c r="P710" s="9">
        <v>146.85</v>
      </c>
      <c r="Q710" s="9">
        <v>443.67</v>
      </c>
      <c r="R710" s="9">
        <v>68.44</v>
      </c>
      <c r="S710" s="9">
        <v>462.15</v>
      </c>
      <c r="T710" s="9">
        <v>57.22</v>
      </c>
      <c r="U710" s="9">
        <v>0.38600000000000001</v>
      </c>
      <c r="V710" s="9">
        <v>1.1060000000000001</v>
      </c>
      <c r="W710" s="9"/>
      <c r="X710" s="9">
        <v>39.619999999999997</v>
      </c>
      <c r="Y710" s="9"/>
      <c r="Z710" s="9">
        <v>0.218</v>
      </c>
      <c r="AA710" s="9"/>
      <c r="AB710" s="9"/>
      <c r="AC710" s="9"/>
      <c r="AD710" s="10"/>
      <c r="AE710" s="10"/>
      <c r="AF710" s="11"/>
      <c r="AG710" s="11">
        <f t="shared" si="47"/>
        <v>0.15436999341646854</v>
      </c>
      <c r="AL710"/>
      <c r="AM710"/>
      <c r="AN710"/>
      <c r="AO710"/>
      <c r="AP710"/>
      <c r="AQ710"/>
      <c r="AR710"/>
    </row>
    <row r="711" spans="1:44" ht="15" x14ac:dyDescent="0.2">
      <c r="A711" s="6" t="s">
        <v>30</v>
      </c>
      <c r="B711" s="6" t="s">
        <v>27</v>
      </c>
      <c r="C711" s="9">
        <v>3847.93</v>
      </c>
      <c r="D711" s="9">
        <v>2.63</v>
      </c>
      <c r="E711" s="9">
        <v>0.17899999999999999</v>
      </c>
      <c r="F711" s="9"/>
      <c r="G711" s="9"/>
      <c r="H711" s="9">
        <v>0.104</v>
      </c>
      <c r="I711" s="9"/>
      <c r="J711" s="9">
        <v>0.82</v>
      </c>
      <c r="K711" s="9">
        <v>11.09</v>
      </c>
      <c r="L711" s="9"/>
      <c r="M711" s="9">
        <v>78.709999999999994</v>
      </c>
      <c r="N711" s="9">
        <v>50.62</v>
      </c>
      <c r="O711" s="9">
        <v>566.69000000000005</v>
      </c>
      <c r="P711" s="9">
        <v>140.85</v>
      </c>
      <c r="Q711" s="9">
        <v>439.15</v>
      </c>
      <c r="R711" s="9">
        <v>71.069999999999993</v>
      </c>
      <c r="S711" s="9">
        <v>514.97</v>
      </c>
      <c r="T711" s="9">
        <v>61.5</v>
      </c>
      <c r="U711" s="9">
        <v>0.28000000000000003</v>
      </c>
      <c r="V711" s="9">
        <v>1.4079999999999999</v>
      </c>
      <c r="W711" s="9"/>
      <c r="X711" s="9">
        <v>28.91</v>
      </c>
      <c r="Y711" s="9"/>
      <c r="Z711" s="9">
        <v>0.28299999999999997</v>
      </c>
      <c r="AA711" s="9"/>
      <c r="AB711" s="9"/>
      <c r="AC711" s="9"/>
      <c r="AD711" s="10"/>
      <c r="AE711" s="10"/>
      <c r="AF711" s="11"/>
      <c r="AG711" s="11">
        <f t="shared" si="47"/>
        <v>0.12644017200444485</v>
      </c>
      <c r="AL711"/>
      <c r="AM711"/>
      <c r="AN711"/>
      <c r="AO711"/>
      <c r="AP711"/>
      <c r="AQ711"/>
      <c r="AR711"/>
    </row>
    <row r="712" spans="1:44" ht="15" x14ac:dyDescent="0.2">
      <c r="A712" s="6" t="s">
        <v>30</v>
      </c>
      <c r="B712" s="6" t="s">
        <v>27</v>
      </c>
      <c r="C712" s="9">
        <v>2268.88</v>
      </c>
      <c r="D712" s="9">
        <v>1.54</v>
      </c>
      <c r="E712" s="9">
        <v>0.186</v>
      </c>
      <c r="F712" s="9"/>
      <c r="G712" s="9"/>
      <c r="H712" s="9"/>
      <c r="I712" s="9"/>
      <c r="J712" s="9">
        <v>0.42099999999999999</v>
      </c>
      <c r="K712" s="9">
        <v>7.91</v>
      </c>
      <c r="L712" s="9"/>
      <c r="M712" s="9">
        <v>58.28</v>
      </c>
      <c r="N712" s="9">
        <v>37.29</v>
      </c>
      <c r="O712" s="9">
        <v>389.22</v>
      </c>
      <c r="P712" s="9">
        <v>95.03</v>
      </c>
      <c r="Q712" s="9">
        <v>292.44</v>
      </c>
      <c r="R712" s="9">
        <v>48.49</v>
      </c>
      <c r="S712" s="9">
        <v>354.38</v>
      </c>
      <c r="T712" s="9">
        <v>45.49</v>
      </c>
      <c r="U712" s="9">
        <v>0.218</v>
      </c>
      <c r="V712" s="9">
        <v>0.79600000000000004</v>
      </c>
      <c r="W712" s="9"/>
      <c r="X712" s="9">
        <v>32.06</v>
      </c>
      <c r="Y712" s="9"/>
      <c r="Z712" s="9">
        <v>0.30199999999999999</v>
      </c>
      <c r="AA712" s="9"/>
      <c r="AB712" s="9"/>
      <c r="AC712" s="9"/>
      <c r="AD712" s="10"/>
      <c r="AE712" s="10"/>
      <c r="AF712" s="11"/>
      <c r="AG712" s="11">
        <f t="shared" si="47"/>
        <v>0.1360465191323485</v>
      </c>
      <c r="AL712"/>
      <c r="AM712"/>
      <c r="AN712"/>
      <c r="AO712"/>
      <c r="AP712"/>
      <c r="AQ712"/>
      <c r="AR712"/>
    </row>
    <row r="713" spans="1:44" ht="15" x14ac:dyDescent="0.2">
      <c r="A713" s="6" t="s">
        <v>30</v>
      </c>
      <c r="B713" s="6" t="s">
        <v>27</v>
      </c>
      <c r="C713" s="9">
        <v>7639.45</v>
      </c>
      <c r="D713" s="9">
        <v>4.47</v>
      </c>
      <c r="E713" s="9">
        <v>0.10299999999999999</v>
      </c>
      <c r="F713" s="9"/>
      <c r="G713" s="9"/>
      <c r="H713" s="9">
        <v>0.14000000000000001</v>
      </c>
      <c r="I713" s="9">
        <v>6.2E-2</v>
      </c>
      <c r="J713" s="9">
        <v>1.35</v>
      </c>
      <c r="K713" s="9">
        <v>11.16</v>
      </c>
      <c r="L713" s="9"/>
      <c r="M713" s="9">
        <v>88.41</v>
      </c>
      <c r="N713" s="9">
        <v>52.24</v>
      </c>
      <c r="O713" s="9">
        <v>645.78</v>
      </c>
      <c r="P713" s="9">
        <v>204.55</v>
      </c>
      <c r="Q713" s="9">
        <v>806.91</v>
      </c>
      <c r="R713" s="9">
        <v>156.03</v>
      </c>
      <c r="S713" s="9">
        <v>1296.44</v>
      </c>
      <c r="T713" s="9">
        <v>198.25</v>
      </c>
      <c r="U713" s="9">
        <v>0.36799999999999999</v>
      </c>
      <c r="V713" s="9">
        <v>0.878</v>
      </c>
      <c r="W713" s="9"/>
      <c r="X713" s="9">
        <v>26.92</v>
      </c>
      <c r="Y713" s="9"/>
      <c r="Z713" s="9">
        <v>0.34100000000000003</v>
      </c>
      <c r="AA713" s="9"/>
      <c r="AB713" s="9"/>
      <c r="AC713" s="9"/>
      <c r="AD713" s="10"/>
      <c r="AE713" s="10"/>
      <c r="AF713" s="11"/>
      <c r="AG713" s="11">
        <f t="shared" si="47"/>
        <v>5.6413892102505525E-2</v>
      </c>
      <c r="AL713"/>
      <c r="AM713"/>
      <c r="AN713"/>
      <c r="AO713"/>
      <c r="AP713"/>
      <c r="AQ713"/>
      <c r="AR713"/>
    </row>
    <row r="714" spans="1:44" ht="15" x14ac:dyDescent="0.2">
      <c r="A714" s="6" t="s">
        <v>30</v>
      </c>
      <c r="B714" s="6" t="s">
        <v>27</v>
      </c>
      <c r="C714" s="9">
        <v>3746.03</v>
      </c>
      <c r="D714" s="9">
        <v>2.44</v>
      </c>
      <c r="E714" s="9">
        <v>0.16600000000000001</v>
      </c>
      <c r="F714" s="9"/>
      <c r="G714" s="9"/>
      <c r="H714" s="9"/>
      <c r="I714" s="9"/>
      <c r="J714" s="9">
        <v>0.72</v>
      </c>
      <c r="K714" s="9">
        <v>8.7899999999999991</v>
      </c>
      <c r="L714" s="9">
        <v>5.6000000000000001E-2</v>
      </c>
      <c r="M714" s="9">
        <v>68.819999999999993</v>
      </c>
      <c r="N714" s="9">
        <v>47.03</v>
      </c>
      <c r="O714" s="9">
        <v>585.58000000000004</v>
      </c>
      <c r="P714" s="9">
        <v>169.89</v>
      </c>
      <c r="Q714" s="9">
        <v>628.51</v>
      </c>
      <c r="R714" s="9">
        <v>118.79</v>
      </c>
      <c r="S714" s="9">
        <v>970.62</v>
      </c>
      <c r="T714" s="9">
        <v>132.82</v>
      </c>
      <c r="U714" s="9">
        <v>0.28899999999999998</v>
      </c>
      <c r="V714" s="9">
        <v>0.74299999999999999</v>
      </c>
      <c r="W714" s="9"/>
      <c r="X714" s="9">
        <v>25.23</v>
      </c>
      <c r="Y714" s="9"/>
      <c r="Z714" s="9">
        <v>0.42899999999999999</v>
      </c>
      <c r="AA714" s="9"/>
      <c r="AB714" s="9"/>
      <c r="AC714" s="9"/>
      <c r="AD714" s="10">
        <f t="shared" ref="AD714:AD770" si="48">L714/0.058/(K714/0.153*M714/0.2055)^0.5</f>
        <v>6.9608117745526233E-3</v>
      </c>
      <c r="AE714" s="10"/>
      <c r="AF714" s="11"/>
      <c r="AG714" s="11">
        <f t="shared" si="47"/>
        <v>5.8654660795485231E-2</v>
      </c>
      <c r="AL714"/>
      <c r="AM714"/>
      <c r="AN714"/>
      <c r="AO714"/>
      <c r="AP714"/>
      <c r="AQ714"/>
      <c r="AR714"/>
    </row>
    <row r="715" spans="1:44" ht="15" x14ac:dyDescent="0.2">
      <c r="A715" s="6" t="s">
        <v>30</v>
      </c>
      <c r="B715" s="6" t="s">
        <v>27</v>
      </c>
      <c r="C715" s="9">
        <v>7111.35</v>
      </c>
      <c r="D715" s="9">
        <v>4</v>
      </c>
      <c r="E715" s="9">
        <v>0.128</v>
      </c>
      <c r="F715" s="9"/>
      <c r="G715" s="9"/>
      <c r="H715" s="9">
        <v>7.9000000000000001E-2</v>
      </c>
      <c r="I715" s="9">
        <v>4.3999999999999997E-2</v>
      </c>
      <c r="J715" s="9">
        <v>1.26</v>
      </c>
      <c r="K715" s="9">
        <v>12.45</v>
      </c>
      <c r="L715" s="9"/>
      <c r="M715" s="9">
        <v>90.28</v>
      </c>
      <c r="N715" s="9">
        <v>51.49</v>
      </c>
      <c r="O715" s="9">
        <v>615.03</v>
      </c>
      <c r="P715" s="9">
        <v>178.49</v>
      </c>
      <c r="Q715" s="9">
        <v>647.41</v>
      </c>
      <c r="R715" s="9">
        <v>121.23</v>
      </c>
      <c r="S715" s="9">
        <v>1005.42</v>
      </c>
      <c r="T715" s="9">
        <v>142.97</v>
      </c>
      <c r="U715" s="9">
        <v>0.249</v>
      </c>
      <c r="V715" s="9">
        <v>1.141</v>
      </c>
      <c r="W715" s="9"/>
      <c r="X715" s="9">
        <v>29.43</v>
      </c>
      <c r="Y715" s="9"/>
      <c r="Z715" s="9">
        <v>0.38700000000000001</v>
      </c>
      <c r="AA715" s="9"/>
      <c r="AB715" s="9"/>
      <c r="AC715" s="9"/>
      <c r="AD715" s="10"/>
      <c r="AE715" s="10"/>
      <c r="AF715" s="11"/>
      <c r="AG715" s="11">
        <f t="shared" si="47"/>
        <v>7.4281578757973643E-2</v>
      </c>
      <c r="AL715"/>
      <c r="AM715"/>
      <c r="AN715"/>
      <c r="AO715"/>
      <c r="AP715"/>
      <c r="AQ715"/>
      <c r="AR715"/>
    </row>
    <row r="716" spans="1:44" ht="15" x14ac:dyDescent="0.2">
      <c r="A716" s="6" t="s">
        <v>30</v>
      </c>
      <c r="B716" s="6" t="s">
        <v>27</v>
      </c>
      <c r="C716" s="9">
        <v>5379.53</v>
      </c>
      <c r="D716" s="9">
        <v>3.69</v>
      </c>
      <c r="E716" s="9">
        <v>0.24199999999999999</v>
      </c>
      <c r="F716" s="9"/>
      <c r="G716" s="9"/>
      <c r="H716" s="9">
        <v>9.2999999999999999E-2</v>
      </c>
      <c r="I716" s="9"/>
      <c r="J716" s="9">
        <v>0.88</v>
      </c>
      <c r="K716" s="9">
        <v>11.47</v>
      </c>
      <c r="L716" s="9"/>
      <c r="M716" s="9">
        <v>85.16</v>
      </c>
      <c r="N716" s="9">
        <v>48.24</v>
      </c>
      <c r="O716" s="9">
        <v>552.25</v>
      </c>
      <c r="P716" s="9">
        <v>154.47999999999999</v>
      </c>
      <c r="Q716" s="9">
        <v>552.59</v>
      </c>
      <c r="R716" s="9">
        <v>99.57</v>
      </c>
      <c r="S716" s="9">
        <v>791.87</v>
      </c>
      <c r="T716" s="9">
        <v>112</v>
      </c>
      <c r="U716" s="9">
        <v>0.315</v>
      </c>
      <c r="V716" s="9">
        <v>1.181</v>
      </c>
      <c r="W716" s="9"/>
      <c r="X716" s="9">
        <v>27.03</v>
      </c>
      <c r="Y716" s="9"/>
      <c r="Z716" s="9">
        <v>0.20699999999999999</v>
      </c>
      <c r="AA716" s="9"/>
      <c r="AB716" s="9"/>
      <c r="AC716" s="9"/>
      <c r="AD716" s="10"/>
      <c r="AE716" s="10"/>
      <c r="AF716" s="11"/>
      <c r="AG716" s="11">
        <f t="shared" si="47"/>
        <v>8.8964933386144973E-2</v>
      </c>
      <c r="AL716"/>
      <c r="AM716"/>
      <c r="AN716"/>
      <c r="AO716"/>
      <c r="AP716"/>
      <c r="AQ716"/>
      <c r="AR716"/>
    </row>
    <row r="717" spans="1:44" ht="15" x14ac:dyDescent="0.2">
      <c r="A717" s="6" t="s">
        <v>30</v>
      </c>
      <c r="B717" s="6" t="s">
        <v>27</v>
      </c>
      <c r="C717" s="9">
        <v>9222.5499999999993</v>
      </c>
      <c r="D717" s="9">
        <v>5.62</v>
      </c>
      <c r="E717" s="9">
        <v>0.59599999999999997</v>
      </c>
      <c r="F717" s="9"/>
      <c r="G717" s="9"/>
      <c r="H717" s="9">
        <v>5.2999999999999999E-2</v>
      </c>
      <c r="I717" s="9">
        <v>8.7999999999999995E-2</v>
      </c>
      <c r="J717" s="9">
        <v>1.83</v>
      </c>
      <c r="K717" s="9">
        <v>21.99</v>
      </c>
      <c r="L717" s="9"/>
      <c r="M717" s="9">
        <v>144.15</v>
      </c>
      <c r="N717" s="9">
        <v>82.61</v>
      </c>
      <c r="O717" s="9">
        <v>994.82</v>
      </c>
      <c r="P717" s="9">
        <v>301.72000000000003</v>
      </c>
      <c r="Q717" s="9">
        <v>1150.5999999999999</v>
      </c>
      <c r="R717" s="9">
        <v>228.34</v>
      </c>
      <c r="S717" s="9">
        <v>1953</v>
      </c>
      <c r="T717" s="9">
        <v>287.35000000000002</v>
      </c>
      <c r="U717" s="9">
        <v>0.71</v>
      </c>
      <c r="V717" s="9">
        <v>3.26</v>
      </c>
      <c r="W717" s="9"/>
      <c r="X717" s="9">
        <v>61.16</v>
      </c>
      <c r="Y717" s="9"/>
      <c r="Z717" s="9">
        <v>0.66</v>
      </c>
      <c r="AA717" s="9"/>
      <c r="AB717" s="9"/>
      <c r="AC717" s="9"/>
      <c r="AD717" s="10"/>
      <c r="AE717" s="10"/>
      <c r="AF717" s="11"/>
      <c r="AG717" s="11">
        <f t="shared" si="47"/>
        <v>6.1058973467732598E-2</v>
      </c>
      <c r="AL717"/>
      <c r="AM717"/>
      <c r="AN717"/>
      <c r="AO717"/>
      <c r="AP717"/>
      <c r="AQ717"/>
      <c r="AR717"/>
    </row>
    <row r="718" spans="1:44" ht="15" x14ac:dyDescent="0.2">
      <c r="A718" s="6" t="s">
        <v>30</v>
      </c>
      <c r="B718" s="6" t="s">
        <v>27</v>
      </c>
      <c r="C718" s="9">
        <v>5067.43</v>
      </c>
      <c r="D718" s="9">
        <v>3.92</v>
      </c>
      <c r="E718" s="9">
        <v>1.18</v>
      </c>
      <c r="F718" s="9"/>
      <c r="G718" s="9"/>
      <c r="H718" s="9">
        <v>0.16200000000000001</v>
      </c>
      <c r="I718" s="9"/>
      <c r="J718" s="9">
        <v>2.0099999999999998</v>
      </c>
      <c r="K718" s="9">
        <v>17.420000000000002</v>
      </c>
      <c r="L718" s="9"/>
      <c r="M718" s="9">
        <v>124.19</v>
      </c>
      <c r="N718" s="9">
        <v>65.88</v>
      </c>
      <c r="O718" s="9">
        <v>728.73</v>
      </c>
      <c r="P718" s="9">
        <v>195.78</v>
      </c>
      <c r="Q718" s="9">
        <v>660.62</v>
      </c>
      <c r="R718" s="9">
        <v>121.07</v>
      </c>
      <c r="S718" s="9">
        <v>974.45</v>
      </c>
      <c r="T718" s="9">
        <v>124.38</v>
      </c>
      <c r="U718" s="9">
        <v>0.55000000000000004</v>
      </c>
      <c r="V718" s="9">
        <v>2.0499999999999998</v>
      </c>
      <c r="W718" s="9"/>
      <c r="X718" s="9">
        <v>62.91</v>
      </c>
      <c r="Y718" s="9"/>
      <c r="Z718" s="9">
        <v>0.21299999999999999</v>
      </c>
      <c r="AA718" s="9"/>
      <c r="AB718" s="9"/>
      <c r="AC718" s="9"/>
      <c r="AD718" s="10"/>
      <c r="AE718" s="10"/>
      <c r="AF718" s="11"/>
      <c r="AG718" s="11">
        <f t="shared" si="47"/>
        <v>0.1054299892671379</v>
      </c>
      <c r="AL718"/>
      <c r="AM718"/>
      <c r="AN718"/>
      <c r="AO718"/>
      <c r="AP718"/>
      <c r="AQ718"/>
      <c r="AR718"/>
    </row>
    <row r="719" spans="1:44" ht="15" x14ac:dyDescent="0.2">
      <c r="A719" s="6" t="s">
        <v>30</v>
      </c>
      <c r="B719" s="6" t="s">
        <v>27</v>
      </c>
      <c r="C719" s="9">
        <v>2387.27</v>
      </c>
      <c r="D719" s="9">
        <v>1.77</v>
      </c>
      <c r="E719" s="9">
        <v>0.1</v>
      </c>
      <c r="F719" s="9"/>
      <c r="G719" s="9"/>
      <c r="H719" s="9">
        <v>4.1000000000000002E-2</v>
      </c>
      <c r="I719" s="9"/>
      <c r="J719" s="9">
        <v>0.42199999999999999</v>
      </c>
      <c r="K719" s="9">
        <v>4.17</v>
      </c>
      <c r="L719" s="9"/>
      <c r="M719" s="9">
        <v>38.69</v>
      </c>
      <c r="N719" s="9">
        <v>24.34</v>
      </c>
      <c r="O719" s="9">
        <v>290.14</v>
      </c>
      <c r="P719" s="9">
        <v>76.19</v>
      </c>
      <c r="Q719" s="9">
        <v>249.05</v>
      </c>
      <c r="R719" s="9">
        <v>42.31</v>
      </c>
      <c r="S719" s="9">
        <v>325.13</v>
      </c>
      <c r="T719" s="9">
        <v>43.5</v>
      </c>
      <c r="U719" s="9"/>
      <c r="V719" s="9">
        <v>0.27300000000000002</v>
      </c>
      <c r="W719" s="9"/>
      <c r="X719" s="9">
        <v>13.9</v>
      </c>
      <c r="Y719" s="9"/>
      <c r="Z719" s="9">
        <v>0.218</v>
      </c>
      <c r="AA719" s="9"/>
      <c r="AB719" s="9"/>
      <c r="AC719" s="9"/>
      <c r="AD719" s="10"/>
      <c r="AE719" s="10"/>
      <c r="AF719" s="11"/>
      <c r="AG719" s="11">
        <f t="shared" si="47"/>
        <v>9.844162653112068E-2</v>
      </c>
      <c r="AL719"/>
      <c r="AM719"/>
      <c r="AN719"/>
      <c r="AO719"/>
      <c r="AP719"/>
      <c r="AQ719"/>
      <c r="AR719"/>
    </row>
    <row r="720" spans="1:44" ht="15" x14ac:dyDescent="0.2">
      <c r="A720" s="6" t="s">
        <v>30</v>
      </c>
      <c r="B720" s="6" t="s">
        <v>27</v>
      </c>
      <c r="C720" s="9">
        <v>3880.83</v>
      </c>
      <c r="D720" s="9">
        <v>2.6</v>
      </c>
      <c r="E720" s="9">
        <v>0.30099999999999999</v>
      </c>
      <c r="F720" s="9"/>
      <c r="G720" s="9"/>
      <c r="H720" s="9"/>
      <c r="I720" s="9"/>
      <c r="J720" s="9">
        <v>0.69</v>
      </c>
      <c r="K720" s="9">
        <v>11.11</v>
      </c>
      <c r="L720" s="9"/>
      <c r="M720" s="9">
        <v>83.37</v>
      </c>
      <c r="N720" s="9">
        <v>53.42</v>
      </c>
      <c r="O720" s="9">
        <v>614.52</v>
      </c>
      <c r="P720" s="9">
        <v>163.55000000000001</v>
      </c>
      <c r="Q720" s="9">
        <v>550.44000000000005</v>
      </c>
      <c r="R720" s="9">
        <v>92.79</v>
      </c>
      <c r="S720" s="9">
        <v>692.61</v>
      </c>
      <c r="T720" s="9">
        <v>97.87</v>
      </c>
      <c r="U720" s="9">
        <v>0.33200000000000002</v>
      </c>
      <c r="V720" s="9">
        <v>1.58</v>
      </c>
      <c r="W720" s="9"/>
      <c r="X720" s="9">
        <v>46.2</v>
      </c>
      <c r="Y720" s="9"/>
      <c r="Z720" s="9">
        <v>0.29699999999999999</v>
      </c>
      <c r="AA720" s="9"/>
      <c r="AB720" s="9"/>
      <c r="AC720" s="9"/>
      <c r="AD720" s="10"/>
      <c r="AE720" s="10"/>
      <c r="AF720" s="11"/>
      <c r="AG720" s="11">
        <f t="shared" si="47"/>
        <v>9.9576793883540293E-2</v>
      </c>
      <c r="AL720"/>
      <c r="AM720"/>
      <c r="AN720"/>
      <c r="AO720"/>
      <c r="AP720"/>
      <c r="AQ720"/>
      <c r="AR720"/>
    </row>
    <row r="721" spans="1:44" ht="15" x14ac:dyDescent="0.2">
      <c r="A721" s="6" t="s">
        <v>30</v>
      </c>
      <c r="B721" s="6" t="s">
        <v>27</v>
      </c>
      <c r="C721" s="9">
        <v>7528.65</v>
      </c>
      <c r="D721" s="9">
        <v>5.89</v>
      </c>
      <c r="E721" s="9">
        <v>0.77700000000000002</v>
      </c>
      <c r="F721" s="9"/>
      <c r="G721" s="9">
        <v>0.217</v>
      </c>
      <c r="H721" s="9">
        <v>0.58199999999999996</v>
      </c>
      <c r="I721" s="9">
        <v>0.14399999999999999</v>
      </c>
      <c r="J721" s="9">
        <v>2.66</v>
      </c>
      <c r="K721" s="9">
        <v>25.6</v>
      </c>
      <c r="L721" s="9"/>
      <c r="M721" s="9">
        <v>153.43</v>
      </c>
      <c r="N721" s="9">
        <v>92.57</v>
      </c>
      <c r="O721" s="9">
        <v>1131.69</v>
      </c>
      <c r="P721" s="9">
        <v>351.37</v>
      </c>
      <c r="Q721" s="9">
        <v>1504.28</v>
      </c>
      <c r="R721" s="9">
        <v>338.54</v>
      </c>
      <c r="S721" s="9">
        <v>3239.41</v>
      </c>
      <c r="T721" s="9">
        <v>504.27</v>
      </c>
      <c r="U721" s="9">
        <v>0.85</v>
      </c>
      <c r="V721" s="9">
        <v>5.24</v>
      </c>
      <c r="W721" s="9"/>
      <c r="X721" s="9">
        <v>97.91</v>
      </c>
      <c r="Y721" s="9"/>
      <c r="Z721" s="9">
        <v>0.71599999999999997</v>
      </c>
      <c r="AA721" s="9"/>
      <c r="AB721" s="9"/>
      <c r="AC721" s="9"/>
      <c r="AD721" s="10"/>
      <c r="AE721" s="10">
        <f t="shared" si="45"/>
        <v>0.80722838566404642</v>
      </c>
      <c r="AF721" s="11">
        <f t="shared" si="46"/>
        <v>4.8050110495065025E-5</v>
      </c>
      <c r="AG721" s="11">
        <f t="shared" si="47"/>
        <v>3.9181536399298222E-2</v>
      </c>
      <c r="AL721"/>
      <c r="AM721"/>
      <c r="AN721"/>
      <c r="AO721"/>
      <c r="AP721"/>
      <c r="AQ721"/>
      <c r="AR721"/>
    </row>
    <row r="722" spans="1:44" ht="15" x14ac:dyDescent="0.2">
      <c r="A722" s="6" t="s">
        <v>30</v>
      </c>
      <c r="B722" s="6" t="s">
        <v>27</v>
      </c>
      <c r="C722" s="9">
        <v>6513.15</v>
      </c>
      <c r="D722" s="9">
        <v>3.68</v>
      </c>
      <c r="E722" s="9">
        <v>0.154</v>
      </c>
      <c r="F722" s="9"/>
      <c r="G722" s="9"/>
      <c r="H722" s="9"/>
      <c r="I722" s="9"/>
      <c r="J722" s="9">
        <v>0.91</v>
      </c>
      <c r="K722" s="9">
        <v>11.21</v>
      </c>
      <c r="L722" s="9">
        <v>6.4000000000000001E-2</v>
      </c>
      <c r="M722" s="9">
        <v>89.72</v>
      </c>
      <c r="N722" s="9">
        <v>53.65</v>
      </c>
      <c r="O722" s="9">
        <v>668.83</v>
      </c>
      <c r="P722" s="9">
        <v>207.87</v>
      </c>
      <c r="Q722" s="9">
        <v>808.79</v>
      </c>
      <c r="R722" s="9">
        <v>158.41</v>
      </c>
      <c r="S722" s="9">
        <v>1327.58</v>
      </c>
      <c r="T722" s="9">
        <v>200.29</v>
      </c>
      <c r="U722" s="9">
        <v>0.46300000000000002</v>
      </c>
      <c r="V722" s="9">
        <v>0.90600000000000003</v>
      </c>
      <c r="W722" s="9"/>
      <c r="X722" s="9">
        <v>32.08</v>
      </c>
      <c r="Y722" s="9"/>
      <c r="Z722" s="9">
        <v>0.36899999999999999</v>
      </c>
      <c r="AA722" s="9"/>
      <c r="AB722" s="9"/>
      <c r="AC722" s="9"/>
      <c r="AD722" s="10">
        <f t="shared" si="48"/>
        <v>6.169588099565926E-3</v>
      </c>
      <c r="AE722" s="10"/>
      <c r="AF722" s="11"/>
      <c r="AG722" s="11">
        <f t="shared" si="47"/>
        <v>5.5906931841553251E-2</v>
      </c>
      <c r="AL722"/>
      <c r="AM722"/>
      <c r="AN722"/>
      <c r="AO722"/>
      <c r="AP722"/>
      <c r="AQ722"/>
      <c r="AR722"/>
    </row>
    <row r="723" spans="1:44" ht="15" x14ac:dyDescent="0.2">
      <c r="A723" s="6" t="s">
        <v>30</v>
      </c>
      <c r="B723" s="6" t="s">
        <v>27</v>
      </c>
      <c r="C723" s="9">
        <v>9597.4699999999993</v>
      </c>
      <c r="D723" s="9">
        <v>5.53</v>
      </c>
      <c r="E723" s="9">
        <v>0.70499999999999996</v>
      </c>
      <c r="F723" s="9"/>
      <c r="G723" s="9"/>
      <c r="H723" s="9">
        <v>4.8000000000000001E-2</v>
      </c>
      <c r="I723" s="9">
        <v>9.9000000000000005E-2</v>
      </c>
      <c r="J723" s="9">
        <v>2.4900000000000002</v>
      </c>
      <c r="K723" s="9">
        <v>25.19</v>
      </c>
      <c r="L723" s="9"/>
      <c r="M723" s="9">
        <v>164.93</v>
      </c>
      <c r="N723" s="9">
        <v>89.97</v>
      </c>
      <c r="O723" s="9">
        <v>1032.96</v>
      </c>
      <c r="P723" s="9">
        <v>311.10000000000002</v>
      </c>
      <c r="Q723" s="9">
        <v>1163.22</v>
      </c>
      <c r="R723" s="9">
        <v>225.79</v>
      </c>
      <c r="S723" s="9">
        <v>1873.94</v>
      </c>
      <c r="T723" s="9">
        <v>277.39</v>
      </c>
      <c r="U723" s="9">
        <v>0.67600000000000005</v>
      </c>
      <c r="V723" s="9">
        <v>4.38</v>
      </c>
      <c r="W723" s="9"/>
      <c r="X723" s="9">
        <v>65.33</v>
      </c>
      <c r="Y723" s="9"/>
      <c r="Z723" s="9">
        <v>0.52</v>
      </c>
      <c r="AA723" s="9"/>
      <c r="AB723" s="9"/>
      <c r="AC723" s="9"/>
      <c r="AD723" s="10"/>
      <c r="AE723" s="10"/>
      <c r="AF723" s="11"/>
      <c r="AG723" s="11">
        <f t="shared" si="47"/>
        <v>7.2808330481437214E-2</v>
      </c>
      <c r="AL723"/>
      <c r="AM723"/>
      <c r="AN723"/>
      <c r="AO723"/>
      <c r="AP723"/>
      <c r="AQ723"/>
      <c r="AR723"/>
    </row>
    <row r="724" spans="1:44" ht="15" x14ac:dyDescent="0.2">
      <c r="A724" s="6" t="s">
        <v>30</v>
      </c>
      <c r="B724" s="6" t="s">
        <v>27</v>
      </c>
      <c r="C724" s="9">
        <v>8462.02</v>
      </c>
      <c r="D724" s="9">
        <v>7.46</v>
      </c>
      <c r="E724" s="9">
        <v>0.99199999999999999</v>
      </c>
      <c r="F724" s="9"/>
      <c r="G724" s="9"/>
      <c r="H724" s="9">
        <v>0.05</v>
      </c>
      <c r="I724" s="9">
        <v>6.6000000000000003E-2</v>
      </c>
      <c r="J724" s="9">
        <v>2.73</v>
      </c>
      <c r="K724" s="9">
        <v>31.22</v>
      </c>
      <c r="L724" s="9"/>
      <c r="M724" s="9">
        <v>174.3</v>
      </c>
      <c r="N724" s="9">
        <v>103.08</v>
      </c>
      <c r="O724" s="9">
        <v>1244.27</v>
      </c>
      <c r="P724" s="9">
        <v>379.43</v>
      </c>
      <c r="Q724" s="9">
        <v>1581.8</v>
      </c>
      <c r="R724" s="9">
        <v>347.86</v>
      </c>
      <c r="S724" s="9">
        <v>3272.35</v>
      </c>
      <c r="T724" s="9">
        <v>505.27</v>
      </c>
      <c r="U724" s="9">
        <v>0.86</v>
      </c>
      <c r="V724" s="9">
        <v>6.55</v>
      </c>
      <c r="W724" s="9"/>
      <c r="X724" s="9">
        <v>88.12</v>
      </c>
      <c r="Y724" s="9"/>
      <c r="Z724" s="9">
        <v>0.77</v>
      </c>
      <c r="AA724" s="9"/>
      <c r="AB724" s="9"/>
      <c r="AC724" s="9"/>
      <c r="AD724" s="10"/>
      <c r="AE724" s="10"/>
      <c r="AF724" s="11"/>
      <c r="AG724" s="11">
        <f t="shared" si="47"/>
        <v>4.4063068138156934E-2</v>
      </c>
      <c r="AL724"/>
      <c r="AM724"/>
      <c r="AN724"/>
      <c r="AO724"/>
      <c r="AP724"/>
      <c r="AQ724"/>
      <c r="AR724"/>
    </row>
    <row r="725" spans="1:44" ht="15" x14ac:dyDescent="0.2">
      <c r="A725" s="6" t="s">
        <v>30</v>
      </c>
      <c r="B725" s="6" t="s">
        <v>27</v>
      </c>
      <c r="C725" s="9">
        <v>4669.25</v>
      </c>
      <c r="D725" s="9">
        <v>4.28</v>
      </c>
      <c r="E725" s="9"/>
      <c r="F725" s="9"/>
      <c r="G725" s="9"/>
      <c r="H725" s="9"/>
      <c r="I725" s="9">
        <v>3.5000000000000003E-2</v>
      </c>
      <c r="J725" s="9">
        <v>0.94</v>
      </c>
      <c r="K725" s="9">
        <v>10.039999999999999</v>
      </c>
      <c r="L725" s="9"/>
      <c r="M725" s="9">
        <v>74.69</v>
      </c>
      <c r="N725" s="9">
        <v>42.51</v>
      </c>
      <c r="O725" s="9">
        <v>483.91</v>
      </c>
      <c r="P725" s="9">
        <v>128.27000000000001</v>
      </c>
      <c r="Q725" s="9">
        <v>420.26</v>
      </c>
      <c r="R725" s="9">
        <v>72.59</v>
      </c>
      <c r="S725" s="9">
        <v>551.12</v>
      </c>
      <c r="T725" s="9">
        <v>73.95</v>
      </c>
      <c r="U725" s="9">
        <v>0.51300000000000001</v>
      </c>
      <c r="V725" s="9">
        <v>0.66200000000000003</v>
      </c>
      <c r="W725" s="9"/>
      <c r="X725" s="9">
        <v>19.850000000000001</v>
      </c>
      <c r="Y725" s="9"/>
      <c r="Z725" s="9">
        <v>0.32400000000000001</v>
      </c>
      <c r="AA725" s="9"/>
      <c r="AB725" s="9"/>
      <c r="AC725" s="9"/>
      <c r="AD725" s="10"/>
      <c r="AE725" s="10"/>
      <c r="AF725" s="11"/>
      <c r="AG725" s="11">
        <f t="shared" si="47"/>
        <v>0.11211233112910708</v>
      </c>
      <c r="AL725"/>
      <c r="AM725"/>
      <c r="AN725"/>
      <c r="AO725"/>
      <c r="AP725"/>
      <c r="AQ725"/>
      <c r="AR725"/>
    </row>
    <row r="726" spans="1:44" ht="15" x14ac:dyDescent="0.2">
      <c r="A726" s="6" t="s">
        <v>30</v>
      </c>
      <c r="B726" s="6" t="s">
        <v>27</v>
      </c>
      <c r="C726" s="9">
        <v>9094.9</v>
      </c>
      <c r="D726" s="9">
        <v>6.18</v>
      </c>
      <c r="E726" s="9">
        <v>0.62</v>
      </c>
      <c r="F726" s="9"/>
      <c r="G726" s="9">
        <v>9.4E-2</v>
      </c>
      <c r="H726" s="9">
        <v>0.33500000000000002</v>
      </c>
      <c r="I726" s="9">
        <v>0.13700000000000001</v>
      </c>
      <c r="J726" s="9">
        <v>3.01</v>
      </c>
      <c r="K726" s="9">
        <v>24.86</v>
      </c>
      <c r="L726" s="9"/>
      <c r="M726" s="9">
        <v>159.84</v>
      </c>
      <c r="N726" s="9">
        <v>89.91</v>
      </c>
      <c r="O726" s="9">
        <v>1095.3399999999999</v>
      </c>
      <c r="P726" s="9">
        <v>327.8</v>
      </c>
      <c r="Q726" s="9">
        <v>1308.94</v>
      </c>
      <c r="R726" s="9">
        <v>272.02</v>
      </c>
      <c r="S726" s="9">
        <v>2463.27</v>
      </c>
      <c r="T726" s="9">
        <v>368.85</v>
      </c>
      <c r="U726" s="9">
        <v>1.45</v>
      </c>
      <c r="V726" s="9">
        <v>4.26</v>
      </c>
      <c r="W726" s="9"/>
      <c r="X726" s="9">
        <v>68.930000000000007</v>
      </c>
      <c r="Y726" s="9"/>
      <c r="Z726" s="9">
        <v>0.94</v>
      </c>
      <c r="AA726" s="9"/>
      <c r="AB726" s="9"/>
      <c r="AC726" s="9"/>
      <c r="AD726" s="10"/>
      <c r="AE726" s="10">
        <f t="shared" si="45"/>
        <v>0.72377762007652546</v>
      </c>
      <c r="AF726" s="11">
        <f t="shared" si="46"/>
        <v>2.7372622707844756E-5</v>
      </c>
      <c r="AG726" s="11">
        <f t="shared" si="47"/>
        <v>5.3679757893481998E-2</v>
      </c>
      <c r="AL726"/>
      <c r="AM726"/>
      <c r="AN726"/>
      <c r="AO726"/>
      <c r="AP726"/>
      <c r="AQ726"/>
      <c r="AR726"/>
    </row>
    <row r="727" spans="1:44" ht="15" x14ac:dyDescent="0.2">
      <c r="A727" s="6" t="s">
        <v>30</v>
      </c>
      <c r="B727" s="6" t="s">
        <v>27</v>
      </c>
      <c r="C727" s="9">
        <v>2907.94</v>
      </c>
      <c r="D727" s="9">
        <v>2.15</v>
      </c>
      <c r="E727" s="9">
        <v>0.245</v>
      </c>
      <c r="F727" s="9"/>
      <c r="G727" s="9"/>
      <c r="H727" s="9"/>
      <c r="I727" s="9"/>
      <c r="J727" s="9">
        <v>0.66</v>
      </c>
      <c r="K727" s="9">
        <v>11.07</v>
      </c>
      <c r="L727" s="9"/>
      <c r="M727" s="9">
        <v>75.66</v>
      </c>
      <c r="N727" s="9">
        <v>46.57</v>
      </c>
      <c r="O727" s="9">
        <v>478.89</v>
      </c>
      <c r="P727" s="9">
        <v>113.38</v>
      </c>
      <c r="Q727" s="9">
        <v>337.47</v>
      </c>
      <c r="R727" s="9">
        <v>52.64</v>
      </c>
      <c r="S727" s="9">
        <v>365.54</v>
      </c>
      <c r="T727" s="9">
        <v>50.21</v>
      </c>
      <c r="U727" s="9">
        <v>0.32500000000000001</v>
      </c>
      <c r="V727" s="9">
        <v>1.294</v>
      </c>
      <c r="W727" s="9"/>
      <c r="X727" s="9">
        <v>43.72</v>
      </c>
      <c r="Y727" s="9"/>
      <c r="Z727" s="9"/>
      <c r="AA727" s="9"/>
      <c r="AB727" s="9"/>
      <c r="AC727" s="9"/>
      <c r="AD727" s="10"/>
      <c r="AE727" s="10"/>
      <c r="AF727" s="11"/>
      <c r="AG727" s="11">
        <f t="shared" si="47"/>
        <v>0.1712255321494168</v>
      </c>
      <c r="AL727"/>
      <c r="AM727"/>
      <c r="AN727"/>
      <c r="AO727"/>
      <c r="AP727"/>
      <c r="AQ727"/>
      <c r="AR727"/>
    </row>
    <row r="728" spans="1:44" ht="15" x14ac:dyDescent="0.2">
      <c r="A728" s="6" t="s">
        <v>30</v>
      </c>
      <c r="B728" s="6" t="s">
        <v>27</v>
      </c>
      <c r="C728" s="9">
        <v>1300.8699999999999</v>
      </c>
      <c r="D728" s="9">
        <v>1.5</v>
      </c>
      <c r="E728" s="9">
        <v>0.157</v>
      </c>
      <c r="F728" s="9"/>
      <c r="G728" s="9"/>
      <c r="H728" s="9">
        <v>4.3999999999999997E-2</v>
      </c>
      <c r="I728" s="9"/>
      <c r="J728" s="9">
        <v>0.45</v>
      </c>
      <c r="K728" s="9">
        <v>6.42</v>
      </c>
      <c r="L728" s="9"/>
      <c r="M728" s="9">
        <v>42.81</v>
      </c>
      <c r="N728" s="9">
        <v>25.47</v>
      </c>
      <c r="O728" s="9">
        <v>242.5</v>
      </c>
      <c r="P728" s="9">
        <v>53.92</v>
      </c>
      <c r="Q728" s="9">
        <v>157.03</v>
      </c>
      <c r="R728" s="9">
        <v>24.67</v>
      </c>
      <c r="S728" s="9">
        <v>176.49</v>
      </c>
      <c r="T728" s="9">
        <v>23.88</v>
      </c>
      <c r="U728" s="9">
        <v>0.253</v>
      </c>
      <c r="V728" s="9">
        <v>0.621</v>
      </c>
      <c r="W728" s="9"/>
      <c r="X728" s="9">
        <v>26.19</v>
      </c>
      <c r="Y728" s="9"/>
      <c r="Z728" s="9">
        <v>0.18099999999999999</v>
      </c>
      <c r="AA728" s="9"/>
      <c r="AB728" s="9"/>
      <c r="AC728" s="9"/>
      <c r="AD728" s="10"/>
      <c r="AE728" s="10"/>
      <c r="AF728" s="11"/>
      <c r="AG728" s="11">
        <f t="shared" si="47"/>
        <v>0.20066065238906447</v>
      </c>
      <c r="AL728"/>
      <c r="AM728"/>
      <c r="AN728"/>
      <c r="AO728"/>
      <c r="AP728"/>
      <c r="AQ728"/>
      <c r="AR728"/>
    </row>
    <row r="729" spans="1:44" ht="15" x14ac:dyDescent="0.2">
      <c r="A729" s="6" t="s">
        <v>30</v>
      </c>
      <c r="B729" s="6" t="s">
        <v>27</v>
      </c>
      <c r="C729" s="9">
        <v>9547.2800000000007</v>
      </c>
      <c r="D729" s="9">
        <v>4.95</v>
      </c>
      <c r="E729" s="9">
        <v>0.379</v>
      </c>
      <c r="F729" s="9"/>
      <c r="G729" s="9"/>
      <c r="H729" s="9">
        <v>0.124</v>
      </c>
      <c r="I729" s="9">
        <v>8.5000000000000006E-2</v>
      </c>
      <c r="J729" s="9">
        <v>1.84</v>
      </c>
      <c r="K729" s="9">
        <v>20.85</v>
      </c>
      <c r="L729" s="9"/>
      <c r="M729" s="9">
        <v>133.28</v>
      </c>
      <c r="N729" s="9">
        <v>76.13</v>
      </c>
      <c r="O729" s="9">
        <v>915.19</v>
      </c>
      <c r="P729" s="9">
        <v>288.72000000000003</v>
      </c>
      <c r="Q729" s="9">
        <v>1113.49</v>
      </c>
      <c r="R729" s="9">
        <v>220.1</v>
      </c>
      <c r="S729" s="9">
        <v>1907.73</v>
      </c>
      <c r="T729" s="9">
        <v>281.08999999999997</v>
      </c>
      <c r="U729" s="9">
        <v>0.63</v>
      </c>
      <c r="V729" s="9">
        <v>2.2599999999999998</v>
      </c>
      <c r="W729" s="9"/>
      <c r="X729" s="9">
        <v>53.79</v>
      </c>
      <c r="Y729" s="9"/>
      <c r="Z729" s="9">
        <v>0.56000000000000005</v>
      </c>
      <c r="AA729" s="9"/>
      <c r="AB729" s="9"/>
      <c r="AC729" s="9"/>
      <c r="AD729" s="10"/>
      <c r="AE729" s="10"/>
      <c r="AF729" s="11"/>
      <c r="AG729" s="11">
        <f t="shared" si="47"/>
        <v>5.7794321560472199E-2</v>
      </c>
      <c r="AL729"/>
      <c r="AM729"/>
      <c r="AN729"/>
      <c r="AO729"/>
      <c r="AP729"/>
      <c r="AQ729"/>
      <c r="AR729"/>
    </row>
    <row r="730" spans="1:44" ht="15" x14ac:dyDescent="0.2">
      <c r="A730" s="6" t="s">
        <v>30</v>
      </c>
      <c r="B730" s="6" t="s">
        <v>27</v>
      </c>
      <c r="C730" s="9">
        <v>665.98</v>
      </c>
      <c r="D730" s="9">
        <v>0.61</v>
      </c>
      <c r="E730" s="9"/>
      <c r="F730" s="9"/>
      <c r="G730" s="9"/>
      <c r="H730" s="9"/>
      <c r="I730" s="9"/>
      <c r="J730" s="9">
        <v>0.16400000000000001</v>
      </c>
      <c r="K730" s="9">
        <v>1.58</v>
      </c>
      <c r="L730" s="9"/>
      <c r="M730" s="9">
        <v>15.55</v>
      </c>
      <c r="N730" s="9">
        <v>11.75</v>
      </c>
      <c r="O730" s="9">
        <v>147.38999999999999</v>
      </c>
      <c r="P730" s="9">
        <v>40.96</v>
      </c>
      <c r="Q730" s="9">
        <v>152.74</v>
      </c>
      <c r="R730" s="9">
        <v>30.02</v>
      </c>
      <c r="S730" s="9">
        <v>253.3</v>
      </c>
      <c r="T730" s="9">
        <v>38.299999999999997</v>
      </c>
      <c r="U730" s="9"/>
      <c r="V730" s="9">
        <v>0.72</v>
      </c>
      <c r="W730" s="9"/>
      <c r="X730" s="9">
        <v>54.56</v>
      </c>
      <c r="Y730" s="9"/>
      <c r="Z730" s="9"/>
      <c r="AA730" s="9"/>
      <c r="AB730" s="9"/>
      <c r="AC730" s="9"/>
      <c r="AD730" s="10"/>
      <c r="AE730" s="10"/>
      <c r="AF730" s="11"/>
      <c r="AG730" s="11">
        <f t="shared" si="47"/>
        <v>5.0784630709188601E-2</v>
      </c>
      <c r="AL730"/>
      <c r="AM730"/>
      <c r="AN730"/>
      <c r="AO730"/>
      <c r="AP730"/>
      <c r="AQ730"/>
      <c r="AR730"/>
    </row>
    <row r="731" spans="1:44" ht="15" x14ac:dyDescent="0.2">
      <c r="A731" s="6" t="s">
        <v>30</v>
      </c>
      <c r="B731" s="6" t="s">
        <v>27</v>
      </c>
      <c r="C731" s="9">
        <v>3072.58</v>
      </c>
      <c r="D731" s="9">
        <v>2.4700000000000002</v>
      </c>
      <c r="E731" s="9">
        <v>0.20899999999999999</v>
      </c>
      <c r="F731" s="9"/>
      <c r="G731" s="9"/>
      <c r="H731" s="9"/>
      <c r="I731" s="9">
        <v>3.5000000000000003E-2</v>
      </c>
      <c r="J731" s="9">
        <v>0.48</v>
      </c>
      <c r="K731" s="9">
        <v>8.75</v>
      </c>
      <c r="L731" s="9">
        <v>5.2999999999999999E-2</v>
      </c>
      <c r="M731" s="9">
        <v>68.72</v>
      </c>
      <c r="N731" s="9">
        <v>44.01</v>
      </c>
      <c r="O731" s="9">
        <v>531.75</v>
      </c>
      <c r="P731" s="9">
        <v>141.74</v>
      </c>
      <c r="Q731" s="9">
        <v>487.77</v>
      </c>
      <c r="R731" s="9">
        <v>85.06</v>
      </c>
      <c r="S731" s="9">
        <v>653.09</v>
      </c>
      <c r="T731" s="9">
        <v>84.52</v>
      </c>
      <c r="U731" s="9">
        <v>0.246</v>
      </c>
      <c r="V731" s="9">
        <v>0.67300000000000004</v>
      </c>
      <c r="W731" s="9"/>
      <c r="X731" s="9">
        <v>24.5</v>
      </c>
      <c r="Y731" s="9"/>
      <c r="Z731" s="9">
        <v>0.29099999999999998</v>
      </c>
      <c r="AA731" s="9"/>
      <c r="AB731" s="9"/>
      <c r="AC731" s="9"/>
      <c r="AD731" s="10">
        <f t="shared" si="48"/>
        <v>6.6077545532308981E-3</v>
      </c>
      <c r="AE731" s="10"/>
      <c r="AF731" s="11"/>
      <c r="AG731" s="11">
        <f t="shared" si="47"/>
        <v>8.7045677931811269E-2</v>
      </c>
      <c r="AL731"/>
      <c r="AM731"/>
      <c r="AN731"/>
      <c r="AO731"/>
      <c r="AP731"/>
      <c r="AQ731"/>
      <c r="AR731"/>
    </row>
    <row r="732" spans="1:44" ht="15" x14ac:dyDescent="0.2">
      <c r="A732" s="6" t="s">
        <v>30</v>
      </c>
      <c r="B732" s="6" t="s">
        <v>27</v>
      </c>
      <c r="C732" s="9">
        <v>5860.85</v>
      </c>
      <c r="D732" s="9">
        <v>3.05</v>
      </c>
      <c r="E732" s="9">
        <v>0.32400000000000001</v>
      </c>
      <c r="F732" s="9"/>
      <c r="G732" s="9">
        <v>0.27800000000000002</v>
      </c>
      <c r="H732" s="9">
        <v>0.79400000000000004</v>
      </c>
      <c r="I732" s="9">
        <v>0.127</v>
      </c>
      <c r="J732" s="9">
        <v>1.87</v>
      </c>
      <c r="K732" s="9">
        <v>12.98</v>
      </c>
      <c r="L732" s="9"/>
      <c r="M732" s="9">
        <v>95.65</v>
      </c>
      <c r="N732" s="9">
        <v>53.19</v>
      </c>
      <c r="O732" s="9">
        <v>625.55999999999995</v>
      </c>
      <c r="P732" s="9">
        <v>181.12</v>
      </c>
      <c r="Q732" s="9">
        <v>658.23</v>
      </c>
      <c r="R732" s="9">
        <v>125.88</v>
      </c>
      <c r="S732" s="9">
        <v>1045.94</v>
      </c>
      <c r="T732" s="9">
        <v>151.35</v>
      </c>
      <c r="U732" s="9">
        <v>0.38700000000000001</v>
      </c>
      <c r="V732" s="9">
        <v>1.89</v>
      </c>
      <c r="W732" s="9"/>
      <c r="X732" s="9">
        <v>43.5</v>
      </c>
      <c r="Y732" s="9"/>
      <c r="Z732" s="9">
        <v>0.3</v>
      </c>
      <c r="AA732" s="9"/>
      <c r="AB732" s="9"/>
      <c r="AC732" s="9"/>
      <c r="AD732" s="10"/>
      <c r="AE732" s="10">
        <f t="shared" si="45"/>
        <v>1.0360501966496407</v>
      </c>
      <c r="AF732" s="11">
        <f t="shared" si="46"/>
        <v>1.9065078560952061E-4</v>
      </c>
      <c r="AG732" s="11">
        <f t="shared" si="47"/>
        <v>7.5651108745497089E-2</v>
      </c>
      <c r="AL732"/>
      <c r="AM732"/>
      <c r="AN732"/>
      <c r="AO732"/>
      <c r="AP732"/>
      <c r="AQ732"/>
      <c r="AR732"/>
    </row>
    <row r="733" spans="1:44" ht="15" x14ac:dyDescent="0.2">
      <c r="A733" s="6" t="s">
        <v>30</v>
      </c>
      <c r="B733" s="6" t="s">
        <v>27</v>
      </c>
      <c r="C733" s="9">
        <v>8021.6</v>
      </c>
      <c r="D733" s="9">
        <v>3.86</v>
      </c>
      <c r="E733" s="9">
        <v>0.23200000000000001</v>
      </c>
      <c r="F733" s="9"/>
      <c r="G733" s="9"/>
      <c r="H733" s="9"/>
      <c r="I733" s="9"/>
      <c r="J733" s="9">
        <v>1.1299999999999999</v>
      </c>
      <c r="K733" s="9">
        <v>12.2</v>
      </c>
      <c r="L733" s="9"/>
      <c r="M733" s="9">
        <v>96.11</v>
      </c>
      <c r="N733" s="9">
        <v>55.12</v>
      </c>
      <c r="O733" s="9">
        <v>681.2</v>
      </c>
      <c r="P733" s="9">
        <v>212.15</v>
      </c>
      <c r="Q733" s="9">
        <v>794.98</v>
      </c>
      <c r="R733" s="9">
        <v>151.21</v>
      </c>
      <c r="S733" s="9">
        <v>1248.19</v>
      </c>
      <c r="T733" s="9">
        <v>183.08</v>
      </c>
      <c r="U733" s="9">
        <v>0.40799999999999997</v>
      </c>
      <c r="V733" s="9">
        <v>1.2270000000000001</v>
      </c>
      <c r="W733" s="9"/>
      <c r="X733" s="9">
        <v>30.32</v>
      </c>
      <c r="Y733" s="9"/>
      <c r="Z733" s="9">
        <v>0.42399999999999999</v>
      </c>
      <c r="AA733" s="9"/>
      <c r="AB733" s="9"/>
      <c r="AC733" s="9"/>
      <c r="AD733" s="10"/>
      <c r="AE733" s="10"/>
      <c r="AF733" s="11"/>
      <c r="AG733" s="11">
        <f t="shared" si="47"/>
        <v>6.3697879298080073E-2</v>
      </c>
      <c r="AL733"/>
      <c r="AM733"/>
      <c r="AN733"/>
      <c r="AO733"/>
      <c r="AP733"/>
      <c r="AQ733"/>
      <c r="AR733"/>
    </row>
    <row r="734" spans="1:44" ht="15" x14ac:dyDescent="0.2">
      <c r="A734" s="6" t="s">
        <v>30</v>
      </c>
      <c r="B734" s="6" t="s">
        <v>27</v>
      </c>
      <c r="C734" s="9">
        <v>1295.07</v>
      </c>
      <c r="D734" s="9">
        <v>0.9</v>
      </c>
      <c r="E734" s="9">
        <v>0.105</v>
      </c>
      <c r="F734" s="9"/>
      <c r="G734" s="9"/>
      <c r="H734" s="9"/>
      <c r="I734" s="9"/>
      <c r="J734" s="9">
        <v>0.32300000000000001</v>
      </c>
      <c r="K734" s="9">
        <v>5.21</v>
      </c>
      <c r="L734" s="9"/>
      <c r="M734" s="9">
        <v>36.21</v>
      </c>
      <c r="N734" s="9">
        <v>22.02</v>
      </c>
      <c r="O734" s="9">
        <v>246.76</v>
      </c>
      <c r="P734" s="9">
        <v>62.47</v>
      </c>
      <c r="Q734" s="9">
        <v>218.54</v>
      </c>
      <c r="R734" s="9">
        <v>43.14</v>
      </c>
      <c r="S734" s="9">
        <v>381.19</v>
      </c>
      <c r="T734" s="9">
        <v>55.37</v>
      </c>
      <c r="U734" s="9">
        <v>0.124</v>
      </c>
      <c r="V734" s="9">
        <v>0.70699999999999996</v>
      </c>
      <c r="W734" s="9"/>
      <c r="X734" s="9">
        <v>40.56</v>
      </c>
      <c r="Y734" s="9"/>
      <c r="Z734" s="9">
        <v>0.158</v>
      </c>
      <c r="AA734" s="9"/>
      <c r="AB734" s="9"/>
      <c r="AC734" s="9"/>
      <c r="AD734" s="10"/>
      <c r="AE734" s="10"/>
      <c r="AF734" s="11"/>
      <c r="AG734" s="11">
        <f t="shared" si="47"/>
        <v>7.8582188739335895E-2</v>
      </c>
      <c r="AL734"/>
      <c r="AM734"/>
      <c r="AN734"/>
      <c r="AO734"/>
      <c r="AP734"/>
      <c r="AQ734"/>
      <c r="AR734"/>
    </row>
    <row r="735" spans="1:44" ht="15" x14ac:dyDescent="0.2">
      <c r="A735" s="6" t="s">
        <v>30</v>
      </c>
      <c r="B735" s="6" t="s">
        <v>27</v>
      </c>
      <c r="C735" s="9">
        <v>3673.7</v>
      </c>
      <c r="D735" s="9">
        <v>4.25</v>
      </c>
      <c r="E735" s="9">
        <v>0.15</v>
      </c>
      <c r="F735" s="9"/>
      <c r="G735" s="9"/>
      <c r="H735" s="9"/>
      <c r="I735" s="9"/>
      <c r="J735" s="9">
        <v>0.48</v>
      </c>
      <c r="K735" s="9">
        <v>9.17</v>
      </c>
      <c r="L735" s="9"/>
      <c r="M735" s="9">
        <v>74.790000000000006</v>
      </c>
      <c r="N735" s="9">
        <v>49.01</v>
      </c>
      <c r="O735" s="9">
        <v>591.25</v>
      </c>
      <c r="P735" s="9">
        <v>170.18</v>
      </c>
      <c r="Q735" s="9">
        <v>605.03</v>
      </c>
      <c r="R735" s="9">
        <v>110.43</v>
      </c>
      <c r="S735" s="9">
        <v>889.05</v>
      </c>
      <c r="T735" s="9">
        <v>126.8</v>
      </c>
      <c r="U735" s="9">
        <v>0.25</v>
      </c>
      <c r="V735" s="9">
        <v>0.755</v>
      </c>
      <c r="W735" s="9"/>
      <c r="X735" s="9">
        <v>33.81</v>
      </c>
      <c r="Y735" s="9"/>
      <c r="Z735" s="9">
        <v>0.318</v>
      </c>
      <c r="AA735" s="9"/>
      <c r="AB735" s="9"/>
      <c r="AC735" s="9"/>
      <c r="AD735" s="10"/>
      <c r="AE735" s="10"/>
      <c r="AF735" s="11"/>
      <c r="AG735" s="11">
        <f t="shared" si="47"/>
        <v>6.9591218708397448E-2</v>
      </c>
      <c r="AL735"/>
      <c r="AM735"/>
      <c r="AN735"/>
      <c r="AO735"/>
      <c r="AP735"/>
      <c r="AQ735"/>
      <c r="AR735"/>
    </row>
    <row r="736" spans="1:44" ht="15" x14ac:dyDescent="0.2">
      <c r="A736" s="6" t="s">
        <v>30</v>
      </c>
      <c r="B736" s="6" t="s">
        <v>27</v>
      </c>
      <c r="C736" s="9">
        <v>2982.34</v>
      </c>
      <c r="D736" s="9">
        <v>1.56</v>
      </c>
      <c r="E736" s="9">
        <v>0.23300000000000001</v>
      </c>
      <c r="F736" s="9"/>
      <c r="G736" s="9"/>
      <c r="H736" s="9"/>
      <c r="I736" s="9"/>
      <c r="J736" s="9">
        <v>0.78</v>
      </c>
      <c r="K736" s="9">
        <v>9.6199999999999992</v>
      </c>
      <c r="L736" s="9"/>
      <c r="M736" s="9">
        <v>69.290000000000006</v>
      </c>
      <c r="N736" s="9">
        <v>43.83</v>
      </c>
      <c r="O736" s="9">
        <v>484.16</v>
      </c>
      <c r="P736" s="9">
        <v>122.03</v>
      </c>
      <c r="Q736" s="9">
        <v>381.58</v>
      </c>
      <c r="R736" s="9">
        <v>62.07</v>
      </c>
      <c r="S736" s="9">
        <v>443.12</v>
      </c>
      <c r="T736" s="9">
        <v>58.69</v>
      </c>
      <c r="U736" s="9"/>
      <c r="V736" s="9">
        <v>0.81200000000000006</v>
      </c>
      <c r="W736" s="9"/>
      <c r="X736" s="9">
        <v>43.03</v>
      </c>
      <c r="Y736" s="9"/>
      <c r="Z736" s="9">
        <v>0.307</v>
      </c>
      <c r="AA736" s="9"/>
      <c r="AB736" s="9"/>
      <c r="AC736" s="9"/>
      <c r="AD736" s="10"/>
      <c r="AE736" s="10"/>
      <c r="AF736" s="11"/>
      <c r="AG736" s="11">
        <f t="shared" si="47"/>
        <v>0.12935591859361337</v>
      </c>
      <c r="AL736"/>
      <c r="AM736"/>
      <c r="AN736"/>
      <c r="AO736"/>
      <c r="AP736"/>
      <c r="AQ736"/>
      <c r="AR736"/>
    </row>
    <row r="737" spans="1:44" ht="15" x14ac:dyDescent="0.2">
      <c r="A737" s="6" t="s">
        <v>30</v>
      </c>
      <c r="B737" s="6" t="s">
        <v>27</v>
      </c>
      <c r="C737" s="9">
        <v>4473.7</v>
      </c>
      <c r="D737" s="9">
        <v>2.0699999999999998</v>
      </c>
      <c r="E737" s="9">
        <v>0.125</v>
      </c>
      <c r="F737" s="9"/>
      <c r="G737" s="9"/>
      <c r="H737" s="9"/>
      <c r="I737" s="9"/>
      <c r="J737" s="9">
        <v>0.72</v>
      </c>
      <c r="K737" s="9">
        <v>10.53</v>
      </c>
      <c r="L737" s="9"/>
      <c r="M737" s="9">
        <v>86.41</v>
      </c>
      <c r="N737" s="9">
        <v>58.22</v>
      </c>
      <c r="O737" s="9">
        <v>691.59</v>
      </c>
      <c r="P737" s="9">
        <v>189.17</v>
      </c>
      <c r="Q737" s="9">
        <v>642.33000000000004</v>
      </c>
      <c r="R737" s="9">
        <v>110.07</v>
      </c>
      <c r="S737" s="9">
        <v>804.92</v>
      </c>
      <c r="T737" s="9">
        <v>108.37</v>
      </c>
      <c r="U737" s="9">
        <v>0.253</v>
      </c>
      <c r="V737" s="9">
        <v>0.70599999999999996</v>
      </c>
      <c r="W737" s="9"/>
      <c r="X737" s="9">
        <v>38.06</v>
      </c>
      <c r="Y737" s="9"/>
      <c r="Z737" s="9">
        <v>0.30299999999999999</v>
      </c>
      <c r="AA737" s="9"/>
      <c r="AB737" s="9"/>
      <c r="AC737" s="9"/>
      <c r="AD737" s="10"/>
      <c r="AE737" s="10"/>
      <c r="AF737" s="11"/>
      <c r="AG737" s="11">
        <f t="shared" si="47"/>
        <v>8.8807241789031544E-2</v>
      </c>
      <c r="AL737"/>
      <c r="AM737"/>
      <c r="AN737"/>
      <c r="AO737"/>
      <c r="AP737"/>
      <c r="AQ737"/>
      <c r="AR737"/>
    </row>
    <row r="738" spans="1:44" ht="15" x14ac:dyDescent="0.2">
      <c r="A738" s="6" t="s">
        <v>30</v>
      </c>
      <c r="B738" s="6" t="s">
        <v>27</v>
      </c>
      <c r="C738" s="9">
        <v>11084.5</v>
      </c>
      <c r="D738" s="9">
        <v>5.03</v>
      </c>
      <c r="E738" s="9">
        <v>0.19500000000000001</v>
      </c>
      <c r="F738" s="9"/>
      <c r="G738" s="9"/>
      <c r="H738" s="9">
        <v>6.6000000000000003E-2</v>
      </c>
      <c r="I738" s="9">
        <v>7.9000000000000001E-2</v>
      </c>
      <c r="J738" s="9">
        <v>2.2999999999999998</v>
      </c>
      <c r="K738" s="9">
        <v>17.559999999999999</v>
      </c>
      <c r="L738" s="9"/>
      <c r="M738" s="9">
        <v>126.99</v>
      </c>
      <c r="N738" s="9">
        <v>69.180000000000007</v>
      </c>
      <c r="O738" s="9">
        <v>831.18</v>
      </c>
      <c r="P738" s="9">
        <v>256.41000000000003</v>
      </c>
      <c r="Q738" s="9">
        <v>961.27</v>
      </c>
      <c r="R738" s="9">
        <v>183.63</v>
      </c>
      <c r="S738" s="9">
        <v>1488.6</v>
      </c>
      <c r="T738" s="9">
        <v>223.94</v>
      </c>
      <c r="U738" s="9">
        <v>0.25</v>
      </c>
      <c r="V738" s="9">
        <v>1.55</v>
      </c>
      <c r="W738" s="9"/>
      <c r="X738" s="9">
        <v>44.01</v>
      </c>
      <c r="Y738" s="9"/>
      <c r="Z738" s="9">
        <v>0.48</v>
      </c>
      <c r="AA738" s="9"/>
      <c r="AB738" s="9"/>
      <c r="AC738" s="9"/>
      <c r="AD738" s="10"/>
      <c r="AE738" s="10"/>
      <c r="AF738" s="11"/>
      <c r="AG738" s="11">
        <f t="shared" si="47"/>
        <v>7.0571378976572327E-2</v>
      </c>
      <c r="AL738"/>
      <c r="AM738"/>
      <c r="AN738"/>
      <c r="AO738"/>
      <c r="AP738"/>
      <c r="AQ738"/>
      <c r="AR738"/>
    </row>
    <row r="739" spans="1:44" ht="15" x14ac:dyDescent="0.2">
      <c r="A739" s="6" t="s">
        <v>30</v>
      </c>
      <c r="B739" s="6" t="s">
        <v>27</v>
      </c>
      <c r="C739" s="9">
        <v>4540.16</v>
      </c>
      <c r="D739" s="9">
        <v>2.2000000000000002</v>
      </c>
      <c r="E739" s="9">
        <v>0.153</v>
      </c>
      <c r="F739" s="9"/>
      <c r="G739" s="9"/>
      <c r="H739" s="9"/>
      <c r="I739" s="9"/>
      <c r="J739" s="9">
        <v>0.8</v>
      </c>
      <c r="K739" s="9">
        <v>8.67</v>
      </c>
      <c r="L739" s="9"/>
      <c r="M739" s="9">
        <v>66.72</v>
      </c>
      <c r="N739" s="9">
        <v>40.33</v>
      </c>
      <c r="O739" s="9">
        <v>471.88</v>
      </c>
      <c r="P739" s="9">
        <v>140.53</v>
      </c>
      <c r="Q739" s="9">
        <v>515.45000000000005</v>
      </c>
      <c r="R739" s="9">
        <v>95.04</v>
      </c>
      <c r="S739" s="9">
        <v>782.5</v>
      </c>
      <c r="T739" s="9">
        <v>112.96</v>
      </c>
      <c r="U739" s="9">
        <v>0.20100000000000001</v>
      </c>
      <c r="V739" s="9">
        <v>0.79100000000000004</v>
      </c>
      <c r="W739" s="9"/>
      <c r="X739" s="9">
        <v>24.24</v>
      </c>
      <c r="Y739" s="9"/>
      <c r="Z739" s="9">
        <v>0.25800000000000001</v>
      </c>
      <c r="AA739" s="9"/>
      <c r="AB739" s="9"/>
      <c r="AC739" s="9"/>
      <c r="AD739" s="10"/>
      <c r="AE739" s="10"/>
      <c r="AF739" s="11"/>
      <c r="AG739" s="11">
        <f t="shared" si="47"/>
        <v>7.0535668477880648E-2</v>
      </c>
      <c r="AL739"/>
      <c r="AM739"/>
      <c r="AN739"/>
      <c r="AO739"/>
      <c r="AP739"/>
      <c r="AQ739"/>
      <c r="AR739"/>
    </row>
    <row r="740" spans="1:44" ht="15" x14ac:dyDescent="0.2">
      <c r="A740" s="6" t="s">
        <v>30</v>
      </c>
      <c r="B740" s="6" t="s">
        <v>27</v>
      </c>
      <c r="C740" s="9">
        <v>3644.46</v>
      </c>
      <c r="D740" s="9">
        <v>2.4700000000000002</v>
      </c>
      <c r="E740" s="9">
        <v>0.13100000000000001</v>
      </c>
      <c r="F740" s="9"/>
      <c r="G740" s="9"/>
      <c r="H740" s="9"/>
      <c r="I740" s="9"/>
      <c r="J740" s="9">
        <v>0.76</v>
      </c>
      <c r="K740" s="9">
        <v>10.79</v>
      </c>
      <c r="L740" s="9"/>
      <c r="M740" s="9">
        <v>80.53</v>
      </c>
      <c r="N740" s="9">
        <v>50.72</v>
      </c>
      <c r="O740" s="9">
        <v>572.37</v>
      </c>
      <c r="P740" s="9">
        <v>146.27000000000001</v>
      </c>
      <c r="Q740" s="9">
        <v>475.1</v>
      </c>
      <c r="R740" s="9">
        <v>77.959999999999994</v>
      </c>
      <c r="S740" s="9">
        <v>564.30999999999995</v>
      </c>
      <c r="T740" s="9">
        <v>78.16</v>
      </c>
      <c r="U740" s="9">
        <v>0.30499999999999999</v>
      </c>
      <c r="V740" s="9">
        <v>1.0129999999999999</v>
      </c>
      <c r="W740" s="9"/>
      <c r="X740" s="9">
        <v>41.18</v>
      </c>
      <c r="Y740" s="9"/>
      <c r="Z740" s="9">
        <v>0.16800000000000001</v>
      </c>
      <c r="AA740" s="9"/>
      <c r="AB740" s="9"/>
      <c r="AC740" s="9"/>
      <c r="AD740" s="10"/>
      <c r="AE740" s="10"/>
      <c r="AF740" s="11"/>
      <c r="AG740" s="11">
        <f t="shared" si="47"/>
        <v>0.1180530054122467</v>
      </c>
      <c r="AL740"/>
      <c r="AM740"/>
      <c r="AN740"/>
      <c r="AO740"/>
      <c r="AP740"/>
      <c r="AQ740"/>
      <c r="AR740"/>
    </row>
    <row r="741" spans="1:44" ht="15" x14ac:dyDescent="0.2">
      <c r="A741" s="6" t="s">
        <v>30</v>
      </c>
      <c r="B741" s="6" t="s">
        <v>27</v>
      </c>
      <c r="C741" s="9">
        <v>7233.99</v>
      </c>
      <c r="D741" s="9">
        <v>5.36</v>
      </c>
      <c r="E741" s="9">
        <v>1.51</v>
      </c>
      <c r="F741" s="9"/>
      <c r="G741" s="9"/>
      <c r="H741" s="9">
        <v>6.4000000000000001E-2</v>
      </c>
      <c r="I741" s="9">
        <v>0.121</v>
      </c>
      <c r="J741" s="9">
        <v>2.67</v>
      </c>
      <c r="K741" s="9">
        <v>29.86</v>
      </c>
      <c r="L741" s="9"/>
      <c r="M741" s="9">
        <v>172.84</v>
      </c>
      <c r="N741" s="9">
        <v>95.36</v>
      </c>
      <c r="O741" s="9">
        <v>1061.1199999999999</v>
      </c>
      <c r="P741" s="9">
        <v>292.33999999999997</v>
      </c>
      <c r="Q741" s="9">
        <v>1094.8399999999999</v>
      </c>
      <c r="R741" s="9">
        <v>221.99</v>
      </c>
      <c r="S741" s="9">
        <v>1934.75</v>
      </c>
      <c r="T741" s="9">
        <v>286.87</v>
      </c>
      <c r="U741" s="9">
        <v>0.75700000000000001</v>
      </c>
      <c r="V741" s="9">
        <v>8.27</v>
      </c>
      <c r="W741" s="9"/>
      <c r="X741" s="9">
        <v>85.54</v>
      </c>
      <c r="Y741" s="9"/>
      <c r="Z741" s="9">
        <v>0.51800000000000002</v>
      </c>
      <c r="AA741" s="9"/>
      <c r="AB741" s="9"/>
      <c r="AC741" s="9"/>
      <c r="AD741" s="10"/>
      <c r="AE741" s="10"/>
      <c r="AF741" s="11"/>
      <c r="AG741" s="11">
        <f t="shared" si="47"/>
        <v>7.3902052013862254E-2</v>
      </c>
      <c r="AL741"/>
      <c r="AM741"/>
      <c r="AN741"/>
      <c r="AO741"/>
      <c r="AP741"/>
      <c r="AQ741"/>
      <c r="AR741"/>
    </row>
    <row r="742" spans="1:44" ht="15" x14ac:dyDescent="0.2">
      <c r="A742" s="6" t="s">
        <v>30</v>
      </c>
      <c r="B742" s="6" t="s">
        <v>27</v>
      </c>
      <c r="C742" s="9">
        <v>6956.57</v>
      </c>
      <c r="D742" s="9">
        <v>3.78</v>
      </c>
      <c r="E742" s="9">
        <v>0.35699999999999998</v>
      </c>
      <c r="F742" s="9"/>
      <c r="G742" s="9"/>
      <c r="H742" s="9"/>
      <c r="I742" s="9">
        <v>6.5000000000000002E-2</v>
      </c>
      <c r="J742" s="9">
        <v>1.29</v>
      </c>
      <c r="K742" s="9">
        <v>16.39</v>
      </c>
      <c r="L742" s="9"/>
      <c r="M742" s="9">
        <v>116.52</v>
      </c>
      <c r="N742" s="9">
        <v>67.3</v>
      </c>
      <c r="O742" s="9">
        <v>817.07</v>
      </c>
      <c r="P742" s="9">
        <v>252.32</v>
      </c>
      <c r="Q742" s="9">
        <v>993.68</v>
      </c>
      <c r="R742" s="9">
        <v>204.28</v>
      </c>
      <c r="S742" s="9">
        <v>1785.3</v>
      </c>
      <c r="T742" s="9">
        <v>278.04000000000002</v>
      </c>
      <c r="U742" s="9">
        <v>0.437</v>
      </c>
      <c r="V742" s="9">
        <v>2.87</v>
      </c>
      <c r="W742" s="9"/>
      <c r="X742" s="9">
        <v>47.5</v>
      </c>
      <c r="Y742" s="9"/>
      <c r="Z742" s="9">
        <v>0.27900000000000003</v>
      </c>
      <c r="AA742" s="9"/>
      <c r="AB742" s="9"/>
      <c r="AC742" s="9"/>
      <c r="AD742" s="10"/>
      <c r="AE742" s="10"/>
      <c r="AF742" s="11"/>
      <c r="AG742" s="11">
        <f t="shared" si="47"/>
        <v>5.3991620946570562E-2</v>
      </c>
      <c r="AL742"/>
      <c r="AM742"/>
      <c r="AN742"/>
      <c r="AO742"/>
      <c r="AP742"/>
      <c r="AQ742"/>
      <c r="AR742"/>
    </row>
    <row r="743" spans="1:44" ht="15" x14ac:dyDescent="0.2">
      <c r="A743" s="6" t="s">
        <v>30</v>
      </c>
      <c r="B743" s="6" t="s">
        <v>27</v>
      </c>
      <c r="C743" s="9">
        <v>7432.74</v>
      </c>
      <c r="D743" s="9">
        <v>3.97</v>
      </c>
      <c r="E743" s="9">
        <v>0.19500000000000001</v>
      </c>
      <c r="F743" s="9"/>
      <c r="G743" s="9"/>
      <c r="H743" s="9">
        <v>3.9E-2</v>
      </c>
      <c r="I743" s="9">
        <v>4.7E-2</v>
      </c>
      <c r="J743" s="9">
        <v>1.7</v>
      </c>
      <c r="K743" s="9">
        <v>15.45</v>
      </c>
      <c r="L743" s="9">
        <v>0.05</v>
      </c>
      <c r="M743" s="9">
        <v>114.06</v>
      </c>
      <c r="N743" s="9">
        <v>62.59</v>
      </c>
      <c r="O743" s="9">
        <v>728.48</v>
      </c>
      <c r="P743" s="9">
        <v>216.65</v>
      </c>
      <c r="Q743" s="9">
        <v>815.71</v>
      </c>
      <c r="R743" s="9">
        <v>156.08000000000001</v>
      </c>
      <c r="S743" s="9">
        <v>1279.3900000000001</v>
      </c>
      <c r="T743" s="9">
        <v>194.93</v>
      </c>
      <c r="U743" s="9">
        <v>0.45400000000000001</v>
      </c>
      <c r="V743" s="9">
        <v>1.89</v>
      </c>
      <c r="W743" s="9"/>
      <c r="X743" s="9">
        <v>34.18</v>
      </c>
      <c r="Y743" s="9"/>
      <c r="Z743" s="9">
        <v>0.46600000000000003</v>
      </c>
      <c r="AA743" s="9"/>
      <c r="AB743" s="9"/>
      <c r="AC743" s="9"/>
      <c r="AD743" s="10">
        <f t="shared" si="48"/>
        <v>3.6413524251368051E-3</v>
      </c>
      <c r="AE743" s="10"/>
      <c r="AF743" s="11"/>
      <c r="AG743" s="11">
        <f t="shared" si="47"/>
        <v>7.3750931599873421E-2</v>
      </c>
      <c r="AL743"/>
      <c r="AM743"/>
      <c r="AN743"/>
      <c r="AO743"/>
      <c r="AP743"/>
      <c r="AQ743"/>
      <c r="AR743"/>
    </row>
    <row r="744" spans="1:44" ht="15" x14ac:dyDescent="0.2">
      <c r="A744" s="6" t="s">
        <v>30</v>
      </c>
      <c r="B744" s="6" t="s">
        <v>27</v>
      </c>
      <c r="C744" s="9">
        <v>1740.55</v>
      </c>
      <c r="D744" s="9">
        <v>1.76</v>
      </c>
      <c r="E744" s="9">
        <v>0.25</v>
      </c>
      <c r="F744" s="9"/>
      <c r="G744" s="9"/>
      <c r="H744" s="9"/>
      <c r="I744" s="9"/>
      <c r="J744" s="9">
        <v>0.56999999999999995</v>
      </c>
      <c r="K744" s="9">
        <v>6.9</v>
      </c>
      <c r="L744" s="9"/>
      <c r="M744" s="9">
        <v>50.43</v>
      </c>
      <c r="N744" s="9">
        <v>31.08</v>
      </c>
      <c r="O744" s="9">
        <v>324.29000000000002</v>
      </c>
      <c r="P744" s="9">
        <v>78.03</v>
      </c>
      <c r="Q744" s="9">
        <v>240.89</v>
      </c>
      <c r="R744" s="9">
        <v>40.33</v>
      </c>
      <c r="S744" s="9">
        <v>300.5</v>
      </c>
      <c r="T744" s="9">
        <v>39.58</v>
      </c>
      <c r="U744" s="9">
        <v>0.24099999999999999</v>
      </c>
      <c r="V744" s="9">
        <v>1.0489999999999999</v>
      </c>
      <c r="W744" s="9"/>
      <c r="X744" s="9">
        <v>54.48</v>
      </c>
      <c r="Y744" s="9"/>
      <c r="Z744" s="9"/>
      <c r="AA744" s="9"/>
      <c r="AB744" s="9"/>
      <c r="AC744" s="9"/>
      <c r="AD744" s="10"/>
      <c r="AE744" s="10"/>
      <c r="AF744" s="11"/>
      <c r="AG744" s="11">
        <f t="shared" si="47"/>
        <v>0.1388294448425374</v>
      </c>
      <c r="AL744"/>
      <c r="AM744"/>
      <c r="AN744"/>
      <c r="AO744"/>
      <c r="AP744"/>
      <c r="AQ744"/>
      <c r="AR744"/>
    </row>
    <row r="745" spans="1:44" ht="15" x14ac:dyDescent="0.2">
      <c r="A745" s="6" t="s">
        <v>30</v>
      </c>
      <c r="B745" s="6" t="s">
        <v>27</v>
      </c>
      <c r="C745" s="9">
        <v>1872.82</v>
      </c>
      <c r="D745" s="9">
        <v>1.5</v>
      </c>
      <c r="E745" s="9">
        <v>0.14099999999999999</v>
      </c>
      <c r="F745" s="9"/>
      <c r="G745" s="9"/>
      <c r="H745" s="9"/>
      <c r="I745" s="9">
        <v>4.1000000000000002E-2</v>
      </c>
      <c r="J745" s="9">
        <v>0.55000000000000004</v>
      </c>
      <c r="K745" s="9">
        <v>7.09</v>
      </c>
      <c r="L745" s="9"/>
      <c r="M745" s="9">
        <v>48.68</v>
      </c>
      <c r="N745" s="9">
        <v>30.85</v>
      </c>
      <c r="O745" s="9">
        <v>338.32</v>
      </c>
      <c r="P745" s="9">
        <v>86.12</v>
      </c>
      <c r="Q745" s="9">
        <v>276.60000000000002</v>
      </c>
      <c r="R745" s="9">
        <v>48.78</v>
      </c>
      <c r="S745" s="9">
        <v>379.97</v>
      </c>
      <c r="T745" s="9">
        <v>53.99</v>
      </c>
      <c r="U745" s="9">
        <v>0.23699999999999999</v>
      </c>
      <c r="V745" s="9">
        <v>0.82499999999999996</v>
      </c>
      <c r="W745" s="9"/>
      <c r="X745" s="9">
        <v>37.119999999999997</v>
      </c>
      <c r="Y745" s="9"/>
      <c r="Z745" s="9"/>
      <c r="AA745" s="9"/>
      <c r="AB745" s="9"/>
      <c r="AC745" s="9"/>
      <c r="AD745" s="10"/>
      <c r="AE745" s="10"/>
      <c r="AF745" s="11"/>
      <c r="AG745" s="11">
        <f t="shared" si="47"/>
        <v>0.10598352399059294</v>
      </c>
      <c r="AL745"/>
      <c r="AM745"/>
      <c r="AN745"/>
      <c r="AO745"/>
      <c r="AP745"/>
      <c r="AQ745"/>
      <c r="AR745"/>
    </row>
    <row r="746" spans="1:44" ht="15" x14ac:dyDescent="0.2">
      <c r="A746" s="6" t="s">
        <v>30</v>
      </c>
      <c r="B746" s="6" t="s">
        <v>27</v>
      </c>
      <c r="C746" s="9">
        <v>3927.6</v>
      </c>
      <c r="D746" s="9">
        <v>2.81</v>
      </c>
      <c r="E746" s="9">
        <v>0.18099999999999999</v>
      </c>
      <c r="F746" s="9"/>
      <c r="G746" s="9">
        <v>7.0000000000000007E-2</v>
      </c>
      <c r="H746" s="9">
        <v>6.2E-2</v>
      </c>
      <c r="I746" s="9">
        <v>6.5000000000000002E-2</v>
      </c>
      <c r="J746" s="9">
        <v>1.23</v>
      </c>
      <c r="K746" s="9">
        <v>14.12</v>
      </c>
      <c r="L746" s="9"/>
      <c r="M746" s="9">
        <v>92.11</v>
      </c>
      <c r="N746" s="9">
        <v>52.08</v>
      </c>
      <c r="O746" s="9">
        <v>560.19000000000005</v>
      </c>
      <c r="P746" s="9">
        <v>131.61000000000001</v>
      </c>
      <c r="Q746" s="9">
        <v>415.4</v>
      </c>
      <c r="R746" s="9">
        <v>73.77</v>
      </c>
      <c r="S746" s="9">
        <v>572.21</v>
      </c>
      <c r="T746" s="9">
        <v>75.52</v>
      </c>
      <c r="U746" s="9">
        <v>0.3</v>
      </c>
      <c r="V746" s="9">
        <v>1.63</v>
      </c>
      <c r="W746" s="9"/>
      <c r="X746" s="9">
        <v>35.119999999999997</v>
      </c>
      <c r="Y746" s="9"/>
      <c r="Z746" s="9">
        <v>0.18</v>
      </c>
      <c r="AA746" s="9"/>
      <c r="AB746" s="9"/>
      <c r="AC746" s="9"/>
      <c r="AD746" s="10"/>
      <c r="AE746" s="10">
        <f t="shared" si="45"/>
        <v>0.22535673643721185</v>
      </c>
      <c r="AF746" s="11">
        <f t="shared" si="46"/>
        <v>8.7749201279486598E-5</v>
      </c>
      <c r="AG746" s="11">
        <f t="shared" si="47"/>
        <v>0.13316449123220589</v>
      </c>
      <c r="AL746"/>
      <c r="AM746"/>
      <c r="AN746"/>
      <c r="AO746"/>
      <c r="AP746"/>
      <c r="AQ746"/>
      <c r="AR746"/>
    </row>
    <row r="747" spans="1:44" ht="15" x14ac:dyDescent="0.2">
      <c r="A747" s="6" t="s">
        <v>30</v>
      </c>
      <c r="B747" s="6" t="s">
        <v>27</v>
      </c>
      <c r="C747" s="9">
        <v>3659.56</v>
      </c>
      <c r="D747" s="9">
        <v>2.4700000000000002</v>
      </c>
      <c r="E747" s="9">
        <v>0.151</v>
      </c>
      <c r="F747" s="9"/>
      <c r="G747" s="9"/>
      <c r="H747" s="9"/>
      <c r="I747" s="9">
        <v>0.04</v>
      </c>
      <c r="J747" s="9">
        <v>0.373</v>
      </c>
      <c r="K747" s="9">
        <v>8.98</v>
      </c>
      <c r="L747" s="9"/>
      <c r="M747" s="9">
        <v>69.02</v>
      </c>
      <c r="N747" s="9">
        <v>47.33</v>
      </c>
      <c r="O747" s="9">
        <v>582.20000000000005</v>
      </c>
      <c r="P747" s="9">
        <v>168.27</v>
      </c>
      <c r="Q747" s="9">
        <v>610.49</v>
      </c>
      <c r="R747" s="9">
        <v>111.57</v>
      </c>
      <c r="S747" s="9">
        <v>882.26</v>
      </c>
      <c r="T747" s="9">
        <v>124.9</v>
      </c>
      <c r="U747" s="9">
        <v>0.191</v>
      </c>
      <c r="V747" s="9">
        <v>0.69299999999999995</v>
      </c>
      <c r="W747" s="9"/>
      <c r="X747" s="9">
        <v>33.26</v>
      </c>
      <c r="Y747" s="9"/>
      <c r="Z747" s="9">
        <v>0.23499999999999999</v>
      </c>
      <c r="AA747" s="9"/>
      <c r="AB747" s="9"/>
      <c r="AC747" s="9"/>
      <c r="AD747" s="10"/>
      <c r="AE747" s="10"/>
      <c r="AF747" s="11"/>
      <c r="AG747" s="11">
        <f t="shared" si="47"/>
        <v>6.4716565392252151E-2</v>
      </c>
      <c r="AL747"/>
      <c r="AM747"/>
      <c r="AN747"/>
      <c r="AO747"/>
      <c r="AP747"/>
      <c r="AQ747"/>
      <c r="AR747"/>
    </row>
    <row r="748" spans="1:44" ht="15" x14ac:dyDescent="0.2">
      <c r="A748" s="6" t="s">
        <v>30</v>
      </c>
      <c r="B748" s="6" t="s">
        <v>27</v>
      </c>
      <c r="C748" s="9">
        <v>7560.67</v>
      </c>
      <c r="D748" s="9">
        <v>2.48</v>
      </c>
      <c r="E748" s="9"/>
      <c r="F748" s="9"/>
      <c r="G748" s="9">
        <v>0.28199999999999997</v>
      </c>
      <c r="H748" s="9">
        <v>0.89400000000000002</v>
      </c>
      <c r="I748" s="9">
        <v>8.6999999999999994E-2</v>
      </c>
      <c r="J748" s="9">
        <v>1.71</v>
      </c>
      <c r="K748" s="9">
        <v>12.92</v>
      </c>
      <c r="L748" s="9"/>
      <c r="M748" s="9">
        <v>110.01</v>
      </c>
      <c r="N748" s="9">
        <v>68.900000000000006</v>
      </c>
      <c r="O748" s="9">
        <v>968.22</v>
      </c>
      <c r="P748" s="9">
        <v>360.31</v>
      </c>
      <c r="Q748" s="9">
        <v>1594.34</v>
      </c>
      <c r="R748" s="9">
        <v>349.94</v>
      </c>
      <c r="S748" s="9">
        <v>3328.84</v>
      </c>
      <c r="T748" s="9">
        <v>541.05999999999995</v>
      </c>
      <c r="U748" s="9">
        <v>0.56799999999999995</v>
      </c>
      <c r="V748" s="9">
        <v>0.21299999999999999</v>
      </c>
      <c r="W748" s="9"/>
      <c r="X748" s="9">
        <v>13.82</v>
      </c>
      <c r="Y748" s="9"/>
      <c r="Z748" s="9">
        <v>0.56000000000000005</v>
      </c>
      <c r="AA748" s="9"/>
      <c r="AB748" s="9"/>
      <c r="AC748" s="9"/>
      <c r="AD748" s="10"/>
      <c r="AE748" s="10">
        <f t="shared" si="45"/>
        <v>1.3993871828183779</v>
      </c>
      <c r="AF748" s="11">
        <f t="shared" si="46"/>
        <v>6.0765456138672398E-5</v>
      </c>
      <c r="AG748" s="11">
        <f t="shared" si="47"/>
        <v>2.7338604263364537E-2</v>
      </c>
      <c r="AL748"/>
      <c r="AM748"/>
      <c r="AN748"/>
      <c r="AO748"/>
      <c r="AP748"/>
      <c r="AQ748"/>
      <c r="AR748"/>
    </row>
    <row r="749" spans="1:44" ht="15" x14ac:dyDescent="0.2">
      <c r="A749" s="6" t="s">
        <v>30</v>
      </c>
      <c r="B749" s="6" t="s">
        <v>27</v>
      </c>
      <c r="C749" s="9">
        <v>8287.92</v>
      </c>
      <c r="D749" s="9">
        <v>7.7</v>
      </c>
      <c r="E749" s="9">
        <v>0.61499999999999999</v>
      </c>
      <c r="F749" s="9"/>
      <c r="G749" s="9">
        <v>0.245</v>
      </c>
      <c r="H749" s="9">
        <v>0.72599999999999998</v>
      </c>
      <c r="I749" s="9">
        <v>0.20300000000000001</v>
      </c>
      <c r="J749" s="9">
        <v>2.86</v>
      </c>
      <c r="K749" s="9">
        <v>20.75</v>
      </c>
      <c r="L749" s="9"/>
      <c r="M749" s="9">
        <v>145.72</v>
      </c>
      <c r="N749" s="9">
        <v>91.98</v>
      </c>
      <c r="O749" s="9">
        <v>1277.3499999999999</v>
      </c>
      <c r="P749" s="9">
        <v>471.67</v>
      </c>
      <c r="Q749" s="9">
        <v>2256.89</v>
      </c>
      <c r="R749" s="9">
        <v>553.70000000000005</v>
      </c>
      <c r="S749" s="9">
        <v>5800.33</v>
      </c>
      <c r="T749" s="9">
        <v>966.16</v>
      </c>
      <c r="U749" s="9">
        <v>0.87</v>
      </c>
      <c r="V749" s="9">
        <v>0.97299999999999998</v>
      </c>
      <c r="W749" s="9"/>
      <c r="X749" s="9">
        <v>77.650000000000006</v>
      </c>
      <c r="Y749" s="9"/>
      <c r="Z749" s="9">
        <v>0.65</v>
      </c>
      <c r="AA749" s="9"/>
      <c r="AB749" s="9"/>
      <c r="AC749" s="9"/>
      <c r="AD749" s="10"/>
      <c r="AE749" s="10">
        <f t="shared" si="45"/>
        <v>0.79816028275935169</v>
      </c>
      <c r="AF749" s="11">
        <f t="shared" si="46"/>
        <v>3.0297999704236244E-5</v>
      </c>
      <c r="AG749" s="11">
        <f t="shared" si="47"/>
        <v>2.0782775917485664E-2</v>
      </c>
      <c r="AL749"/>
      <c r="AM749"/>
      <c r="AN749"/>
      <c r="AO749"/>
      <c r="AP749"/>
      <c r="AQ749"/>
      <c r="AR749"/>
    </row>
    <row r="750" spans="1:44" ht="15" x14ac:dyDescent="0.2">
      <c r="A750" s="6" t="s">
        <v>30</v>
      </c>
      <c r="B750" s="6" t="s">
        <v>27</v>
      </c>
      <c r="C750" s="9">
        <v>2019.65</v>
      </c>
      <c r="D750" s="9">
        <v>1.87</v>
      </c>
      <c r="E750" s="9">
        <v>0.35799999999999998</v>
      </c>
      <c r="F750" s="9"/>
      <c r="G750" s="9"/>
      <c r="H750" s="9"/>
      <c r="I750" s="9">
        <v>2.9000000000000001E-2</v>
      </c>
      <c r="J750" s="9">
        <v>0.57999999999999996</v>
      </c>
      <c r="K750" s="9">
        <v>8.8000000000000007</v>
      </c>
      <c r="L750" s="9"/>
      <c r="M750" s="9">
        <v>60.18</v>
      </c>
      <c r="N750" s="9">
        <v>35.520000000000003</v>
      </c>
      <c r="O750" s="9">
        <v>367.54</v>
      </c>
      <c r="P750" s="9">
        <v>85.28</v>
      </c>
      <c r="Q750" s="9">
        <v>248.25</v>
      </c>
      <c r="R750" s="9">
        <v>39.57</v>
      </c>
      <c r="S750" s="9">
        <v>267.58</v>
      </c>
      <c r="T750" s="9">
        <v>33.74</v>
      </c>
      <c r="U750" s="9">
        <v>0.17299999999999999</v>
      </c>
      <c r="V750" s="9">
        <v>1.25</v>
      </c>
      <c r="W750" s="9"/>
      <c r="X750" s="9">
        <v>74.08</v>
      </c>
      <c r="Y750" s="9"/>
      <c r="Z750" s="9"/>
      <c r="AA750" s="9"/>
      <c r="AB750" s="9"/>
      <c r="AC750" s="9"/>
      <c r="AD750" s="10"/>
      <c r="AE750" s="10"/>
      <c r="AF750" s="11"/>
      <c r="AG750" s="11">
        <f t="shared" si="47"/>
        <v>0.18605255103460433</v>
      </c>
      <c r="AL750"/>
      <c r="AM750"/>
      <c r="AN750"/>
      <c r="AO750"/>
      <c r="AP750"/>
      <c r="AQ750"/>
      <c r="AR750"/>
    </row>
    <row r="751" spans="1:44" ht="15" x14ac:dyDescent="0.2">
      <c r="A751" s="6" t="s">
        <v>30</v>
      </c>
      <c r="B751" s="6" t="s">
        <v>27</v>
      </c>
      <c r="C751" s="9">
        <v>6692.63</v>
      </c>
      <c r="D751" s="9">
        <v>4.13</v>
      </c>
      <c r="E751" s="9">
        <v>0.93300000000000005</v>
      </c>
      <c r="F751" s="9"/>
      <c r="G751" s="9"/>
      <c r="H751" s="9"/>
      <c r="I751" s="9">
        <v>9.9000000000000005E-2</v>
      </c>
      <c r="J751" s="9">
        <v>2.04</v>
      </c>
      <c r="K751" s="9">
        <v>21.67</v>
      </c>
      <c r="L751" s="9"/>
      <c r="M751" s="9">
        <v>129.13999999999999</v>
      </c>
      <c r="N751" s="9">
        <v>67.650000000000006</v>
      </c>
      <c r="O751" s="9">
        <v>721.31</v>
      </c>
      <c r="P751" s="9">
        <v>193</v>
      </c>
      <c r="Q751" s="9">
        <v>671.39</v>
      </c>
      <c r="R751" s="9">
        <v>120.76</v>
      </c>
      <c r="S751" s="9">
        <v>960.2</v>
      </c>
      <c r="T751" s="9">
        <v>133.69</v>
      </c>
      <c r="U751" s="9">
        <v>0.34300000000000003</v>
      </c>
      <c r="V751" s="9">
        <v>5.88</v>
      </c>
      <c r="W751" s="9"/>
      <c r="X751" s="9">
        <v>49.5</v>
      </c>
      <c r="Y751" s="9"/>
      <c r="Z751" s="9">
        <v>0.30499999999999999</v>
      </c>
      <c r="AA751" s="9"/>
      <c r="AB751" s="9"/>
      <c r="AC751" s="9"/>
      <c r="AD751" s="10"/>
      <c r="AE751" s="10"/>
      <c r="AF751" s="11"/>
      <c r="AG751" s="11">
        <f t="shared" si="47"/>
        <v>0.1112592621873687</v>
      </c>
      <c r="AL751"/>
      <c r="AM751"/>
      <c r="AN751"/>
      <c r="AO751"/>
      <c r="AP751"/>
      <c r="AQ751"/>
      <c r="AR751"/>
    </row>
    <row r="752" spans="1:44" ht="15" x14ac:dyDescent="0.2">
      <c r="A752" s="6" t="s">
        <v>30</v>
      </c>
      <c r="B752" s="6" t="s">
        <v>27</v>
      </c>
      <c r="C752" s="9">
        <v>7481.39</v>
      </c>
      <c r="D752" s="9">
        <v>4.1399999999999997</v>
      </c>
      <c r="E752" s="9">
        <v>0.38300000000000001</v>
      </c>
      <c r="F752" s="9"/>
      <c r="G752" s="9"/>
      <c r="H752" s="9">
        <v>9.8000000000000004E-2</v>
      </c>
      <c r="I752" s="9">
        <v>7.0999999999999994E-2</v>
      </c>
      <c r="J752" s="9">
        <v>1.84</v>
      </c>
      <c r="K752" s="9">
        <v>18.010000000000002</v>
      </c>
      <c r="L752" s="9"/>
      <c r="M752" s="9">
        <v>123.09</v>
      </c>
      <c r="N752" s="9">
        <v>68.77</v>
      </c>
      <c r="O752" s="9">
        <v>796.34</v>
      </c>
      <c r="P752" s="9">
        <v>230.25</v>
      </c>
      <c r="Q752" s="9">
        <v>844.75</v>
      </c>
      <c r="R752" s="9">
        <v>159.19999999999999</v>
      </c>
      <c r="S752" s="9">
        <v>1311.28</v>
      </c>
      <c r="T752" s="9">
        <v>190.34</v>
      </c>
      <c r="U752" s="9">
        <v>0.39200000000000002</v>
      </c>
      <c r="V752" s="9">
        <v>2.77</v>
      </c>
      <c r="W752" s="9"/>
      <c r="X752" s="9">
        <v>48.54</v>
      </c>
      <c r="Y752" s="9"/>
      <c r="Z752" s="9">
        <v>0.27900000000000003</v>
      </c>
      <c r="AA752" s="9"/>
      <c r="AB752" s="9"/>
      <c r="AC752" s="9"/>
      <c r="AD752" s="10"/>
      <c r="AE752" s="10"/>
      <c r="AF752" s="11"/>
      <c r="AG752" s="11">
        <f t="shared" si="47"/>
        <v>7.7654106958287158E-2</v>
      </c>
      <c r="AL752"/>
      <c r="AM752"/>
      <c r="AN752"/>
      <c r="AO752"/>
      <c r="AP752"/>
      <c r="AQ752"/>
      <c r="AR752"/>
    </row>
    <row r="753" spans="1:44" ht="15" x14ac:dyDescent="0.2">
      <c r="A753" s="6" t="s">
        <v>30</v>
      </c>
      <c r="B753" s="6" t="s">
        <v>27</v>
      </c>
      <c r="C753" s="9">
        <v>3957.58</v>
      </c>
      <c r="D753" s="9">
        <v>2.0699999999999998</v>
      </c>
      <c r="E753" s="9">
        <v>0.188</v>
      </c>
      <c r="F753" s="9"/>
      <c r="G753" s="9"/>
      <c r="H753" s="9"/>
      <c r="I753" s="9"/>
      <c r="J753" s="9">
        <v>0.52</v>
      </c>
      <c r="K753" s="9">
        <v>8.8000000000000007</v>
      </c>
      <c r="L753" s="9"/>
      <c r="M753" s="9">
        <v>72.66</v>
      </c>
      <c r="N753" s="9">
        <v>46</v>
      </c>
      <c r="O753" s="9">
        <v>569.54</v>
      </c>
      <c r="P753" s="9">
        <v>158.72</v>
      </c>
      <c r="Q753" s="9">
        <v>557.64</v>
      </c>
      <c r="R753" s="9">
        <v>100.1</v>
      </c>
      <c r="S753" s="9">
        <v>771.75</v>
      </c>
      <c r="T753" s="9">
        <v>100.51</v>
      </c>
      <c r="U753" s="9"/>
      <c r="V753" s="9">
        <v>0.78200000000000003</v>
      </c>
      <c r="W753" s="9"/>
      <c r="X753" s="9">
        <v>24.65</v>
      </c>
      <c r="Y753" s="9"/>
      <c r="Z753" s="9">
        <v>0.248</v>
      </c>
      <c r="AA753" s="9"/>
      <c r="AB753" s="9"/>
      <c r="AC753" s="9"/>
      <c r="AD753" s="10"/>
      <c r="AE753" s="10"/>
      <c r="AF753" s="11"/>
      <c r="AG753" s="11">
        <f t="shared" si="47"/>
        <v>7.7885363391098555E-2</v>
      </c>
      <c r="AL753"/>
      <c r="AM753"/>
      <c r="AN753"/>
      <c r="AO753"/>
      <c r="AP753"/>
      <c r="AQ753"/>
      <c r="AR753"/>
    </row>
    <row r="754" spans="1:44" ht="15" x14ac:dyDescent="0.2">
      <c r="A754" s="6" t="s">
        <v>30</v>
      </c>
      <c r="B754" s="6" t="s">
        <v>27</v>
      </c>
      <c r="C754" s="9">
        <v>3011.57</v>
      </c>
      <c r="D754" s="9">
        <v>2.2200000000000002</v>
      </c>
      <c r="E754" s="9">
        <v>0.113</v>
      </c>
      <c r="F754" s="9"/>
      <c r="G754" s="9"/>
      <c r="H754" s="9"/>
      <c r="I754" s="9"/>
      <c r="J754" s="9">
        <v>0.69</v>
      </c>
      <c r="K754" s="9">
        <v>10.08</v>
      </c>
      <c r="L754" s="9"/>
      <c r="M754" s="9">
        <v>74.42</v>
      </c>
      <c r="N754" s="9">
        <v>45.8</v>
      </c>
      <c r="O754" s="9">
        <v>493.21</v>
      </c>
      <c r="P754" s="9">
        <v>120.41</v>
      </c>
      <c r="Q754" s="9">
        <v>363.35</v>
      </c>
      <c r="R754" s="9">
        <v>58.37</v>
      </c>
      <c r="S754" s="9">
        <v>412.98</v>
      </c>
      <c r="T754" s="9">
        <v>54.95</v>
      </c>
      <c r="U754" s="9">
        <v>0.40600000000000003</v>
      </c>
      <c r="V754" s="9">
        <v>0.84599999999999997</v>
      </c>
      <c r="W754" s="9"/>
      <c r="X754" s="9">
        <v>45.81</v>
      </c>
      <c r="Y754" s="9"/>
      <c r="Z754" s="9">
        <v>0.25800000000000001</v>
      </c>
      <c r="AA754" s="9"/>
      <c r="AB754" s="9"/>
      <c r="AC754" s="9"/>
      <c r="AD754" s="10"/>
      <c r="AE754" s="10"/>
      <c r="AF754" s="11"/>
      <c r="AG754" s="11">
        <f t="shared" si="47"/>
        <v>0.1490725707483169</v>
      </c>
      <c r="AL754"/>
      <c r="AM754"/>
      <c r="AN754"/>
      <c r="AO754"/>
      <c r="AP754"/>
      <c r="AQ754"/>
      <c r="AR754"/>
    </row>
    <row r="755" spans="1:44" ht="15" x14ac:dyDescent="0.2">
      <c r="A755" s="6" t="s">
        <v>30</v>
      </c>
      <c r="B755" s="6" t="s">
        <v>27</v>
      </c>
      <c r="C755" s="9">
        <v>4887.51</v>
      </c>
      <c r="D755" s="9">
        <v>2.9</v>
      </c>
      <c r="E755" s="9">
        <v>0.38</v>
      </c>
      <c r="F755" s="9"/>
      <c r="G755" s="9"/>
      <c r="H755" s="9"/>
      <c r="I755" s="9">
        <v>4.2999999999999997E-2</v>
      </c>
      <c r="J755" s="9">
        <v>0.95</v>
      </c>
      <c r="K755" s="9">
        <v>10.99</v>
      </c>
      <c r="L755" s="9"/>
      <c r="M755" s="9">
        <v>82.66</v>
      </c>
      <c r="N755" s="9">
        <v>48.98</v>
      </c>
      <c r="O755" s="9">
        <v>562.58000000000004</v>
      </c>
      <c r="P755" s="9">
        <v>150.08000000000001</v>
      </c>
      <c r="Q755" s="9">
        <v>505.29</v>
      </c>
      <c r="R755" s="9">
        <v>88.43</v>
      </c>
      <c r="S755" s="9">
        <v>670.53</v>
      </c>
      <c r="T755" s="9">
        <v>87.72</v>
      </c>
      <c r="U755" s="9">
        <v>0.22600000000000001</v>
      </c>
      <c r="V755" s="9">
        <v>1.34</v>
      </c>
      <c r="W755" s="9"/>
      <c r="X755" s="9">
        <v>27.35</v>
      </c>
      <c r="Y755" s="9"/>
      <c r="Z755" s="9">
        <v>0.36199999999999999</v>
      </c>
      <c r="AA755" s="9"/>
      <c r="AB755" s="9"/>
      <c r="AC755" s="9"/>
      <c r="AD755" s="10"/>
      <c r="AE755" s="10"/>
      <c r="AF755" s="11"/>
      <c r="AG755" s="11">
        <f t="shared" si="47"/>
        <v>0.10197982980598237</v>
      </c>
      <c r="AL755"/>
      <c r="AM755"/>
      <c r="AN755"/>
      <c r="AO755"/>
      <c r="AP755"/>
      <c r="AQ755"/>
      <c r="AR755"/>
    </row>
    <row r="756" spans="1:44" ht="15" x14ac:dyDescent="0.2">
      <c r="A756" s="6" t="s">
        <v>30</v>
      </c>
      <c r="B756" s="6" t="s">
        <v>27</v>
      </c>
      <c r="C756" s="9">
        <v>7495.43</v>
      </c>
      <c r="D756" s="9">
        <v>3.33</v>
      </c>
      <c r="E756" s="9">
        <v>0.14799999999999999</v>
      </c>
      <c r="F756" s="9"/>
      <c r="G756" s="9"/>
      <c r="H756" s="9"/>
      <c r="I756" s="9">
        <v>7.8E-2</v>
      </c>
      <c r="J756" s="9">
        <v>1.23</v>
      </c>
      <c r="K756" s="9">
        <v>11.69</v>
      </c>
      <c r="L756" s="9">
        <v>3.7999999999999999E-2</v>
      </c>
      <c r="M756" s="9">
        <v>91.09</v>
      </c>
      <c r="N756" s="9">
        <v>53.1</v>
      </c>
      <c r="O756" s="9">
        <v>658.07</v>
      </c>
      <c r="P756" s="9">
        <v>199.88</v>
      </c>
      <c r="Q756" s="9">
        <v>763.35</v>
      </c>
      <c r="R756" s="9">
        <v>144.22999999999999</v>
      </c>
      <c r="S756" s="9">
        <v>1203.0899999999999</v>
      </c>
      <c r="T756" s="9">
        <v>177.75</v>
      </c>
      <c r="U756" s="9">
        <v>0.47199999999999998</v>
      </c>
      <c r="V756" s="9">
        <v>0.88300000000000001</v>
      </c>
      <c r="W756" s="9"/>
      <c r="X756" s="9">
        <v>30.69</v>
      </c>
      <c r="Y756" s="9"/>
      <c r="Z756" s="9">
        <v>0.34799999999999998</v>
      </c>
      <c r="AA756" s="9"/>
      <c r="AB756" s="9"/>
      <c r="AC756" s="9"/>
      <c r="AD756" s="10">
        <f t="shared" si="48"/>
        <v>3.5601199023208843E-3</v>
      </c>
      <c r="AE756" s="10"/>
      <c r="AF756" s="11"/>
      <c r="AG756" s="11">
        <f t="shared" si="47"/>
        <v>6.2633932546644552E-2</v>
      </c>
      <c r="AL756"/>
      <c r="AM756"/>
      <c r="AN756"/>
      <c r="AO756"/>
      <c r="AP756"/>
      <c r="AQ756"/>
      <c r="AR756"/>
    </row>
    <row r="757" spans="1:44" ht="15" x14ac:dyDescent="0.2">
      <c r="A757" s="6" t="s">
        <v>30</v>
      </c>
      <c r="B757" s="6" t="s">
        <v>27</v>
      </c>
      <c r="C757" s="9">
        <v>747.26</v>
      </c>
      <c r="D757" s="9">
        <v>0.72</v>
      </c>
      <c r="E757" s="9">
        <v>8.3000000000000004E-2</v>
      </c>
      <c r="F757" s="9"/>
      <c r="G757" s="9"/>
      <c r="H757" s="9"/>
      <c r="I757" s="9"/>
      <c r="J757" s="9">
        <v>0.245</v>
      </c>
      <c r="K757" s="9">
        <v>1.87</v>
      </c>
      <c r="L757" s="9"/>
      <c r="M757" s="9">
        <v>15.75</v>
      </c>
      <c r="N757" s="9">
        <v>12.21</v>
      </c>
      <c r="O757" s="9">
        <v>164.23</v>
      </c>
      <c r="P757" s="9">
        <v>51.71</v>
      </c>
      <c r="Q757" s="9">
        <v>224.64</v>
      </c>
      <c r="R757" s="9">
        <v>50.29</v>
      </c>
      <c r="S757" s="9">
        <v>487.83</v>
      </c>
      <c r="T757" s="9">
        <v>78.930000000000007</v>
      </c>
      <c r="U757" s="9"/>
      <c r="V757" s="9">
        <v>0.29099999999999998</v>
      </c>
      <c r="W757" s="9"/>
      <c r="X757" s="9">
        <v>19.510000000000002</v>
      </c>
      <c r="Y757" s="9"/>
      <c r="Z757" s="9"/>
      <c r="AA757" s="9"/>
      <c r="AB757" s="9"/>
      <c r="AC757" s="9"/>
      <c r="AD757" s="10"/>
      <c r="AE757" s="10"/>
      <c r="AF757" s="11"/>
      <c r="AG757" s="11">
        <f t="shared" si="47"/>
        <v>2.6708478527954351E-2</v>
      </c>
      <c r="AL757"/>
      <c r="AM757"/>
      <c r="AN757"/>
      <c r="AO757"/>
      <c r="AP757"/>
      <c r="AQ757"/>
      <c r="AR757"/>
    </row>
    <row r="758" spans="1:44" ht="15" x14ac:dyDescent="0.2">
      <c r="A758" s="6" t="s">
        <v>30</v>
      </c>
      <c r="B758" s="6" t="s">
        <v>27</v>
      </c>
      <c r="C758" s="9">
        <v>2431.36</v>
      </c>
      <c r="D758" s="9">
        <v>1.56</v>
      </c>
      <c r="E758" s="9">
        <v>0.27500000000000002</v>
      </c>
      <c r="F758" s="9"/>
      <c r="G758" s="9"/>
      <c r="H758" s="9">
        <v>3.5999999999999997E-2</v>
      </c>
      <c r="I758" s="9">
        <v>3.3000000000000002E-2</v>
      </c>
      <c r="J758" s="9">
        <v>0.35</v>
      </c>
      <c r="K758" s="9">
        <v>7.13</v>
      </c>
      <c r="L758" s="9"/>
      <c r="M758" s="9">
        <v>55.68</v>
      </c>
      <c r="N758" s="9">
        <v>37.020000000000003</v>
      </c>
      <c r="O758" s="9">
        <v>405.67</v>
      </c>
      <c r="P758" s="9">
        <v>97.42</v>
      </c>
      <c r="Q758" s="9">
        <v>289.61</v>
      </c>
      <c r="R758" s="9">
        <v>44.83</v>
      </c>
      <c r="S758" s="9">
        <v>302.32</v>
      </c>
      <c r="T758" s="9">
        <v>37.450000000000003</v>
      </c>
      <c r="U758" s="9">
        <v>0.247</v>
      </c>
      <c r="V758" s="9">
        <v>0.92700000000000005</v>
      </c>
      <c r="W758" s="9"/>
      <c r="X758" s="9">
        <v>23.26</v>
      </c>
      <c r="Y758" s="9"/>
      <c r="Z758" s="9"/>
      <c r="AA758" s="9"/>
      <c r="AB758" s="9"/>
      <c r="AC758" s="9"/>
      <c r="AD758" s="10"/>
      <c r="AE758" s="10"/>
      <c r="AF758" s="11"/>
      <c r="AG758" s="11">
        <f t="shared" si="47"/>
        <v>0.15235946635556083</v>
      </c>
      <c r="AL758"/>
      <c r="AM758"/>
      <c r="AN758"/>
      <c r="AO758"/>
      <c r="AP758"/>
      <c r="AQ758"/>
      <c r="AR758"/>
    </row>
    <row r="759" spans="1:44" ht="15" x14ac:dyDescent="0.2">
      <c r="A759" s="6" t="s">
        <v>30</v>
      </c>
      <c r="B759" s="6" t="s">
        <v>27</v>
      </c>
      <c r="C759" s="9">
        <v>3234.34</v>
      </c>
      <c r="D759" s="9">
        <v>1.9</v>
      </c>
      <c r="E759" s="9">
        <v>0.16800000000000001</v>
      </c>
      <c r="F759" s="9"/>
      <c r="G759" s="9"/>
      <c r="H759" s="9"/>
      <c r="I759" s="9"/>
      <c r="J759" s="9">
        <v>0.33</v>
      </c>
      <c r="K759" s="9">
        <v>6.99</v>
      </c>
      <c r="L759" s="9"/>
      <c r="M759" s="9">
        <v>57.37</v>
      </c>
      <c r="N759" s="9">
        <v>40.47</v>
      </c>
      <c r="O759" s="9">
        <v>512.53</v>
      </c>
      <c r="P759" s="9">
        <v>151.85</v>
      </c>
      <c r="Q759" s="9">
        <v>567.96</v>
      </c>
      <c r="R759" s="9">
        <v>106.14</v>
      </c>
      <c r="S759" s="9">
        <v>871.41</v>
      </c>
      <c r="T759" s="9">
        <v>121.93</v>
      </c>
      <c r="U759" s="9">
        <v>0.19600000000000001</v>
      </c>
      <c r="V759" s="9">
        <v>0.71399999999999997</v>
      </c>
      <c r="W759" s="9"/>
      <c r="X759" s="9">
        <v>22.88</v>
      </c>
      <c r="Y759" s="9"/>
      <c r="Z759" s="9">
        <v>0.21199999999999999</v>
      </c>
      <c r="AA759" s="9"/>
      <c r="AB759" s="9"/>
      <c r="AC759" s="9"/>
      <c r="AD759" s="10"/>
      <c r="AE759" s="10"/>
      <c r="AF759" s="11"/>
      <c r="AG759" s="11">
        <f t="shared" si="47"/>
        <v>5.4462729824759512E-2</v>
      </c>
      <c r="AL759"/>
      <c r="AM759"/>
      <c r="AN759"/>
      <c r="AO759"/>
      <c r="AP759"/>
      <c r="AQ759"/>
      <c r="AR759"/>
    </row>
    <row r="760" spans="1:44" ht="15" x14ac:dyDescent="0.2">
      <c r="A760" s="6" t="s">
        <v>30</v>
      </c>
      <c r="B760" s="6" t="s">
        <v>27</v>
      </c>
      <c r="C760" s="9">
        <v>9498.39</v>
      </c>
      <c r="D760" s="9">
        <v>6.19</v>
      </c>
      <c r="E760" s="9">
        <v>0.68100000000000005</v>
      </c>
      <c r="F760" s="9"/>
      <c r="G760" s="9">
        <v>9.6000000000000002E-2</v>
      </c>
      <c r="H760" s="9">
        <v>0.26100000000000001</v>
      </c>
      <c r="I760" s="9">
        <v>0.11600000000000001</v>
      </c>
      <c r="J760" s="9">
        <v>3.26</v>
      </c>
      <c r="K760" s="9">
        <v>29.38</v>
      </c>
      <c r="L760" s="9"/>
      <c r="M760" s="9">
        <v>178.24</v>
      </c>
      <c r="N760" s="9">
        <v>105.33</v>
      </c>
      <c r="O760" s="9">
        <v>1325.45</v>
      </c>
      <c r="P760" s="9">
        <v>410.32</v>
      </c>
      <c r="Q760" s="9">
        <v>1684.12</v>
      </c>
      <c r="R760" s="9">
        <v>362.15</v>
      </c>
      <c r="S760" s="9">
        <v>3300.9</v>
      </c>
      <c r="T760" s="9">
        <v>499.12</v>
      </c>
      <c r="U760" s="9">
        <v>0.89</v>
      </c>
      <c r="V760" s="9">
        <v>5.66</v>
      </c>
      <c r="W760" s="9"/>
      <c r="X760" s="9">
        <v>84.24</v>
      </c>
      <c r="Y760" s="9"/>
      <c r="Z760" s="9">
        <v>0.79</v>
      </c>
      <c r="AA760" s="9"/>
      <c r="AB760" s="9"/>
      <c r="AC760" s="9"/>
      <c r="AD760" s="10"/>
      <c r="AE760" s="10">
        <f t="shared" si="45"/>
        <v>0.60640175525467577</v>
      </c>
      <c r="AF760" s="11">
        <f t="shared" si="46"/>
        <v>2.0861207396064978E-5</v>
      </c>
      <c r="AG760" s="11">
        <f t="shared" si="47"/>
        <v>4.4669377569296703E-2</v>
      </c>
      <c r="AL760"/>
      <c r="AM760"/>
      <c r="AN760"/>
      <c r="AO760"/>
      <c r="AP760"/>
      <c r="AQ760"/>
      <c r="AR760"/>
    </row>
    <row r="761" spans="1:44" ht="15" x14ac:dyDescent="0.2">
      <c r="A761" s="6" t="s">
        <v>30</v>
      </c>
      <c r="B761" s="6" t="s">
        <v>27</v>
      </c>
      <c r="C761" s="9">
        <v>8448.16</v>
      </c>
      <c r="D761" s="9">
        <v>3.66</v>
      </c>
      <c r="E761" s="9">
        <v>0.29699999999999999</v>
      </c>
      <c r="F761" s="9"/>
      <c r="G761" s="9"/>
      <c r="H761" s="9"/>
      <c r="I761" s="9"/>
      <c r="J761" s="9">
        <v>1.77</v>
      </c>
      <c r="K761" s="9">
        <v>15.6</v>
      </c>
      <c r="L761" s="9"/>
      <c r="M761" s="9">
        <v>112.42</v>
      </c>
      <c r="N761" s="9">
        <v>63.55</v>
      </c>
      <c r="O761" s="9">
        <v>778.56</v>
      </c>
      <c r="P761" s="9">
        <v>233.35</v>
      </c>
      <c r="Q761" s="9">
        <v>870.17</v>
      </c>
      <c r="R761" s="9">
        <v>168.63</v>
      </c>
      <c r="S761" s="9">
        <v>1400.72</v>
      </c>
      <c r="T761" s="9">
        <v>207.63</v>
      </c>
      <c r="U761" s="9">
        <v>0.38200000000000001</v>
      </c>
      <c r="V761" s="9">
        <v>1.94</v>
      </c>
      <c r="W761" s="9"/>
      <c r="X761" s="9">
        <v>41.13</v>
      </c>
      <c r="Y761" s="9"/>
      <c r="Z761" s="9">
        <v>0.48299999999999998</v>
      </c>
      <c r="AA761" s="9"/>
      <c r="AB761" s="9"/>
      <c r="AC761" s="9"/>
      <c r="AD761" s="10"/>
      <c r="AE761" s="10"/>
      <c r="AF761" s="11"/>
      <c r="AG761" s="11">
        <f t="shared" si="47"/>
        <v>6.6394078318289973E-2</v>
      </c>
      <c r="AL761"/>
      <c r="AM761"/>
      <c r="AN761"/>
      <c r="AO761"/>
      <c r="AP761"/>
      <c r="AQ761"/>
      <c r="AR761"/>
    </row>
    <row r="762" spans="1:44" ht="15" x14ac:dyDescent="0.2">
      <c r="A762" s="6" t="s">
        <v>30</v>
      </c>
      <c r="B762" s="6" t="s">
        <v>27</v>
      </c>
      <c r="C762" s="9">
        <v>3843.93</v>
      </c>
      <c r="D762" s="9">
        <v>1.42</v>
      </c>
      <c r="E762" s="9">
        <v>0.151</v>
      </c>
      <c r="F762" s="9"/>
      <c r="G762" s="9"/>
      <c r="H762" s="9">
        <v>5.2999999999999999E-2</v>
      </c>
      <c r="I762" s="9"/>
      <c r="J762" s="9">
        <v>0.49</v>
      </c>
      <c r="K762" s="9">
        <v>8.48</v>
      </c>
      <c r="L762" s="9"/>
      <c r="M762" s="9">
        <v>71.36</v>
      </c>
      <c r="N762" s="9">
        <v>47.39</v>
      </c>
      <c r="O762" s="9">
        <v>576.99</v>
      </c>
      <c r="P762" s="9">
        <v>163.87</v>
      </c>
      <c r="Q762" s="9">
        <v>589.04</v>
      </c>
      <c r="R762" s="9">
        <v>111.23</v>
      </c>
      <c r="S762" s="9">
        <v>857.77</v>
      </c>
      <c r="T762" s="9">
        <v>117.5</v>
      </c>
      <c r="U762" s="9">
        <v>0.16200000000000001</v>
      </c>
      <c r="V762" s="9">
        <v>0.89</v>
      </c>
      <c r="W762" s="9"/>
      <c r="X762" s="9">
        <v>22.33</v>
      </c>
      <c r="Y762" s="9"/>
      <c r="Z762" s="9"/>
      <c r="AA762" s="9"/>
      <c r="AB762" s="9"/>
      <c r="AC762" s="9"/>
      <c r="AD762" s="10"/>
      <c r="AE762" s="10"/>
      <c r="AF762" s="11"/>
      <c r="AG762" s="11">
        <f t="shared" si="47"/>
        <v>6.882101659690365E-2</v>
      </c>
      <c r="AL762"/>
      <c r="AM762"/>
      <c r="AN762"/>
      <c r="AO762"/>
      <c r="AP762"/>
      <c r="AQ762"/>
      <c r="AR762"/>
    </row>
    <row r="763" spans="1:44" ht="15" x14ac:dyDescent="0.2">
      <c r="A763" s="6" t="s">
        <v>30</v>
      </c>
      <c r="B763" s="6" t="s">
        <v>27</v>
      </c>
      <c r="C763" s="9">
        <v>8953.3700000000008</v>
      </c>
      <c r="D763" s="9">
        <v>2.99</v>
      </c>
      <c r="E763" s="9">
        <v>0.23899999999999999</v>
      </c>
      <c r="F763" s="9"/>
      <c r="G763" s="9">
        <v>0.28199999999999997</v>
      </c>
      <c r="H763" s="9">
        <v>0.60399999999999998</v>
      </c>
      <c r="I763" s="9">
        <v>0.14899999999999999</v>
      </c>
      <c r="J763" s="9">
        <v>1.96</v>
      </c>
      <c r="K763" s="9">
        <v>16.36</v>
      </c>
      <c r="L763" s="9"/>
      <c r="M763" s="9">
        <v>136.47</v>
      </c>
      <c r="N763" s="9">
        <v>85.6</v>
      </c>
      <c r="O763" s="9">
        <v>1225.1300000000001</v>
      </c>
      <c r="P763" s="9">
        <v>441.21</v>
      </c>
      <c r="Q763" s="9">
        <v>2016.65</v>
      </c>
      <c r="R763" s="9">
        <v>471.06</v>
      </c>
      <c r="S763" s="9">
        <v>4665.9799999999996</v>
      </c>
      <c r="T763" s="9">
        <v>729.01</v>
      </c>
      <c r="U763" s="9">
        <v>0.37</v>
      </c>
      <c r="V763" s="9">
        <v>0.42399999999999999</v>
      </c>
      <c r="W763" s="9"/>
      <c r="X763" s="9">
        <v>27.51</v>
      </c>
      <c r="Y763" s="9"/>
      <c r="Z763" s="9"/>
      <c r="AA763" s="9"/>
      <c r="AB763" s="9"/>
      <c r="AC763" s="9"/>
      <c r="AD763" s="10"/>
      <c r="AE763" s="10">
        <f t="shared" si="45"/>
        <v>0.72244335991385777</v>
      </c>
      <c r="AF763" s="11">
        <f t="shared" si="46"/>
        <v>4.3351767691387069E-5</v>
      </c>
      <c r="AG763" s="11">
        <f t="shared" si="47"/>
        <v>2.4195322421216747E-2</v>
      </c>
      <c r="AL763"/>
      <c r="AM763"/>
      <c r="AN763"/>
      <c r="AO763"/>
      <c r="AP763"/>
      <c r="AQ763"/>
      <c r="AR763"/>
    </row>
    <row r="764" spans="1:44" ht="15" x14ac:dyDescent="0.2">
      <c r="A764" s="6" t="s">
        <v>30</v>
      </c>
      <c r="B764" s="6" t="s">
        <v>27</v>
      </c>
      <c r="C764" s="9">
        <v>8083.15</v>
      </c>
      <c r="D764" s="9">
        <v>2.3199999999999998</v>
      </c>
      <c r="E764" s="9">
        <v>0.24</v>
      </c>
      <c r="F764" s="9"/>
      <c r="G764" s="9">
        <v>0.312</v>
      </c>
      <c r="H764" s="9">
        <v>1.36</v>
      </c>
      <c r="I764" s="9">
        <v>0.24</v>
      </c>
      <c r="J764" s="9">
        <v>2.06</v>
      </c>
      <c r="K764" s="9">
        <v>17.309999999999999</v>
      </c>
      <c r="L764" s="9"/>
      <c r="M764" s="9">
        <v>125.49</v>
      </c>
      <c r="N764" s="9">
        <v>79.64</v>
      </c>
      <c r="O764" s="9">
        <v>1148.67</v>
      </c>
      <c r="P764" s="9">
        <v>410.67</v>
      </c>
      <c r="Q764" s="9">
        <v>1875.05</v>
      </c>
      <c r="R764" s="9">
        <v>429</v>
      </c>
      <c r="S764" s="9">
        <v>4272.28</v>
      </c>
      <c r="T764" s="9">
        <v>650.38</v>
      </c>
      <c r="U764" s="9">
        <v>0.24</v>
      </c>
      <c r="V764" s="9">
        <v>0.30299999999999999</v>
      </c>
      <c r="W764" s="9"/>
      <c r="X764" s="9">
        <v>26.79</v>
      </c>
      <c r="Y764" s="9"/>
      <c r="Z764" s="9"/>
      <c r="AA764" s="9"/>
      <c r="AB764" s="9"/>
      <c r="AC764" s="9"/>
      <c r="AD764" s="10"/>
      <c r="AE764" s="10">
        <f t="shared" si="45"/>
        <v>1.218542115654057</v>
      </c>
      <c r="AF764" s="11">
        <f t="shared" si="46"/>
        <v>5.2383614452805161E-5</v>
      </c>
      <c r="AG764" s="11">
        <f t="shared" si="47"/>
        <v>2.4298893993866696E-2</v>
      </c>
      <c r="AL764"/>
      <c r="AM764"/>
      <c r="AN764"/>
      <c r="AO764"/>
      <c r="AP764"/>
      <c r="AQ764"/>
      <c r="AR764"/>
    </row>
    <row r="765" spans="1:44" ht="15" x14ac:dyDescent="0.2">
      <c r="A765" s="6" t="s">
        <v>30</v>
      </c>
      <c r="B765" s="6" t="s">
        <v>27</v>
      </c>
      <c r="C765" s="9">
        <v>791.37</v>
      </c>
      <c r="D765" s="9">
        <v>0.55000000000000004</v>
      </c>
      <c r="E765" s="9">
        <v>0.12</v>
      </c>
      <c r="F765" s="9"/>
      <c r="G765" s="9"/>
      <c r="H765" s="9"/>
      <c r="I765" s="9"/>
      <c r="J765" s="9"/>
      <c r="K765" s="9">
        <v>2.17</v>
      </c>
      <c r="L765" s="9"/>
      <c r="M765" s="9">
        <v>19.309999999999999</v>
      </c>
      <c r="N765" s="9">
        <v>12.89</v>
      </c>
      <c r="O765" s="9">
        <v>155.62</v>
      </c>
      <c r="P765" s="9">
        <v>40.909999999999997</v>
      </c>
      <c r="Q765" s="9">
        <v>144.99</v>
      </c>
      <c r="R765" s="9">
        <v>28.01</v>
      </c>
      <c r="S765" s="9">
        <v>236.84</v>
      </c>
      <c r="T765" s="9">
        <v>34.729999999999997</v>
      </c>
      <c r="U765" s="9"/>
      <c r="V765" s="9">
        <v>0.64700000000000002</v>
      </c>
      <c r="W765" s="9"/>
      <c r="X765" s="9">
        <v>32.29</v>
      </c>
      <c r="Y765" s="9"/>
      <c r="Z765" s="9"/>
      <c r="AA765" s="9"/>
      <c r="AB765" s="9"/>
      <c r="AC765" s="9"/>
      <c r="AD765" s="10"/>
      <c r="AE765" s="10"/>
      <c r="AF765" s="11"/>
      <c r="AG765" s="11">
        <f t="shared" si="47"/>
        <v>6.7447260791006991E-2</v>
      </c>
      <c r="AL765"/>
      <c r="AM765"/>
      <c r="AN765"/>
      <c r="AO765"/>
      <c r="AP765"/>
      <c r="AQ765"/>
      <c r="AR765"/>
    </row>
    <row r="766" spans="1:44" ht="15" x14ac:dyDescent="0.2">
      <c r="A766" s="6" t="s">
        <v>30</v>
      </c>
      <c r="B766" s="6" t="s">
        <v>27</v>
      </c>
      <c r="C766" s="9">
        <v>4881.5600000000004</v>
      </c>
      <c r="D766" s="9">
        <v>5.31</v>
      </c>
      <c r="E766" s="9">
        <v>0.36299999999999999</v>
      </c>
      <c r="F766" s="9"/>
      <c r="G766" s="9"/>
      <c r="H766" s="9">
        <v>6.2E-2</v>
      </c>
      <c r="I766" s="9">
        <v>5.0999999999999997E-2</v>
      </c>
      <c r="J766" s="9">
        <v>1.07</v>
      </c>
      <c r="K766" s="9">
        <v>13.22</v>
      </c>
      <c r="L766" s="9"/>
      <c r="M766" s="9">
        <v>95.38</v>
      </c>
      <c r="N766" s="9">
        <v>54.82</v>
      </c>
      <c r="O766" s="9">
        <v>638.99</v>
      </c>
      <c r="P766" s="9">
        <v>185.94</v>
      </c>
      <c r="Q766" s="9">
        <v>712.62</v>
      </c>
      <c r="R766" s="9">
        <v>142.47</v>
      </c>
      <c r="S766" s="9">
        <v>1226.7</v>
      </c>
      <c r="T766" s="9">
        <v>189.2</v>
      </c>
      <c r="U766" s="9"/>
      <c r="V766" s="9">
        <v>2.02</v>
      </c>
      <c r="W766" s="9"/>
      <c r="X766" s="9">
        <v>41.5</v>
      </c>
      <c r="Y766" s="9"/>
      <c r="Z766" s="9"/>
      <c r="AA766" s="9"/>
      <c r="AB766" s="9"/>
      <c r="AC766" s="9"/>
      <c r="AD766" s="10"/>
      <c r="AE766" s="10"/>
      <c r="AF766" s="11"/>
      <c r="AG766" s="11">
        <f t="shared" si="47"/>
        <v>6.4321482854024309E-2</v>
      </c>
      <c r="AL766"/>
      <c r="AM766"/>
      <c r="AN766"/>
      <c r="AO766"/>
      <c r="AP766"/>
      <c r="AQ766"/>
      <c r="AR766"/>
    </row>
    <row r="767" spans="1:44" ht="15" x14ac:dyDescent="0.2">
      <c r="A767" s="6" t="s">
        <v>30</v>
      </c>
      <c r="B767" s="6" t="s">
        <v>27</v>
      </c>
      <c r="C767" s="9">
        <v>535.9</v>
      </c>
      <c r="D767" s="9">
        <v>0.52</v>
      </c>
      <c r="E767" s="9">
        <v>0.113</v>
      </c>
      <c r="F767" s="9"/>
      <c r="G767" s="9"/>
      <c r="H767" s="9"/>
      <c r="I767" s="9"/>
      <c r="J767" s="9"/>
      <c r="K767" s="9">
        <v>1.49</v>
      </c>
      <c r="L767" s="9"/>
      <c r="M767" s="9">
        <v>12.56</v>
      </c>
      <c r="N767" s="9">
        <v>9</v>
      </c>
      <c r="O767" s="9">
        <v>116.66</v>
      </c>
      <c r="P767" s="9">
        <v>31.79</v>
      </c>
      <c r="Q767" s="9">
        <v>114.06</v>
      </c>
      <c r="R767" s="9">
        <v>21.74</v>
      </c>
      <c r="S767" s="9">
        <v>172.32</v>
      </c>
      <c r="T767" s="9">
        <v>24.69</v>
      </c>
      <c r="U767" s="9"/>
      <c r="V767" s="9">
        <v>0.438</v>
      </c>
      <c r="W767" s="9"/>
      <c r="X767" s="9">
        <v>10.9</v>
      </c>
      <c r="Y767" s="9"/>
      <c r="Z767" s="9"/>
      <c r="AA767" s="9"/>
      <c r="AB767" s="9"/>
      <c r="AC767" s="9"/>
      <c r="AD767" s="10"/>
      <c r="AE767" s="10"/>
      <c r="AF767" s="11"/>
      <c r="AG767" s="11">
        <f t="shared" si="47"/>
        <v>6.0296353527754636E-2</v>
      </c>
      <c r="AL767"/>
      <c r="AM767"/>
      <c r="AN767"/>
      <c r="AO767"/>
      <c r="AP767"/>
      <c r="AQ767"/>
      <c r="AR767"/>
    </row>
    <row r="768" spans="1:44" ht="15" x14ac:dyDescent="0.2">
      <c r="A768" s="6" t="s">
        <v>30</v>
      </c>
      <c r="B768" s="6" t="s">
        <v>27</v>
      </c>
      <c r="C768" s="9">
        <v>1145.1300000000001</v>
      </c>
      <c r="D768" s="9">
        <v>0.61</v>
      </c>
      <c r="E768" s="9">
        <v>7.1999999999999995E-2</v>
      </c>
      <c r="F768" s="9"/>
      <c r="G768" s="9"/>
      <c r="H768" s="9">
        <v>3.1E-2</v>
      </c>
      <c r="I768" s="9"/>
      <c r="J768" s="9">
        <v>0.26400000000000001</v>
      </c>
      <c r="K768" s="9">
        <v>3.84</v>
      </c>
      <c r="L768" s="9"/>
      <c r="M768" s="9">
        <v>30.25</v>
      </c>
      <c r="N768" s="9">
        <v>19.13</v>
      </c>
      <c r="O768" s="9">
        <v>209.55</v>
      </c>
      <c r="P768" s="9">
        <v>49.04</v>
      </c>
      <c r="Q768" s="9">
        <v>158.41999999999999</v>
      </c>
      <c r="R768" s="9">
        <v>28.78</v>
      </c>
      <c r="S768" s="9">
        <v>231.12</v>
      </c>
      <c r="T768" s="9">
        <v>30.97</v>
      </c>
      <c r="U768" s="9"/>
      <c r="V768" s="9">
        <v>0.32800000000000001</v>
      </c>
      <c r="W768" s="9"/>
      <c r="X768" s="9">
        <v>11.53</v>
      </c>
      <c r="Y768" s="9"/>
      <c r="Z768" s="9"/>
      <c r="AA768" s="9"/>
      <c r="AB768" s="9"/>
      <c r="AC768" s="9"/>
      <c r="AD768" s="10"/>
      <c r="AE768" s="10"/>
      <c r="AF768" s="11"/>
      <c r="AG768" s="11">
        <f t="shared" si="47"/>
        <v>0.10827419046488106</v>
      </c>
      <c r="AL768"/>
      <c r="AM768"/>
      <c r="AN768"/>
      <c r="AO768"/>
      <c r="AP768"/>
      <c r="AQ768"/>
      <c r="AR768"/>
    </row>
    <row r="769" spans="1:44" ht="15" x14ac:dyDescent="0.2">
      <c r="A769" s="6" t="s">
        <v>30</v>
      </c>
      <c r="B769" s="6" t="s">
        <v>27</v>
      </c>
      <c r="C769" s="9">
        <v>3871.36</v>
      </c>
      <c r="D769" s="9">
        <v>1.65</v>
      </c>
      <c r="E769" s="9">
        <v>0.40100000000000002</v>
      </c>
      <c r="F769" s="9"/>
      <c r="G769" s="9"/>
      <c r="H769" s="9"/>
      <c r="I769" s="9"/>
      <c r="J769" s="9">
        <v>0.52</v>
      </c>
      <c r="K769" s="9">
        <v>8.5500000000000007</v>
      </c>
      <c r="L769" s="9"/>
      <c r="M769" s="9">
        <v>73.39</v>
      </c>
      <c r="N769" s="9">
        <v>48.77</v>
      </c>
      <c r="O769" s="9">
        <v>619.51</v>
      </c>
      <c r="P769" s="9">
        <v>181.01</v>
      </c>
      <c r="Q769" s="9">
        <v>668.18</v>
      </c>
      <c r="R769" s="9">
        <v>130.02000000000001</v>
      </c>
      <c r="S769" s="9">
        <v>1050.6300000000001</v>
      </c>
      <c r="T769" s="9">
        <v>148.22</v>
      </c>
      <c r="U769" s="9"/>
      <c r="V769" s="9">
        <v>1.028</v>
      </c>
      <c r="W769" s="9"/>
      <c r="X769" s="9">
        <v>25.57</v>
      </c>
      <c r="Y769" s="9"/>
      <c r="Z769" s="9"/>
      <c r="AA769" s="9"/>
      <c r="AB769" s="9"/>
      <c r="AC769" s="9"/>
      <c r="AD769" s="10"/>
      <c r="AE769" s="10"/>
      <c r="AF769" s="11"/>
      <c r="AG769" s="11">
        <f t="shared" si="47"/>
        <v>5.778620650573392E-2</v>
      </c>
      <c r="AL769"/>
      <c r="AM769"/>
      <c r="AN769"/>
      <c r="AO769"/>
      <c r="AP769"/>
      <c r="AQ769"/>
      <c r="AR769"/>
    </row>
    <row r="770" spans="1:44" ht="15" x14ac:dyDescent="0.2">
      <c r="A770" s="6" t="s">
        <v>30</v>
      </c>
      <c r="B770" s="6" t="s">
        <v>27</v>
      </c>
      <c r="C770" s="9">
        <v>653.61</v>
      </c>
      <c r="D770" s="9">
        <v>0.97</v>
      </c>
      <c r="E770" s="9">
        <v>0.222</v>
      </c>
      <c r="F770" s="9"/>
      <c r="G770" s="9"/>
      <c r="H770" s="9">
        <v>4.7E-2</v>
      </c>
      <c r="I770" s="9"/>
      <c r="J770" s="9"/>
      <c r="K770" s="9">
        <v>1.52</v>
      </c>
      <c r="L770" s="9">
        <v>3.1E-2</v>
      </c>
      <c r="M770" s="9">
        <v>14.39</v>
      </c>
      <c r="N770" s="9">
        <v>11.09</v>
      </c>
      <c r="O770" s="9">
        <v>141.19999999999999</v>
      </c>
      <c r="P770" s="9">
        <v>39.590000000000003</v>
      </c>
      <c r="Q770" s="9">
        <v>141.4</v>
      </c>
      <c r="R770" s="9">
        <v>28.2</v>
      </c>
      <c r="S770" s="9">
        <v>228.72</v>
      </c>
      <c r="T770" s="9">
        <v>34.36</v>
      </c>
      <c r="U770" s="9"/>
      <c r="V770" s="9">
        <v>0.42</v>
      </c>
      <c r="W770" s="9"/>
      <c r="X770" s="9">
        <v>17.309999999999999</v>
      </c>
      <c r="Y770" s="9"/>
      <c r="Z770" s="9"/>
      <c r="AA770" s="9"/>
      <c r="AB770" s="9"/>
      <c r="AC770" s="9"/>
      <c r="AD770" s="10">
        <f t="shared" si="48"/>
        <v>2.0264371463294923E-2</v>
      </c>
      <c r="AE770" s="10"/>
      <c r="AF770" s="11"/>
      <c r="AG770" s="11">
        <f t="shared" si="47"/>
        <v>5.2046765709344897E-2</v>
      </c>
      <c r="AL770"/>
      <c r="AM770"/>
      <c r="AN770"/>
      <c r="AO770"/>
      <c r="AP770"/>
      <c r="AQ770"/>
      <c r="AR770"/>
    </row>
    <row r="771" spans="1:44" ht="15" x14ac:dyDescent="0.2">
      <c r="A771" s="6" t="s">
        <v>30</v>
      </c>
      <c r="B771" s="6" t="s">
        <v>27</v>
      </c>
      <c r="C771" s="9">
        <v>10382.950000000001</v>
      </c>
      <c r="D771" s="9">
        <v>3.3</v>
      </c>
      <c r="E771" s="9">
        <v>0.442</v>
      </c>
      <c r="F771" s="9"/>
      <c r="G771" s="9"/>
      <c r="H771" s="9">
        <v>4.1000000000000002E-2</v>
      </c>
      <c r="I771" s="9">
        <v>8.1000000000000003E-2</v>
      </c>
      <c r="J771" s="9">
        <v>2.02</v>
      </c>
      <c r="K771" s="9">
        <v>19.75</v>
      </c>
      <c r="L771" s="9"/>
      <c r="M771" s="9">
        <v>144.33000000000001</v>
      </c>
      <c r="N771" s="9">
        <v>77.290000000000006</v>
      </c>
      <c r="O771" s="9">
        <v>945.47</v>
      </c>
      <c r="P771" s="9">
        <v>282.91000000000003</v>
      </c>
      <c r="Q771" s="9">
        <v>1064.4000000000001</v>
      </c>
      <c r="R771" s="9">
        <v>200.97</v>
      </c>
      <c r="S771" s="9">
        <v>1651.99</v>
      </c>
      <c r="T771" s="9">
        <v>240.45</v>
      </c>
      <c r="U771" s="9">
        <v>0.55000000000000004</v>
      </c>
      <c r="V771" s="9">
        <v>3.37</v>
      </c>
      <c r="W771" s="9"/>
      <c r="X771" s="9">
        <v>43.44</v>
      </c>
      <c r="Y771" s="9"/>
      <c r="Z771" s="9"/>
      <c r="AA771" s="9"/>
      <c r="AB771" s="9"/>
      <c r="AC771" s="9"/>
      <c r="AD771" s="10"/>
      <c r="AE771" s="10"/>
      <c r="AF771" s="11"/>
      <c r="AG771" s="11">
        <f t="shared" ref="AG771:AG834" si="49">(M771/0.2055)/(S771/0.17)</f>
        <v>7.2274699176127472E-2</v>
      </c>
      <c r="AL771"/>
      <c r="AM771"/>
      <c r="AN771"/>
      <c r="AO771"/>
      <c r="AP771"/>
      <c r="AQ771"/>
      <c r="AR771"/>
    </row>
    <row r="772" spans="1:44" ht="15" x14ac:dyDescent="0.2">
      <c r="A772" s="6" t="s">
        <v>30</v>
      </c>
      <c r="B772" s="6" t="s">
        <v>27</v>
      </c>
      <c r="C772" s="9">
        <v>3313.93</v>
      </c>
      <c r="D772" s="9">
        <v>9.4</v>
      </c>
      <c r="E772" s="9">
        <v>0.185</v>
      </c>
      <c r="F772" s="9"/>
      <c r="G772" s="9"/>
      <c r="H772" s="9"/>
      <c r="I772" s="9"/>
      <c r="J772" s="9">
        <v>0.36</v>
      </c>
      <c r="K772" s="9">
        <v>7.87</v>
      </c>
      <c r="L772" s="9"/>
      <c r="M772" s="9">
        <v>63.65</v>
      </c>
      <c r="N772" s="9">
        <v>40.19</v>
      </c>
      <c r="O772" s="9">
        <v>497.18</v>
      </c>
      <c r="P772" s="9">
        <v>135.80000000000001</v>
      </c>
      <c r="Q772" s="9">
        <v>480.62</v>
      </c>
      <c r="R772" s="9">
        <v>88.31</v>
      </c>
      <c r="S772" s="9">
        <v>697.67</v>
      </c>
      <c r="T772" s="9">
        <v>97.58</v>
      </c>
      <c r="U772" s="9">
        <v>0.24</v>
      </c>
      <c r="V772" s="9">
        <v>1.1000000000000001</v>
      </c>
      <c r="W772" s="9"/>
      <c r="X772" s="9">
        <v>27.55</v>
      </c>
      <c r="Y772" s="9"/>
      <c r="Z772" s="9"/>
      <c r="AA772" s="9"/>
      <c r="AB772" s="9"/>
      <c r="AC772" s="9"/>
      <c r="AD772" s="10"/>
      <c r="AE772" s="10"/>
      <c r="AF772" s="11"/>
      <c r="AG772" s="11">
        <f t="shared" si="49"/>
        <v>7.5471929732602847E-2</v>
      </c>
      <c r="AL772"/>
      <c r="AM772"/>
      <c r="AN772"/>
      <c r="AO772"/>
      <c r="AP772"/>
      <c r="AQ772"/>
      <c r="AR772"/>
    </row>
    <row r="773" spans="1:44" ht="15" x14ac:dyDescent="0.2">
      <c r="A773" s="6" t="s">
        <v>30</v>
      </c>
      <c r="B773" s="6" t="s">
        <v>27</v>
      </c>
      <c r="C773" s="9">
        <v>6149.03</v>
      </c>
      <c r="D773" s="9">
        <v>2.73</v>
      </c>
      <c r="E773" s="9">
        <v>0.318</v>
      </c>
      <c r="F773" s="9"/>
      <c r="G773" s="9"/>
      <c r="H773" s="9"/>
      <c r="I773" s="9"/>
      <c r="J773" s="9">
        <v>1.3</v>
      </c>
      <c r="K773" s="9">
        <v>13.47</v>
      </c>
      <c r="L773" s="9"/>
      <c r="M773" s="9">
        <v>103.19</v>
      </c>
      <c r="N773" s="9">
        <v>56.27</v>
      </c>
      <c r="O773" s="9">
        <v>652.86</v>
      </c>
      <c r="P773" s="9">
        <v>171.99</v>
      </c>
      <c r="Q773" s="9">
        <v>582.73</v>
      </c>
      <c r="R773" s="9">
        <v>100.5</v>
      </c>
      <c r="S773" s="9">
        <v>766.16</v>
      </c>
      <c r="T773" s="9">
        <v>101.12</v>
      </c>
      <c r="U773" s="9">
        <v>0.21199999999999999</v>
      </c>
      <c r="V773" s="9">
        <v>1.78</v>
      </c>
      <c r="W773" s="9"/>
      <c r="X773" s="9">
        <v>28.8</v>
      </c>
      <c r="Y773" s="9"/>
      <c r="Z773" s="9">
        <v>0.11600000000000001</v>
      </c>
      <c r="AA773" s="9"/>
      <c r="AB773" s="9"/>
      <c r="AC773" s="9"/>
      <c r="AD773" s="10"/>
      <c r="AE773" s="10"/>
      <c r="AF773" s="11"/>
      <c r="AG773" s="11">
        <f t="shared" si="49"/>
        <v>0.11141796787569165</v>
      </c>
      <c r="AL773"/>
      <c r="AM773"/>
      <c r="AN773"/>
      <c r="AO773"/>
      <c r="AP773"/>
      <c r="AQ773"/>
      <c r="AR773"/>
    </row>
    <row r="774" spans="1:44" ht="15" x14ac:dyDescent="0.2">
      <c r="A774" s="6" t="s">
        <v>30</v>
      </c>
      <c r="B774" s="6" t="s">
        <v>27</v>
      </c>
      <c r="C774" s="9">
        <v>5671.83</v>
      </c>
      <c r="D774" s="9">
        <v>4.37</v>
      </c>
      <c r="E774" s="9">
        <v>0.87</v>
      </c>
      <c r="F774" s="9"/>
      <c r="G774" s="9"/>
      <c r="H774" s="9">
        <v>4.7E-2</v>
      </c>
      <c r="I774" s="9">
        <v>0.06</v>
      </c>
      <c r="J774" s="9">
        <v>1.47</v>
      </c>
      <c r="K774" s="9">
        <v>16.760000000000002</v>
      </c>
      <c r="L774" s="9"/>
      <c r="M774" s="9">
        <v>113.58</v>
      </c>
      <c r="N774" s="9">
        <v>57.1</v>
      </c>
      <c r="O774" s="9">
        <v>639.55999999999995</v>
      </c>
      <c r="P774" s="9">
        <v>167.81</v>
      </c>
      <c r="Q774" s="9">
        <v>583.58000000000004</v>
      </c>
      <c r="R774" s="9">
        <v>108.03</v>
      </c>
      <c r="S774" s="9">
        <v>859.41</v>
      </c>
      <c r="T774" s="9">
        <v>119.08</v>
      </c>
      <c r="U774" s="9">
        <v>0.38</v>
      </c>
      <c r="V774" s="9">
        <v>5.03</v>
      </c>
      <c r="W774" s="9"/>
      <c r="X774" s="9">
        <v>32.96</v>
      </c>
      <c r="Y774" s="9"/>
      <c r="Z774" s="9">
        <v>0.107</v>
      </c>
      <c r="AA774" s="9"/>
      <c r="AB774" s="9"/>
      <c r="AC774" s="9"/>
      <c r="AD774" s="10"/>
      <c r="AE774" s="10"/>
      <c r="AF774" s="11"/>
      <c r="AG774" s="11">
        <f t="shared" si="49"/>
        <v>0.10932980077912899</v>
      </c>
      <c r="AL774"/>
      <c r="AM774"/>
      <c r="AN774"/>
      <c r="AO774"/>
      <c r="AP774"/>
      <c r="AQ774"/>
      <c r="AR774"/>
    </row>
    <row r="775" spans="1:44" ht="15" x14ac:dyDescent="0.2">
      <c r="A775" s="6" t="s">
        <v>30</v>
      </c>
      <c r="B775" s="6" t="s">
        <v>27</v>
      </c>
      <c r="C775" s="9">
        <v>2425</v>
      </c>
      <c r="D775" s="9">
        <v>1.45</v>
      </c>
      <c r="E775" s="9">
        <v>0.123</v>
      </c>
      <c r="F775" s="9"/>
      <c r="G775" s="9"/>
      <c r="H775" s="9"/>
      <c r="I775" s="9"/>
      <c r="J775" s="9">
        <v>0.46</v>
      </c>
      <c r="K775" s="9">
        <v>6.05</v>
      </c>
      <c r="L775" s="9"/>
      <c r="M775" s="9">
        <v>44.39</v>
      </c>
      <c r="N775" s="9">
        <v>27.12</v>
      </c>
      <c r="O775" s="9">
        <v>307.24</v>
      </c>
      <c r="P775" s="9">
        <v>75.69</v>
      </c>
      <c r="Q775" s="9">
        <v>244.78</v>
      </c>
      <c r="R775" s="9">
        <v>43.64</v>
      </c>
      <c r="S775" s="9">
        <v>340.17</v>
      </c>
      <c r="T775" s="9">
        <v>46.98</v>
      </c>
      <c r="U775" s="9"/>
      <c r="V775" s="9">
        <v>0.63</v>
      </c>
      <c r="W775" s="9"/>
      <c r="X775" s="9">
        <v>12.37</v>
      </c>
      <c r="Y775" s="9"/>
      <c r="Z775" s="9">
        <v>7.0000000000000007E-2</v>
      </c>
      <c r="AA775" s="9"/>
      <c r="AB775" s="9"/>
      <c r="AC775" s="9"/>
      <c r="AD775" s="10"/>
      <c r="AE775" s="10"/>
      <c r="AF775" s="11"/>
      <c r="AG775" s="11">
        <f t="shared" si="49"/>
        <v>0.10795089073468132</v>
      </c>
      <c r="AL775"/>
      <c r="AM775"/>
      <c r="AN775"/>
      <c r="AO775"/>
      <c r="AP775"/>
      <c r="AQ775"/>
      <c r="AR775"/>
    </row>
    <row r="776" spans="1:44" ht="15" x14ac:dyDescent="0.2">
      <c r="A776" s="6" t="s">
        <v>30</v>
      </c>
      <c r="B776" s="6" t="s">
        <v>27</v>
      </c>
      <c r="C776" s="9">
        <v>7060.86</v>
      </c>
      <c r="D776" s="9">
        <v>8.74</v>
      </c>
      <c r="E776" s="9">
        <v>3.01</v>
      </c>
      <c r="F776" s="9"/>
      <c r="G776" s="9"/>
      <c r="H776" s="9">
        <v>0.14599999999999999</v>
      </c>
      <c r="I776" s="9">
        <v>0.107</v>
      </c>
      <c r="J776" s="9">
        <v>2.46</v>
      </c>
      <c r="K776" s="9">
        <v>24.41</v>
      </c>
      <c r="L776" s="9"/>
      <c r="M776" s="9">
        <v>150.47</v>
      </c>
      <c r="N776" s="9">
        <v>90.63</v>
      </c>
      <c r="O776" s="9">
        <v>1188.01</v>
      </c>
      <c r="P776" s="9">
        <v>401.42</v>
      </c>
      <c r="Q776" s="9">
        <v>1811.85</v>
      </c>
      <c r="R776" s="9">
        <v>451.65</v>
      </c>
      <c r="S776" s="9">
        <v>4837.51</v>
      </c>
      <c r="T776" s="9">
        <v>774.16</v>
      </c>
      <c r="U776" s="9">
        <v>1.24</v>
      </c>
      <c r="V776" s="9">
        <v>7.48</v>
      </c>
      <c r="W776" s="9"/>
      <c r="X776" s="9">
        <v>127.92</v>
      </c>
      <c r="Y776" s="9"/>
      <c r="Z776" s="9">
        <v>0.214</v>
      </c>
      <c r="AA776" s="9"/>
      <c r="AB776" s="9"/>
      <c r="AC776" s="9"/>
      <c r="AD776" s="10"/>
      <c r="AE776" s="10"/>
      <c r="AF776" s="11"/>
      <c r="AG776" s="11">
        <f t="shared" si="49"/>
        <v>2.573150216263408E-2</v>
      </c>
      <c r="AL776"/>
      <c r="AM776"/>
      <c r="AN776"/>
      <c r="AO776"/>
      <c r="AP776"/>
      <c r="AQ776"/>
      <c r="AR776"/>
    </row>
    <row r="777" spans="1:44" ht="15" x14ac:dyDescent="0.2">
      <c r="A777" s="6" t="s">
        <v>30</v>
      </c>
      <c r="B777" s="6" t="s">
        <v>27</v>
      </c>
      <c r="C777" s="9">
        <v>11141.75</v>
      </c>
      <c r="D777" s="9">
        <v>4.8</v>
      </c>
      <c r="E777" s="9">
        <v>0.65900000000000003</v>
      </c>
      <c r="F777" s="9"/>
      <c r="G777" s="9">
        <v>0.13700000000000001</v>
      </c>
      <c r="H777" s="9">
        <v>0.23499999999999999</v>
      </c>
      <c r="I777" s="9">
        <v>0.13200000000000001</v>
      </c>
      <c r="J777" s="9">
        <v>3.18</v>
      </c>
      <c r="K777" s="9">
        <v>29.72</v>
      </c>
      <c r="L777" s="9"/>
      <c r="M777" s="9">
        <v>187.38</v>
      </c>
      <c r="N777" s="9">
        <v>110.02</v>
      </c>
      <c r="O777" s="9">
        <v>1391.03</v>
      </c>
      <c r="P777" s="9">
        <v>445.47</v>
      </c>
      <c r="Q777" s="9">
        <v>1855.79</v>
      </c>
      <c r="R777" s="9">
        <v>405.72</v>
      </c>
      <c r="S777" s="9">
        <v>3651.67</v>
      </c>
      <c r="T777" s="9">
        <v>576.15</v>
      </c>
      <c r="U777" s="9">
        <v>0.38</v>
      </c>
      <c r="V777" s="9">
        <v>5.25</v>
      </c>
      <c r="W777" s="9"/>
      <c r="X777" s="9">
        <v>75.36</v>
      </c>
      <c r="Y777" s="9"/>
      <c r="Z777" s="9"/>
      <c r="AA777" s="9"/>
      <c r="AB777" s="9"/>
      <c r="AC777" s="9"/>
      <c r="AD777" s="10"/>
      <c r="AE777" s="10">
        <f t="shared" ref="AE777:AE834" si="50">H777/0.612/(G777/0.237*I777/0.095)^0.5</f>
        <v>0.42845495190779898</v>
      </c>
      <c r="AF777" s="11">
        <f t="shared" ref="AF777:AF834" si="51">(G777/0.237)/(S777/0.17)</f>
        <v>2.6910986533310194E-5</v>
      </c>
      <c r="AG777" s="11">
        <f t="shared" si="49"/>
        <v>4.2449131213418027E-2</v>
      </c>
      <c r="AL777"/>
      <c r="AM777"/>
      <c r="AN777"/>
      <c r="AO777"/>
      <c r="AP777"/>
      <c r="AQ777"/>
      <c r="AR777"/>
    </row>
    <row r="778" spans="1:44" ht="15" x14ac:dyDescent="0.2">
      <c r="A778" s="6" t="s">
        <v>30</v>
      </c>
      <c r="B778" s="6" t="s">
        <v>27</v>
      </c>
      <c r="C778" s="9">
        <v>7483.08</v>
      </c>
      <c r="D778" s="9">
        <v>3.24</v>
      </c>
      <c r="E778" s="9">
        <v>0.66900000000000004</v>
      </c>
      <c r="F778" s="9"/>
      <c r="G778" s="9"/>
      <c r="H778" s="9">
        <v>5.3999999999999999E-2</v>
      </c>
      <c r="I778" s="9">
        <v>5.3999999999999999E-2</v>
      </c>
      <c r="J778" s="9">
        <v>1.8</v>
      </c>
      <c r="K778" s="9">
        <v>21.1</v>
      </c>
      <c r="L778" s="9"/>
      <c r="M778" s="9">
        <v>140.51</v>
      </c>
      <c r="N778" s="9">
        <v>77.37</v>
      </c>
      <c r="O778" s="9">
        <v>881.38</v>
      </c>
      <c r="P778" s="9">
        <v>241.85</v>
      </c>
      <c r="Q778" s="9">
        <v>853.05</v>
      </c>
      <c r="R778" s="9">
        <v>159.38</v>
      </c>
      <c r="S778" s="9">
        <v>1279.69</v>
      </c>
      <c r="T778" s="9">
        <v>182.13</v>
      </c>
      <c r="U778" s="9">
        <v>0.29499999999999998</v>
      </c>
      <c r="V778" s="9">
        <v>4.8600000000000003</v>
      </c>
      <c r="W778" s="9"/>
      <c r="X778" s="9">
        <v>47.8</v>
      </c>
      <c r="Y778" s="9"/>
      <c r="Z778" s="9"/>
      <c r="AA778" s="9"/>
      <c r="AB778" s="9"/>
      <c r="AC778" s="9"/>
      <c r="AD778" s="10"/>
      <c r="AE778" s="10"/>
      <c r="AF778" s="11"/>
      <c r="AG778" s="11">
        <f t="shared" si="49"/>
        <v>9.083214135327293E-2</v>
      </c>
      <c r="AL778"/>
      <c r="AM778"/>
      <c r="AN778"/>
      <c r="AO778"/>
      <c r="AP778"/>
      <c r="AQ778"/>
      <c r="AR778"/>
    </row>
    <row r="779" spans="1:44" ht="15" x14ac:dyDescent="0.2">
      <c r="A779" s="6" t="s">
        <v>30</v>
      </c>
      <c r="B779" s="6" t="s">
        <v>27</v>
      </c>
      <c r="C779" s="9">
        <v>4670.22</v>
      </c>
      <c r="D779" s="9">
        <v>6.6989999999999998</v>
      </c>
      <c r="E779" s="9">
        <v>0.35</v>
      </c>
      <c r="F779" s="9"/>
      <c r="G779" s="9"/>
      <c r="H779" s="9"/>
      <c r="I779" s="9"/>
      <c r="J779" s="9">
        <v>0.71</v>
      </c>
      <c r="K779" s="9">
        <v>11.01</v>
      </c>
      <c r="L779" s="9"/>
      <c r="M779" s="9">
        <v>86.31</v>
      </c>
      <c r="N779" s="9">
        <v>52.6</v>
      </c>
      <c r="O779" s="9">
        <v>613.28</v>
      </c>
      <c r="P779" s="9">
        <v>178.51</v>
      </c>
      <c r="Q779" s="9">
        <v>630.86</v>
      </c>
      <c r="R779" s="9">
        <v>116.34</v>
      </c>
      <c r="S779" s="9">
        <v>940.56</v>
      </c>
      <c r="T779" s="9">
        <v>133.1</v>
      </c>
      <c r="U779" s="9">
        <v>0.67900000000000005</v>
      </c>
      <c r="V779" s="9">
        <v>1.67</v>
      </c>
      <c r="W779" s="9"/>
      <c r="X779" s="9">
        <v>35.07</v>
      </c>
      <c r="Y779" s="9"/>
      <c r="Z779" s="9"/>
      <c r="AA779" s="9"/>
      <c r="AB779" s="9"/>
      <c r="AC779" s="9"/>
      <c r="AD779" s="10"/>
      <c r="AE779" s="10"/>
      <c r="AF779" s="11"/>
      <c r="AG779" s="11">
        <f t="shared" si="49"/>
        <v>7.5912222505741284E-2</v>
      </c>
      <c r="AL779"/>
      <c r="AM779"/>
      <c r="AN779"/>
      <c r="AO779"/>
      <c r="AP779"/>
      <c r="AQ779"/>
      <c r="AR779"/>
    </row>
    <row r="780" spans="1:44" ht="15" x14ac:dyDescent="0.2">
      <c r="A780" s="6" t="s">
        <v>30</v>
      </c>
      <c r="B780" s="6" t="s">
        <v>27</v>
      </c>
      <c r="C780" s="9">
        <v>10361.799999999999</v>
      </c>
      <c r="D780" s="9">
        <v>3.35</v>
      </c>
      <c r="E780" s="9">
        <v>0.45300000000000001</v>
      </c>
      <c r="F780" s="9"/>
      <c r="G780" s="9">
        <v>0.41299999999999998</v>
      </c>
      <c r="H780" s="9">
        <v>0.876</v>
      </c>
      <c r="I780" s="9">
        <v>0.186</v>
      </c>
      <c r="J780" s="9">
        <v>2.97</v>
      </c>
      <c r="K780" s="9">
        <v>22.75</v>
      </c>
      <c r="L780" s="9"/>
      <c r="M780" s="9">
        <v>149.33000000000001</v>
      </c>
      <c r="N780" s="9">
        <v>79.819999999999993</v>
      </c>
      <c r="O780" s="9">
        <v>965.82</v>
      </c>
      <c r="P780" s="9">
        <v>290.86</v>
      </c>
      <c r="Q780" s="9">
        <v>1102.3499999999999</v>
      </c>
      <c r="R780" s="9">
        <v>215.24</v>
      </c>
      <c r="S780" s="9">
        <v>1811.86</v>
      </c>
      <c r="T780" s="9">
        <v>271</v>
      </c>
      <c r="U780" s="9">
        <v>0.42</v>
      </c>
      <c r="V780" s="9">
        <v>4.26</v>
      </c>
      <c r="W780" s="9"/>
      <c r="X780" s="9">
        <v>50.58</v>
      </c>
      <c r="Y780" s="9"/>
      <c r="Z780" s="9"/>
      <c r="AA780" s="9"/>
      <c r="AB780" s="9"/>
      <c r="AC780" s="9"/>
      <c r="AD780" s="10"/>
      <c r="AE780" s="10">
        <f t="shared" si="50"/>
        <v>0.77492052091548425</v>
      </c>
      <c r="AF780" s="11">
        <f t="shared" si="51"/>
        <v>1.6350309943284619E-4</v>
      </c>
      <c r="AG780" s="11">
        <f t="shared" si="49"/>
        <v>6.8180396572214946E-2</v>
      </c>
      <c r="AL780"/>
      <c r="AM780"/>
      <c r="AN780"/>
      <c r="AO780"/>
      <c r="AP780"/>
      <c r="AQ780"/>
      <c r="AR780"/>
    </row>
    <row r="781" spans="1:44" ht="15" x14ac:dyDescent="0.2">
      <c r="A781" s="6" t="s">
        <v>30</v>
      </c>
      <c r="B781" s="6" t="s">
        <v>27</v>
      </c>
      <c r="C781" s="9">
        <v>9097.5400000000009</v>
      </c>
      <c r="D781" s="9">
        <v>4.09</v>
      </c>
      <c r="E781" s="9">
        <v>0.54300000000000004</v>
      </c>
      <c r="F781" s="9"/>
      <c r="G781" s="9">
        <v>0.123</v>
      </c>
      <c r="H781" s="9">
        <v>0.26200000000000001</v>
      </c>
      <c r="I781" s="9">
        <v>0.105</v>
      </c>
      <c r="J781" s="9">
        <v>2.65</v>
      </c>
      <c r="K781" s="9">
        <v>27.41</v>
      </c>
      <c r="L781" s="9"/>
      <c r="M781" s="9">
        <v>165.58</v>
      </c>
      <c r="N781" s="9">
        <v>98.25</v>
      </c>
      <c r="O781" s="9">
        <v>1203.96</v>
      </c>
      <c r="P781" s="9">
        <v>372.56</v>
      </c>
      <c r="Q781" s="9">
        <v>1535.23</v>
      </c>
      <c r="R781" s="9">
        <v>335.07</v>
      </c>
      <c r="S781" s="9">
        <v>3094.71</v>
      </c>
      <c r="T781" s="9">
        <v>478.32</v>
      </c>
      <c r="U781" s="9">
        <v>0.40100000000000002</v>
      </c>
      <c r="V781" s="9">
        <v>4.7</v>
      </c>
      <c r="W781" s="9"/>
      <c r="X781" s="9">
        <v>67.78</v>
      </c>
      <c r="Y781" s="9"/>
      <c r="Z781" s="9"/>
      <c r="AA781" s="9"/>
      <c r="AB781" s="9"/>
      <c r="AC781" s="9"/>
      <c r="AD781" s="10"/>
      <c r="AE781" s="10">
        <f t="shared" si="50"/>
        <v>0.56524748615552611</v>
      </c>
      <c r="AF781" s="11">
        <f t="shared" si="51"/>
        <v>2.8509245810194113E-5</v>
      </c>
      <c r="AG781" s="11">
        <f t="shared" si="49"/>
        <v>4.426138659769787E-2</v>
      </c>
      <c r="AL781"/>
      <c r="AM781"/>
      <c r="AN781"/>
      <c r="AO781"/>
      <c r="AP781"/>
      <c r="AQ781"/>
      <c r="AR781"/>
    </row>
    <row r="782" spans="1:44" ht="15" x14ac:dyDescent="0.2">
      <c r="A782" s="6" t="s">
        <v>30</v>
      </c>
      <c r="B782" s="6" t="s">
        <v>27</v>
      </c>
      <c r="C782" s="9">
        <v>6399.69</v>
      </c>
      <c r="D782" s="9">
        <v>7.06</v>
      </c>
      <c r="E782" s="9">
        <v>2.85</v>
      </c>
      <c r="F782" s="9"/>
      <c r="G782" s="9">
        <v>0.23</v>
      </c>
      <c r="H782" s="9">
        <v>1.47</v>
      </c>
      <c r="I782" s="9">
        <v>0.67</v>
      </c>
      <c r="J782" s="9">
        <v>7.19</v>
      </c>
      <c r="K782" s="9">
        <v>40.26</v>
      </c>
      <c r="L782" s="9"/>
      <c r="M782" s="9">
        <v>181.97</v>
      </c>
      <c r="N782" s="9">
        <v>83.59</v>
      </c>
      <c r="O782" s="9">
        <v>875.48</v>
      </c>
      <c r="P782" s="9">
        <v>236.4</v>
      </c>
      <c r="Q782" s="9">
        <v>851.19</v>
      </c>
      <c r="R782" s="9">
        <v>174.31</v>
      </c>
      <c r="S782" s="9">
        <v>1506.59</v>
      </c>
      <c r="T782" s="9">
        <v>225.76</v>
      </c>
      <c r="U782" s="9">
        <v>0.56000000000000005</v>
      </c>
      <c r="V782" s="9">
        <v>5.71</v>
      </c>
      <c r="W782" s="9"/>
      <c r="X782" s="9">
        <v>92.01</v>
      </c>
      <c r="Y782" s="9"/>
      <c r="Z782" s="9">
        <v>0.91</v>
      </c>
      <c r="AA782" s="9"/>
      <c r="AB782" s="9"/>
      <c r="AC782" s="9"/>
      <c r="AD782" s="10"/>
      <c r="AE782" s="10">
        <f t="shared" si="50"/>
        <v>0.91812236960151905</v>
      </c>
      <c r="AF782" s="11">
        <f t="shared" si="51"/>
        <v>1.0950484402099214E-4</v>
      </c>
      <c r="AG782" s="11">
        <f t="shared" si="49"/>
        <v>9.9917557654934624E-2</v>
      </c>
      <c r="AL782"/>
      <c r="AM782"/>
      <c r="AN782"/>
      <c r="AO782"/>
      <c r="AP782"/>
      <c r="AQ782"/>
      <c r="AR782"/>
    </row>
    <row r="783" spans="1:44" ht="15" x14ac:dyDescent="0.2">
      <c r="A783" s="6" t="s">
        <v>30</v>
      </c>
      <c r="B783" s="6" t="s">
        <v>27</v>
      </c>
      <c r="C783" s="9">
        <v>1241.22</v>
      </c>
      <c r="D783" s="9">
        <v>0.53</v>
      </c>
      <c r="E783" s="9">
        <v>0.71399999999999997</v>
      </c>
      <c r="F783" s="9"/>
      <c r="G783" s="9"/>
      <c r="H783" s="9"/>
      <c r="I783" s="9"/>
      <c r="J783" s="9">
        <v>0.22</v>
      </c>
      <c r="K783" s="9">
        <v>2.88</v>
      </c>
      <c r="L783" s="9"/>
      <c r="M783" s="9">
        <v>23.78</v>
      </c>
      <c r="N783" s="9">
        <v>16.5</v>
      </c>
      <c r="O783" s="9">
        <v>200.2</v>
      </c>
      <c r="P783" s="9">
        <v>55.75</v>
      </c>
      <c r="Q783" s="9">
        <v>197.84</v>
      </c>
      <c r="R783" s="9">
        <v>38</v>
      </c>
      <c r="S783" s="9">
        <v>317.95999999999998</v>
      </c>
      <c r="T783" s="9">
        <v>46.2</v>
      </c>
      <c r="U783" s="9"/>
      <c r="V783" s="9">
        <v>0.36</v>
      </c>
      <c r="W783" s="9"/>
      <c r="X783" s="9">
        <v>15.12</v>
      </c>
      <c r="Y783" s="9"/>
      <c r="Z783" s="9"/>
      <c r="AA783" s="9"/>
      <c r="AB783" s="9"/>
      <c r="AC783" s="9"/>
      <c r="AD783" s="10"/>
      <c r="AE783" s="10"/>
      <c r="AF783" s="11"/>
      <c r="AG783" s="11">
        <f t="shared" si="49"/>
        <v>6.1869478754309343E-2</v>
      </c>
      <c r="AL783"/>
      <c r="AM783"/>
      <c r="AN783"/>
      <c r="AO783"/>
      <c r="AP783"/>
      <c r="AQ783"/>
      <c r="AR783"/>
    </row>
    <row r="784" spans="1:44" ht="15" x14ac:dyDescent="0.2">
      <c r="A784" s="6" t="s">
        <v>30</v>
      </c>
      <c r="B784" s="6" t="s">
        <v>27</v>
      </c>
      <c r="C784" s="9">
        <v>2319.96</v>
      </c>
      <c r="D784" s="9">
        <v>1.05</v>
      </c>
      <c r="E784" s="9">
        <v>0.161</v>
      </c>
      <c r="F784" s="9"/>
      <c r="G784" s="9"/>
      <c r="H784" s="9"/>
      <c r="I784" s="9"/>
      <c r="J784" s="9">
        <v>0.46</v>
      </c>
      <c r="K784" s="9">
        <v>8.14</v>
      </c>
      <c r="L784" s="9"/>
      <c r="M784" s="9">
        <v>55.92</v>
      </c>
      <c r="N784" s="9">
        <v>35.53</v>
      </c>
      <c r="O784" s="9">
        <v>385.6</v>
      </c>
      <c r="P784" s="9">
        <v>95.01</v>
      </c>
      <c r="Q784" s="9">
        <v>309.04000000000002</v>
      </c>
      <c r="R784" s="9">
        <v>55</v>
      </c>
      <c r="S784" s="9">
        <v>443</v>
      </c>
      <c r="T784" s="9">
        <v>62.99</v>
      </c>
      <c r="U784" s="9"/>
      <c r="V784" s="9">
        <v>0.90700000000000003</v>
      </c>
      <c r="W784" s="9"/>
      <c r="X784" s="9">
        <v>28.77</v>
      </c>
      <c r="Y784" s="9"/>
      <c r="Z784" s="9"/>
      <c r="AA784" s="9"/>
      <c r="AB784" s="9"/>
      <c r="AC784" s="9"/>
      <c r="AD784" s="10"/>
      <c r="AE784" s="10"/>
      <c r="AF784" s="11"/>
      <c r="AG784" s="11">
        <f t="shared" si="49"/>
        <v>0.10442404969435339</v>
      </c>
      <c r="AL784"/>
      <c r="AM784"/>
      <c r="AN784"/>
      <c r="AO784"/>
      <c r="AP784"/>
      <c r="AQ784"/>
      <c r="AR784"/>
    </row>
    <row r="785" spans="1:44" ht="15" x14ac:dyDescent="0.2">
      <c r="A785" s="6" t="s">
        <v>30</v>
      </c>
      <c r="B785" s="6" t="s">
        <v>27</v>
      </c>
      <c r="C785" s="9">
        <v>4942.45</v>
      </c>
      <c r="D785" s="9">
        <v>3.2</v>
      </c>
      <c r="E785" s="9">
        <v>2.09</v>
      </c>
      <c r="F785" s="9"/>
      <c r="G785" s="9"/>
      <c r="H785" s="9">
        <v>5.1999999999999998E-2</v>
      </c>
      <c r="I785" s="9">
        <v>9.5000000000000001E-2</v>
      </c>
      <c r="J785" s="9">
        <v>2.38</v>
      </c>
      <c r="K785" s="9">
        <v>21.34</v>
      </c>
      <c r="L785" s="9"/>
      <c r="M785" s="9">
        <v>104.9</v>
      </c>
      <c r="N785" s="9">
        <v>47.2</v>
      </c>
      <c r="O785" s="9">
        <v>492.6</v>
      </c>
      <c r="P785" s="9">
        <v>134.47999999999999</v>
      </c>
      <c r="Q785" s="9">
        <v>518.28</v>
      </c>
      <c r="R785" s="9">
        <v>107.52</v>
      </c>
      <c r="S785" s="9">
        <v>973.29</v>
      </c>
      <c r="T785" s="9">
        <v>151.72</v>
      </c>
      <c r="U785" s="9">
        <v>0.34699999999999998</v>
      </c>
      <c r="V785" s="9">
        <v>6.88</v>
      </c>
      <c r="W785" s="9"/>
      <c r="X785" s="9">
        <v>68.37</v>
      </c>
      <c r="Y785" s="9"/>
      <c r="Z785" s="9"/>
      <c r="AA785" s="9"/>
      <c r="AB785" s="9"/>
      <c r="AC785" s="9"/>
      <c r="AD785" s="10"/>
      <c r="AE785" s="10"/>
      <c r="AF785" s="11"/>
      <c r="AG785" s="11">
        <f t="shared" si="49"/>
        <v>8.9160053846012902E-2</v>
      </c>
      <c r="AL785"/>
      <c r="AM785"/>
      <c r="AN785"/>
      <c r="AO785"/>
      <c r="AP785"/>
      <c r="AQ785"/>
      <c r="AR785"/>
    </row>
    <row r="786" spans="1:44" ht="15" x14ac:dyDescent="0.2">
      <c r="A786" s="6" t="s">
        <v>30</v>
      </c>
      <c r="B786" s="6" t="s">
        <v>27</v>
      </c>
      <c r="C786" s="9">
        <v>6586.75</v>
      </c>
      <c r="D786" s="9">
        <v>10.1</v>
      </c>
      <c r="E786" s="9">
        <v>9.76</v>
      </c>
      <c r="F786" s="9"/>
      <c r="G786" s="9">
        <v>0.97399999999999998</v>
      </c>
      <c r="H786" s="9">
        <v>2.58</v>
      </c>
      <c r="I786" s="9">
        <v>0.46800000000000003</v>
      </c>
      <c r="J786" s="9">
        <v>4.8600000000000003</v>
      </c>
      <c r="K786" s="9">
        <v>28.83</v>
      </c>
      <c r="L786" s="9"/>
      <c r="M786" s="9">
        <v>146.28</v>
      </c>
      <c r="N786" s="9">
        <v>91.44</v>
      </c>
      <c r="O786" s="9">
        <v>1197.44</v>
      </c>
      <c r="P786" s="9">
        <v>391.15</v>
      </c>
      <c r="Q786" s="9">
        <v>1826.7</v>
      </c>
      <c r="R786" s="9">
        <v>463.57</v>
      </c>
      <c r="S786" s="9">
        <v>5012.78</v>
      </c>
      <c r="T786" s="9">
        <v>786.95</v>
      </c>
      <c r="U786" s="9">
        <v>1.73</v>
      </c>
      <c r="V786" s="9">
        <v>7.09</v>
      </c>
      <c r="W786" s="9"/>
      <c r="X786" s="9">
        <v>201.22</v>
      </c>
      <c r="Y786" s="9"/>
      <c r="Z786" s="9">
        <v>0.33</v>
      </c>
      <c r="AA786" s="9"/>
      <c r="AB786" s="9"/>
      <c r="AC786" s="9"/>
      <c r="AD786" s="10"/>
      <c r="AE786" s="10">
        <f t="shared" si="50"/>
        <v>0.9369185864216204</v>
      </c>
      <c r="AF786" s="11">
        <f t="shared" si="51"/>
        <v>1.3937371858121361E-4</v>
      </c>
      <c r="AG786" s="11">
        <f t="shared" si="49"/>
        <v>2.4140341083810225E-2</v>
      </c>
      <c r="AL786"/>
      <c r="AM786"/>
      <c r="AN786"/>
      <c r="AO786"/>
      <c r="AP786"/>
      <c r="AQ786"/>
      <c r="AR786"/>
    </row>
    <row r="787" spans="1:44" ht="15" x14ac:dyDescent="0.2">
      <c r="A787" s="6" t="s">
        <v>30</v>
      </c>
      <c r="B787" s="6" t="s">
        <v>27</v>
      </c>
      <c r="C787" s="9">
        <v>4694.63</v>
      </c>
      <c r="D787" s="9">
        <v>3.97</v>
      </c>
      <c r="E787" s="9">
        <v>7.45</v>
      </c>
      <c r="F787" s="9"/>
      <c r="G787" s="9">
        <v>0.29099999999999998</v>
      </c>
      <c r="H787" s="9">
        <v>0.93</v>
      </c>
      <c r="I787" s="9">
        <v>0.214</v>
      </c>
      <c r="J787" s="9">
        <v>3.0558999999999998</v>
      </c>
      <c r="K787" s="9">
        <v>22.2</v>
      </c>
      <c r="L787" s="9"/>
      <c r="M787" s="9">
        <v>100.87</v>
      </c>
      <c r="N787" s="9">
        <v>39.65</v>
      </c>
      <c r="O787" s="9">
        <v>357.67</v>
      </c>
      <c r="P787" s="9">
        <v>89.4</v>
      </c>
      <c r="Q787" s="9">
        <v>324.79000000000002</v>
      </c>
      <c r="R787" s="9">
        <v>63.73</v>
      </c>
      <c r="S787" s="9">
        <v>537.53</v>
      </c>
      <c r="T787" s="9">
        <v>83.8</v>
      </c>
      <c r="U787" s="9">
        <v>0.42</v>
      </c>
      <c r="V787" s="9">
        <v>9.7100000000000009</v>
      </c>
      <c r="W787" s="9"/>
      <c r="X787" s="9">
        <v>87.81</v>
      </c>
      <c r="Y787" s="9"/>
      <c r="Z787" s="9">
        <v>0.26100000000000001</v>
      </c>
      <c r="AA787" s="9"/>
      <c r="AB787" s="9"/>
      <c r="AC787" s="9"/>
      <c r="AD787" s="10"/>
      <c r="AE787" s="10">
        <f t="shared" si="50"/>
        <v>0.91372208246218056</v>
      </c>
      <c r="AF787" s="11">
        <f t="shared" si="51"/>
        <v>3.8832098155487112E-4</v>
      </c>
      <c r="AG787" s="11">
        <f t="shared" si="49"/>
        <v>0.15523741717940898</v>
      </c>
      <c r="AL787"/>
      <c r="AM787"/>
      <c r="AN787"/>
      <c r="AO787"/>
      <c r="AP787"/>
      <c r="AQ787"/>
      <c r="AR787"/>
    </row>
    <row r="788" spans="1:44" ht="15" x14ac:dyDescent="0.2">
      <c r="A788" s="6" t="s">
        <v>30</v>
      </c>
      <c r="B788" s="6" t="s">
        <v>27</v>
      </c>
      <c r="C788" s="9">
        <v>6169.61</v>
      </c>
      <c r="D788" s="9">
        <v>2.42</v>
      </c>
      <c r="E788" s="9">
        <v>0.20899999999999999</v>
      </c>
      <c r="F788" s="9"/>
      <c r="G788" s="9"/>
      <c r="H788" s="9">
        <v>3.2000000000000001E-2</v>
      </c>
      <c r="I788" s="9"/>
      <c r="J788" s="9">
        <v>0.68</v>
      </c>
      <c r="K788" s="9">
        <v>10.17</v>
      </c>
      <c r="L788" s="9">
        <v>2.4E-2</v>
      </c>
      <c r="M788" s="9">
        <v>69.95</v>
      </c>
      <c r="N788" s="9">
        <v>43.92</v>
      </c>
      <c r="O788" s="9">
        <v>562.79999999999995</v>
      </c>
      <c r="P788" s="9">
        <v>168.19</v>
      </c>
      <c r="Q788" s="9">
        <v>646.99</v>
      </c>
      <c r="R788" s="9">
        <v>130.56</v>
      </c>
      <c r="S788" s="9">
        <v>1095.78</v>
      </c>
      <c r="T788" s="9">
        <v>160.41999999999999</v>
      </c>
      <c r="U788" s="9">
        <v>0.22</v>
      </c>
      <c r="V788" s="9">
        <v>2.11</v>
      </c>
      <c r="W788" s="9"/>
      <c r="X788" s="9">
        <v>21.91</v>
      </c>
      <c r="Y788" s="9"/>
      <c r="Z788" s="9"/>
      <c r="AA788" s="9"/>
      <c r="AB788" s="9"/>
      <c r="AC788" s="9"/>
      <c r="AD788" s="10">
        <f t="shared" ref="AD788:AD834" si="52">L788/0.058/(K788/0.153*M788/0.2055)^0.5</f>
        <v>2.7509363424245079E-3</v>
      </c>
      <c r="AE788" s="10"/>
      <c r="AF788" s="11"/>
      <c r="AG788" s="11">
        <f t="shared" si="49"/>
        <v>5.2808209721533349E-2</v>
      </c>
      <c r="AL788"/>
      <c r="AM788"/>
      <c r="AN788"/>
      <c r="AO788"/>
      <c r="AP788"/>
      <c r="AQ788"/>
      <c r="AR788"/>
    </row>
    <row r="789" spans="1:44" ht="15" x14ac:dyDescent="0.2">
      <c r="A789" s="6" t="s">
        <v>30</v>
      </c>
      <c r="B789" s="6" t="s">
        <v>27</v>
      </c>
      <c r="C789" s="9">
        <v>5500.16</v>
      </c>
      <c r="D789" s="9">
        <v>2.12</v>
      </c>
      <c r="E789" s="9">
        <v>0.214</v>
      </c>
      <c r="F789" s="9"/>
      <c r="G789" s="9"/>
      <c r="H789" s="9"/>
      <c r="I789" s="9"/>
      <c r="J789" s="9">
        <v>0.84</v>
      </c>
      <c r="K789" s="9">
        <v>10.08</v>
      </c>
      <c r="L789" s="9"/>
      <c r="M789" s="9">
        <v>77.39</v>
      </c>
      <c r="N789" s="9">
        <v>50.06</v>
      </c>
      <c r="O789" s="9">
        <v>623.38</v>
      </c>
      <c r="P789" s="9">
        <v>185.3</v>
      </c>
      <c r="Q789" s="9">
        <v>694.06</v>
      </c>
      <c r="R789" s="9">
        <v>136.59</v>
      </c>
      <c r="S789" s="9">
        <v>1098.18</v>
      </c>
      <c r="T789" s="9">
        <v>158.44</v>
      </c>
      <c r="U789" s="9">
        <v>0.188</v>
      </c>
      <c r="V789" s="9">
        <v>1.44</v>
      </c>
      <c r="W789" s="9"/>
      <c r="X789" s="9">
        <v>27.33</v>
      </c>
      <c r="Y789" s="9"/>
      <c r="Z789" s="9"/>
      <c r="AA789" s="9"/>
      <c r="AB789" s="9"/>
      <c r="AC789" s="9"/>
      <c r="AD789" s="10"/>
      <c r="AE789" s="10"/>
      <c r="AF789" s="11"/>
      <c r="AG789" s="11">
        <f t="shared" si="49"/>
        <v>5.8297296048197243E-2</v>
      </c>
      <c r="AL789"/>
      <c r="AM789"/>
      <c r="AN789"/>
      <c r="AO789"/>
      <c r="AP789"/>
      <c r="AQ789"/>
      <c r="AR789"/>
    </row>
    <row r="790" spans="1:44" ht="15" x14ac:dyDescent="0.2">
      <c r="A790" s="6" t="s">
        <v>30</v>
      </c>
      <c r="B790" s="6" t="s">
        <v>27</v>
      </c>
      <c r="C790" s="9">
        <v>9509.48</v>
      </c>
      <c r="D790" s="9">
        <v>2.4500000000000002</v>
      </c>
      <c r="E790" s="9">
        <v>0.52100000000000002</v>
      </c>
      <c r="F790" s="9"/>
      <c r="G790" s="9">
        <v>1.387</v>
      </c>
      <c r="H790" s="9">
        <v>3.92</v>
      </c>
      <c r="I790" s="9">
        <v>0.68200000000000005</v>
      </c>
      <c r="J790" s="9">
        <v>4.33</v>
      </c>
      <c r="K790" s="9">
        <v>17.39</v>
      </c>
      <c r="L790" s="9"/>
      <c r="M790" s="9">
        <v>131.44999999999999</v>
      </c>
      <c r="N790" s="9">
        <v>82.38</v>
      </c>
      <c r="O790" s="9">
        <v>1164.5999999999999</v>
      </c>
      <c r="P790" s="9">
        <v>428.35</v>
      </c>
      <c r="Q790" s="9">
        <v>1943.33</v>
      </c>
      <c r="R790" s="9">
        <v>447.52</v>
      </c>
      <c r="S790" s="9">
        <v>4299.03</v>
      </c>
      <c r="T790" s="9">
        <v>675.46</v>
      </c>
      <c r="U790" s="9">
        <v>0.20699999999999999</v>
      </c>
      <c r="V790" s="9">
        <v>0.94299999999999995</v>
      </c>
      <c r="W790" s="9"/>
      <c r="X790" s="9">
        <v>21.89</v>
      </c>
      <c r="Y790" s="9"/>
      <c r="Z790" s="9"/>
      <c r="AA790" s="9"/>
      <c r="AB790" s="9"/>
      <c r="AC790" s="9"/>
      <c r="AD790" s="10"/>
      <c r="AE790" s="10">
        <f t="shared" si="50"/>
        <v>0.98818942644637653</v>
      </c>
      <c r="AF790" s="11">
        <f t="shared" si="51"/>
        <v>2.3142302211613615E-4</v>
      </c>
      <c r="AG790" s="11">
        <f t="shared" si="49"/>
        <v>2.5294564694226591E-2</v>
      </c>
      <c r="AL790"/>
      <c r="AM790"/>
      <c r="AN790"/>
      <c r="AO790"/>
      <c r="AP790"/>
      <c r="AQ790"/>
      <c r="AR790"/>
    </row>
    <row r="791" spans="1:44" ht="15" x14ac:dyDescent="0.2">
      <c r="A791" s="6" t="s">
        <v>30</v>
      </c>
      <c r="B791" s="6" t="s">
        <v>27</v>
      </c>
      <c r="C791" s="9">
        <v>6973.67</v>
      </c>
      <c r="D791" s="9">
        <v>4.1100000000000003</v>
      </c>
      <c r="E791" s="9">
        <v>0.97499999999999998</v>
      </c>
      <c r="F791" s="9"/>
      <c r="G791" s="9">
        <v>0.378</v>
      </c>
      <c r="H791" s="9">
        <v>2.23</v>
      </c>
      <c r="I791" s="9">
        <v>0.224</v>
      </c>
      <c r="J791" s="9">
        <v>2.56</v>
      </c>
      <c r="K791" s="9">
        <v>19.72</v>
      </c>
      <c r="L791" s="9"/>
      <c r="M791" s="9">
        <v>138.75</v>
      </c>
      <c r="N791" s="9">
        <v>88.18</v>
      </c>
      <c r="O791" s="9">
        <v>1189.02</v>
      </c>
      <c r="P791" s="9">
        <v>410.23</v>
      </c>
      <c r="Q791" s="9">
        <v>1815.15</v>
      </c>
      <c r="R791" s="9">
        <v>421.37</v>
      </c>
      <c r="S791" s="9">
        <v>4151.1400000000003</v>
      </c>
      <c r="T791" s="9">
        <v>622.57000000000005</v>
      </c>
      <c r="U791" s="9">
        <v>0.45</v>
      </c>
      <c r="V791" s="9">
        <v>1.4</v>
      </c>
      <c r="W791" s="9"/>
      <c r="X791" s="9">
        <v>90.2</v>
      </c>
      <c r="Y791" s="9"/>
      <c r="Z791" s="9"/>
      <c r="AA791" s="9"/>
      <c r="AB791" s="9"/>
      <c r="AC791" s="9"/>
      <c r="AD791" s="10"/>
      <c r="AE791" s="10">
        <f t="shared" si="50"/>
        <v>1.8789685347944565</v>
      </c>
      <c r="AF791" s="11">
        <f t="shared" si="51"/>
        <v>6.5316814298320257E-5</v>
      </c>
      <c r="AG791" s="11">
        <f t="shared" si="49"/>
        <v>2.7650482011642639E-2</v>
      </c>
      <c r="AL791"/>
      <c r="AM791"/>
      <c r="AN791"/>
      <c r="AO791"/>
      <c r="AP791"/>
      <c r="AQ791"/>
      <c r="AR791"/>
    </row>
    <row r="792" spans="1:44" ht="15" x14ac:dyDescent="0.2">
      <c r="A792" s="6" t="s">
        <v>30</v>
      </c>
      <c r="B792" s="6" t="s">
        <v>27</v>
      </c>
      <c r="C792" s="9">
        <v>8241.92</v>
      </c>
      <c r="D792" s="9">
        <v>2.82</v>
      </c>
      <c r="E792" s="9">
        <v>0.73299999999999998</v>
      </c>
      <c r="F792" s="9"/>
      <c r="G792" s="9"/>
      <c r="H792" s="9">
        <v>6.7000000000000004E-2</v>
      </c>
      <c r="I792" s="9">
        <v>5.5E-2</v>
      </c>
      <c r="J792" s="9">
        <v>1.62</v>
      </c>
      <c r="K792" s="9">
        <v>16.97</v>
      </c>
      <c r="L792" s="9">
        <v>4.4999999999999998E-2</v>
      </c>
      <c r="M792" s="9">
        <v>105.34</v>
      </c>
      <c r="N792" s="9">
        <v>60.91</v>
      </c>
      <c r="O792" s="9">
        <v>731.5</v>
      </c>
      <c r="P792" s="9">
        <v>224.3</v>
      </c>
      <c r="Q792" s="9">
        <v>925.43</v>
      </c>
      <c r="R792" s="9">
        <v>206.19</v>
      </c>
      <c r="S792" s="9">
        <v>1880.65</v>
      </c>
      <c r="T792" s="9">
        <v>297.83999999999997</v>
      </c>
      <c r="U792" s="9">
        <v>0.44</v>
      </c>
      <c r="V792" s="9">
        <v>3.71</v>
      </c>
      <c r="W792" s="9"/>
      <c r="X792" s="9">
        <v>64.92</v>
      </c>
      <c r="Y792" s="9"/>
      <c r="Z792" s="9"/>
      <c r="AA792" s="9"/>
      <c r="AB792" s="9"/>
      <c r="AC792" s="9"/>
      <c r="AD792" s="10">
        <f t="shared" si="52"/>
        <v>3.2538578079949424E-3</v>
      </c>
      <c r="AE792" s="10"/>
      <c r="AF792" s="11"/>
      <c r="AG792" s="11">
        <f t="shared" si="49"/>
        <v>4.6336415109364211E-2</v>
      </c>
      <c r="AL792"/>
      <c r="AM792"/>
      <c r="AN792"/>
      <c r="AO792"/>
      <c r="AP792"/>
      <c r="AQ792"/>
      <c r="AR792"/>
    </row>
    <row r="793" spans="1:44" ht="15" x14ac:dyDescent="0.2">
      <c r="A793" s="6" t="s">
        <v>30</v>
      </c>
      <c r="B793" s="6" t="s">
        <v>27</v>
      </c>
      <c r="C793" s="9">
        <v>8445.02</v>
      </c>
      <c r="D793" s="9">
        <v>3.07</v>
      </c>
      <c r="E793" s="9">
        <v>0.27700000000000002</v>
      </c>
      <c r="F793" s="9"/>
      <c r="G793" s="9">
        <v>0.158</v>
      </c>
      <c r="H793" s="9">
        <v>0.748</v>
      </c>
      <c r="I793" s="9">
        <v>0.13400000000000001</v>
      </c>
      <c r="J793" s="9">
        <v>1.77</v>
      </c>
      <c r="K793" s="9">
        <v>14.26</v>
      </c>
      <c r="L793" s="9"/>
      <c r="M793" s="9">
        <v>121.14</v>
      </c>
      <c r="N793" s="9">
        <v>76.680000000000007</v>
      </c>
      <c r="O793" s="9">
        <v>1087.47</v>
      </c>
      <c r="P793" s="9">
        <v>408.67</v>
      </c>
      <c r="Q793" s="9">
        <v>1903.33</v>
      </c>
      <c r="R793" s="9">
        <v>445.37</v>
      </c>
      <c r="S793" s="9">
        <v>4391.6499999999996</v>
      </c>
      <c r="T793" s="9">
        <v>708.11</v>
      </c>
      <c r="U793" s="9">
        <v>0.2</v>
      </c>
      <c r="V793" s="9">
        <v>0.36199999999999999</v>
      </c>
      <c r="W793" s="9"/>
      <c r="X793" s="9">
        <v>26.91</v>
      </c>
      <c r="Y793" s="9"/>
      <c r="Z793" s="9">
        <v>0.183</v>
      </c>
      <c r="AA793" s="9"/>
      <c r="AB793" s="9"/>
      <c r="AC793" s="9"/>
      <c r="AD793" s="10"/>
      <c r="AE793" s="10">
        <f t="shared" si="50"/>
        <v>1.2603907542941699</v>
      </c>
      <c r="AF793" s="11">
        <f t="shared" si="51"/>
        <v>2.5806549550472684E-5</v>
      </c>
      <c r="AG793" s="11">
        <f t="shared" si="49"/>
        <v>2.2819017609812121E-2</v>
      </c>
      <c r="AL793"/>
      <c r="AM793"/>
      <c r="AN793"/>
      <c r="AO793"/>
      <c r="AP793"/>
      <c r="AQ793"/>
      <c r="AR793"/>
    </row>
    <row r="794" spans="1:44" ht="15" x14ac:dyDescent="0.2">
      <c r="A794" s="6" t="s">
        <v>30</v>
      </c>
      <c r="B794" s="6" t="s">
        <v>27</v>
      </c>
      <c r="C794" s="9">
        <v>6268.07</v>
      </c>
      <c r="D794" s="9">
        <v>4.0999999999999996</v>
      </c>
      <c r="E794" s="9">
        <v>3.93</v>
      </c>
      <c r="F794" s="9"/>
      <c r="G794" s="9">
        <v>4.1000000000000002E-2</v>
      </c>
      <c r="H794" s="9">
        <v>0.13300000000000001</v>
      </c>
      <c r="I794" s="9">
        <v>7.1999999999999995E-2</v>
      </c>
      <c r="J794" s="9">
        <v>1.72</v>
      </c>
      <c r="K794" s="9">
        <v>15.57</v>
      </c>
      <c r="L794" s="9"/>
      <c r="M794" s="9">
        <v>98.76</v>
      </c>
      <c r="N794" s="9">
        <v>58.59</v>
      </c>
      <c r="O794" s="9">
        <v>737.96</v>
      </c>
      <c r="P794" s="9">
        <v>239.1</v>
      </c>
      <c r="Q794" s="9">
        <v>1077.22</v>
      </c>
      <c r="R794" s="9">
        <v>259</v>
      </c>
      <c r="S794" s="9">
        <v>2576.54</v>
      </c>
      <c r="T794" s="9">
        <v>424.74</v>
      </c>
      <c r="U794" s="9">
        <v>0.63</v>
      </c>
      <c r="V794" s="9">
        <v>8.82</v>
      </c>
      <c r="W794" s="9"/>
      <c r="X794" s="9">
        <v>122.67</v>
      </c>
      <c r="Y794" s="9"/>
      <c r="Z794" s="9">
        <v>1.21</v>
      </c>
      <c r="AA794" s="9"/>
      <c r="AB794" s="9"/>
      <c r="AC794" s="9"/>
      <c r="AD794" s="10"/>
      <c r="AE794" s="10">
        <f t="shared" si="50"/>
        <v>0.60017516135278492</v>
      </c>
      <c r="AF794" s="11">
        <f t="shared" si="51"/>
        <v>1.1414254271395729E-5</v>
      </c>
      <c r="AG794" s="11">
        <f t="shared" si="49"/>
        <v>3.1708908098842914E-2</v>
      </c>
      <c r="AL794"/>
      <c r="AM794"/>
      <c r="AN794"/>
      <c r="AO794"/>
      <c r="AP794"/>
      <c r="AQ794"/>
      <c r="AR794"/>
    </row>
    <row r="795" spans="1:44" ht="15" x14ac:dyDescent="0.2">
      <c r="A795" s="6" t="s">
        <v>30</v>
      </c>
      <c r="B795" s="6" t="s">
        <v>27</v>
      </c>
      <c r="C795" s="9">
        <v>6707.83</v>
      </c>
      <c r="D795" s="9">
        <v>5.23</v>
      </c>
      <c r="E795" s="9">
        <v>3.52</v>
      </c>
      <c r="F795" s="9"/>
      <c r="G795" s="9">
        <v>9.6000000000000002E-2</v>
      </c>
      <c r="H795" s="9">
        <v>0.251</v>
      </c>
      <c r="I795" s="9">
        <v>8.3000000000000004E-2</v>
      </c>
      <c r="J795" s="9">
        <v>1.57</v>
      </c>
      <c r="K795" s="9">
        <v>14.61</v>
      </c>
      <c r="L795" s="9"/>
      <c r="M795" s="9">
        <v>103.43</v>
      </c>
      <c r="N795" s="9">
        <v>63.47</v>
      </c>
      <c r="O795" s="9">
        <v>787.27</v>
      </c>
      <c r="P795" s="9">
        <v>261.42</v>
      </c>
      <c r="Q795" s="9">
        <v>1161.25</v>
      </c>
      <c r="R795" s="9">
        <v>283.23</v>
      </c>
      <c r="S795" s="9">
        <v>2868.14</v>
      </c>
      <c r="T795" s="9">
        <v>471.44</v>
      </c>
      <c r="U795" s="9">
        <v>0.46</v>
      </c>
      <c r="V795" s="9">
        <v>7.71</v>
      </c>
      <c r="W795" s="9"/>
      <c r="X795" s="9">
        <v>122.84</v>
      </c>
      <c r="Y795" s="9"/>
      <c r="Z795" s="9">
        <v>0.15</v>
      </c>
      <c r="AA795" s="9"/>
      <c r="AB795" s="9"/>
      <c r="AC795" s="9"/>
      <c r="AD795" s="10"/>
      <c r="AE795" s="10">
        <f t="shared" si="50"/>
        <v>0.68941957803460663</v>
      </c>
      <c r="AF795" s="11">
        <f t="shared" si="51"/>
        <v>2.4008855737052899E-5</v>
      </c>
      <c r="AG795" s="11">
        <f t="shared" si="49"/>
        <v>2.983206203798466E-2</v>
      </c>
      <c r="AL795"/>
      <c r="AM795"/>
      <c r="AN795"/>
      <c r="AO795"/>
      <c r="AP795"/>
      <c r="AQ795"/>
      <c r="AR795"/>
    </row>
    <row r="796" spans="1:44" ht="15" x14ac:dyDescent="0.2">
      <c r="A796" s="6" t="s">
        <v>30</v>
      </c>
      <c r="B796" s="6" t="s">
        <v>27</v>
      </c>
      <c r="C796" s="9">
        <v>751.16</v>
      </c>
      <c r="D796" s="9">
        <v>0.53</v>
      </c>
      <c r="E796" s="9">
        <v>0.18</v>
      </c>
      <c r="F796" s="9"/>
      <c r="G796" s="9"/>
      <c r="H796" s="9"/>
      <c r="I796" s="9"/>
      <c r="J796" s="9"/>
      <c r="K796" s="9">
        <v>1.92</v>
      </c>
      <c r="L796" s="9"/>
      <c r="M796" s="9">
        <v>15.44</v>
      </c>
      <c r="N796" s="9">
        <v>11.97</v>
      </c>
      <c r="O796" s="9">
        <v>163.37</v>
      </c>
      <c r="P796" s="9">
        <v>50.48</v>
      </c>
      <c r="Q796" s="9">
        <v>195.03</v>
      </c>
      <c r="R796" s="9">
        <v>42.07</v>
      </c>
      <c r="S796" s="9">
        <v>370.81</v>
      </c>
      <c r="T796" s="9">
        <v>54.37</v>
      </c>
      <c r="U796" s="9"/>
      <c r="V796" s="9">
        <v>0.85</v>
      </c>
      <c r="W796" s="9"/>
      <c r="X796" s="9">
        <v>28.56</v>
      </c>
      <c r="Y796" s="9"/>
      <c r="Z796" s="9"/>
      <c r="AA796" s="9"/>
      <c r="AB796" s="9"/>
      <c r="AC796" s="9"/>
      <c r="AD796" s="10"/>
      <c r="AE796" s="10"/>
      <c r="AF796" s="11"/>
      <c r="AG796" s="11">
        <f t="shared" si="49"/>
        <v>3.4445536505831813E-2</v>
      </c>
      <c r="AL796"/>
      <c r="AM796"/>
      <c r="AN796"/>
      <c r="AO796"/>
      <c r="AP796"/>
      <c r="AQ796"/>
      <c r="AR796"/>
    </row>
    <row r="797" spans="1:44" ht="15" x14ac:dyDescent="0.2">
      <c r="A797" s="6" t="s">
        <v>30</v>
      </c>
      <c r="B797" s="6" t="s">
        <v>27</v>
      </c>
      <c r="C797" s="9">
        <v>7760.39</v>
      </c>
      <c r="D797" s="9">
        <v>7.64</v>
      </c>
      <c r="E797" s="9">
        <v>2.59</v>
      </c>
      <c r="F797" s="9"/>
      <c r="G797" s="9"/>
      <c r="H797" s="9">
        <v>8.7999999999999995E-2</v>
      </c>
      <c r="I797" s="9">
        <v>8.8999999999999996E-2</v>
      </c>
      <c r="J797" s="9">
        <v>2.62</v>
      </c>
      <c r="K797" s="9">
        <v>24.42</v>
      </c>
      <c r="L797" s="9"/>
      <c r="M797" s="9">
        <v>150.72999999999999</v>
      </c>
      <c r="N797" s="9">
        <v>97.68</v>
      </c>
      <c r="O797" s="9">
        <v>1345.01</v>
      </c>
      <c r="P797" s="9">
        <v>480.8</v>
      </c>
      <c r="Q797" s="9">
        <v>2329.41</v>
      </c>
      <c r="R797" s="9">
        <v>608.47</v>
      </c>
      <c r="S797" s="9">
        <v>6630.73</v>
      </c>
      <c r="T797" s="9">
        <v>1081.27</v>
      </c>
      <c r="U797" s="9">
        <v>1.1499999999999999</v>
      </c>
      <c r="V797" s="9">
        <v>4.5999999999999996</v>
      </c>
      <c r="W797" s="9"/>
      <c r="X797" s="9">
        <v>187.39</v>
      </c>
      <c r="Y797" s="9"/>
      <c r="Z797" s="9">
        <v>0.27</v>
      </c>
      <c r="AA797" s="9"/>
      <c r="AB797" s="9"/>
      <c r="AC797" s="9"/>
      <c r="AD797" s="10"/>
      <c r="AE797" s="10"/>
      <c r="AF797" s="11"/>
      <c r="AG797" s="11">
        <f t="shared" si="49"/>
        <v>1.8805091473324181E-2</v>
      </c>
      <c r="AL797"/>
      <c r="AM797"/>
      <c r="AN797"/>
      <c r="AO797"/>
      <c r="AP797"/>
      <c r="AQ797"/>
      <c r="AR797"/>
    </row>
    <row r="798" spans="1:44" ht="15" x14ac:dyDescent="0.2">
      <c r="A798" s="6" t="s">
        <v>30</v>
      </c>
      <c r="B798" s="6" t="s">
        <v>27</v>
      </c>
      <c r="C798" s="9">
        <v>527.01</v>
      </c>
      <c r="D798" s="9">
        <v>0.26</v>
      </c>
      <c r="E798" s="9">
        <v>0.123</v>
      </c>
      <c r="F798" s="9"/>
      <c r="G798" s="9"/>
      <c r="H798" s="9">
        <v>4.1000000000000002E-2</v>
      </c>
      <c r="I798" s="9"/>
      <c r="J798" s="9"/>
      <c r="K798" s="9">
        <v>1.1200000000000001</v>
      </c>
      <c r="L798" s="9"/>
      <c r="M798" s="9">
        <v>11.6</v>
      </c>
      <c r="N798" s="9">
        <v>8.9499999999999993</v>
      </c>
      <c r="O798" s="9">
        <v>125.29</v>
      </c>
      <c r="P798" s="9">
        <v>40.409999999999997</v>
      </c>
      <c r="Q798" s="9">
        <v>165.61</v>
      </c>
      <c r="R798" s="9">
        <v>35.79</v>
      </c>
      <c r="S798" s="9">
        <v>312.35000000000002</v>
      </c>
      <c r="T798" s="9">
        <v>46.5</v>
      </c>
      <c r="U798" s="9"/>
      <c r="V798" s="9">
        <v>0.49399999999999999</v>
      </c>
      <c r="W798" s="9"/>
      <c r="X798" s="9">
        <v>19.32</v>
      </c>
      <c r="Y798" s="9"/>
      <c r="Z798" s="9">
        <v>5.2999999999999999E-2</v>
      </c>
      <c r="AA798" s="9"/>
      <c r="AB798" s="9"/>
      <c r="AC798" s="9"/>
      <c r="AD798" s="10"/>
      <c r="AE798" s="10"/>
      <c r="AF798" s="11"/>
      <c r="AG798" s="11">
        <f t="shared" si="49"/>
        <v>3.0722289277928833E-2</v>
      </c>
      <c r="AL798"/>
      <c r="AM798"/>
      <c r="AN798"/>
      <c r="AO798"/>
      <c r="AP798"/>
      <c r="AQ798"/>
      <c r="AR798"/>
    </row>
    <row r="799" spans="1:44" ht="15" x14ac:dyDescent="0.2">
      <c r="A799" s="6" t="s">
        <v>31</v>
      </c>
      <c r="B799" s="6" t="s">
        <v>27</v>
      </c>
      <c r="C799" s="9">
        <v>161.67303190652601</v>
      </c>
      <c r="D799" s="9">
        <v>3.9090693422261502</v>
      </c>
      <c r="E799" s="9">
        <v>4.2972095278662102E-2</v>
      </c>
      <c r="F799" s="9"/>
      <c r="G799" s="9">
        <v>2.2082599850138E-2</v>
      </c>
      <c r="H799" s="9"/>
      <c r="I799" s="9"/>
      <c r="J799" s="9">
        <v>6.9266918468584598E-2</v>
      </c>
      <c r="K799" s="9">
        <v>7.9134701902960694E-2</v>
      </c>
      <c r="L799" s="9">
        <v>1.1037073356853701E-2</v>
      </c>
      <c r="M799" s="9">
        <v>0.67337148997035001</v>
      </c>
      <c r="N799" s="9">
        <v>0.96359610169366405</v>
      </c>
      <c r="O799" s="9">
        <v>15.2873884312593</v>
      </c>
      <c r="P799" s="9">
        <v>5.0649404999418</v>
      </c>
      <c r="Q799" s="9">
        <v>24.900662934657301</v>
      </c>
      <c r="R799" s="9">
        <v>7.28852314628105</v>
      </c>
      <c r="S799" s="9">
        <v>87.239421953744497</v>
      </c>
      <c r="T799" s="9">
        <v>15.921809623624799</v>
      </c>
      <c r="U799" s="9">
        <v>0.36714425741603901</v>
      </c>
      <c r="V799" s="9">
        <v>6.5864919328355795E-2</v>
      </c>
      <c r="W799" s="9"/>
      <c r="X799" s="9"/>
      <c r="Y799" s="9"/>
      <c r="Z799" s="9"/>
      <c r="AA799" s="9">
        <v>0.13678403243833601</v>
      </c>
      <c r="AB799" s="9">
        <v>1.8904681204179501E-3</v>
      </c>
      <c r="AC799" s="9">
        <v>1.3547620497117699E-2</v>
      </c>
      <c r="AD799" s="10">
        <f t="shared" si="52"/>
        <v>0.14617285053302939</v>
      </c>
      <c r="AE799" s="10"/>
      <c r="AF799" s="11">
        <f t="shared" si="51"/>
        <v>1.815674519639734E-4</v>
      </c>
      <c r="AG799" s="11">
        <f t="shared" si="49"/>
        <v>6.3852666855895674E-3</v>
      </c>
      <c r="AL799"/>
      <c r="AM799"/>
      <c r="AN799"/>
      <c r="AO799"/>
      <c r="AP799"/>
      <c r="AQ799"/>
      <c r="AR799"/>
    </row>
    <row r="800" spans="1:44" ht="15" x14ac:dyDescent="0.2">
      <c r="A800" s="6" t="s">
        <v>31</v>
      </c>
      <c r="B800" s="6" t="s">
        <v>27</v>
      </c>
      <c r="C800" s="9">
        <v>347.53817022738798</v>
      </c>
      <c r="D800" s="9">
        <v>15.389514025701001</v>
      </c>
      <c r="E800" s="9">
        <v>0.21187077863650899</v>
      </c>
      <c r="F800" s="9"/>
      <c r="G800" s="9"/>
      <c r="H800" s="9"/>
      <c r="I800" s="9"/>
      <c r="J800" s="9">
        <v>0.10182885018879299</v>
      </c>
      <c r="K800" s="9">
        <v>0.16484469334021001</v>
      </c>
      <c r="L800" s="9">
        <v>1.08069552174166E-2</v>
      </c>
      <c r="M800" s="9">
        <v>3.1688706506247399</v>
      </c>
      <c r="N800" s="9">
        <v>2.5243242934033998</v>
      </c>
      <c r="O800" s="9">
        <v>35.969593844010397</v>
      </c>
      <c r="P800" s="9">
        <v>9.8481907568225608</v>
      </c>
      <c r="Q800" s="9">
        <v>45.080349795210502</v>
      </c>
      <c r="R800" s="9">
        <v>13.3632311249011</v>
      </c>
      <c r="S800" s="9">
        <v>159.31172063721399</v>
      </c>
      <c r="T800" s="9">
        <v>27.875149637780201</v>
      </c>
      <c r="U800" s="9">
        <v>0.70008051438212604</v>
      </c>
      <c r="V800" s="9">
        <v>0.48437459209578798</v>
      </c>
      <c r="W800" s="9"/>
      <c r="X800" s="9"/>
      <c r="Y800" s="9"/>
      <c r="Z800" s="9"/>
      <c r="AA800" s="9">
        <v>0.111210255181725</v>
      </c>
      <c r="AB800" s="9">
        <v>6.5252337497031604E-2</v>
      </c>
      <c r="AC800" s="9">
        <v>6.5262148038353396E-2</v>
      </c>
      <c r="AD800" s="10">
        <f t="shared" si="52"/>
        <v>4.5712739128460925E-2</v>
      </c>
      <c r="AE800" s="10"/>
      <c r="AF800" s="11"/>
      <c r="AG800" s="11">
        <f t="shared" si="49"/>
        <v>1.6454848160455171E-2</v>
      </c>
      <c r="AL800"/>
      <c r="AM800"/>
      <c r="AN800"/>
      <c r="AO800"/>
      <c r="AP800"/>
      <c r="AQ800"/>
      <c r="AR800"/>
    </row>
    <row r="801" spans="1:44" ht="15" x14ac:dyDescent="0.2">
      <c r="A801" s="6" t="s">
        <v>31</v>
      </c>
      <c r="B801" s="6" t="s">
        <v>27</v>
      </c>
      <c r="C801" s="9">
        <v>419.89187918793698</v>
      </c>
      <c r="D801" s="9">
        <v>18.6258878765384</v>
      </c>
      <c r="E801" s="9">
        <v>0.25644883405014701</v>
      </c>
      <c r="F801" s="9"/>
      <c r="G801" s="9">
        <v>2.5213251029526099E-2</v>
      </c>
      <c r="H801" s="9">
        <v>7.6315207203920696E-2</v>
      </c>
      <c r="I801" s="9">
        <v>1.66235498214591E-2</v>
      </c>
      <c r="J801" s="9">
        <v>1.7272652843847498E-2</v>
      </c>
      <c r="K801" s="9">
        <v>0.57723208761863398</v>
      </c>
      <c r="L801" s="9">
        <v>4.29560214258847E-2</v>
      </c>
      <c r="M801" s="9">
        <v>4.8619637059417196</v>
      </c>
      <c r="N801" s="9">
        <v>3.3990855861632001</v>
      </c>
      <c r="O801" s="9">
        <v>45.244257467347197</v>
      </c>
      <c r="P801" s="9">
        <v>12.3291330166027</v>
      </c>
      <c r="Q801" s="9">
        <v>55.699870555635101</v>
      </c>
      <c r="R801" s="9">
        <v>16.5480267106479</v>
      </c>
      <c r="S801" s="9">
        <v>206.57612765350601</v>
      </c>
      <c r="T801" s="9">
        <v>35.764655286104102</v>
      </c>
      <c r="U801" s="9">
        <v>0.73656990289178703</v>
      </c>
      <c r="V801" s="9">
        <v>0.409551839863115</v>
      </c>
      <c r="W801" s="9"/>
      <c r="X801" s="9"/>
      <c r="Y801" s="9"/>
      <c r="Z801" s="9"/>
      <c r="AA801" s="9">
        <v>3.1473568655908002</v>
      </c>
      <c r="AB801" s="9">
        <v>0.10828552610553201</v>
      </c>
      <c r="AC801" s="9">
        <v>0.11361988081398799</v>
      </c>
      <c r="AD801" s="10">
        <f t="shared" si="52"/>
        <v>7.8391070742115154E-2</v>
      </c>
      <c r="AE801" s="10">
        <f t="shared" si="50"/>
        <v>0.91394346671211601</v>
      </c>
      <c r="AF801" s="11">
        <f t="shared" si="51"/>
        <v>8.7548617211527936E-5</v>
      </c>
      <c r="AG801" s="11">
        <f t="shared" si="49"/>
        <v>1.9470122123140077E-2</v>
      </c>
      <c r="AL801"/>
      <c r="AM801"/>
      <c r="AN801"/>
      <c r="AO801"/>
      <c r="AP801"/>
      <c r="AQ801"/>
      <c r="AR801"/>
    </row>
    <row r="802" spans="1:44" ht="15" x14ac:dyDescent="0.2">
      <c r="A802" s="6" t="s">
        <v>31</v>
      </c>
      <c r="B802" s="6" t="s">
        <v>27</v>
      </c>
      <c r="C802" s="9">
        <v>393.06984050045901</v>
      </c>
      <c r="D802" s="9">
        <v>20.6360933686158</v>
      </c>
      <c r="E802" s="9">
        <v>0.23555598608379599</v>
      </c>
      <c r="F802" s="9"/>
      <c r="G802" s="9">
        <v>7.1851486511022803E-3</v>
      </c>
      <c r="H802" s="9">
        <v>2.7789654072981899E-2</v>
      </c>
      <c r="I802" s="9"/>
      <c r="J802" s="9">
        <v>0.101322829447549</v>
      </c>
      <c r="K802" s="9">
        <v>0.46144586885525701</v>
      </c>
      <c r="L802" s="9">
        <v>4.2933740165304601E-2</v>
      </c>
      <c r="M802" s="9">
        <v>3.7672548564260602</v>
      </c>
      <c r="N802" s="9">
        <v>3.1143257025587001</v>
      </c>
      <c r="O802" s="9">
        <v>41.258241904025198</v>
      </c>
      <c r="P802" s="9">
        <v>12.248394215404099</v>
      </c>
      <c r="Q802" s="9">
        <v>49.856778412646797</v>
      </c>
      <c r="R802" s="9">
        <v>15.633874091849</v>
      </c>
      <c r="S802" s="9">
        <v>192.12872446366401</v>
      </c>
      <c r="T802" s="9">
        <v>32.027191760681397</v>
      </c>
      <c r="U802" s="9">
        <v>0.95655169865715595</v>
      </c>
      <c r="V802" s="9">
        <v>0.39882314215817699</v>
      </c>
      <c r="W802" s="9"/>
      <c r="X802" s="9"/>
      <c r="Y802" s="9"/>
      <c r="Z802" s="9"/>
      <c r="AA802" s="9">
        <v>0.38668576459127602</v>
      </c>
      <c r="AB802" s="9">
        <v>9.0793116677801902E-3</v>
      </c>
      <c r="AC802" s="9">
        <v>7.4126274839125803E-2</v>
      </c>
      <c r="AD802" s="10">
        <f t="shared" si="52"/>
        <v>9.9551882475332643E-2</v>
      </c>
      <c r="AE802" s="10"/>
      <c r="AF802" s="11">
        <f t="shared" si="51"/>
        <v>2.6825265769679831E-5</v>
      </c>
      <c r="AG802" s="11">
        <f t="shared" si="49"/>
        <v>1.6220707654182164E-2</v>
      </c>
      <c r="AL802"/>
      <c r="AM802"/>
      <c r="AN802"/>
      <c r="AO802"/>
      <c r="AP802"/>
      <c r="AQ802"/>
      <c r="AR802"/>
    </row>
    <row r="803" spans="1:44" ht="15" x14ac:dyDescent="0.2">
      <c r="A803" s="6" t="s">
        <v>31</v>
      </c>
      <c r="B803" s="6" t="s">
        <v>27</v>
      </c>
      <c r="C803" s="9">
        <v>309.91890279700101</v>
      </c>
      <c r="D803" s="9">
        <v>12.3706626196545</v>
      </c>
      <c r="E803" s="9">
        <v>4.8088652946906202E-2</v>
      </c>
      <c r="F803" s="9"/>
      <c r="G803" s="9"/>
      <c r="H803" s="9">
        <v>6.9040396592275196E-3</v>
      </c>
      <c r="I803" s="9">
        <v>1.10160344324355E-2</v>
      </c>
      <c r="J803" s="9"/>
      <c r="K803" s="9">
        <v>4.7887217106445099E-2</v>
      </c>
      <c r="L803" s="9">
        <v>3.4661224145458497E-2</v>
      </c>
      <c r="M803" s="9">
        <v>3.9017523809741199</v>
      </c>
      <c r="N803" s="9">
        <v>2.78062606265541</v>
      </c>
      <c r="O803" s="9">
        <v>34.475968563171797</v>
      </c>
      <c r="P803" s="9">
        <v>8.7293127700937294</v>
      </c>
      <c r="Q803" s="9">
        <v>36.647448363807598</v>
      </c>
      <c r="R803" s="9">
        <v>10.059813282664299</v>
      </c>
      <c r="S803" s="9">
        <v>117.585911812361</v>
      </c>
      <c r="T803" s="9">
        <v>18.410481380053799</v>
      </c>
      <c r="U803" s="9">
        <v>0.40099807377049101</v>
      </c>
      <c r="V803" s="9">
        <v>0.27533298790371102</v>
      </c>
      <c r="W803" s="9"/>
      <c r="X803" s="9"/>
      <c r="Y803" s="9"/>
      <c r="Z803" s="9"/>
      <c r="AA803" s="9">
        <v>1.9486649505470698E-2</v>
      </c>
      <c r="AB803" s="9">
        <v>1.80467996438037E-2</v>
      </c>
      <c r="AC803" s="9">
        <v>1.2095868130318399E-2</v>
      </c>
      <c r="AD803" s="10">
        <f t="shared" si="52"/>
        <v>0.24514773218801861</v>
      </c>
      <c r="AE803" s="10"/>
      <c r="AF803" s="11"/>
      <c r="AG803" s="11">
        <f t="shared" si="49"/>
        <v>2.7449946857921386E-2</v>
      </c>
      <c r="AL803"/>
      <c r="AM803"/>
      <c r="AN803"/>
      <c r="AO803"/>
      <c r="AP803"/>
      <c r="AQ803"/>
      <c r="AR803"/>
    </row>
    <row r="804" spans="1:44" ht="15" x14ac:dyDescent="0.2">
      <c r="A804" s="6" t="s">
        <v>31</v>
      </c>
      <c r="B804" s="6" t="s">
        <v>27</v>
      </c>
      <c r="C804" s="9">
        <v>2.7663414548138001</v>
      </c>
      <c r="D804" s="9">
        <v>1.58540235939773</v>
      </c>
      <c r="E804" s="9">
        <v>8.9397538093581294E-2</v>
      </c>
      <c r="F804" s="9"/>
      <c r="G804" s="9"/>
      <c r="H804" s="9">
        <v>7.3058463521849196E-3</v>
      </c>
      <c r="I804" s="9"/>
      <c r="J804" s="9">
        <v>3.5646211874655803E-2</v>
      </c>
      <c r="K804" s="9">
        <v>8.3125498394940406E-2</v>
      </c>
      <c r="L804" s="9">
        <v>3.6788455677568097E-2</v>
      </c>
      <c r="M804" s="9">
        <v>0.160518240881179</v>
      </c>
      <c r="N804" s="9">
        <v>0.10361725807630701</v>
      </c>
      <c r="O804" s="9">
        <v>0.15347455200338</v>
      </c>
      <c r="P804" s="9">
        <v>2.6765272920235201E-3</v>
      </c>
      <c r="Q804" s="9">
        <v>7.19855606674972E-2</v>
      </c>
      <c r="R804" s="9">
        <v>8.2171876331811299E-3</v>
      </c>
      <c r="S804" s="9">
        <v>0.19104500269500399</v>
      </c>
      <c r="T804" s="9"/>
      <c r="U804" s="9">
        <v>6.4903207360760301E-2</v>
      </c>
      <c r="V804" s="9">
        <v>0.81074461490590999</v>
      </c>
      <c r="W804" s="9"/>
      <c r="X804" s="9"/>
      <c r="Y804" s="9"/>
      <c r="Z804" s="9"/>
      <c r="AA804" s="9">
        <v>1.9749475385042799E-2</v>
      </c>
      <c r="AB804" s="9"/>
      <c r="AC804" s="9">
        <v>2.92809765803984E-2</v>
      </c>
      <c r="AD804" s="10">
        <f t="shared" si="52"/>
        <v>0.97365671910727936</v>
      </c>
      <c r="AE804" s="10"/>
      <c r="AF804" s="11"/>
      <c r="AG804" s="11">
        <f t="shared" si="49"/>
        <v>0.69506561561194158</v>
      </c>
      <c r="AL804"/>
      <c r="AM804"/>
      <c r="AN804"/>
      <c r="AO804"/>
      <c r="AP804"/>
      <c r="AQ804"/>
      <c r="AR804"/>
    </row>
    <row r="805" spans="1:44" ht="15" x14ac:dyDescent="0.2">
      <c r="A805" s="6" t="s">
        <v>31</v>
      </c>
      <c r="B805" s="6" t="s">
        <v>27</v>
      </c>
      <c r="C805" s="9">
        <v>2.4526967622014202</v>
      </c>
      <c r="D805" s="9">
        <v>1.6970082014471299</v>
      </c>
      <c r="E805" s="9">
        <v>0.41228484385826503</v>
      </c>
      <c r="F805" s="9"/>
      <c r="G805" s="9">
        <v>1.49752400169507E-2</v>
      </c>
      <c r="H805" s="9">
        <v>1.4356182531912899E-2</v>
      </c>
      <c r="I805" s="9">
        <v>1.2501194288738499E-3</v>
      </c>
      <c r="J805" s="9"/>
      <c r="K805" s="9">
        <v>0.122567074760464</v>
      </c>
      <c r="L805" s="9"/>
      <c r="M805" s="9">
        <v>0.284001494698288</v>
      </c>
      <c r="N805" s="9">
        <v>6.5757136109296496E-2</v>
      </c>
      <c r="O805" s="9">
        <v>0.585595188892157</v>
      </c>
      <c r="P805" s="9">
        <v>3.6801550722702699E-2</v>
      </c>
      <c r="Q805" s="9">
        <v>1.76546566498594E-2</v>
      </c>
      <c r="R805" s="9">
        <v>1.6913543681264499E-2</v>
      </c>
      <c r="S805" s="9">
        <v>5.7470968202856599E-3</v>
      </c>
      <c r="T805" s="9">
        <v>1.2994936969084E-3</v>
      </c>
      <c r="U805" s="9">
        <v>6.8203831544881299E-2</v>
      </c>
      <c r="V805" s="9">
        <v>2.28393637205814</v>
      </c>
      <c r="W805" s="9"/>
      <c r="X805" s="9"/>
      <c r="Y805" s="9"/>
      <c r="Z805" s="9"/>
      <c r="AA805" s="9">
        <v>0.986817185002272</v>
      </c>
      <c r="AB805" s="9">
        <v>6.1510954991981698E-2</v>
      </c>
      <c r="AC805" s="9">
        <v>4.7541187281692703E-2</v>
      </c>
      <c r="AD805" s="10"/>
      <c r="AE805" s="10">
        <f t="shared" si="50"/>
        <v>0.81350621783042365</v>
      </c>
      <c r="AF805" s="11">
        <f t="shared" si="51"/>
        <v>1.8690712339448885</v>
      </c>
      <c r="AG805" s="11">
        <f t="shared" si="49"/>
        <v>40.87984187254078</v>
      </c>
      <c r="AL805"/>
      <c r="AM805"/>
      <c r="AN805"/>
      <c r="AO805"/>
      <c r="AP805"/>
      <c r="AQ805"/>
      <c r="AR805"/>
    </row>
    <row r="806" spans="1:44" ht="15" x14ac:dyDescent="0.2">
      <c r="A806" s="6" t="s">
        <v>31</v>
      </c>
      <c r="B806" s="6" t="s">
        <v>27</v>
      </c>
      <c r="C806" s="9">
        <v>1.60772357991647</v>
      </c>
      <c r="D806" s="9">
        <v>2.5607325103659502</v>
      </c>
      <c r="E806" s="9">
        <v>9.0735108721347907E-2</v>
      </c>
      <c r="F806" s="9"/>
      <c r="G806" s="9"/>
      <c r="H806" s="9">
        <v>7.43740944797424E-3</v>
      </c>
      <c r="I806" s="9"/>
      <c r="J806" s="9">
        <v>3.6213318725485701E-2</v>
      </c>
      <c r="K806" s="9">
        <v>4.2353256387989403E-2</v>
      </c>
      <c r="L806" s="9">
        <v>3.4919889452014602E-2</v>
      </c>
      <c r="M806" s="9"/>
      <c r="N806" s="9"/>
      <c r="O806" s="9">
        <v>0.174844358569272</v>
      </c>
      <c r="P806" s="9">
        <v>6.3526475644220303E-3</v>
      </c>
      <c r="Q806" s="9">
        <v>2.2178108692713101E-2</v>
      </c>
      <c r="R806" s="9">
        <v>1.4152191720449099E-2</v>
      </c>
      <c r="S806" s="9">
        <v>5.9558089320793902E-3</v>
      </c>
      <c r="T806" s="9">
        <v>2.5092578658105501E-2</v>
      </c>
      <c r="U806" s="9">
        <v>0.30725898137490298</v>
      </c>
      <c r="V806" s="9">
        <v>0.47893216461589799</v>
      </c>
      <c r="W806" s="9"/>
      <c r="X806" s="9"/>
      <c r="Y806" s="9"/>
      <c r="Z806" s="9"/>
      <c r="AA806" s="9">
        <v>0.19506073039837199</v>
      </c>
      <c r="AB806" s="9"/>
      <c r="AC806" s="9">
        <v>3.1281730608851803E-2</v>
      </c>
      <c r="AD806" s="10"/>
      <c r="AE806" s="10"/>
      <c r="AF806" s="11"/>
      <c r="AG806" s="11"/>
      <c r="AL806"/>
      <c r="AM806"/>
      <c r="AN806"/>
      <c r="AO806"/>
      <c r="AP806"/>
      <c r="AQ806"/>
      <c r="AR806"/>
    </row>
    <row r="807" spans="1:44" ht="15" x14ac:dyDescent="0.2">
      <c r="A807" s="6" t="s">
        <v>31</v>
      </c>
      <c r="B807" s="6" t="s">
        <v>27</v>
      </c>
      <c r="C807" s="9">
        <v>0.46482071634939898</v>
      </c>
      <c r="D807" s="9">
        <v>5.2554236761879602</v>
      </c>
      <c r="E807" s="9">
        <v>0.15276523075145401</v>
      </c>
      <c r="F807" s="9"/>
      <c r="G807" s="9">
        <v>1.7938701571760699E-2</v>
      </c>
      <c r="H807" s="9">
        <v>1.5284512165004401E-2</v>
      </c>
      <c r="I807" s="9"/>
      <c r="J807" s="9">
        <v>3.7172057385834102E-2</v>
      </c>
      <c r="K807" s="9">
        <v>4.3542067065417703E-2</v>
      </c>
      <c r="L807" s="9"/>
      <c r="M807" s="9"/>
      <c r="N807" s="9">
        <v>1.4305598350840099E-2</v>
      </c>
      <c r="O807" s="9">
        <v>0.19894662509393099</v>
      </c>
      <c r="P807" s="9">
        <v>8.1941959676632096E-3</v>
      </c>
      <c r="Q807" s="9">
        <v>3.7476696938611997E-2</v>
      </c>
      <c r="R807" s="9">
        <v>2.38933970444806E-2</v>
      </c>
      <c r="S807" s="9">
        <v>0.17138725756134299</v>
      </c>
      <c r="T807" s="9">
        <v>4.6694080343984097E-2</v>
      </c>
      <c r="U807" s="9">
        <v>0.49526066108004202</v>
      </c>
      <c r="V807" s="9">
        <v>0.88500651509693695</v>
      </c>
      <c r="W807" s="9"/>
      <c r="X807" s="9"/>
      <c r="Y807" s="9"/>
      <c r="Z807" s="9"/>
      <c r="AA807" s="9">
        <v>1.2985508161164401</v>
      </c>
      <c r="AB807" s="9">
        <v>0.13889065718056501</v>
      </c>
      <c r="AC807" s="9">
        <v>6.9268307632826499E-3</v>
      </c>
      <c r="AD807" s="10"/>
      <c r="AE807" s="10"/>
      <c r="AF807" s="11">
        <f t="shared" si="51"/>
        <v>7.5078061528267612E-2</v>
      </c>
      <c r="AG807" s="11"/>
      <c r="AL807"/>
      <c r="AM807"/>
      <c r="AN807"/>
      <c r="AO807"/>
      <c r="AP807"/>
      <c r="AQ807"/>
      <c r="AR807"/>
    </row>
    <row r="808" spans="1:44" ht="15" x14ac:dyDescent="0.2">
      <c r="A808" s="6" t="s">
        <v>31</v>
      </c>
      <c r="B808" s="6" t="s">
        <v>27</v>
      </c>
      <c r="C808" s="9">
        <v>152.90025627355101</v>
      </c>
      <c r="D808" s="9">
        <v>17.895314657356899</v>
      </c>
      <c r="E808" s="9">
        <v>0.31526582107851497</v>
      </c>
      <c r="F808" s="9"/>
      <c r="G808" s="9">
        <v>1.4873581511081899E-2</v>
      </c>
      <c r="H808" s="9">
        <v>7.2003166265427101E-3</v>
      </c>
      <c r="I808" s="9"/>
      <c r="J808" s="9">
        <v>3.49341850566618E-2</v>
      </c>
      <c r="K808" s="9">
        <v>0.67457020954649005</v>
      </c>
      <c r="L808" s="9"/>
      <c r="M808" s="9">
        <v>7.9305359222221199</v>
      </c>
      <c r="N808" s="9">
        <v>3.9184473176943899</v>
      </c>
      <c r="O808" s="9">
        <v>29.212963587386302</v>
      </c>
      <c r="P808" s="9">
        <v>3.2630908648475101</v>
      </c>
      <c r="Q808" s="9">
        <v>5.7877950745648699</v>
      </c>
      <c r="R808" s="9">
        <v>0.849018878513213</v>
      </c>
      <c r="S808" s="9">
        <v>4.92104819560255</v>
      </c>
      <c r="T808" s="9">
        <v>0.37335685462486701</v>
      </c>
      <c r="U808" s="9">
        <v>0.90811154971941299</v>
      </c>
      <c r="V808" s="9">
        <v>0.99085234549104395</v>
      </c>
      <c r="W808" s="9"/>
      <c r="X808" s="9"/>
      <c r="Y808" s="9"/>
      <c r="Z808" s="9"/>
      <c r="AA808" s="9">
        <v>0.258505688600289</v>
      </c>
      <c r="AB808" s="9">
        <v>1.6906235018755301E-2</v>
      </c>
      <c r="AC808" s="9">
        <v>0.110319163650824</v>
      </c>
      <c r="AD808" s="10"/>
      <c r="AE808" s="10"/>
      <c r="AF808" s="11">
        <f t="shared" si="51"/>
        <v>2.1679961906611507E-3</v>
      </c>
      <c r="AG808" s="11">
        <f t="shared" si="49"/>
        <v>1.333159197962684</v>
      </c>
      <c r="AL808"/>
      <c r="AM808"/>
      <c r="AN808"/>
      <c r="AO808"/>
      <c r="AP808"/>
      <c r="AQ808"/>
      <c r="AR808"/>
    </row>
    <row r="809" spans="1:44" ht="15" x14ac:dyDescent="0.2">
      <c r="A809" s="6" t="s">
        <v>31</v>
      </c>
      <c r="B809" s="6" t="s">
        <v>27</v>
      </c>
      <c r="C809" s="9">
        <v>89.459151162172603</v>
      </c>
      <c r="D809" s="9">
        <v>18.6130850414973</v>
      </c>
      <c r="E809" s="9">
        <v>0.236811753345226</v>
      </c>
      <c r="F809" s="9"/>
      <c r="G809" s="9"/>
      <c r="H809" s="9"/>
      <c r="I809" s="9">
        <v>1.7041523874852301E-2</v>
      </c>
      <c r="J809" s="9">
        <v>0.17275161556990401</v>
      </c>
      <c r="K809" s="9">
        <v>1.38194557450421</v>
      </c>
      <c r="L809" s="9">
        <v>4.3794083212909299E-2</v>
      </c>
      <c r="M809" s="9">
        <v>8.5125319249479592</v>
      </c>
      <c r="N809" s="9">
        <v>3.74581652131732</v>
      </c>
      <c r="O809" s="9">
        <v>21.376184752743001</v>
      </c>
      <c r="P809" s="9">
        <v>1.6407892530030601</v>
      </c>
      <c r="Q809" s="9">
        <v>1.6887092777259201</v>
      </c>
      <c r="R809" s="9">
        <v>0.143695233247814</v>
      </c>
      <c r="S809" s="9">
        <v>0.47420378425682802</v>
      </c>
      <c r="T809" s="9">
        <v>3.5589492351280297E-2</v>
      </c>
      <c r="U809" s="9">
        <v>0.67403533450178399</v>
      </c>
      <c r="V809" s="9">
        <v>0.49793272355426699</v>
      </c>
      <c r="W809" s="9"/>
      <c r="X809" s="9"/>
      <c r="Y809" s="9"/>
      <c r="Z809" s="9"/>
      <c r="AA809" s="9">
        <v>1.6666502208686498E-2</v>
      </c>
      <c r="AB809" s="9">
        <v>1.48411951243259E-2</v>
      </c>
      <c r="AC809" s="9">
        <v>0.12053731107408901</v>
      </c>
      <c r="AD809" s="10">
        <f t="shared" si="52"/>
        <v>3.9035902772303066E-2</v>
      </c>
      <c r="AE809" s="10"/>
      <c r="AF809" s="11"/>
      <c r="AG809" s="11">
        <f t="shared" si="49"/>
        <v>14.850149759746314</v>
      </c>
      <c r="AL809"/>
      <c r="AM809"/>
      <c r="AN809"/>
      <c r="AO809"/>
      <c r="AP809"/>
      <c r="AQ809"/>
      <c r="AR809"/>
    </row>
    <row r="810" spans="1:44" ht="15" x14ac:dyDescent="0.2">
      <c r="A810" s="6" t="s">
        <v>31</v>
      </c>
      <c r="B810" s="6" t="s">
        <v>27</v>
      </c>
      <c r="C810" s="9">
        <v>43.5391402089191</v>
      </c>
      <c r="D810" s="9">
        <v>18.411005339704001</v>
      </c>
      <c r="E810" s="9">
        <v>0.19852156135302501</v>
      </c>
      <c r="F810" s="9"/>
      <c r="G810" s="9"/>
      <c r="H810" s="9"/>
      <c r="I810" s="9">
        <v>1.13210442706517E-2</v>
      </c>
      <c r="J810" s="9"/>
      <c r="K810" s="9">
        <v>1.44284610576693</v>
      </c>
      <c r="L810" s="9">
        <v>1.3681799099526199E-2</v>
      </c>
      <c r="M810" s="9">
        <v>6.9315242268970501</v>
      </c>
      <c r="N810" s="9">
        <v>3.09982753541302</v>
      </c>
      <c r="O810" s="9">
        <v>13.0512106709084</v>
      </c>
      <c r="P810" s="9">
        <v>0.60463749575700099</v>
      </c>
      <c r="Q810" s="9">
        <v>0.429191450926733</v>
      </c>
      <c r="R810" s="9">
        <v>3.3045352558984102E-2</v>
      </c>
      <c r="S810" s="9">
        <v>0.13811610132951699</v>
      </c>
      <c r="T810" s="9">
        <v>1.77260511060203E-2</v>
      </c>
      <c r="U810" s="9">
        <v>0.46823783071194403</v>
      </c>
      <c r="V810" s="9">
        <v>0.37305424568250101</v>
      </c>
      <c r="W810" s="9"/>
      <c r="X810" s="9"/>
      <c r="Y810" s="9"/>
      <c r="Z810" s="9"/>
      <c r="AA810" s="9"/>
      <c r="AB810" s="9">
        <v>1.6691992526962501E-2</v>
      </c>
      <c r="AC810" s="9">
        <v>6.8375431758439395E-2</v>
      </c>
      <c r="AD810" s="10">
        <f t="shared" si="52"/>
        <v>1.3226424750548861E-2</v>
      </c>
      <c r="AE810" s="10"/>
      <c r="AF810" s="11"/>
      <c r="AG810" s="11">
        <f t="shared" si="49"/>
        <v>41.51657611067214</v>
      </c>
      <c r="AL810"/>
      <c r="AM810"/>
      <c r="AN810"/>
      <c r="AO810"/>
      <c r="AP810"/>
      <c r="AQ810"/>
      <c r="AR810"/>
    </row>
    <row r="811" spans="1:44" ht="15" x14ac:dyDescent="0.2">
      <c r="A811" s="6" t="s">
        <v>31</v>
      </c>
      <c r="B811" s="6" t="s">
        <v>27</v>
      </c>
      <c r="C811" s="9">
        <v>21.992581749423501</v>
      </c>
      <c r="D811" s="9">
        <v>18.681834396272301</v>
      </c>
      <c r="E811" s="9">
        <v>0.198827116218115</v>
      </c>
      <c r="F811" s="9"/>
      <c r="G811" s="9">
        <v>1.44056540085082E-2</v>
      </c>
      <c r="H811" s="9">
        <v>6.9880905486813796E-3</v>
      </c>
      <c r="I811" s="9"/>
      <c r="J811" s="9">
        <v>0.101402742193146</v>
      </c>
      <c r="K811" s="9">
        <v>1.2241129675307501</v>
      </c>
      <c r="L811" s="9">
        <v>1.06898904490662E-2</v>
      </c>
      <c r="M811" s="9">
        <v>6.9453075571612102</v>
      </c>
      <c r="N811" s="9">
        <v>2.5297604123506998</v>
      </c>
      <c r="O811" s="9">
        <v>8.6818710996507509</v>
      </c>
      <c r="P811" s="9">
        <v>0.24073422032106501</v>
      </c>
      <c r="Q811" s="9">
        <v>0.194146586842634</v>
      </c>
      <c r="R811" s="9">
        <v>1.0823719462220001E-2</v>
      </c>
      <c r="S811" s="9">
        <v>0.12923595227569101</v>
      </c>
      <c r="T811" s="9">
        <v>1.30924927012175E-2</v>
      </c>
      <c r="U811" s="9">
        <v>0.74544045823400396</v>
      </c>
      <c r="V811" s="9">
        <v>0.32530761132818697</v>
      </c>
      <c r="W811" s="9"/>
      <c r="X811" s="9"/>
      <c r="Y811" s="9"/>
      <c r="Z811" s="9"/>
      <c r="AA811" s="9">
        <v>0.17527627399999501</v>
      </c>
      <c r="AB811" s="9">
        <v>1.45517385668765E-2</v>
      </c>
      <c r="AC811" s="9">
        <v>6.3103504695158102E-2</v>
      </c>
      <c r="AD811" s="10">
        <f t="shared" si="52"/>
        <v>1.1208316836091114E-2</v>
      </c>
      <c r="AE811" s="10"/>
      <c r="AF811" s="11">
        <f t="shared" si="51"/>
        <v>7.9955843246504663E-2</v>
      </c>
      <c r="AG811" s="11">
        <f t="shared" si="49"/>
        <v>44.457519754601307</v>
      </c>
      <c r="AL811"/>
      <c r="AM811"/>
      <c r="AN811"/>
      <c r="AO811"/>
      <c r="AP811"/>
      <c r="AQ811"/>
      <c r="AR811"/>
    </row>
    <row r="812" spans="1:44" ht="15" x14ac:dyDescent="0.2">
      <c r="A812" s="6" t="s">
        <v>31</v>
      </c>
      <c r="B812" s="6" t="s">
        <v>27</v>
      </c>
      <c r="C812" s="9">
        <v>16.238600436539599</v>
      </c>
      <c r="D812" s="9">
        <v>11.388525692577399</v>
      </c>
      <c r="E812" s="9">
        <v>1.3736438920106899</v>
      </c>
      <c r="F812" s="9"/>
      <c r="G812" s="9">
        <v>1.8456530381273699E-2</v>
      </c>
      <c r="H812" s="9">
        <v>2.3830107311181899E-2</v>
      </c>
      <c r="I812" s="9">
        <v>1.8955711882724501E-2</v>
      </c>
      <c r="J812" s="9"/>
      <c r="K812" s="9">
        <v>0.78089973293868498</v>
      </c>
      <c r="L812" s="9">
        <v>3.1020892085213202E-3</v>
      </c>
      <c r="M812" s="9">
        <v>4.3824946427207196</v>
      </c>
      <c r="N812" s="9">
        <v>1.49249828472376</v>
      </c>
      <c r="O812" s="9">
        <v>4.5810325928403204</v>
      </c>
      <c r="P812" s="9">
        <v>0.30875401854766898</v>
      </c>
      <c r="Q812" s="9">
        <v>0.28732680106478198</v>
      </c>
      <c r="R812" s="9">
        <v>1.2296359664136501E-2</v>
      </c>
      <c r="S812" s="9">
        <v>0.176357673354783</v>
      </c>
      <c r="T812" s="9">
        <v>6.5907567487056302E-3</v>
      </c>
      <c r="U812" s="9">
        <v>0.43778540407013899</v>
      </c>
      <c r="V812" s="9">
        <v>0.91618589477398005</v>
      </c>
      <c r="W812" s="9"/>
      <c r="X812" s="9"/>
      <c r="Y812" s="9"/>
      <c r="Z812" s="9"/>
      <c r="AA812" s="9">
        <v>0.209897778624512</v>
      </c>
      <c r="AB812" s="9">
        <v>1.03872841473138E-2</v>
      </c>
      <c r="AC812" s="9">
        <v>0.175579379344137</v>
      </c>
      <c r="AD812" s="10">
        <f t="shared" si="52"/>
        <v>5.1264837345558877E-3</v>
      </c>
      <c r="AE812" s="10">
        <f t="shared" si="50"/>
        <v>0.31236723338729</v>
      </c>
      <c r="AF812" s="11">
        <f t="shared" si="51"/>
        <v>7.5068247403610996E-2</v>
      </c>
      <c r="AG812" s="11">
        <f t="shared" si="49"/>
        <v>20.557207917164835</v>
      </c>
      <c r="AL812"/>
      <c r="AM812"/>
      <c r="AN812"/>
      <c r="AO812"/>
      <c r="AP812"/>
      <c r="AQ812"/>
      <c r="AR812"/>
    </row>
    <row r="813" spans="1:44" ht="15" x14ac:dyDescent="0.2">
      <c r="A813" s="6" t="s">
        <v>31</v>
      </c>
      <c r="B813" s="6" t="s">
        <v>27</v>
      </c>
      <c r="C813" s="9">
        <v>128.41274495230601</v>
      </c>
      <c r="D813" s="9">
        <v>14.043121993014299</v>
      </c>
      <c r="E813" s="9">
        <v>3.6958971779163501</v>
      </c>
      <c r="F813" s="9"/>
      <c r="G813" s="9">
        <v>2.03251250277661E-3</v>
      </c>
      <c r="H813" s="9">
        <v>2.3174800027740701E-2</v>
      </c>
      <c r="I813" s="9">
        <v>6.1501332622178198E-3</v>
      </c>
      <c r="J813" s="9">
        <v>0.18614367264522799</v>
      </c>
      <c r="K813" s="9">
        <v>1.2759790368984301</v>
      </c>
      <c r="L813" s="9">
        <v>6.0239820920168496E-3</v>
      </c>
      <c r="M813" s="9">
        <v>7.3870694198496203</v>
      </c>
      <c r="N813" s="9">
        <v>3.6896969645092201</v>
      </c>
      <c r="O813" s="9">
        <v>24.316805575768701</v>
      </c>
      <c r="P813" s="9">
        <v>3.0223289461271099</v>
      </c>
      <c r="Q813" s="9">
        <v>4.7316601983726896</v>
      </c>
      <c r="R813" s="9">
        <v>0.69812152088784196</v>
      </c>
      <c r="S813" s="9">
        <v>4.5577675816353898</v>
      </c>
      <c r="T813" s="9">
        <v>0.39183388209169601</v>
      </c>
      <c r="U813" s="9">
        <v>0.66159760209309804</v>
      </c>
      <c r="V813" s="9">
        <v>3.03526683114355</v>
      </c>
      <c r="W813" s="9"/>
      <c r="X813" s="9"/>
      <c r="Y813" s="9"/>
      <c r="Z813" s="9"/>
      <c r="AA813" s="9">
        <v>8.5795671227910902E-2</v>
      </c>
      <c r="AB813" s="9"/>
      <c r="AC813" s="9">
        <v>0.44703914181295501</v>
      </c>
      <c r="AD813" s="10">
        <f t="shared" si="52"/>
        <v>5.9985937022023266E-3</v>
      </c>
      <c r="AE813" s="10">
        <f t="shared" si="50"/>
        <v>1.6070954549064396</v>
      </c>
      <c r="AF813" s="11">
        <f t="shared" si="51"/>
        <v>3.1987597755441682E-4</v>
      </c>
      <c r="AG813" s="11">
        <f t="shared" si="49"/>
        <v>1.3407786951543352</v>
      </c>
      <c r="AL813"/>
      <c r="AM813"/>
      <c r="AN813"/>
      <c r="AO813"/>
      <c r="AP813"/>
      <c r="AQ813"/>
      <c r="AR813"/>
    </row>
    <row r="814" spans="1:44" ht="15" x14ac:dyDescent="0.2">
      <c r="A814" s="6" t="s">
        <v>31</v>
      </c>
      <c r="B814" s="6" t="s">
        <v>27</v>
      </c>
      <c r="C814" s="9">
        <v>334.14541980257502</v>
      </c>
      <c r="D814" s="9">
        <v>22.985291140549201</v>
      </c>
      <c r="E814" s="9">
        <v>2.4495982951771</v>
      </c>
      <c r="F814" s="9"/>
      <c r="G814" s="9">
        <v>4.67444029294216E-2</v>
      </c>
      <c r="H814" s="9">
        <v>3.9821249634950699E-2</v>
      </c>
      <c r="I814" s="9"/>
      <c r="J814" s="9">
        <v>0.25546487565107601</v>
      </c>
      <c r="K814" s="9">
        <v>1.98667052784899</v>
      </c>
      <c r="L814" s="9">
        <v>2.6054206006852799E-2</v>
      </c>
      <c r="M814" s="9">
        <v>9.6342793240688103</v>
      </c>
      <c r="N814" s="9">
        <v>5.2089534990536999</v>
      </c>
      <c r="O814" s="9">
        <v>47.200011688234497</v>
      </c>
      <c r="P814" s="9">
        <v>8.4657910283217905</v>
      </c>
      <c r="Q814" s="9">
        <v>25.4605204641298</v>
      </c>
      <c r="R814" s="9">
        <v>5.3481409348360396</v>
      </c>
      <c r="S814" s="9">
        <v>61.610859161291103</v>
      </c>
      <c r="T814" s="9">
        <v>8.5366494531948192</v>
      </c>
      <c r="U814" s="9">
        <v>0.97815671761332901</v>
      </c>
      <c r="V814" s="9">
        <v>2.1222902832775401</v>
      </c>
      <c r="W814" s="9"/>
      <c r="X814" s="9"/>
      <c r="Y814" s="9"/>
      <c r="Z814" s="9"/>
      <c r="AA814" s="9">
        <v>0.24560734135480999</v>
      </c>
      <c r="AB814" s="9">
        <v>8.0888371440525006E-2</v>
      </c>
      <c r="AC814" s="9">
        <v>0.52349505818730402</v>
      </c>
      <c r="AD814" s="10">
        <f t="shared" si="52"/>
        <v>1.8206603585148782E-2</v>
      </c>
      <c r="AE814" s="10"/>
      <c r="AF814" s="11">
        <f t="shared" si="51"/>
        <v>5.442180315992645E-4</v>
      </c>
      <c r="AG814" s="11">
        <f t="shared" si="49"/>
        <v>0.12935971904301127</v>
      </c>
      <c r="AL814"/>
      <c r="AM814"/>
      <c r="AN814"/>
      <c r="AO814"/>
      <c r="AP814"/>
      <c r="AQ814"/>
      <c r="AR814"/>
    </row>
    <row r="815" spans="1:44" ht="15" x14ac:dyDescent="0.2">
      <c r="A815" s="6" t="s">
        <v>31</v>
      </c>
      <c r="B815" s="6" t="s">
        <v>27</v>
      </c>
      <c r="C815" s="9">
        <v>149.03833990719599</v>
      </c>
      <c r="D815" s="9">
        <v>10.924665641337899</v>
      </c>
      <c r="E815" s="9">
        <v>0.63321759007245404</v>
      </c>
      <c r="F815" s="9"/>
      <c r="G815" s="9">
        <v>0.11307612684358199</v>
      </c>
      <c r="H815" s="9">
        <v>0.21604190171814699</v>
      </c>
      <c r="I815" s="9">
        <v>2.4594928982155699E-2</v>
      </c>
      <c r="J815" s="9">
        <v>0.40860623070241198</v>
      </c>
      <c r="K815" s="9">
        <v>1.0651756633531799</v>
      </c>
      <c r="L815" s="9">
        <v>1.47731272613778E-2</v>
      </c>
      <c r="M815" s="9">
        <v>7.04993225142921</v>
      </c>
      <c r="N815" s="9">
        <v>3.4161426681907998</v>
      </c>
      <c r="O815" s="9">
        <v>26.3217642648363</v>
      </c>
      <c r="P815" s="9">
        <v>3.12086628173599</v>
      </c>
      <c r="Q815" s="9">
        <v>6.55298878985045</v>
      </c>
      <c r="R815" s="9">
        <v>1.0657354956251901</v>
      </c>
      <c r="S815" s="9">
        <v>8.9231498635048592</v>
      </c>
      <c r="T815" s="9">
        <v>0.82362185966725399</v>
      </c>
      <c r="U815" s="9">
        <v>0.68746949087244402</v>
      </c>
      <c r="V815" s="9">
        <v>0.96512753563067799</v>
      </c>
      <c r="W815" s="9"/>
      <c r="X815" s="9"/>
      <c r="Y815" s="9"/>
      <c r="Z815" s="9"/>
      <c r="AA815" s="9">
        <v>2.0641980714166901</v>
      </c>
      <c r="AB815" s="9">
        <v>0.16062252754992401</v>
      </c>
      <c r="AC815" s="9">
        <v>0.156057786239617</v>
      </c>
      <c r="AD815" s="10">
        <f t="shared" si="52"/>
        <v>1.6481357678860428E-2</v>
      </c>
      <c r="AE815" s="10">
        <f t="shared" si="50"/>
        <v>1.0044175591759021</v>
      </c>
      <c r="AF815" s="11">
        <f t="shared" si="51"/>
        <v>9.0897787568477596E-3</v>
      </c>
      <c r="AG815" s="11">
        <f t="shared" si="49"/>
        <v>0.65358767167270693</v>
      </c>
      <c r="AL815"/>
      <c r="AM815"/>
      <c r="AN815"/>
      <c r="AO815"/>
      <c r="AP815"/>
      <c r="AQ815"/>
      <c r="AR815"/>
    </row>
    <row r="816" spans="1:44" ht="15" x14ac:dyDescent="0.2">
      <c r="A816" s="6" t="s">
        <v>31</v>
      </c>
      <c r="B816" s="6" t="s">
        <v>27</v>
      </c>
      <c r="C816" s="9">
        <v>12.206729842428601</v>
      </c>
      <c r="D816" s="9">
        <v>8.7764364838784203</v>
      </c>
      <c r="E816" s="9">
        <v>0.675238032722695</v>
      </c>
      <c r="F816" s="9"/>
      <c r="G816" s="9"/>
      <c r="H816" s="9"/>
      <c r="I816" s="9"/>
      <c r="J816" s="9"/>
      <c r="K816" s="9">
        <v>0.25335230246850998</v>
      </c>
      <c r="L816" s="9">
        <v>2.35445062642635E-2</v>
      </c>
      <c r="M816" s="9">
        <v>3.0941148874448499</v>
      </c>
      <c r="N816" s="9">
        <v>0.93993000648174696</v>
      </c>
      <c r="O816" s="9">
        <v>3.3860343482488999</v>
      </c>
      <c r="P816" s="9">
        <v>0.23993209694350201</v>
      </c>
      <c r="Q816" s="9">
        <v>0.26083806169922602</v>
      </c>
      <c r="R816" s="9">
        <v>3.2817074586961398E-2</v>
      </c>
      <c r="S816" s="9">
        <v>0.243623353267298</v>
      </c>
      <c r="T816" s="9">
        <v>9.6531897156559993E-3</v>
      </c>
      <c r="U816" s="9">
        <v>0.32986973176836298</v>
      </c>
      <c r="V816" s="9">
        <v>1.35170686523269</v>
      </c>
      <c r="W816" s="9"/>
      <c r="X816" s="9"/>
      <c r="Y816" s="9"/>
      <c r="Z816" s="9"/>
      <c r="AA816" s="9">
        <v>8.5754199598851694E-2</v>
      </c>
      <c r="AB816" s="9">
        <v>3.2139199556212097E-2</v>
      </c>
      <c r="AC816" s="9">
        <v>6.9677860817486906E-2</v>
      </c>
      <c r="AD816" s="10">
        <f t="shared" si="52"/>
        <v>8.1298508302523428E-2</v>
      </c>
      <c r="AE816" s="10"/>
      <c r="AF816" s="11"/>
      <c r="AG816" s="11">
        <f t="shared" si="49"/>
        <v>10.506416517038188</v>
      </c>
      <c r="AL816"/>
      <c r="AM816"/>
      <c r="AN816"/>
      <c r="AO816"/>
      <c r="AP816"/>
      <c r="AQ816"/>
      <c r="AR816"/>
    </row>
    <row r="817" spans="1:44" ht="15" x14ac:dyDescent="0.2">
      <c r="A817" s="6" t="s">
        <v>31</v>
      </c>
      <c r="B817" s="6" t="s">
        <v>27</v>
      </c>
      <c r="C817" s="9">
        <v>14.637208482262499</v>
      </c>
      <c r="D817" s="9">
        <v>8.1046610843587796</v>
      </c>
      <c r="E817" s="9">
        <v>0.422623137438777</v>
      </c>
      <c r="F817" s="9"/>
      <c r="G817" s="9">
        <v>0.26953049293681902</v>
      </c>
      <c r="H817" s="9">
        <v>0.130206493445817</v>
      </c>
      <c r="I817" s="9">
        <v>6.7237446621331506E-2</v>
      </c>
      <c r="J817" s="9">
        <v>0.331359636696754</v>
      </c>
      <c r="K817" s="9">
        <v>1.36368703153721</v>
      </c>
      <c r="L817" s="9">
        <v>1.1683146223801399E-2</v>
      </c>
      <c r="M817" s="9">
        <v>4.2575791228931701</v>
      </c>
      <c r="N817" s="9">
        <v>1.47016617076615</v>
      </c>
      <c r="O817" s="9">
        <v>5.2396003212470399</v>
      </c>
      <c r="P817" s="9">
        <v>0.142002300082119</v>
      </c>
      <c r="Q817" s="9">
        <v>0.18494106466973301</v>
      </c>
      <c r="R817" s="9">
        <v>2.9506927567291501E-2</v>
      </c>
      <c r="S817" s="9">
        <v>0.255700730828406</v>
      </c>
      <c r="T817" s="9">
        <v>1.89939792127981E-2</v>
      </c>
      <c r="U817" s="9">
        <v>0.310586239716515</v>
      </c>
      <c r="V817" s="9">
        <v>0.34451876264010101</v>
      </c>
      <c r="W817" s="9"/>
      <c r="X817" s="9"/>
      <c r="Y817" s="9"/>
      <c r="Z817" s="9"/>
      <c r="AA817" s="9">
        <v>1.5461045904811299</v>
      </c>
      <c r="AB817" s="9">
        <v>0.15939853310671601</v>
      </c>
      <c r="AC817" s="9">
        <v>9.0305343282715597E-2</v>
      </c>
      <c r="AD817" s="10">
        <f t="shared" si="52"/>
        <v>1.4823294199202397E-2</v>
      </c>
      <c r="AE817" s="10">
        <f t="shared" si="50"/>
        <v>0.23714154098699677</v>
      </c>
      <c r="AF817" s="11">
        <f t="shared" si="51"/>
        <v>0.75609525335058714</v>
      </c>
      <c r="AG817" s="11">
        <f t="shared" si="49"/>
        <v>13.774246588075949</v>
      </c>
      <c r="AL817"/>
      <c r="AM817"/>
      <c r="AN817"/>
      <c r="AO817"/>
      <c r="AP817"/>
      <c r="AQ817"/>
      <c r="AR817"/>
    </row>
    <row r="818" spans="1:44" ht="15" x14ac:dyDescent="0.2">
      <c r="A818" s="6" t="s">
        <v>31</v>
      </c>
      <c r="B818" s="6" t="s">
        <v>27</v>
      </c>
      <c r="C818" s="9">
        <v>72.5307528490452</v>
      </c>
      <c r="D818" s="9">
        <v>10.3329050649893</v>
      </c>
      <c r="E818" s="9">
        <v>0.32732069873274999</v>
      </c>
      <c r="F818" s="9"/>
      <c r="G818" s="9">
        <v>7.7744200144136697E-3</v>
      </c>
      <c r="H818" s="9">
        <v>7.5698609832046196E-3</v>
      </c>
      <c r="I818" s="9"/>
      <c r="J818" s="9">
        <v>0.109108474662135</v>
      </c>
      <c r="K818" s="9">
        <v>0.96467449408603601</v>
      </c>
      <c r="L818" s="9">
        <v>4.6194787077546803E-2</v>
      </c>
      <c r="M818" s="9">
        <v>6.2720841122010897</v>
      </c>
      <c r="N818" s="9">
        <v>2.6801609815107899</v>
      </c>
      <c r="O818" s="9">
        <v>16.697433943856399</v>
      </c>
      <c r="P818" s="9">
        <v>1.46602747012751</v>
      </c>
      <c r="Q818" s="9">
        <v>2.0294757807114401</v>
      </c>
      <c r="R818" s="9">
        <v>0.20851670350068099</v>
      </c>
      <c r="S818" s="9">
        <v>1.7975758915171001</v>
      </c>
      <c r="T818" s="9">
        <v>0.156385619408376</v>
      </c>
      <c r="U818" s="9">
        <v>0.516414196874037</v>
      </c>
      <c r="V818" s="9">
        <v>0.535103500288161</v>
      </c>
      <c r="W818" s="9"/>
      <c r="X818" s="9"/>
      <c r="Y818" s="9"/>
      <c r="Z818" s="9"/>
      <c r="AA818" s="9"/>
      <c r="AB818" s="9"/>
      <c r="AC818" s="9">
        <v>0.145432427592291</v>
      </c>
      <c r="AD818" s="10">
        <f t="shared" si="52"/>
        <v>5.7414325844287059E-2</v>
      </c>
      <c r="AE818" s="10"/>
      <c r="AF818" s="11">
        <f t="shared" si="51"/>
        <v>3.1022824807059772E-3</v>
      </c>
      <c r="AG818" s="11">
        <f t="shared" si="49"/>
        <v>2.8864346820849178</v>
      </c>
      <c r="AL818"/>
      <c r="AM818"/>
      <c r="AN818"/>
      <c r="AO818"/>
      <c r="AP818"/>
      <c r="AQ818"/>
      <c r="AR818"/>
    </row>
    <row r="819" spans="1:44" ht="15" x14ac:dyDescent="0.2">
      <c r="A819" s="6" t="s">
        <v>31</v>
      </c>
      <c r="B819" s="6" t="s">
        <v>27</v>
      </c>
      <c r="C819" s="9">
        <v>228.34979413723099</v>
      </c>
      <c r="D819" s="9">
        <v>14.349120875579199</v>
      </c>
      <c r="E819" s="9">
        <v>1.02850333497789</v>
      </c>
      <c r="F819" s="9"/>
      <c r="G819" s="9">
        <v>7.8275096559775204E-3</v>
      </c>
      <c r="H819" s="9"/>
      <c r="I819" s="9"/>
      <c r="J819" s="9">
        <v>0.18304060426518001</v>
      </c>
      <c r="K819" s="9">
        <v>1.7662855170165299</v>
      </c>
      <c r="L819" s="9">
        <v>1.4607829350320499E-2</v>
      </c>
      <c r="M819" s="9">
        <v>7.4582429595650899</v>
      </c>
      <c r="N819" s="9">
        <v>4.40027751783854</v>
      </c>
      <c r="O819" s="9">
        <v>35.535534563782903</v>
      </c>
      <c r="P819" s="9">
        <v>5.2927556158562403</v>
      </c>
      <c r="Q819" s="9">
        <v>13.685043945138201</v>
      </c>
      <c r="R819" s="9">
        <v>2.4647031380117799</v>
      </c>
      <c r="S819" s="9">
        <v>20.9661186935021</v>
      </c>
      <c r="T819" s="9">
        <v>2.2829963626305001</v>
      </c>
      <c r="U819" s="9">
        <v>0.81227167744909801</v>
      </c>
      <c r="V819" s="9">
        <v>1.1137778367543401</v>
      </c>
      <c r="W819" s="9"/>
      <c r="X819" s="9"/>
      <c r="Y819" s="9"/>
      <c r="Z819" s="9"/>
      <c r="AA819" s="9">
        <v>0.71994168910631595</v>
      </c>
      <c r="AB819" s="9">
        <v>1.78910890883777E-2</v>
      </c>
      <c r="AC819" s="9">
        <v>0.19314884403591501</v>
      </c>
      <c r="AD819" s="10">
        <f t="shared" si="52"/>
        <v>1.2304404627488797E-2</v>
      </c>
      <c r="AE819" s="10"/>
      <c r="AF819" s="11">
        <f t="shared" si="51"/>
        <v>2.6779727118620697E-4</v>
      </c>
      <c r="AG819" s="11">
        <f t="shared" si="49"/>
        <v>0.29427649986816762</v>
      </c>
      <c r="AL819"/>
      <c r="AM819"/>
      <c r="AN819"/>
      <c r="AO819"/>
      <c r="AP819"/>
      <c r="AQ819"/>
      <c r="AR819"/>
    </row>
    <row r="820" spans="1:44" ht="15" x14ac:dyDescent="0.2">
      <c r="A820" s="6" t="s">
        <v>31</v>
      </c>
      <c r="B820" s="6" t="s">
        <v>27</v>
      </c>
      <c r="C820" s="9">
        <v>295.594681618229</v>
      </c>
      <c r="D820" s="9">
        <v>15.781811066948199</v>
      </c>
      <c r="E820" s="9">
        <v>0.95364438399056595</v>
      </c>
      <c r="F820" s="9"/>
      <c r="G820" s="9">
        <v>0.78055101678565397</v>
      </c>
      <c r="H820" s="9">
        <v>0.24402451165931099</v>
      </c>
      <c r="I820" s="9">
        <v>0.177859341578636</v>
      </c>
      <c r="J820" s="9">
        <v>0.97913373574069795</v>
      </c>
      <c r="K820" s="9">
        <v>1.33879096113799</v>
      </c>
      <c r="L820" s="9">
        <v>2.8302087429412402E-2</v>
      </c>
      <c r="M820" s="9">
        <v>10.5105003375377</v>
      </c>
      <c r="N820" s="9">
        <v>4.4625380365811402</v>
      </c>
      <c r="O820" s="9">
        <v>42.047850272909898</v>
      </c>
      <c r="P820" s="9">
        <v>6.9200932836708002</v>
      </c>
      <c r="Q820" s="9">
        <v>19.2341269704486</v>
      </c>
      <c r="R820" s="9">
        <v>4.1808178500590198</v>
      </c>
      <c r="S820" s="9">
        <v>40.632046391631199</v>
      </c>
      <c r="T820" s="9">
        <v>4.96705624788585</v>
      </c>
      <c r="U820" s="9">
        <v>0.52640454229966005</v>
      </c>
      <c r="V820" s="9">
        <v>1.0867927280339</v>
      </c>
      <c r="W820" s="9"/>
      <c r="X820" s="9"/>
      <c r="Y820" s="9"/>
      <c r="Z820" s="9"/>
      <c r="AA820" s="9">
        <v>3.0222078487872199</v>
      </c>
      <c r="AB820" s="9">
        <v>0.192922142049479</v>
      </c>
      <c r="AC820" s="9">
        <v>0.88567446206811895</v>
      </c>
      <c r="AD820" s="10">
        <f t="shared" si="52"/>
        <v>2.3066092120275175E-2</v>
      </c>
      <c r="AE820" s="10">
        <f t="shared" si="50"/>
        <v>0.16057540232212505</v>
      </c>
      <c r="AF820" s="11">
        <f t="shared" si="51"/>
        <v>1.3779490936721487E-2</v>
      </c>
      <c r="AG820" s="11">
        <f t="shared" si="49"/>
        <v>0.21398916790140496</v>
      </c>
      <c r="AL820"/>
      <c r="AM820"/>
      <c r="AN820"/>
      <c r="AO820"/>
      <c r="AP820"/>
      <c r="AQ820"/>
      <c r="AR820"/>
    </row>
    <row r="821" spans="1:44" ht="15" x14ac:dyDescent="0.2">
      <c r="A821" s="6" t="s">
        <v>31</v>
      </c>
      <c r="B821" s="6" t="s">
        <v>27</v>
      </c>
      <c r="C821" s="9">
        <v>242.20886692970601</v>
      </c>
      <c r="D821" s="9">
        <v>2.8226389109662202</v>
      </c>
      <c r="E821" s="9">
        <v>0.27475952776312002</v>
      </c>
      <c r="F821" s="9"/>
      <c r="G821" s="9">
        <v>8.5314131514657193E-2</v>
      </c>
      <c r="H821" s="9">
        <v>0.12748655393048899</v>
      </c>
      <c r="I821" s="9">
        <v>7.7108827539988795E-2</v>
      </c>
      <c r="J821" s="9">
        <v>9.7962752250295299E-2</v>
      </c>
      <c r="K821" s="9">
        <v>0.224627304956071</v>
      </c>
      <c r="L821" s="9">
        <v>6.2472595261079698E-2</v>
      </c>
      <c r="M821" s="9">
        <v>1.2370585134435601</v>
      </c>
      <c r="N821" s="9">
        <v>1.2094684314997</v>
      </c>
      <c r="O821" s="9">
        <v>19.629219699808601</v>
      </c>
      <c r="P821" s="9">
        <v>6.8359014298240597</v>
      </c>
      <c r="Q821" s="9">
        <v>32.295932796069302</v>
      </c>
      <c r="R821" s="9">
        <v>10.1777140361361</v>
      </c>
      <c r="S821" s="9">
        <v>117.060136422366</v>
      </c>
      <c r="T821" s="9">
        <v>17.921372732818199</v>
      </c>
      <c r="U821" s="9">
        <v>3.98949230213183E-2</v>
      </c>
      <c r="V821" s="9">
        <v>0.142323911508206</v>
      </c>
      <c r="W821" s="9"/>
      <c r="X821" s="9"/>
      <c r="Y821" s="9"/>
      <c r="Z821" s="9"/>
      <c r="AA821" s="9">
        <v>0.73939672477314999</v>
      </c>
      <c r="AB821" s="9">
        <v>0.23422191692359701</v>
      </c>
      <c r="AC821" s="9">
        <v>6.3213759898877297E-3</v>
      </c>
      <c r="AD821" s="10">
        <f t="shared" si="52"/>
        <v>0.36231539545782054</v>
      </c>
      <c r="AE821" s="10">
        <f t="shared" si="50"/>
        <v>0.38537753861311502</v>
      </c>
      <c r="AF821" s="11">
        <f t="shared" si="51"/>
        <v>5.2277224688290595E-4</v>
      </c>
      <c r="AG821" s="11">
        <f t="shared" si="49"/>
        <v>8.7421511625655375E-3</v>
      </c>
      <c r="AL821"/>
      <c r="AM821"/>
      <c r="AN821"/>
      <c r="AO821"/>
      <c r="AP821"/>
      <c r="AQ821"/>
      <c r="AR821"/>
    </row>
    <row r="822" spans="1:44" ht="15" x14ac:dyDescent="0.2">
      <c r="A822" s="6" t="s">
        <v>31</v>
      </c>
      <c r="B822" s="6" t="s">
        <v>27</v>
      </c>
      <c r="C822" s="9">
        <v>356.376798433533</v>
      </c>
      <c r="D822" s="9">
        <v>6.6453340443915501</v>
      </c>
      <c r="E822" s="9">
        <v>0.43083293449307303</v>
      </c>
      <c r="F822" s="9"/>
      <c r="G822" s="9">
        <v>0.102371800343818</v>
      </c>
      <c r="H822" s="9">
        <v>9.89602851913048E-2</v>
      </c>
      <c r="I822" s="9">
        <v>3.8482138188990801E-2</v>
      </c>
      <c r="J822" s="9">
        <v>0.160409212940545</v>
      </c>
      <c r="K822" s="9">
        <v>0.30357535646976602</v>
      </c>
      <c r="L822" s="9">
        <v>1.8079838907021101E-2</v>
      </c>
      <c r="M822" s="9">
        <v>2.0051616417988298</v>
      </c>
      <c r="N822" s="9">
        <v>1.7723409305484801</v>
      </c>
      <c r="O822" s="9">
        <v>29.765173906000999</v>
      </c>
      <c r="P822" s="9">
        <v>9.4045126899683904</v>
      </c>
      <c r="Q822" s="9">
        <v>48.253722878802201</v>
      </c>
      <c r="R822" s="9">
        <v>15.7548258105821</v>
      </c>
      <c r="S822" s="9">
        <v>208.10080958406701</v>
      </c>
      <c r="T822" s="9">
        <v>37.1197830235457</v>
      </c>
      <c r="U822" s="9">
        <v>0.41207425194456698</v>
      </c>
      <c r="V822" s="9">
        <v>0.460425581783444</v>
      </c>
      <c r="W822" s="9"/>
      <c r="X822" s="9"/>
      <c r="Y822" s="9"/>
      <c r="Z822" s="9"/>
      <c r="AA822" s="9">
        <v>1.0431700102954</v>
      </c>
      <c r="AB822" s="9">
        <v>0.139540469382822</v>
      </c>
      <c r="AC822" s="9">
        <v>0.14159903082033501</v>
      </c>
      <c r="AD822" s="10">
        <f t="shared" si="52"/>
        <v>7.0845169000091676E-2</v>
      </c>
      <c r="AE822" s="10">
        <f t="shared" si="50"/>
        <v>0.38656784281840656</v>
      </c>
      <c r="AF822" s="11">
        <f t="shared" si="51"/>
        <v>3.5286383238266065E-4</v>
      </c>
      <c r="AG822" s="11">
        <f t="shared" si="49"/>
        <v>7.9709982444478734E-3</v>
      </c>
      <c r="AL822"/>
      <c r="AM822"/>
      <c r="AN822"/>
      <c r="AO822"/>
      <c r="AP822"/>
      <c r="AQ822"/>
      <c r="AR822"/>
    </row>
    <row r="823" spans="1:44" ht="15" x14ac:dyDescent="0.2">
      <c r="A823" s="6" t="s">
        <v>31</v>
      </c>
      <c r="B823" s="6" t="s">
        <v>27</v>
      </c>
      <c r="C823" s="9">
        <v>282.06106431247798</v>
      </c>
      <c r="D823" s="9">
        <v>8.2214478462678695</v>
      </c>
      <c r="E823" s="9">
        <v>0.12518219373284101</v>
      </c>
      <c r="F823" s="9"/>
      <c r="G823" s="9">
        <v>5.6378798565407999E-2</v>
      </c>
      <c r="H823" s="9">
        <v>8.2873261659859396E-3</v>
      </c>
      <c r="I823" s="9">
        <v>6.6621565713830197E-3</v>
      </c>
      <c r="J823" s="9"/>
      <c r="K823" s="9">
        <v>0.29394017878977202</v>
      </c>
      <c r="L823" s="9">
        <v>3.3285799761858699E-2</v>
      </c>
      <c r="M823" s="9">
        <v>2.0433340281274601</v>
      </c>
      <c r="N823" s="9">
        <v>1.59410867000746</v>
      </c>
      <c r="O823" s="9">
        <v>25.5290482414735</v>
      </c>
      <c r="P823" s="9">
        <v>7.3397737752919801</v>
      </c>
      <c r="Q823" s="9">
        <v>33.716489417025898</v>
      </c>
      <c r="R823" s="9">
        <v>9.9847217950101204</v>
      </c>
      <c r="S823" s="9">
        <v>113.26936847176999</v>
      </c>
      <c r="T823" s="9">
        <v>18.228922035591399</v>
      </c>
      <c r="U823" s="9">
        <v>0.25528465384018301</v>
      </c>
      <c r="V823" s="9">
        <v>0.51001308549811397</v>
      </c>
      <c r="W823" s="9"/>
      <c r="X823" s="9"/>
      <c r="Y823" s="9"/>
      <c r="Z823" s="9"/>
      <c r="AA823" s="9">
        <v>0.380363186183449</v>
      </c>
      <c r="AB823" s="9">
        <v>1.5739131438854699E-2</v>
      </c>
      <c r="AC823" s="9">
        <v>7.0291129264637306E-2</v>
      </c>
      <c r="AD823" s="10">
        <f t="shared" si="52"/>
        <v>0.13130566710117947</v>
      </c>
      <c r="AE823" s="10">
        <f t="shared" si="50"/>
        <v>0.10484160463726983</v>
      </c>
      <c r="AF823" s="11">
        <f t="shared" si="51"/>
        <v>3.5702934489763229E-4</v>
      </c>
      <c r="AG823" s="11">
        <f t="shared" si="49"/>
        <v>1.4923269551852721E-2</v>
      </c>
      <c r="AL823"/>
      <c r="AM823"/>
      <c r="AN823"/>
      <c r="AO823"/>
      <c r="AP823"/>
      <c r="AQ823"/>
      <c r="AR823"/>
    </row>
    <row r="824" spans="1:44" ht="15" x14ac:dyDescent="0.2">
      <c r="A824" s="6" t="s">
        <v>31</v>
      </c>
      <c r="B824" s="6" t="s">
        <v>27</v>
      </c>
      <c r="C824" s="9">
        <v>418.47508403225999</v>
      </c>
      <c r="D824" s="9">
        <v>8.9516782027023307</v>
      </c>
      <c r="E824" s="9">
        <v>0.43535188938158498</v>
      </c>
      <c r="F824" s="9"/>
      <c r="G824" s="9">
        <v>0.103670037847799</v>
      </c>
      <c r="H824" s="9">
        <v>5.3412155184332601E-2</v>
      </c>
      <c r="I824" s="9">
        <v>2.6836365565355E-2</v>
      </c>
      <c r="J824" s="9">
        <v>3.2415495033421199E-2</v>
      </c>
      <c r="K824" s="9">
        <v>0.44560551994152198</v>
      </c>
      <c r="L824" s="9">
        <v>2.6437883538847698E-3</v>
      </c>
      <c r="M824" s="9">
        <v>2.91324664012215</v>
      </c>
      <c r="N824" s="9">
        <v>2.4788735180719801</v>
      </c>
      <c r="O824" s="9">
        <v>34.255901534800302</v>
      </c>
      <c r="P824" s="9">
        <v>11.913436676060501</v>
      </c>
      <c r="Q824" s="9">
        <v>63.498220164001999</v>
      </c>
      <c r="R824" s="9">
        <v>21.854866842772601</v>
      </c>
      <c r="S824" s="9">
        <v>278.91025151704901</v>
      </c>
      <c r="T824" s="9">
        <v>53.6377047381851</v>
      </c>
      <c r="U824" s="9">
        <v>0.36285941869725702</v>
      </c>
      <c r="V824" s="9">
        <v>1.40284142319019</v>
      </c>
      <c r="W824" s="9"/>
      <c r="X824" s="9"/>
      <c r="Y824" s="9"/>
      <c r="Z824" s="9"/>
      <c r="AA824" s="9">
        <v>0.92636939200633095</v>
      </c>
      <c r="AB824" s="9">
        <v>0.17117954382612299</v>
      </c>
      <c r="AC824" s="9">
        <v>7.3109407179172803E-2</v>
      </c>
      <c r="AD824" s="10">
        <f t="shared" si="52"/>
        <v>7.0939220491814895E-3</v>
      </c>
      <c r="AE824" s="10">
        <f t="shared" si="50"/>
        <v>0.24827682189216932</v>
      </c>
      <c r="AF824" s="11">
        <f t="shared" si="51"/>
        <v>2.6661793175805393E-4</v>
      </c>
      <c r="AG824" s="11">
        <f t="shared" si="49"/>
        <v>8.6407188046351453E-3</v>
      </c>
      <c r="AL824"/>
      <c r="AM824"/>
      <c r="AN824"/>
      <c r="AO824"/>
      <c r="AP824"/>
      <c r="AQ824"/>
      <c r="AR824"/>
    </row>
    <row r="825" spans="1:44" ht="15" x14ac:dyDescent="0.2">
      <c r="A825" s="6" t="s">
        <v>31</v>
      </c>
      <c r="B825" s="6" t="s">
        <v>27</v>
      </c>
      <c r="C825" s="9">
        <v>467.08115802564799</v>
      </c>
      <c r="D825" s="9">
        <v>10.473986505966201</v>
      </c>
      <c r="E825" s="9">
        <v>1.0303545041151101</v>
      </c>
      <c r="F825" s="9"/>
      <c r="G825" s="9"/>
      <c r="H825" s="9"/>
      <c r="I825" s="9"/>
      <c r="J825" s="9">
        <v>6.3975054794296299E-2</v>
      </c>
      <c r="K825" s="9">
        <v>0.19253413131068101</v>
      </c>
      <c r="L825" s="9">
        <v>3.0593198644063901E-2</v>
      </c>
      <c r="M825" s="9">
        <v>3.23820843100268</v>
      </c>
      <c r="N825" s="9">
        <v>2.97175936030958</v>
      </c>
      <c r="O825" s="9">
        <v>42.506634372829801</v>
      </c>
      <c r="P825" s="9">
        <v>14.1155758715704</v>
      </c>
      <c r="Q825" s="9">
        <v>63.750167312263301</v>
      </c>
      <c r="R825" s="9">
        <v>18.634753913676601</v>
      </c>
      <c r="S825" s="9">
        <v>224.72274968199599</v>
      </c>
      <c r="T825" s="9">
        <v>37.455030835136803</v>
      </c>
      <c r="U825" s="9">
        <v>0.30461139674758098</v>
      </c>
      <c r="V825" s="9">
        <v>3.7671680226799</v>
      </c>
      <c r="W825" s="9"/>
      <c r="X825" s="9"/>
      <c r="Y825" s="9"/>
      <c r="Z825" s="9"/>
      <c r="AA825" s="9">
        <v>1.5891284227995701E-2</v>
      </c>
      <c r="AB825" s="9">
        <v>1.39350285089042E-2</v>
      </c>
      <c r="AC825" s="9">
        <v>0.117960234783648</v>
      </c>
      <c r="AD825" s="10">
        <f t="shared" si="52"/>
        <v>0.11845196157499101</v>
      </c>
      <c r="AE825" s="10"/>
      <c r="AF825" s="11"/>
      <c r="AG825" s="11">
        <f t="shared" si="49"/>
        <v>1.1920510487037449E-2</v>
      </c>
      <c r="AL825"/>
      <c r="AM825"/>
      <c r="AN825"/>
      <c r="AO825"/>
      <c r="AP825"/>
      <c r="AQ825"/>
      <c r="AR825"/>
    </row>
    <row r="826" spans="1:44" ht="15" x14ac:dyDescent="0.2">
      <c r="A826" s="6" t="s">
        <v>31</v>
      </c>
      <c r="B826" s="6" t="s">
        <v>27</v>
      </c>
      <c r="C826" s="9">
        <v>386.98615284917003</v>
      </c>
      <c r="D826" s="9">
        <v>11.994702505927201</v>
      </c>
      <c r="E826" s="9">
        <v>1.2214225194605599</v>
      </c>
      <c r="F826" s="9"/>
      <c r="G826" s="9">
        <v>0.45116994502844299</v>
      </c>
      <c r="H826" s="9">
        <v>0.33214366525511602</v>
      </c>
      <c r="I826" s="9">
        <v>0.114433064750911</v>
      </c>
      <c r="J826" s="9">
        <v>0.755772982187077</v>
      </c>
      <c r="K826" s="9">
        <v>0.57396094331761505</v>
      </c>
      <c r="L826" s="9">
        <v>1.04755942924865E-2</v>
      </c>
      <c r="M826" s="9">
        <v>2.6674374842256201</v>
      </c>
      <c r="N826" s="9">
        <v>2.5057287611470098</v>
      </c>
      <c r="O826" s="9">
        <v>35.202023952047703</v>
      </c>
      <c r="P826" s="9">
        <v>10.678647292148501</v>
      </c>
      <c r="Q826" s="9">
        <v>52.191288559636902</v>
      </c>
      <c r="R826" s="9">
        <v>16.2518818611446</v>
      </c>
      <c r="S826" s="9">
        <v>202.93019035145699</v>
      </c>
      <c r="T826" s="9">
        <v>34.756869003444301</v>
      </c>
      <c r="U826" s="9">
        <v>0.403959444708477</v>
      </c>
      <c r="V826" s="9">
        <v>3.9669186125065701</v>
      </c>
      <c r="W826" s="9"/>
      <c r="X826" s="9"/>
      <c r="Y826" s="9"/>
      <c r="Z826" s="9"/>
      <c r="AA826" s="9">
        <v>1.0242105326518101</v>
      </c>
      <c r="AB826" s="9">
        <v>0.71082401050298805</v>
      </c>
      <c r="AC826" s="9">
        <v>0.14126204097665099</v>
      </c>
      <c r="AD826" s="10">
        <f t="shared" si="52"/>
        <v>2.5882964105864586E-2</v>
      </c>
      <c r="AE826" s="10">
        <f t="shared" si="50"/>
        <v>0.35839726110956754</v>
      </c>
      <c r="AF826" s="11">
        <f t="shared" si="51"/>
        <v>1.594755371989495E-3</v>
      </c>
      <c r="AG826" s="11">
        <f t="shared" si="49"/>
        <v>1.0873883661828856E-2</v>
      </c>
      <c r="AL826"/>
      <c r="AM826"/>
      <c r="AN826"/>
      <c r="AO826"/>
      <c r="AP826"/>
      <c r="AQ826"/>
      <c r="AR826"/>
    </row>
    <row r="827" spans="1:44" ht="15" x14ac:dyDescent="0.2">
      <c r="A827" s="6" t="s">
        <v>31</v>
      </c>
      <c r="B827" s="6" t="s">
        <v>27</v>
      </c>
      <c r="C827" s="9">
        <v>350.69548459334601</v>
      </c>
      <c r="D827" s="9">
        <v>9.3362647825045606</v>
      </c>
      <c r="E827" s="9">
        <v>0.21044980705917199</v>
      </c>
      <c r="F827" s="9"/>
      <c r="G827" s="9">
        <v>1.37252857093755E-2</v>
      </c>
      <c r="H827" s="9"/>
      <c r="I827" s="9">
        <v>6.6862682215476296E-3</v>
      </c>
      <c r="J827" s="9"/>
      <c r="K827" s="9">
        <v>0.15628184566939601</v>
      </c>
      <c r="L827" s="9">
        <v>2.61628698207348E-3</v>
      </c>
      <c r="M827" s="9">
        <v>2.9963547724636399</v>
      </c>
      <c r="N827" s="9">
        <v>2.1533232122196901</v>
      </c>
      <c r="O827" s="9">
        <v>33.694765460565399</v>
      </c>
      <c r="P827" s="9">
        <v>9.6577722503158494</v>
      </c>
      <c r="Q827" s="9">
        <v>47.465289287113002</v>
      </c>
      <c r="R827" s="9">
        <v>13.980455374272299</v>
      </c>
      <c r="S827" s="9">
        <v>170.057680511228</v>
      </c>
      <c r="T827" s="9">
        <v>27.418244479913898</v>
      </c>
      <c r="U827" s="9">
        <v>0.23692573298547501</v>
      </c>
      <c r="V827" s="9">
        <v>1.1129623423151001</v>
      </c>
      <c r="W827" s="9"/>
      <c r="X827" s="9"/>
      <c r="Y827" s="9"/>
      <c r="Z827" s="9"/>
      <c r="AA827" s="9">
        <v>5.0793567406987601E-2</v>
      </c>
      <c r="AB827" s="9">
        <v>6.9955612493358601E-3</v>
      </c>
      <c r="AC827" s="9">
        <v>1.6746301157200001E-2</v>
      </c>
      <c r="AD827" s="10">
        <f t="shared" si="52"/>
        <v>1.1688482552425246E-2</v>
      </c>
      <c r="AE827" s="10"/>
      <c r="AF827" s="11">
        <f t="shared" si="51"/>
        <v>5.789295501666702E-5</v>
      </c>
      <c r="AG827" s="11">
        <f t="shared" si="49"/>
        <v>1.4575856266351434E-2</v>
      </c>
      <c r="AL827"/>
      <c r="AM827"/>
      <c r="AN827"/>
      <c r="AO827"/>
      <c r="AP827"/>
      <c r="AQ827"/>
      <c r="AR827"/>
    </row>
    <row r="828" spans="1:44" ht="15" x14ac:dyDescent="0.2">
      <c r="A828" s="6" t="s">
        <v>31</v>
      </c>
      <c r="B828" s="6" t="s">
        <v>27</v>
      </c>
      <c r="C828" s="9">
        <v>951.833310683175</v>
      </c>
      <c r="D828" s="9">
        <v>2.3054927821167199</v>
      </c>
      <c r="E828" s="9">
        <v>2.0147344729093401E-2</v>
      </c>
      <c r="F828" s="9"/>
      <c r="G828" s="9"/>
      <c r="H828" s="9"/>
      <c r="I828" s="9">
        <v>5.3284225144398199E-3</v>
      </c>
      <c r="J828" s="9">
        <v>3.2323322954568502E-2</v>
      </c>
      <c r="K828" s="9">
        <v>1.2588167585879499</v>
      </c>
      <c r="L828" s="9">
        <v>4.36672051351513E-2</v>
      </c>
      <c r="M828" s="9">
        <v>15.2019963160797</v>
      </c>
      <c r="N828" s="9">
        <v>9.8984736397773396</v>
      </c>
      <c r="O828" s="9">
        <v>128.843776291214</v>
      </c>
      <c r="P828" s="9">
        <v>37.1065643994731</v>
      </c>
      <c r="Q828" s="9">
        <v>161.22643900931101</v>
      </c>
      <c r="R828" s="9">
        <v>43.397668886389901</v>
      </c>
      <c r="S828" s="9">
        <v>483.58986486218998</v>
      </c>
      <c r="T828" s="9">
        <v>88.165382923278301</v>
      </c>
      <c r="U828" s="9">
        <v>0.122755665288213</v>
      </c>
      <c r="V828" s="9">
        <v>0.104929368568712</v>
      </c>
      <c r="W828" s="9"/>
      <c r="X828" s="9"/>
      <c r="Y828" s="9"/>
      <c r="Z828" s="9"/>
      <c r="AA828" s="9">
        <v>3.80402418421854E-2</v>
      </c>
      <c r="AB828" s="9"/>
      <c r="AC828" s="9">
        <v>5.1019758169137598E-2</v>
      </c>
      <c r="AD828" s="10">
        <f t="shared" si="52"/>
        <v>3.0517395197395308E-2</v>
      </c>
      <c r="AE828" s="10"/>
      <c r="AF828" s="11"/>
      <c r="AG828" s="11">
        <f t="shared" si="49"/>
        <v>2.6005219739286951E-2</v>
      </c>
      <c r="AL828"/>
      <c r="AM828"/>
      <c r="AN828"/>
      <c r="AO828"/>
      <c r="AP828"/>
      <c r="AQ828"/>
      <c r="AR828"/>
    </row>
    <row r="829" spans="1:44" ht="15" x14ac:dyDescent="0.2">
      <c r="A829" s="6" t="s">
        <v>31</v>
      </c>
      <c r="B829" s="6" t="s">
        <v>27</v>
      </c>
      <c r="C829" s="9">
        <v>2307.9460380662699</v>
      </c>
      <c r="D829" s="9">
        <v>26.147568001561702</v>
      </c>
      <c r="E829" s="9">
        <v>11.1808081140654</v>
      </c>
      <c r="F829" s="9"/>
      <c r="G829" s="9"/>
      <c r="H829" s="9">
        <v>3.3085750674750503E-2</v>
      </c>
      <c r="I829" s="9">
        <v>6.8670243904678394E-2</v>
      </c>
      <c r="J829" s="9">
        <v>1.63635219569116</v>
      </c>
      <c r="K829" s="9">
        <v>11.4691040303869</v>
      </c>
      <c r="L829" s="9">
        <v>0.419962675207184</v>
      </c>
      <c r="M829" s="9">
        <v>57.337736365950001</v>
      </c>
      <c r="N829" s="9">
        <v>28.367936628066001</v>
      </c>
      <c r="O829" s="9">
        <v>323.753860458519</v>
      </c>
      <c r="P829" s="9">
        <v>83.462914141536899</v>
      </c>
      <c r="Q829" s="9">
        <v>364.82740010598098</v>
      </c>
      <c r="R829" s="9">
        <v>105.15001984451099</v>
      </c>
      <c r="S829" s="9">
        <v>1313.1211747924001</v>
      </c>
      <c r="T829" s="9">
        <v>234.552365608229</v>
      </c>
      <c r="U829" s="9">
        <v>1.74873557248664</v>
      </c>
      <c r="V829" s="9">
        <v>5.3869757543633199</v>
      </c>
      <c r="W829" s="9"/>
      <c r="X829" s="9"/>
      <c r="Y829" s="9"/>
      <c r="Z829" s="9"/>
      <c r="AA829" s="9">
        <v>6.2849816809049594E-2</v>
      </c>
      <c r="AB829" s="9">
        <v>4.2159643279942899E-2</v>
      </c>
      <c r="AC829" s="9">
        <v>3.1724681541413098</v>
      </c>
      <c r="AD829" s="10">
        <f t="shared" si="52"/>
        <v>5.0066739620613469E-2</v>
      </c>
      <c r="AE829" s="10"/>
      <c r="AF829" s="11"/>
      <c r="AG829" s="11">
        <f t="shared" si="49"/>
        <v>3.612208697586472E-2</v>
      </c>
      <c r="AL829"/>
      <c r="AM829"/>
      <c r="AN829"/>
      <c r="AO829"/>
      <c r="AP829"/>
      <c r="AQ829"/>
      <c r="AR829"/>
    </row>
    <row r="830" spans="1:44" ht="15" x14ac:dyDescent="0.2">
      <c r="A830" s="6" t="s">
        <v>31</v>
      </c>
      <c r="B830" s="6" t="s">
        <v>27</v>
      </c>
      <c r="C830" s="9">
        <v>2441.1890472566502</v>
      </c>
      <c r="D830" s="9">
        <v>29.119418676400699</v>
      </c>
      <c r="E830" s="9">
        <v>9.5440618183696593</v>
      </c>
      <c r="F830" s="9"/>
      <c r="G830" s="9"/>
      <c r="H830" s="9">
        <v>5.3559335721705299E-2</v>
      </c>
      <c r="I830" s="9">
        <v>6.2093533093898798E-2</v>
      </c>
      <c r="J830" s="9">
        <v>1.4242501616721399</v>
      </c>
      <c r="K830" s="9">
        <v>9.0706446269291394</v>
      </c>
      <c r="L830" s="9">
        <v>0.32931151113227802</v>
      </c>
      <c r="M830" s="9">
        <v>54.519535492984801</v>
      </c>
      <c r="N830" s="9">
        <v>28.9226174506462</v>
      </c>
      <c r="O830" s="9">
        <v>325.58474740108301</v>
      </c>
      <c r="P830" s="9">
        <v>89.872177197672897</v>
      </c>
      <c r="Q830" s="9">
        <v>396.96198340238902</v>
      </c>
      <c r="R830" s="9">
        <v>113.357532686729</v>
      </c>
      <c r="S830" s="9">
        <v>1452.1396147164201</v>
      </c>
      <c r="T830" s="9">
        <v>269.70099409133798</v>
      </c>
      <c r="U830" s="9">
        <v>1.58764916624505</v>
      </c>
      <c r="V830" s="9">
        <v>4.3837328426639104</v>
      </c>
      <c r="W830" s="9"/>
      <c r="X830" s="9"/>
      <c r="Y830" s="9"/>
      <c r="Z830" s="9"/>
      <c r="AA830" s="9">
        <v>2.4625816724918599E-2</v>
      </c>
      <c r="AB830" s="9">
        <v>2.7575659151226301E-2</v>
      </c>
      <c r="AC830" s="9">
        <v>2.8392384858270598</v>
      </c>
      <c r="AD830" s="10">
        <f t="shared" si="52"/>
        <v>4.5272595872888073E-2</v>
      </c>
      <c r="AE830" s="10"/>
      <c r="AF830" s="11"/>
      <c r="AG830" s="11">
        <f t="shared" si="49"/>
        <v>3.1058528010830245E-2</v>
      </c>
      <c r="AL830"/>
      <c r="AM830"/>
      <c r="AN830"/>
      <c r="AO830"/>
      <c r="AP830"/>
      <c r="AQ830"/>
      <c r="AR830"/>
    </row>
    <row r="831" spans="1:44" ht="15" x14ac:dyDescent="0.2">
      <c r="A831" s="6" t="s">
        <v>31</v>
      </c>
      <c r="B831" s="6" t="s">
        <v>27</v>
      </c>
      <c r="C831" s="9">
        <v>1816.8615664823999</v>
      </c>
      <c r="D831" s="9">
        <v>28.033040693167301</v>
      </c>
      <c r="E831" s="9">
        <v>10.0353304940262</v>
      </c>
      <c r="F831" s="9"/>
      <c r="G831" s="9">
        <v>6.8557913047141003E-3</v>
      </c>
      <c r="H831" s="9">
        <v>1.4935056392767499E-2</v>
      </c>
      <c r="I831" s="9">
        <v>8.4419827619309704E-2</v>
      </c>
      <c r="J831" s="9">
        <v>1.0925065563112599</v>
      </c>
      <c r="K831" s="9">
        <v>11.307173763141501</v>
      </c>
      <c r="L831" s="9">
        <v>0.43290416973173002</v>
      </c>
      <c r="M831" s="9">
        <v>57.877117157937803</v>
      </c>
      <c r="N831" s="9">
        <v>28.098692844571399</v>
      </c>
      <c r="O831" s="9">
        <v>273.74342816649698</v>
      </c>
      <c r="P831" s="9">
        <v>58.759980970298002</v>
      </c>
      <c r="Q831" s="9">
        <v>210.42210872447799</v>
      </c>
      <c r="R831" s="9">
        <v>51.758567768271298</v>
      </c>
      <c r="S831" s="9">
        <v>570.561353143254</v>
      </c>
      <c r="T831" s="9">
        <v>84.207432363621905</v>
      </c>
      <c r="U831" s="9">
        <v>1.4908504301044301</v>
      </c>
      <c r="V831" s="9">
        <v>3.89679916344841</v>
      </c>
      <c r="W831" s="9"/>
      <c r="X831" s="9"/>
      <c r="Y831" s="9"/>
      <c r="Z831" s="9"/>
      <c r="AA831" s="9">
        <v>1.5766347101421802E-2</v>
      </c>
      <c r="AB831" s="9">
        <v>1.5882585046422999E-2</v>
      </c>
      <c r="AC831" s="9">
        <v>1.7376742055447001</v>
      </c>
      <c r="AD831" s="10">
        <f t="shared" si="52"/>
        <v>5.1735056215817483E-2</v>
      </c>
      <c r="AE831" s="10">
        <f t="shared" si="50"/>
        <v>0.15220902195749828</v>
      </c>
      <c r="AF831" s="11">
        <f t="shared" si="51"/>
        <v>8.618978805768807E-6</v>
      </c>
      <c r="AG831" s="11">
        <f t="shared" si="49"/>
        <v>8.3915393340603536E-2</v>
      </c>
      <c r="AL831"/>
      <c r="AM831"/>
      <c r="AN831"/>
      <c r="AO831"/>
      <c r="AP831"/>
      <c r="AQ831"/>
      <c r="AR831"/>
    </row>
    <row r="832" spans="1:44" ht="15" x14ac:dyDescent="0.2">
      <c r="A832" s="6" t="s">
        <v>31</v>
      </c>
      <c r="B832" s="6" t="s">
        <v>27</v>
      </c>
      <c r="C832" s="9">
        <v>976.30816347837902</v>
      </c>
      <c r="D832" s="9">
        <v>25.017762624128999</v>
      </c>
      <c r="E832" s="9">
        <v>10.1517788422496</v>
      </c>
      <c r="F832" s="9"/>
      <c r="G832" s="9"/>
      <c r="H832" s="9">
        <v>8.1094304868844207E-3</v>
      </c>
      <c r="I832" s="9">
        <v>6.6842286633592402E-2</v>
      </c>
      <c r="J832" s="9">
        <v>1.08212662968119</v>
      </c>
      <c r="K832" s="9">
        <v>10.146801652055901</v>
      </c>
      <c r="L832" s="9">
        <v>0.25821502401678398</v>
      </c>
      <c r="M832" s="9">
        <v>46.992661027016197</v>
      </c>
      <c r="N832" s="9">
        <v>19.528869274491399</v>
      </c>
      <c r="O832" s="9">
        <v>156.999231074954</v>
      </c>
      <c r="P832" s="9">
        <v>27.7975305347139</v>
      </c>
      <c r="Q832" s="9">
        <v>86.373043537449306</v>
      </c>
      <c r="R832" s="9">
        <v>19.474040826449802</v>
      </c>
      <c r="S832" s="9">
        <v>193.714209691371</v>
      </c>
      <c r="T832" s="9">
        <v>25.946504088133199</v>
      </c>
      <c r="U832" s="9">
        <v>1.26262007994396</v>
      </c>
      <c r="V832" s="9">
        <v>5.0548492210123701</v>
      </c>
      <c r="W832" s="9"/>
      <c r="X832" s="9"/>
      <c r="Y832" s="9"/>
      <c r="Z832" s="9"/>
      <c r="AA832" s="9">
        <v>5.2066822199697098E-2</v>
      </c>
      <c r="AB832" s="9">
        <v>2.0617489570813399E-2</v>
      </c>
      <c r="AC832" s="9">
        <v>1.81278680952997</v>
      </c>
      <c r="AD832" s="10">
        <f t="shared" si="52"/>
        <v>3.6151434762029748E-2</v>
      </c>
      <c r="AE832" s="10"/>
      <c r="AF832" s="11"/>
      <c r="AG832" s="11">
        <f t="shared" si="49"/>
        <v>0.20068072177502483</v>
      </c>
      <c r="AL832"/>
      <c r="AM832"/>
      <c r="AN832"/>
      <c r="AO832"/>
      <c r="AP832"/>
      <c r="AQ832"/>
      <c r="AR832"/>
    </row>
    <row r="833" spans="1:44" ht="15" x14ac:dyDescent="0.2">
      <c r="A833" s="6" t="s">
        <v>31</v>
      </c>
      <c r="B833" s="6" t="s">
        <v>27</v>
      </c>
      <c r="C833" s="9">
        <v>1865.49540766829</v>
      </c>
      <c r="D833" s="9">
        <v>19.892871005727098</v>
      </c>
      <c r="E833" s="9">
        <v>5.7383530301750403</v>
      </c>
      <c r="F833" s="9"/>
      <c r="G833" s="9"/>
      <c r="H833" s="9">
        <v>3.5298733925518799E-2</v>
      </c>
      <c r="I833" s="9">
        <v>2.3877859611788801E-2</v>
      </c>
      <c r="J833" s="9">
        <v>0.72916777677018996</v>
      </c>
      <c r="K833" s="9">
        <v>7.5389197492269204</v>
      </c>
      <c r="L833" s="9">
        <v>0.26656890200324801</v>
      </c>
      <c r="M833" s="9">
        <v>40.523573944864999</v>
      </c>
      <c r="N833" s="9">
        <v>21.989698458327901</v>
      </c>
      <c r="O833" s="9">
        <v>253.002019890931</v>
      </c>
      <c r="P833" s="9">
        <v>68.030690552937898</v>
      </c>
      <c r="Q833" s="9">
        <v>299.82987831662001</v>
      </c>
      <c r="R833" s="9">
        <v>88.036458068195401</v>
      </c>
      <c r="S833" s="9">
        <v>1110.6963992937599</v>
      </c>
      <c r="T833" s="9">
        <v>204.35692170025601</v>
      </c>
      <c r="U833" s="9">
        <v>1.3015970245062101</v>
      </c>
      <c r="V833" s="9">
        <v>3.5233358298420399</v>
      </c>
      <c r="W833" s="9"/>
      <c r="X833" s="9"/>
      <c r="Y833" s="9"/>
      <c r="Z833" s="9"/>
      <c r="AA833" s="9"/>
      <c r="AB833" s="9">
        <v>1.6922436184830799E-2</v>
      </c>
      <c r="AC833" s="9">
        <v>2.1198357883808301</v>
      </c>
      <c r="AD833" s="10">
        <f t="shared" si="52"/>
        <v>4.6625627273226861E-2</v>
      </c>
      <c r="AE833" s="10"/>
      <c r="AF833" s="11"/>
      <c r="AG833" s="11">
        <f t="shared" si="49"/>
        <v>3.0182101262398314E-2</v>
      </c>
      <c r="AL833"/>
      <c r="AM833"/>
      <c r="AN833"/>
      <c r="AO833"/>
      <c r="AP833"/>
      <c r="AQ833"/>
      <c r="AR833"/>
    </row>
    <row r="834" spans="1:44" ht="15" x14ac:dyDescent="0.2">
      <c r="A834" s="6" t="s">
        <v>31</v>
      </c>
      <c r="B834" s="6" t="s">
        <v>27</v>
      </c>
      <c r="C834" s="9">
        <v>2180.70431116793</v>
      </c>
      <c r="D834" s="9">
        <v>22.6198624121892</v>
      </c>
      <c r="E834" s="9">
        <v>5.4888522471976904</v>
      </c>
      <c r="F834" s="9"/>
      <c r="G834" s="9">
        <v>7.0965425416058001E-3</v>
      </c>
      <c r="H834" s="9">
        <v>2.7398145440343299E-2</v>
      </c>
      <c r="I834" s="9">
        <v>2.72085475993551E-2</v>
      </c>
      <c r="J834" s="9">
        <v>0.86542777292513995</v>
      </c>
      <c r="K834" s="9">
        <v>6.9879113957590802</v>
      </c>
      <c r="L834" s="9">
        <v>0.20599278235500501</v>
      </c>
      <c r="M834" s="9">
        <v>44.908492088731201</v>
      </c>
      <c r="N834" s="9">
        <v>24.351938394570698</v>
      </c>
      <c r="O834" s="9">
        <v>282.73357191488202</v>
      </c>
      <c r="P834" s="9">
        <v>79.107744768859902</v>
      </c>
      <c r="Q834" s="9">
        <v>358.16665542768601</v>
      </c>
      <c r="R834" s="9">
        <v>106.10673637307499</v>
      </c>
      <c r="S834" s="9">
        <v>1374.0471122322199</v>
      </c>
      <c r="T834" s="9">
        <v>266.14728839008802</v>
      </c>
      <c r="U834" s="9">
        <v>1.2298959752426999</v>
      </c>
      <c r="V834" s="9">
        <v>2.3177222765863301</v>
      </c>
      <c r="W834" s="9"/>
      <c r="X834" s="9"/>
      <c r="Y834" s="9"/>
      <c r="Z834" s="9"/>
      <c r="AA834" s="9"/>
      <c r="AB834" s="9"/>
      <c r="AC834" s="9">
        <v>0.90942702022398803</v>
      </c>
      <c r="AD834" s="10">
        <f t="shared" si="52"/>
        <v>3.5549844663106095E-2</v>
      </c>
      <c r="AE834" s="10">
        <f t="shared" si="50"/>
        <v>0.48342558912834388</v>
      </c>
      <c r="AF834" s="11">
        <f t="shared" si="51"/>
        <v>3.7046378726436297E-6</v>
      </c>
      <c r="AG834" s="11">
        <f t="shared" si="49"/>
        <v>2.7037338870172095E-2</v>
      </c>
      <c r="AL834"/>
      <c r="AM834"/>
      <c r="AN834"/>
      <c r="AO834"/>
      <c r="AP834"/>
      <c r="AQ834"/>
      <c r="AR834"/>
    </row>
    <row r="835" spans="1:44" ht="15" x14ac:dyDescent="0.2">
      <c r="A835" s="6" t="s">
        <v>31</v>
      </c>
      <c r="B835" s="6" t="s">
        <v>27</v>
      </c>
      <c r="C835" s="9">
        <v>2378.05373159173</v>
      </c>
      <c r="D835" s="9">
        <v>25.7921476460881</v>
      </c>
      <c r="E835" s="9">
        <v>7.4598984114198199</v>
      </c>
      <c r="F835" s="9"/>
      <c r="G835" s="9"/>
      <c r="H835" s="9">
        <v>2.2359091273463201E-2</v>
      </c>
      <c r="I835" s="9">
        <v>2.72700091863242E-2</v>
      </c>
      <c r="J835" s="9">
        <v>1.50189093278928</v>
      </c>
      <c r="K835" s="9">
        <v>9.7087345265267295</v>
      </c>
      <c r="L835" s="9">
        <v>0.28596092206219098</v>
      </c>
      <c r="M835" s="9">
        <v>54.672084761204601</v>
      </c>
      <c r="N835" s="9">
        <v>29.511560108278299</v>
      </c>
      <c r="O835" s="9">
        <v>324.15066089014999</v>
      </c>
      <c r="P835" s="9">
        <v>84.334419422141707</v>
      </c>
      <c r="Q835" s="9">
        <v>375.31084587888103</v>
      </c>
      <c r="R835" s="9">
        <v>108.634530510202</v>
      </c>
      <c r="S835" s="9">
        <v>1379.9233240655799</v>
      </c>
      <c r="T835" s="9">
        <v>257.28731118252398</v>
      </c>
      <c r="U835" s="9">
        <v>1.20981904433924</v>
      </c>
      <c r="V835" s="9">
        <v>3.0550689232684798</v>
      </c>
      <c r="W835" s="9"/>
      <c r="X835" s="9"/>
      <c r="Y835" s="9"/>
      <c r="Z835" s="9"/>
      <c r="AA835" s="9">
        <v>3.33480618104321E-3</v>
      </c>
      <c r="AB835" s="9"/>
      <c r="AC835" s="9">
        <v>1.23219018316992</v>
      </c>
      <c r="AD835" s="10">
        <f t="shared" ref="AD835:AD898" si="53">L835/0.058/(K835/0.153*M835/0.2055)^0.5</f>
        <v>3.7946016683212715E-2</v>
      </c>
      <c r="AE835" s="10"/>
      <c r="AF835" s="11"/>
      <c r="AG835" s="11">
        <f t="shared" ref="AG835:AG898" si="54">(M835/0.2055)/(S835/0.17)</f>
        <v>3.2775382940105388E-2</v>
      </c>
      <c r="AL835"/>
      <c r="AM835"/>
      <c r="AN835"/>
      <c r="AO835"/>
      <c r="AP835"/>
      <c r="AQ835"/>
      <c r="AR835"/>
    </row>
    <row r="836" spans="1:44" ht="15" x14ac:dyDescent="0.2">
      <c r="A836" s="6" t="s">
        <v>31</v>
      </c>
      <c r="B836" s="6" t="s">
        <v>27</v>
      </c>
      <c r="C836" s="9">
        <v>2585.7842386678199</v>
      </c>
      <c r="D836" s="9">
        <v>32.385380559235102</v>
      </c>
      <c r="E836" s="9">
        <v>11.228904479731501</v>
      </c>
      <c r="F836" s="9"/>
      <c r="G836" s="9">
        <v>7.1363441438806203E-3</v>
      </c>
      <c r="H836" s="9">
        <v>8.9502444530021597E-2</v>
      </c>
      <c r="I836" s="9">
        <v>8.1988650034105395E-2</v>
      </c>
      <c r="J836" s="9">
        <v>1.7065787523979501</v>
      </c>
      <c r="K836" s="9">
        <v>10.778110170908599</v>
      </c>
      <c r="L836" s="9">
        <v>0.35059475039670102</v>
      </c>
      <c r="M836" s="9">
        <v>61.428290267431102</v>
      </c>
      <c r="N836" s="9">
        <v>32.548756745621503</v>
      </c>
      <c r="O836" s="9">
        <v>350.72041196625298</v>
      </c>
      <c r="P836" s="9">
        <v>90.628498919971094</v>
      </c>
      <c r="Q836" s="9">
        <v>388.53246048444402</v>
      </c>
      <c r="R836" s="9">
        <v>111.541716955418</v>
      </c>
      <c r="S836" s="9">
        <v>1366.2542123552701</v>
      </c>
      <c r="T836" s="9">
        <v>246.32004121554201</v>
      </c>
      <c r="U836" s="9">
        <v>1.8882321203658801</v>
      </c>
      <c r="V836" s="9">
        <v>4.6548378253305103</v>
      </c>
      <c r="W836" s="9"/>
      <c r="X836" s="9"/>
      <c r="Y836" s="9"/>
      <c r="Z836" s="9"/>
      <c r="AA836" s="9">
        <v>1.6421583481930201E-2</v>
      </c>
      <c r="AB836" s="9">
        <v>2.9194857013059398E-2</v>
      </c>
      <c r="AC836" s="9">
        <v>3.1023900012794301</v>
      </c>
      <c r="AD836" s="10">
        <f t="shared" si="53"/>
        <v>4.1655612121897972E-2</v>
      </c>
      <c r="AE836" s="10">
        <f t="shared" ref="AE836:AE898" si="55">H836/0.612/(G836/0.237*I836/0.095)^0.5</f>
        <v>0.90720344368862216</v>
      </c>
      <c r="AF836" s="11">
        <f t="shared" ref="AF836:AF898" si="56">(G836/0.237)/(S836/0.17)</f>
        <v>3.7466648570952907E-6</v>
      </c>
      <c r="AG836" s="11">
        <f t="shared" si="54"/>
        <v>3.7194096112809279E-2</v>
      </c>
      <c r="AL836"/>
      <c r="AM836"/>
      <c r="AN836"/>
      <c r="AO836"/>
      <c r="AP836"/>
      <c r="AQ836"/>
      <c r="AR836"/>
    </row>
    <row r="837" spans="1:44" ht="15" x14ac:dyDescent="0.2">
      <c r="A837" s="6" t="s">
        <v>31</v>
      </c>
      <c r="B837" s="6" t="s">
        <v>27</v>
      </c>
      <c r="C837" s="9">
        <v>1255.6533111757301</v>
      </c>
      <c r="D837" s="9">
        <v>13.2193187914623</v>
      </c>
      <c r="E837" s="9">
        <v>3.47832511072499</v>
      </c>
      <c r="F837" s="9"/>
      <c r="G837" s="9"/>
      <c r="H837" s="9">
        <v>8.7134477002341702E-3</v>
      </c>
      <c r="I837" s="9">
        <v>6.1981877155549203E-2</v>
      </c>
      <c r="J837" s="9">
        <v>1.21413485204906</v>
      </c>
      <c r="K837" s="9">
        <v>8.9751945496263303</v>
      </c>
      <c r="L837" s="9">
        <v>0.246401323592147</v>
      </c>
      <c r="M837" s="9">
        <v>45.008166695325997</v>
      </c>
      <c r="N837" s="9">
        <v>20.035495093988601</v>
      </c>
      <c r="O837" s="9">
        <v>184.86352722704899</v>
      </c>
      <c r="P837" s="9">
        <v>41.149608372791498</v>
      </c>
      <c r="Q837" s="9">
        <v>150.88964012968199</v>
      </c>
      <c r="R837" s="9">
        <v>36.293931106729502</v>
      </c>
      <c r="S837" s="9">
        <v>388.93319627099498</v>
      </c>
      <c r="T837" s="9">
        <v>59.392289733991902</v>
      </c>
      <c r="U837" s="9">
        <v>0.83801095194291098</v>
      </c>
      <c r="V837" s="9">
        <v>2.37499673341018</v>
      </c>
      <c r="W837" s="9"/>
      <c r="X837" s="9"/>
      <c r="Y837" s="9"/>
      <c r="Z837" s="9"/>
      <c r="AA837" s="9"/>
      <c r="AB837" s="9"/>
      <c r="AC837" s="9">
        <v>0.62244427257919599</v>
      </c>
      <c r="AD837" s="10">
        <f t="shared" si="53"/>
        <v>3.7479956145189064E-2</v>
      </c>
      <c r="AE837" s="10"/>
      <c r="AF837" s="11"/>
      <c r="AG837" s="11">
        <f t="shared" si="54"/>
        <v>9.5731178600646144E-2</v>
      </c>
      <c r="AL837"/>
      <c r="AM837"/>
      <c r="AN837"/>
      <c r="AO837"/>
      <c r="AP837"/>
      <c r="AQ837"/>
      <c r="AR837"/>
    </row>
    <row r="838" spans="1:44" ht="15" x14ac:dyDescent="0.2">
      <c r="A838" s="6" t="s">
        <v>31</v>
      </c>
      <c r="B838" s="6" t="s">
        <v>27</v>
      </c>
      <c r="C838" s="9">
        <v>561.16079617691196</v>
      </c>
      <c r="D838" s="9">
        <v>8.3729951603398192</v>
      </c>
      <c r="E838" s="9">
        <v>7.8431858982742103E-2</v>
      </c>
      <c r="F838" s="9"/>
      <c r="G838" s="9">
        <v>7.1710632491476297E-3</v>
      </c>
      <c r="H838" s="9">
        <v>1.7689708120232101E-3</v>
      </c>
      <c r="I838" s="9"/>
      <c r="J838" s="9">
        <v>0.10944286324098899</v>
      </c>
      <c r="K838" s="9">
        <v>4.0938142282918699</v>
      </c>
      <c r="L838" s="9">
        <v>4.81984138083629E-2</v>
      </c>
      <c r="M838" s="9">
        <v>30.3126448610039</v>
      </c>
      <c r="N838" s="9">
        <v>12.802597337161799</v>
      </c>
      <c r="O838" s="9">
        <v>96.553965503141399</v>
      </c>
      <c r="P838" s="9">
        <v>14.549168905077099</v>
      </c>
      <c r="Q838" s="9">
        <v>40.627761529034302</v>
      </c>
      <c r="R838" s="9">
        <v>8.4669082322883895</v>
      </c>
      <c r="S838" s="9">
        <v>81.021498921266797</v>
      </c>
      <c r="T838" s="9">
        <v>11.5991030950415</v>
      </c>
      <c r="U838" s="9">
        <v>0.168449290855262</v>
      </c>
      <c r="V838" s="9">
        <v>0.31697840702466101</v>
      </c>
      <c r="W838" s="9"/>
      <c r="X838" s="9"/>
      <c r="Y838" s="9"/>
      <c r="Z838" s="9"/>
      <c r="AA838" s="9"/>
      <c r="AB838" s="9"/>
      <c r="AC838" s="9">
        <v>3.1419734841607899E-2</v>
      </c>
      <c r="AD838" s="10">
        <f t="shared" si="53"/>
        <v>1.3227580088490645E-2</v>
      </c>
      <c r="AE838" s="10"/>
      <c r="AF838" s="11">
        <f t="shared" si="56"/>
        <v>6.3486861034835155E-5</v>
      </c>
      <c r="AG838" s="11">
        <f t="shared" si="54"/>
        <v>0.30949999979612647</v>
      </c>
      <c r="AL838"/>
      <c r="AM838"/>
      <c r="AN838"/>
      <c r="AO838"/>
      <c r="AP838"/>
      <c r="AQ838"/>
      <c r="AR838"/>
    </row>
    <row r="839" spans="1:44" ht="15" x14ac:dyDescent="0.2">
      <c r="A839" s="6" t="s">
        <v>31</v>
      </c>
      <c r="B839" s="6" t="s">
        <v>27</v>
      </c>
      <c r="C839" s="9">
        <v>1495.21426272637</v>
      </c>
      <c r="D839" s="9">
        <v>23.7672501072377</v>
      </c>
      <c r="E839" s="9">
        <v>9.4738301119670201</v>
      </c>
      <c r="F839" s="9"/>
      <c r="G839" s="9"/>
      <c r="H839" s="9">
        <v>9.2374678456551798E-2</v>
      </c>
      <c r="I839" s="9">
        <v>8.2224350508747795E-2</v>
      </c>
      <c r="J839" s="9">
        <v>1.7325825242901001</v>
      </c>
      <c r="K839" s="9">
        <v>13.391912312761701</v>
      </c>
      <c r="L839" s="9">
        <v>0.54088719343223202</v>
      </c>
      <c r="M839" s="9">
        <v>63.831255910162199</v>
      </c>
      <c r="N839" s="9">
        <v>29.065959803993199</v>
      </c>
      <c r="O839" s="9">
        <v>249.217211308679</v>
      </c>
      <c r="P839" s="9">
        <v>44.495379333114101</v>
      </c>
      <c r="Q839" s="9">
        <v>140.33147095057799</v>
      </c>
      <c r="R839" s="9">
        <v>32.183993117919798</v>
      </c>
      <c r="S839" s="9">
        <v>334.586865954801</v>
      </c>
      <c r="T839" s="9">
        <v>47.047697630360297</v>
      </c>
      <c r="U839" s="9">
        <v>1.3788792999892401</v>
      </c>
      <c r="V839" s="9">
        <v>3.0666041718467398</v>
      </c>
      <c r="W839" s="9"/>
      <c r="X839" s="9"/>
      <c r="Y839" s="9"/>
      <c r="Z839" s="9"/>
      <c r="AA839" s="9">
        <v>3.6985039842982598E-2</v>
      </c>
      <c r="AB839" s="9">
        <v>6.85314932549092E-3</v>
      </c>
      <c r="AC839" s="9">
        <v>1.96443082715213</v>
      </c>
      <c r="AD839" s="10">
        <f t="shared" si="53"/>
        <v>5.6557778211717473E-2</v>
      </c>
      <c r="AE839" s="10"/>
      <c r="AF839" s="11"/>
      <c r="AG839" s="11">
        <f t="shared" si="54"/>
        <v>0.15781983888636258</v>
      </c>
      <c r="AL839"/>
      <c r="AM839"/>
      <c r="AN839"/>
      <c r="AO839"/>
      <c r="AP839"/>
      <c r="AQ839"/>
      <c r="AR839"/>
    </row>
    <row r="840" spans="1:44" ht="15" x14ac:dyDescent="0.2">
      <c r="A840" s="6" t="s">
        <v>31</v>
      </c>
      <c r="B840" s="6" t="s">
        <v>27</v>
      </c>
      <c r="C840" s="9">
        <v>1413.2133907918701</v>
      </c>
      <c r="D840" s="9">
        <v>24.452156704635101</v>
      </c>
      <c r="E840" s="9">
        <v>6.7361444471004397</v>
      </c>
      <c r="F840" s="9"/>
      <c r="G840" s="9"/>
      <c r="H840" s="9">
        <v>2.5575516829843499E-2</v>
      </c>
      <c r="I840" s="9">
        <v>7.6037129843977397E-2</v>
      </c>
      <c r="J840" s="9">
        <v>1.3677988293911301</v>
      </c>
      <c r="K840" s="9">
        <v>8.9763789763855399</v>
      </c>
      <c r="L840" s="9">
        <v>0.36333108599101999</v>
      </c>
      <c r="M840" s="9">
        <v>49.194551307008602</v>
      </c>
      <c r="N840" s="9">
        <v>24.5255822037327</v>
      </c>
      <c r="O840" s="9">
        <v>220.168502987685</v>
      </c>
      <c r="P840" s="9">
        <v>43.799198486069997</v>
      </c>
      <c r="Q840" s="9">
        <v>140.79029250589301</v>
      </c>
      <c r="R840" s="9">
        <v>32.037241464011203</v>
      </c>
      <c r="S840" s="9">
        <v>325.84247888329003</v>
      </c>
      <c r="T840" s="9">
        <v>44.7943897345382</v>
      </c>
      <c r="U840" s="9">
        <v>0.96534943478563195</v>
      </c>
      <c r="V840" s="9">
        <v>2.5301011524905701</v>
      </c>
      <c r="W840" s="9"/>
      <c r="X840" s="9"/>
      <c r="Y840" s="9"/>
      <c r="Z840" s="9"/>
      <c r="AA840" s="9">
        <v>2.4343970196813999E-2</v>
      </c>
      <c r="AB840" s="9">
        <v>1.35139736466993E-2</v>
      </c>
      <c r="AC840" s="9">
        <v>0.95457035205016205</v>
      </c>
      <c r="AD840" s="10">
        <f t="shared" si="53"/>
        <v>5.2858775716449827E-2</v>
      </c>
      <c r="AE840" s="10"/>
      <c r="AF840" s="11"/>
      <c r="AG840" s="11">
        <f t="shared" si="54"/>
        <v>0.12489538697314054</v>
      </c>
      <c r="AL840"/>
      <c r="AM840"/>
      <c r="AN840"/>
      <c r="AO840"/>
      <c r="AP840"/>
      <c r="AQ840"/>
      <c r="AR840"/>
    </row>
    <row r="841" spans="1:44" ht="15" x14ac:dyDescent="0.2">
      <c r="A841" s="6" t="s">
        <v>31</v>
      </c>
      <c r="B841" s="6" t="s">
        <v>27</v>
      </c>
      <c r="C841" s="9">
        <v>1590.78890254063</v>
      </c>
      <c r="D841" s="9">
        <v>21.1659970670365</v>
      </c>
      <c r="E841" s="9">
        <v>8.4734847208605508</v>
      </c>
      <c r="F841" s="9"/>
      <c r="G841" s="9"/>
      <c r="H841" s="9">
        <v>8.2890085756744294E-2</v>
      </c>
      <c r="I841" s="9">
        <v>8.0853179876007805E-2</v>
      </c>
      <c r="J841" s="9">
        <v>1.14709550368877</v>
      </c>
      <c r="K841" s="9">
        <v>10.1140861254184</v>
      </c>
      <c r="L841" s="9">
        <v>0.384841942475598</v>
      </c>
      <c r="M841" s="9">
        <v>55.659240074357498</v>
      </c>
      <c r="N841" s="9">
        <v>26.966251215718302</v>
      </c>
      <c r="O841" s="9">
        <v>240.73603516896799</v>
      </c>
      <c r="P841" s="9">
        <v>49.344100130244698</v>
      </c>
      <c r="Q841" s="9">
        <v>159.93694361588601</v>
      </c>
      <c r="R841" s="9">
        <v>37.805494245609303</v>
      </c>
      <c r="S841" s="9">
        <v>404.04228636488199</v>
      </c>
      <c r="T841" s="9">
        <v>58.552353273349603</v>
      </c>
      <c r="U841" s="9">
        <v>0.73107772973984497</v>
      </c>
      <c r="V841" s="9">
        <v>2.7657924520127799</v>
      </c>
      <c r="W841" s="9"/>
      <c r="X841" s="9"/>
      <c r="Y841" s="9"/>
      <c r="Z841" s="9"/>
      <c r="AA841" s="9">
        <v>1.2145211149527799E-2</v>
      </c>
      <c r="AB841" s="9">
        <v>6.05963274575314E-2</v>
      </c>
      <c r="AC841" s="9">
        <v>1.7689842480839699</v>
      </c>
      <c r="AD841" s="10">
        <f t="shared" si="53"/>
        <v>4.9587712319144425E-2</v>
      </c>
      <c r="AE841" s="10"/>
      <c r="AF841" s="11"/>
      <c r="AG841" s="11">
        <f t="shared" si="54"/>
        <v>0.11395871610803679</v>
      </c>
      <c r="AL841"/>
      <c r="AM841"/>
      <c r="AN841"/>
      <c r="AO841"/>
      <c r="AP841"/>
      <c r="AQ841"/>
      <c r="AR841"/>
    </row>
    <row r="842" spans="1:44" ht="15" x14ac:dyDescent="0.2">
      <c r="A842" s="6" t="s">
        <v>31</v>
      </c>
      <c r="B842" s="6" t="s">
        <v>27</v>
      </c>
      <c r="C842" s="9">
        <v>910.96294665549703</v>
      </c>
      <c r="D842" s="9">
        <v>9.9551736813701694</v>
      </c>
      <c r="E842" s="9">
        <v>3.1139929670255602</v>
      </c>
      <c r="F842" s="9"/>
      <c r="G842" s="9"/>
      <c r="H842" s="9">
        <v>1.9830789009921499E-2</v>
      </c>
      <c r="I842" s="9">
        <v>4.2351748887535602E-2</v>
      </c>
      <c r="J842" s="9">
        <v>0.62425246024373404</v>
      </c>
      <c r="K842" s="9">
        <v>6.6380375178878799</v>
      </c>
      <c r="L842" s="9">
        <v>0.246735091348872</v>
      </c>
      <c r="M842" s="9">
        <v>37.989311092026</v>
      </c>
      <c r="N842" s="9">
        <v>19.268259644412201</v>
      </c>
      <c r="O842" s="9">
        <v>162.803563919628</v>
      </c>
      <c r="P842" s="9">
        <v>25.753534735361502</v>
      </c>
      <c r="Q842" s="9">
        <v>60.783518234419802</v>
      </c>
      <c r="R842" s="9">
        <v>10.5091729292865</v>
      </c>
      <c r="S842" s="9">
        <v>86.255320683338795</v>
      </c>
      <c r="T842" s="9">
        <v>8.5687782462878292</v>
      </c>
      <c r="U842" s="9">
        <v>0.13238104372141199</v>
      </c>
      <c r="V842" s="9">
        <v>0.53164467384594305</v>
      </c>
      <c r="W842" s="9"/>
      <c r="X842" s="9"/>
      <c r="Y842" s="9"/>
      <c r="Z842" s="9"/>
      <c r="AA842" s="9"/>
      <c r="AB842" s="9">
        <v>8.7897541962401998E-3</v>
      </c>
      <c r="AC842" s="9">
        <v>0.28815747586756901</v>
      </c>
      <c r="AD842" s="10">
        <f t="shared" si="53"/>
        <v>4.7501135895950661E-2</v>
      </c>
      <c r="AE842" s="10"/>
      <c r="AF842" s="11"/>
      <c r="AG842" s="11">
        <f t="shared" si="54"/>
        <v>0.3643448364664465</v>
      </c>
      <c r="AL842"/>
      <c r="AM842"/>
      <c r="AN842"/>
      <c r="AO842"/>
      <c r="AP842"/>
      <c r="AQ842"/>
      <c r="AR842"/>
    </row>
    <row r="843" spans="1:44" ht="15" x14ac:dyDescent="0.2">
      <c r="A843" s="6" t="s">
        <v>31</v>
      </c>
      <c r="B843" s="6" t="s">
        <v>27</v>
      </c>
      <c r="C843" s="9">
        <v>855.84007455014296</v>
      </c>
      <c r="D843" s="9">
        <v>10.3072667042796</v>
      </c>
      <c r="E843" s="9">
        <v>1.60250218540491</v>
      </c>
      <c r="F843" s="9"/>
      <c r="G843" s="9">
        <v>1.3748803944683001E-2</v>
      </c>
      <c r="H843" s="9">
        <v>1.49619545422856E-2</v>
      </c>
      <c r="I843" s="9">
        <v>4.3818795976637799E-2</v>
      </c>
      <c r="J843" s="9">
        <v>0.93137021902291595</v>
      </c>
      <c r="K843" s="9">
        <v>7.5747752619103803</v>
      </c>
      <c r="L843" s="9">
        <v>0.295967378226421</v>
      </c>
      <c r="M843" s="9">
        <v>35.883846010790997</v>
      </c>
      <c r="N843" s="9">
        <v>16.798749084472199</v>
      </c>
      <c r="O843" s="9">
        <v>144.789779418465</v>
      </c>
      <c r="P843" s="9">
        <v>24.0652519012237</v>
      </c>
      <c r="Q843" s="9">
        <v>62.941982808696203</v>
      </c>
      <c r="R843" s="9">
        <v>11.1361271554225</v>
      </c>
      <c r="S843" s="9">
        <v>101.121967492165</v>
      </c>
      <c r="T843" s="9">
        <v>10.879659044808101</v>
      </c>
      <c r="U843" s="9">
        <v>0.37221938760939799</v>
      </c>
      <c r="V843" s="9">
        <v>1.44465605761416</v>
      </c>
      <c r="W843" s="9"/>
      <c r="X843" s="9"/>
      <c r="Y843" s="9"/>
      <c r="Z843" s="9"/>
      <c r="AA843" s="9">
        <v>6.6388563564835995E-2</v>
      </c>
      <c r="AB843" s="9"/>
      <c r="AC843" s="9">
        <v>0.32617963052865501</v>
      </c>
      <c r="AD843" s="10">
        <f t="shared" si="53"/>
        <v>5.4882402193251752E-2</v>
      </c>
      <c r="AE843" s="10">
        <f t="shared" si="55"/>
        <v>0.14945491601279767</v>
      </c>
      <c r="AF843" s="11">
        <f t="shared" si="56"/>
        <v>9.7525903746899838E-5</v>
      </c>
      <c r="AG843" s="11">
        <f t="shared" si="54"/>
        <v>0.29355573448354638</v>
      </c>
      <c r="AL843"/>
      <c r="AM843"/>
      <c r="AN843"/>
      <c r="AO843"/>
      <c r="AP843"/>
      <c r="AQ843"/>
      <c r="AR843"/>
    </row>
    <row r="844" spans="1:44" ht="15" x14ac:dyDescent="0.2">
      <c r="A844" s="6" t="s">
        <v>31</v>
      </c>
      <c r="B844" s="6" t="s">
        <v>27</v>
      </c>
      <c r="C844" s="9">
        <v>894.92243528560698</v>
      </c>
      <c r="D844" s="9">
        <v>10.1169151011084</v>
      </c>
      <c r="E844" s="9">
        <v>1.55277355429674</v>
      </c>
      <c r="F844" s="9"/>
      <c r="G844" s="9">
        <v>6.5768024676165502E-3</v>
      </c>
      <c r="H844" s="9">
        <v>6.9813051278244304E-2</v>
      </c>
      <c r="I844" s="9">
        <v>3.0448044841128102E-2</v>
      </c>
      <c r="J844" s="9">
        <v>0.86086488829469998</v>
      </c>
      <c r="K844" s="9">
        <v>7.1211511504840299</v>
      </c>
      <c r="L844" s="9">
        <v>0.31247632283542398</v>
      </c>
      <c r="M844" s="9">
        <v>37.1814563070226</v>
      </c>
      <c r="N844" s="9">
        <v>17.144924497327999</v>
      </c>
      <c r="O844" s="9">
        <v>151.40874556527399</v>
      </c>
      <c r="P844" s="9">
        <v>25.256301377848999</v>
      </c>
      <c r="Q844" s="9">
        <v>65.962201061210493</v>
      </c>
      <c r="R844" s="9">
        <v>11.667013182101901</v>
      </c>
      <c r="S844" s="9">
        <v>99.8999656654658</v>
      </c>
      <c r="T844" s="9">
        <v>10.401568820688</v>
      </c>
      <c r="U844" s="9">
        <v>0.566073809696644</v>
      </c>
      <c r="V844" s="9">
        <v>1.2787046620750699</v>
      </c>
      <c r="W844" s="9"/>
      <c r="X844" s="9"/>
      <c r="Y844" s="9"/>
      <c r="Z844" s="9"/>
      <c r="AA844" s="9">
        <v>1.2076587764061999E-2</v>
      </c>
      <c r="AB844" s="9">
        <v>1.7215127785609101E-3</v>
      </c>
      <c r="AC844" s="9">
        <v>0.38481137849347302</v>
      </c>
      <c r="AD844" s="10">
        <f t="shared" si="53"/>
        <v>5.8708698162020408E-2</v>
      </c>
      <c r="AE844" s="10">
        <f t="shared" si="55"/>
        <v>1.2095785287084677</v>
      </c>
      <c r="AF844" s="11">
        <f t="shared" si="56"/>
        <v>4.7222615178835935E-5</v>
      </c>
      <c r="AG844" s="11">
        <f t="shared" si="54"/>
        <v>0.30789182099864182</v>
      </c>
      <c r="AL844"/>
      <c r="AM844"/>
      <c r="AN844"/>
      <c r="AO844"/>
      <c r="AP844"/>
      <c r="AQ844"/>
      <c r="AR844"/>
    </row>
    <row r="845" spans="1:44" ht="15" x14ac:dyDescent="0.2">
      <c r="A845" s="6" t="s">
        <v>31</v>
      </c>
      <c r="B845" s="6" t="s">
        <v>27</v>
      </c>
      <c r="C845" s="9">
        <v>991.24261535482697</v>
      </c>
      <c r="D845" s="9">
        <v>12.700655774866499</v>
      </c>
      <c r="E845" s="9">
        <v>2.3610982593914698</v>
      </c>
      <c r="F845" s="9"/>
      <c r="G845" s="9"/>
      <c r="H845" s="9">
        <v>8.5015754365834802E-3</v>
      </c>
      <c r="I845" s="9">
        <v>1.6414176550183901E-2</v>
      </c>
      <c r="J845" s="9">
        <v>0.16368045744947499</v>
      </c>
      <c r="K845" s="9">
        <v>3.1025314210929902</v>
      </c>
      <c r="L845" s="9">
        <v>0.25919248610592099</v>
      </c>
      <c r="M845" s="9">
        <v>26.931738451647298</v>
      </c>
      <c r="N845" s="9">
        <v>10.9999901933234</v>
      </c>
      <c r="O845" s="9">
        <v>141.448120738478</v>
      </c>
      <c r="P845" s="9">
        <v>34.4461585947234</v>
      </c>
      <c r="Q845" s="9">
        <v>129.30761810691899</v>
      </c>
      <c r="R845" s="9">
        <v>34.351427618280098</v>
      </c>
      <c r="S845" s="9">
        <v>401.704393555114</v>
      </c>
      <c r="T845" s="9">
        <v>64.5915204999243</v>
      </c>
      <c r="U845" s="9">
        <v>0.63324165982213698</v>
      </c>
      <c r="V845" s="9">
        <v>0.82787999848915905</v>
      </c>
      <c r="W845" s="9"/>
      <c r="X845" s="9"/>
      <c r="Y845" s="9"/>
      <c r="Z845" s="9"/>
      <c r="AA845" s="9">
        <v>6.8832892751827898E-2</v>
      </c>
      <c r="AB845" s="9"/>
      <c r="AC845" s="9">
        <v>0.27820625667747501</v>
      </c>
      <c r="AD845" s="10">
        <f t="shared" si="53"/>
        <v>8.6687355392720711E-2</v>
      </c>
      <c r="AE845" s="10"/>
      <c r="AF845" s="11"/>
      <c r="AG845" s="11">
        <f t="shared" si="54"/>
        <v>5.5461920191581228E-2</v>
      </c>
      <c r="AL845"/>
      <c r="AM845"/>
      <c r="AN845"/>
      <c r="AO845"/>
      <c r="AP845"/>
      <c r="AQ845"/>
      <c r="AR845"/>
    </row>
    <row r="846" spans="1:44" ht="15" x14ac:dyDescent="0.2">
      <c r="A846" s="6" t="s">
        <v>31</v>
      </c>
      <c r="B846" s="6" t="s">
        <v>27</v>
      </c>
      <c r="C846" s="9">
        <v>161.16577679864</v>
      </c>
      <c r="D846" s="9">
        <v>10.7706048620046</v>
      </c>
      <c r="E846" s="9">
        <v>1.58356728777418</v>
      </c>
      <c r="F846" s="9"/>
      <c r="G846" s="9"/>
      <c r="H846" s="9">
        <v>1.4286724060433501E-2</v>
      </c>
      <c r="I846" s="9">
        <v>4.04465548605892E-2</v>
      </c>
      <c r="J846" s="9">
        <v>0.49031440318873898</v>
      </c>
      <c r="K846" s="9">
        <v>4.5024316462463103</v>
      </c>
      <c r="L846" s="9">
        <v>0.32467611520778999</v>
      </c>
      <c r="M846" s="9">
        <v>15.902537831016399</v>
      </c>
      <c r="N846" s="9">
        <v>5.5731594373839197</v>
      </c>
      <c r="O846" s="9">
        <v>31.051513672199199</v>
      </c>
      <c r="P846" s="9">
        <v>3.38140643373122</v>
      </c>
      <c r="Q846" s="9">
        <v>7.0538139281437804</v>
      </c>
      <c r="R846" s="9">
        <v>1.05248683306735</v>
      </c>
      <c r="S846" s="9">
        <v>10.09626270972</v>
      </c>
      <c r="T846" s="9">
        <v>1.0239833236064</v>
      </c>
      <c r="U846" s="9">
        <v>0.35977445789131102</v>
      </c>
      <c r="V846" s="9">
        <v>1.1551231804026401</v>
      </c>
      <c r="W846" s="9"/>
      <c r="X846" s="9"/>
      <c r="Y846" s="9"/>
      <c r="Z846" s="9"/>
      <c r="AA846" s="9">
        <v>4.2889184584562201E-2</v>
      </c>
      <c r="AB846" s="9">
        <v>7.4109504364793201E-3</v>
      </c>
      <c r="AC846" s="9">
        <v>0.263465172836781</v>
      </c>
      <c r="AD846" s="10">
        <f t="shared" si="53"/>
        <v>0.11730518075204098</v>
      </c>
      <c r="AE846" s="10"/>
      <c r="AF846" s="11"/>
      <c r="AG846" s="11">
        <f t="shared" si="54"/>
        <v>1.3029954223675007</v>
      </c>
      <c r="AL846"/>
      <c r="AM846"/>
      <c r="AN846"/>
      <c r="AO846"/>
      <c r="AP846"/>
      <c r="AQ846"/>
      <c r="AR846"/>
    </row>
    <row r="847" spans="1:44" ht="15" x14ac:dyDescent="0.2">
      <c r="A847" s="6" t="s">
        <v>31</v>
      </c>
      <c r="B847" s="6" t="s">
        <v>27</v>
      </c>
      <c r="C847" s="9">
        <v>596.46705933594899</v>
      </c>
      <c r="D847" s="9">
        <v>15.137637471084799</v>
      </c>
      <c r="E847" s="9">
        <v>2.4866397800116902</v>
      </c>
      <c r="F847" s="9"/>
      <c r="G847" s="9">
        <v>9.4925300519964895E-2</v>
      </c>
      <c r="H847" s="9">
        <v>0.67685299479901495</v>
      </c>
      <c r="I847" s="9">
        <v>2.45458113891883E-2</v>
      </c>
      <c r="J847" s="9">
        <v>0.84115352597194604</v>
      </c>
      <c r="K847" s="9">
        <v>6.5746976685314404</v>
      </c>
      <c r="L847" s="9">
        <v>0.218514041658706</v>
      </c>
      <c r="M847" s="9">
        <v>25.7000036996704</v>
      </c>
      <c r="N847" s="9">
        <v>11.3449384616828</v>
      </c>
      <c r="O847" s="9">
        <v>95.746613499796297</v>
      </c>
      <c r="P847" s="9">
        <v>16.943014551769298</v>
      </c>
      <c r="Q847" s="9">
        <v>53.412194569063303</v>
      </c>
      <c r="R847" s="9">
        <v>11.647413063655501</v>
      </c>
      <c r="S847" s="9">
        <v>106.990619957234</v>
      </c>
      <c r="T847" s="9">
        <v>12.6609857818872</v>
      </c>
      <c r="U847" s="9">
        <v>0.67684578834103903</v>
      </c>
      <c r="V847" s="9">
        <v>1.9472808490573501</v>
      </c>
      <c r="W847" s="9"/>
      <c r="X847" s="9"/>
      <c r="Y847" s="9"/>
      <c r="Z847" s="9"/>
      <c r="AA847" s="9">
        <v>0.38425664517318397</v>
      </c>
      <c r="AB847" s="9">
        <v>0.14230461233681099</v>
      </c>
      <c r="AC847" s="9">
        <v>0.45036605870468099</v>
      </c>
      <c r="AD847" s="10">
        <f t="shared" si="53"/>
        <v>5.1392352535064634E-2</v>
      </c>
      <c r="AE847" s="10">
        <f t="shared" si="55"/>
        <v>3.4379473510536975</v>
      </c>
      <c r="AF847" s="11">
        <f t="shared" si="56"/>
        <v>6.3640979029113125E-4</v>
      </c>
      <c r="AG847" s="11">
        <f t="shared" si="54"/>
        <v>0.1987122207690368</v>
      </c>
      <c r="AL847"/>
      <c r="AM847"/>
      <c r="AN847"/>
      <c r="AO847"/>
      <c r="AP847"/>
      <c r="AQ847"/>
      <c r="AR847"/>
    </row>
    <row r="848" spans="1:44" ht="15" x14ac:dyDescent="0.2">
      <c r="A848" s="6" t="s">
        <v>31</v>
      </c>
      <c r="B848" s="6" t="s">
        <v>27</v>
      </c>
      <c r="C848" s="9">
        <v>2647.8114156925799</v>
      </c>
      <c r="D848" s="9">
        <v>22.354265825917501</v>
      </c>
      <c r="E848" s="9">
        <v>6.11850273531401</v>
      </c>
      <c r="F848" s="9"/>
      <c r="G848" s="9"/>
      <c r="H848" s="9">
        <v>3.6736951459099998E-2</v>
      </c>
      <c r="I848" s="9">
        <v>4.5367540372796999E-2</v>
      </c>
      <c r="J848" s="9">
        <v>0.81239227758736798</v>
      </c>
      <c r="K848" s="9">
        <v>8.9386284980429593</v>
      </c>
      <c r="L848" s="9">
        <v>0.28081617265856901</v>
      </c>
      <c r="M848" s="9">
        <v>52.841561785951903</v>
      </c>
      <c r="N848" s="9">
        <v>30.897781657859799</v>
      </c>
      <c r="O848" s="9">
        <v>356.80135402354898</v>
      </c>
      <c r="P848" s="9">
        <v>93.139434364500602</v>
      </c>
      <c r="Q848" s="9">
        <v>394.86096501410202</v>
      </c>
      <c r="R848" s="9">
        <v>107.596622829599</v>
      </c>
      <c r="S848" s="9">
        <v>1345.6630425431799</v>
      </c>
      <c r="T848" s="9">
        <v>234.18440651059001</v>
      </c>
      <c r="U848" s="9">
        <v>1.13795221687061</v>
      </c>
      <c r="V848" s="9">
        <v>2.6244368979492698</v>
      </c>
      <c r="W848" s="9"/>
      <c r="X848" s="9"/>
      <c r="Y848" s="9"/>
      <c r="Z848" s="9"/>
      <c r="AA848" s="9"/>
      <c r="AB848" s="9">
        <v>1.46348732789681E-2</v>
      </c>
      <c r="AC848" s="9">
        <v>1.39715022352768</v>
      </c>
      <c r="AD848" s="10">
        <f t="shared" si="53"/>
        <v>3.950230922987643E-2</v>
      </c>
      <c r="AE848" s="10"/>
      <c r="AF848" s="11"/>
      <c r="AG848" s="11">
        <f t="shared" si="54"/>
        <v>3.2484517109784006E-2</v>
      </c>
      <c r="AL848"/>
      <c r="AM848"/>
      <c r="AN848"/>
      <c r="AO848"/>
      <c r="AP848"/>
      <c r="AQ848"/>
      <c r="AR848"/>
    </row>
    <row r="849" spans="1:44" ht="15" x14ac:dyDescent="0.2">
      <c r="A849" s="6" t="s">
        <v>31</v>
      </c>
      <c r="B849" s="6" t="s">
        <v>27</v>
      </c>
      <c r="C849" s="9">
        <v>2587.3604753500199</v>
      </c>
      <c r="D849" s="9">
        <v>23.137237039912598</v>
      </c>
      <c r="E849" s="9">
        <v>4.50142456176967</v>
      </c>
      <c r="F849" s="9"/>
      <c r="G849" s="9">
        <v>7.1926349112833004E-3</v>
      </c>
      <c r="H849" s="9">
        <v>4.9107953753120499E-2</v>
      </c>
      <c r="I849" s="9">
        <v>6.2165331071492497E-2</v>
      </c>
      <c r="J849" s="9">
        <v>0.775499550159783</v>
      </c>
      <c r="K849" s="9">
        <v>7.1845639661139904</v>
      </c>
      <c r="L849" s="9">
        <v>0.35178957922582099</v>
      </c>
      <c r="M849" s="9">
        <v>54.184553829601398</v>
      </c>
      <c r="N849" s="9">
        <v>29.155570447641701</v>
      </c>
      <c r="O849" s="9">
        <v>337.166568617145</v>
      </c>
      <c r="P849" s="9">
        <v>92.7336620502344</v>
      </c>
      <c r="Q849" s="9">
        <v>394.61657563100403</v>
      </c>
      <c r="R849" s="9">
        <v>110.840251482893</v>
      </c>
      <c r="S849" s="9">
        <v>1370.21580096091</v>
      </c>
      <c r="T849" s="9">
        <v>239.30722802469299</v>
      </c>
      <c r="U849" s="9">
        <v>0.71994211182410695</v>
      </c>
      <c r="V849" s="9">
        <v>2.25054165596912</v>
      </c>
      <c r="W849" s="9"/>
      <c r="X849" s="9"/>
      <c r="Y849" s="9"/>
      <c r="Z849" s="9"/>
      <c r="AA849" s="9"/>
      <c r="AB849" s="9">
        <v>2.1854616798504398E-2</v>
      </c>
      <c r="AC849" s="9">
        <v>1.02069408206405</v>
      </c>
      <c r="AD849" s="10">
        <f t="shared" si="53"/>
        <v>5.4509054234500628E-2</v>
      </c>
      <c r="AE849" s="10">
        <f t="shared" si="55"/>
        <v>0.56940104245345502</v>
      </c>
      <c r="AF849" s="11">
        <f t="shared" si="56"/>
        <v>3.7653003150148656E-6</v>
      </c>
      <c r="AG849" s="11">
        <f t="shared" si="54"/>
        <v>3.2713244937824848E-2</v>
      </c>
      <c r="AL849"/>
      <c r="AM849"/>
      <c r="AN849"/>
      <c r="AO849"/>
      <c r="AP849"/>
      <c r="AQ849"/>
      <c r="AR849"/>
    </row>
    <row r="850" spans="1:44" ht="15" x14ac:dyDescent="0.2">
      <c r="A850" s="6" t="s">
        <v>31</v>
      </c>
      <c r="B850" s="6" t="s">
        <v>27</v>
      </c>
      <c r="C850" s="9">
        <v>2332.54130816204</v>
      </c>
      <c r="D850" s="9">
        <v>20.811994536294499</v>
      </c>
      <c r="E850" s="9">
        <v>3.7621558153993702</v>
      </c>
      <c r="F850" s="9"/>
      <c r="G850" s="9">
        <v>5.9474111630093897E-2</v>
      </c>
      <c r="H850" s="9">
        <v>0.36539480855391598</v>
      </c>
      <c r="I850" s="9">
        <v>6.2317510478400999E-2</v>
      </c>
      <c r="J850" s="9">
        <v>1.2924466768378</v>
      </c>
      <c r="K850" s="9">
        <v>7.4524111939565199</v>
      </c>
      <c r="L850" s="9">
        <v>0.33080957410885398</v>
      </c>
      <c r="M850" s="9">
        <v>48.669061073374799</v>
      </c>
      <c r="N850" s="9">
        <v>26.041389800810101</v>
      </c>
      <c r="O850" s="9">
        <v>309.814539362029</v>
      </c>
      <c r="P850" s="9">
        <v>81.455516166552897</v>
      </c>
      <c r="Q850" s="9">
        <v>354.272911610812</v>
      </c>
      <c r="R850" s="9">
        <v>95.862309698089405</v>
      </c>
      <c r="S850" s="9">
        <v>1154.55512398326</v>
      </c>
      <c r="T850" s="9">
        <v>199.394008549425</v>
      </c>
      <c r="U850" s="9">
        <v>1.02069080769011</v>
      </c>
      <c r="V850" s="9">
        <v>1.7480048604969201</v>
      </c>
      <c r="W850" s="9"/>
      <c r="X850" s="9"/>
      <c r="Y850" s="9"/>
      <c r="Z850" s="9"/>
      <c r="AA850" s="9">
        <v>0.60018811301783703</v>
      </c>
      <c r="AB850" s="9">
        <v>0.14590897219719401</v>
      </c>
      <c r="AC850" s="9">
        <v>0.58860640183628898</v>
      </c>
      <c r="AD850" s="10">
        <f t="shared" si="53"/>
        <v>5.3103948811131639E-2</v>
      </c>
      <c r="AE850" s="10">
        <f t="shared" si="55"/>
        <v>1.4715597369675295</v>
      </c>
      <c r="AF850" s="11">
        <f t="shared" si="56"/>
        <v>3.6949950930470273E-5</v>
      </c>
      <c r="AG850" s="11">
        <f t="shared" si="54"/>
        <v>3.4871882286657115E-2</v>
      </c>
      <c r="AL850"/>
      <c r="AM850"/>
      <c r="AN850"/>
      <c r="AO850"/>
      <c r="AP850"/>
      <c r="AQ850"/>
      <c r="AR850"/>
    </row>
    <row r="851" spans="1:44" ht="15" x14ac:dyDescent="0.2">
      <c r="A851" s="6" t="s">
        <v>31</v>
      </c>
      <c r="B851" s="6" t="s">
        <v>27</v>
      </c>
      <c r="C851" s="9">
        <v>2112.8391354134201</v>
      </c>
      <c r="D851" s="9">
        <v>17.438762577449001</v>
      </c>
      <c r="E851" s="9">
        <v>3.6650045754242999</v>
      </c>
      <c r="F851" s="9"/>
      <c r="G851" s="9">
        <v>1.8716010659130301E-3</v>
      </c>
      <c r="H851" s="9">
        <v>3.0373293208073401E-2</v>
      </c>
      <c r="I851" s="9">
        <v>4.9015625233849197E-2</v>
      </c>
      <c r="J851" s="9">
        <v>0.85814572237409104</v>
      </c>
      <c r="K851" s="9">
        <v>7.1809702667001298</v>
      </c>
      <c r="L851" s="9">
        <v>0.36828887951490102</v>
      </c>
      <c r="M851" s="9">
        <v>48.534823477949303</v>
      </c>
      <c r="N851" s="9">
        <v>26.810899851429099</v>
      </c>
      <c r="O851" s="9">
        <v>304.11088032212899</v>
      </c>
      <c r="P851" s="9">
        <v>69.537381008622901</v>
      </c>
      <c r="Q851" s="9">
        <v>251.89092420086001</v>
      </c>
      <c r="R851" s="9">
        <v>62.716151822275997</v>
      </c>
      <c r="S851" s="9">
        <v>670.08648923923795</v>
      </c>
      <c r="T851" s="9">
        <v>101.059195028963</v>
      </c>
      <c r="U851" s="9">
        <v>0.88010316439265102</v>
      </c>
      <c r="V851" s="9">
        <v>2.10608024432082</v>
      </c>
      <c r="W851" s="9"/>
      <c r="X851" s="9"/>
      <c r="Y851" s="9"/>
      <c r="Z851" s="9"/>
      <c r="AA851" s="9">
        <v>3.95225202923421E-2</v>
      </c>
      <c r="AB851" s="9"/>
      <c r="AC851" s="9">
        <v>0.65774451137131096</v>
      </c>
      <c r="AD851" s="10">
        <f t="shared" si="53"/>
        <v>6.0310641653277049E-2</v>
      </c>
      <c r="AE851" s="10">
        <f t="shared" si="55"/>
        <v>0.77750380091120441</v>
      </c>
      <c r="AF851" s="11">
        <f t="shared" si="56"/>
        <v>2.0034707107712169E-6</v>
      </c>
      <c r="AG851" s="11">
        <f t="shared" si="54"/>
        <v>5.9918328289406138E-2</v>
      </c>
      <c r="AL851"/>
      <c r="AM851"/>
      <c r="AN851"/>
      <c r="AO851"/>
      <c r="AP851"/>
      <c r="AQ851"/>
      <c r="AR851"/>
    </row>
    <row r="852" spans="1:44" ht="15" x14ac:dyDescent="0.2">
      <c r="A852" s="6" t="s">
        <v>31</v>
      </c>
      <c r="B852" s="6" t="s">
        <v>27</v>
      </c>
      <c r="C852" s="9">
        <v>937.70795465999504</v>
      </c>
      <c r="D852" s="9">
        <v>2.3783850715122501</v>
      </c>
      <c r="E852" s="9">
        <v>6.0232595549521498E-2</v>
      </c>
      <c r="F852" s="9"/>
      <c r="G852" s="9">
        <v>1.46724349462184E-2</v>
      </c>
      <c r="H852" s="9"/>
      <c r="I852" s="9"/>
      <c r="J852" s="9">
        <v>0.103298591013985</v>
      </c>
      <c r="K852" s="9">
        <v>1.2846875891248399</v>
      </c>
      <c r="L852" s="9">
        <v>4.61985196416499E-2</v>
      </c>
      <c r="M852" s="9">
        <v>15.735918031041001</v>
      </c>
      <c r="N852" s="9">
        <v>10.5294184273128</v>
      </c>
      <c r="O852" s="9">
        <v>124.237460746694</v>
      </c>
      <c r="P852" s="9">
        <v>31.4635390580722</v>
      </c>
      <c r="Q852" s="9">
        <v>115.706385047496</v>
      </c>
      <c r="R852" s="9">
        <v>26.478211341652202</v>
      </c>
      <c r="S852" s="9">
        <v>277.63090126011002</v>
      </c>
      <c r="T852" s="9">
        <v>44.061668932396799</v>
      </c>
      <c r="U852" s="9">
        <v>4.0567753267757502E-2</v>
      </c>
      <c r="V852" s="9">
        <v>0.12484156443820001</v>
      </c>
      <c r="W852" s="9"/>
      <c r="X852" s="9"/>
      <c r="Y852" s="9"/>
      <c r="Z852" s="9"/>
      <c r="AA852" s="9"/>
      <c r="AB852" s="9">
        <v>7.4274000192834097E-3</v>
      </c>
      <c r="AC852" s="9">
        <v>2.10659859383884E-3</v>
      </c>
      <c r="AD852" s="10">
        <f t="shared" si="53"/>
        <v>3.1412817257150803E-2</v>
      </c>
      <c r="AE852" s="10"/>
      <c r="AF852" s="11">
        <f t="shared" si="56"/>
        <v>3.7908357276704204E-5</v>
      </c>
      <c r="AG852" s="11">
        <f t="shared" si="54"/>
        <v>4.6887964213713149E-2</v>
      </c>
      <c r="AL852"/>
      <c r="AM852"/>
      <c r="AN852"/>
      <c r="AO852"/>
      <c r="AP852"/>
      <c r="AQ852"/>
      <c r="AR852"/>
    </row>
    <row r="853" spans="1:44" ht="15" x14ac:dyDescent="0.2">
      <c r="A853" s="6" t="s">
        <v>31</v>
      </c>
      <c r="B853" s="6" t="s">
        <v>27</v>
      </c>
      <c r="C853" s="9">
        <v>1290.1728010941299</v>
      </c>
      <c r="D853" s="9">
        <v>13.244657473154801</v>
      </c>
      <c r="E853" s="9">
        <v>3.42239128035926</v>
      </c>
      <c r="F853" s="9"/>
      <c r="G853" s="9">
        <v>0.30720510972723297</v>
      </c>
      <c r="H853" s="9">
        <v>1.1488887951048901</v>
      </c>
      <c r="I853" s="9">
        <v>0.11722569142552899</v>
      </c>
      <c r="J853" s="9">
        <v>0.67491563605123195</v>
      </c>
      <c r="K853" s="9">
        <v>5.8929859670770401</v>
      </c>
      <c r="L853" s="9">
        <v>0.13361461097559199</v>
      </c>
      <c r="M853" s="9">
        <v>33.935047771623402</v>
      </c>
      <c r="N853" s="9">
        <v>18.226929371209899</v>
      </c>
      <c r="O853" s="9">
        <v>197.903276659075</v>
      </c>
      <c r="P853" s="9">
        <v>43.446923580496197</v>
      </c>
      <c r="Q853" s="9">
        <v>154.72878618335801</v>
      </c>
      <c r="R853" s="9">
        <v>37.526923468514802</v>
      </c>
      <c r="S853" s="9">
        <v>444.00779184601799</v>
      </c>
      <c r="T853" s="9">
        <v>57.168529935349397</v>
      </c>
      <c r="U853" s="9">
        <v>0.341732347302451</v>
      </c>
      <c r="V853" s="9">
        <v>1.3733873435733199</v>
      </c>
      <c r="W853" s="9"/>
      <c r="X853" s="9"/>
      <c r="Y853" s="9"/>
      <c r="Z853" s="9"/>
      <c r="AA853" s="9">
        <v>1.4058172997635101</v>
      </c>
      <c r="AB853" s="9">
        <v>0.20891066544944301</v>
      </c>
      <c r="AC853" s="9">
        <v>0.58545931745897195</v>
      </c>
      <c r="AD853" s="10">
        <f t="shared" si="53"/>
        <v>2.8885883182986308E-2</v>
      </c>
      <c r="AE853" s="10">
        <f t="shared" si="55"/>
        <v>1.4843520902025353</v>
      </c>
      <c r="AF853" s="11">
        <f t="shared" si="56"/>
        <v>4.9629330753131311E-4</v>
      </c>
      <c r="AG853" s="11">
        <f t="shared" si="54"/>
        <v>6.3225892487417584E-2</v>
      </c>
      <c r="AL853"/>
      <c r="AM853"/>
      <c r="AN853"/>
      <c r="AO853"/>
      <c r="AP853"/>
      <c r="AQ853"/>
      <c r="AR853"/>
    </row>
    <row r="854" spans="1:44" ht="15" x14ac:dyDescent="0.2">
      <c r="A854" s="6" t="s">
        <v>31</v>
      </c>
      <c r="B854" s="6" t="s">
        <v>27</v>
      </c>
      <c r="C854" s="9">
        <v>1536.1682065744201</v>
      </c>
      <c r="D854" s="9">
        <v>14.2901268737417</v>
      </c>
      <c r="E854" s="9">
        <v>3.5792494148767702</v>
      </c>
      <c r="F854" s="9"/>
      <c r="G854" s="9">
        <v>6.9386967888933702E-3</v>
      </c>
      <c r="H854" s="9">
        <v>2.0297747254724899E-2</v>
      </c>
      <c r="I854" s="9">
        <v>2.7163268224727099E-2</v>
      </c>
      <c r="J854" s="9">
        <v>0.74685525740395997</v>
      </c>
      <c r="K854" s="9">
        <v>6.2387460488948596</v>
      </c>
      <c r="L854" s="9">
        <v>0.331995270433599</v>
      </c>
      <c r="M854" s="9">
        <v>35.872292818614</v>
      </c>
      <c r="N854" s="9">
        <v>19.9373908571675</v>
      </c>
      <c r="O854" s="9">
        <v>228.388627003772</v>
      </c>
      <c r="P854" s="9">
        <v>54.015703406281503</v>
      </c>
      <c r="Q854" s="9">
        <v>217.24406210866201</v>
      </c>
      <c r="R854" s="9">
        <v>58.162125675459301</v>
      </c>
      <c r="S854" s="9">
        <v>724.27626611113396</v>
      </c>
      <c r="T854" s="9">
        <v>105.51107293914799</v>
      </c>
      <c r="U854" s="9">
        <v>0.70924074839086104</v>
      </c>
      <c r="V854" s="9">
        <v>1.6537189246872599</v>
      </c>
      <c r="W854" s="9"/>
      <c r="X854" s="9"/>
      <c r="Y854" s="9"/>
      <c r="Z854" s="9"/>
      <c r="AA854" s="9"/>
      <c r="AB854" s="9"/>
      <c r="AC854" s="9">
        <v>0.58474669986539896</v>
      </c>
      <c r="AD854" s="10">
        <f t="shared" si="53"/>
        <v>6.7846478327826046E-2</v>
      </c>
      <c r="AE854" s="10">
        <f t="shared" si="55"/>
        <v>0.36249533999852712</v>
      </c>
      <c r="AF854" s="11">
        <f t="shared" si="56"/>
        <v>6.8718588635753443E-6</v>
      </c>
      <c r="AG854" s="11">
        <f t="shared" si="54"/>
        <v>4.0972454079800609E-2</v>
      </c>
      <c r="AL854"/>
      <c r="AM854"/>
      <c r="AN854"/>
      <c r="AO854"/>
      <c r="AP854"/>
      <c r="AQ854"/>
      <c r="AR854"/>
    </row>
    <row r="855" spans="1:44" ht="15" x14ac:dyDescent="0.2">
      <c r="A855" s="6" t="s">
        <v>31</v>
      </c>
      <c r="B855" s="6" t="s">
        <v>27</v>
      </c>
      <c r="C855" s="9">
        <v>1524.6313606075701</v>
      </c>
      <c r="D855" s="9">
        <v>15.0657643023543</v>
      </c>
      <c r="E855" s="9">
        <v>5.0749479601621603</v>
      </c>
      <c r="F855" s="9"/>
      <c r="G855" s="9"/>
      <c r="H855" s="9">
        <v>7.3490151803404305E-2</v>
      </c>
      <c r="I855" s="9">
        <v>4.8318988469006702E-2</v>
      </c>
      <c r="J855" s="9">
        <v>0.90632218983455903</v>
      </c>
      <c r="K855" s="9">
        <v>7.4968285689787297</v>
      </c>
      <c r="L855" s="9">
        <v>0.35855951722850998</v>
      </c>
      <c r="M855" s="9">
        <v>34.506746888354598</v>
      </c>
      <c r="N855" s="9">
        <v>20.397525351222701</v>
      </c>
      <c r="O855" s="9">
        <v>231.33567386152399</v>
      </c>
      <c r="P855" s="9">
        <v>54.315593595865899</v>
      </c>
      <c r="Q855" s="9">
        <v>212.83933406465599</v>
      </c>
      <c r="R855" s="9">
        <v>57.827950426749702</v>
      </c>
      <c r="S855" s="9">
        <v>717.44334094159206</v>
      </c>
      <c r="T855" s="9">
        <v>104.89691024450801</v>
      </c>
      <c r="U855" s="9">
        <v>0.62465456785268503</v>
      </c>
      <c r="V855" s="9">
        <v>2.1447494275259502</v>
      </c>
      <c r="W855" s="9"/>
      <c r="X855" s="9"/>
      <c r="Y855" s="9"/>
      <c r="Z855" s="9"/>
      <c r="AA855" s="9"/>
      <c r="AB855" s="9"/>
      <c r="AC855" s="9">
        <v>1.3538652655002099</v>
      </c>
      <c r="AD855" s="10">
        <f t="shared" si="53"/>
        <v>6.815443005334447E-2</v>
      </c>
      <c r="AE855" s="10"/>
      <c r="AF855" s="11"/>
      <c r="AG855" s="11">
        <f t="shared" si="54"/>
        <v>3.9788127819867375E-2</v>
      </c>
      <c r="AL855"/>
      <c r="AM855"/>
      <c r="AN855"/>
      <c r="AO855"/>
      <c r="AP855"/>
      <c r="AQ855"/>
      <c r="AR855"/>
    </row>
    <row r="856" spans="1:44" ht="15" x14ac:dyDescent="0.2">
      <c r="A856" s="6" t="s">
        <v>31</v>
      </c>
      <c r="B856" s="6" t="s">
        <v>27</v>
      </c>
      <c r="C856" s="9">
        <v>1570.8990241971101</v>
      </c>
      <c r="D856" s="9">
        <v>18.159164445158002</v>
      </c>
      <c r="E856" s="9">
        <v>6.71261630874075</v>
      </c>
      <c r="F856" s="9"/>
      <c r="G856" s="9"/>
      <c r="H856" s="9">
        <v>8.7908150592606593E-2</v>
      </c>
      <c r="I856" s="9">
        <v>4.2668478954037997E-2</v>
      </c>
      <c r="J856" s="9">
        <v>0.95551119959192798</v>
      </c>
      <c r="K856" s="9">
        <v>7.5694772609160603</v>
      </c>
      <c r="L856" s="9">
        <v>0.29775075049192701</v>
      </c>
      <c r="M856" s="9">
        <v>36.736741990811701</v>
      </c>
      <c r="N856" s="9">
        <v>20.733815186277202</v>
      </c>
      <c r="O856" s="9">
        <v>238.255710566212</v>
      </c>
      <c r="P856" s="9">
        <v>56.205055900114097</v>
      </c>
      <c r="Q856" s="9">
        <v>216.25468478333201</v>
      </c>
      <c r="R856" s="9">
        <v>58.658454399011902</v>
      </c>
      <c r="S856" s="9">
        <v>718.09615097069002</v>
      </c>
      <c r="T856" s="9">
        <v>103.9412629885</v>
      </c>
      <c r="U856" s="9">
        <v>0.70005507638032705</v>
      </c>
      <c r="V856" s="9">
        <v>2.5200120761776201</v>
      </c>
      <c r="W856" s="9"/>
      <c r="X856" s="9"/>
      <c r="Y856" s="9"/>
      <c r="Z856" s="9"/>
      <c r="AA856" s="9">
        <v>1.22579334981677E-2</v>
      </c>
      <c r="AB856" s="9">
        <v>3.4445017681208397E-2</v>
      </c>
      <c r="AC856" s="9">
        <v>1.7673526259419201</v>
      </c>
      <c r="AD856" s="10">
        <f t="shared" si="53"/>
        <v>5.4587503950116946E-2</v>
      </c>
      <c r="AE856" s="10"/>
      <c r="AF856" s="11"/>
      <c r="AG856" s="11">
        <f t="shared" si="54"/>
        <v>4.2320923342603359E-2</v>
      </c>
      <c r="AL856"/>
      <c r="AM856"/>
      <c r="AN856"/>
      <c r="AO856"/>
      <c r="AP856"/>
      <c r="AQ856"/>
      <c r="AR856"/>
    </row>
    <row r="857" spans="1:44" ht="15" x14ac:dyDescent="0.2">
      <c r="A857" s="6" t="s">
        <v>31</v>
      </c>
      <c r="B857" s="6" t="s">
        <v>27</v>
      </c>
      <c r="C857" s="9">
        <v>157.75530690907499</v>
      </c>
      <c r="D857" s="9">
        <v>6.6033629205721001</v>
      </c>
      <c r="E857" s="9">
        <v>0.52856930288466697</v>
      </c>
      <c r="F857" s="9"/>
      <c r="G857" s="9">
        <v>7.5672727866228501E-3</v>
      </c>
      <c r="H857" s="9"/>
      <c r="I857" s="9">
        <v>5.8472781670065102E-3</v>
      </c>
      <c r="J857" s="9">
        <v>0.52290168802701897</v>
      </c>
      <c r="K857" s="9">
        <v>5.1443721593553802</v>
      </c>
      <c r="L857" s="9">
        <v>0.17092865756085801</v>
      </c>
      <c r="M857" s="9">
        <v>20.4539559876063</v>
      </c>
      <c r="N857" s="9">
        <v>6.4202502275039102</v>
      </c>
      <c r="O857" s="9">
        <v>35.977388318087598</v>
      </c>
      <c r="P857" s="9">
        <v>3.7534167166960999</v>
      </c>
      <c r="Q857" s="9">
        <v>6.5267095246983597</v>
      </c>
      <c r="R857" s="9">
        <v>0.87168694878631603</v>
      </c>
      <c r="S857" s="9">
        <v>5.5342085052731802</v>
      </c>
      <c r="T857" s="9">
        <v>0.539736844866054</v>
      </c>
      <c r="U857" s="9">
        <v>0.40495379421483602</v>
      </c>
      <c r="V857" s="9">
        <v>1.13260399512022</v>
      </c>
      <c r="W857" s="9"/>
      <c r="X857" s="9"/>
      <c r="Y857" s="9"/>
      <c r="Z857" s="9"/>
      <c r="AA857" s="9">
        <v>2.9380639704362299E-3</v>
      </c>
      <c r="AB857" s="9">
        <v>1.49535920693048E-2</v>
      </c>
      <c r="AC857" s="9">
        <v>4.8008929352523003E-2</v>
      </c>
      <c r="AD857" s="10">
        <f t="shared" si="53"/>
        <v>5.0942900513673658E-2</v>
      </c>
      <c r="AE857" s="10"/>
      <c r="AF857" s="11">
        <f t="shared" si="56"/>
        <v>9.808090121162735E-4</v>
      </c>
      <c r="AG857" s="11">
        <f t="shared" si="54"/>
        <v>3.0574467001385863</v>
      </c>
      <c r="AL857"/>
      <c r="AM857"/>
      <c r="AN857"/>
      <c r="AO857"/>
      <c r="AP857"/>
      <c r="AQ857"/>
      <c r="AR857"/>
    </row>
    <row r="858" spans="1:44" ht="15" x14ac:dyDescent="0.2">
      <c r="A858" s="6" t="s">
        <v>31</v>
      </c>
      <c r="B858" s="6" t="s">
        <v>27</v>
      </c>
      <c r="C858" s="9">
        <v>558.02074621090605</v>
      </c>
      <c r="D858" s="9">
        <v>8.2903509897878198</v>
      </c>
      <c r="E858" s="9">
        <v>0.19989628026825201</v>
      </c>
      <c r="F858" s="9"/>
      <c r="G858" s="9"/>
      <c r="H858" s="9">
        <v>3.4735488069666899E-2</v>
      </c>
      <c r="I858" s="9">
        <v>2.2138121296878002E-2</v>
      </c>
      <c r="J858" s="9">
        <v>0.14957480212535701</v>
      </c>
      <c r="K858" s="9">
        <v>5.3149334559294603</v>
      </c>
      <c r="L858" s="9">
        <v>0.25978106611623902</v>
      </c>
      <c r="M858" s="9">
        <v>29.413521307668301</v>
      </c>
      <c r="N858" s="9">
        <v>12.043407869292301</v>
      </c>
      <c r="O858" s="9">
        <v>95.296570352722895</v>
      </c>
      <c r="P858" s="9">
        <v>16.9143517318623</v>
      </c>
      <c r="Q858" s="9">
        <v>51.031294146700397</v>
      </c>
      <c r="R858" s="9">
        <v>10.5627711749074</v>
      </c>
      <c r="S858" s="9">
        <v>98.173511211664106</v>
      </c>
      <c r="T858" s="9">
        <v>14.0942397988666</v>
      </c>
      <c r="U858" s="9">
        <v>0.28781167806277302</v>
      </c>
      <c r="V858" s="9">
        <v>1.1081187898721401</v>
      </c>
      <c r="W858" s="9"/>
      <c r="X858" s="9"/>
      <c r="Y858" s="9"/>
      <c r="Z858" s="9"/>
      <c r="AA858" s="9"/>
      <c r="AB858" s="9"/>
      <c r="AC858" s="9">
        <v>5.9811348326301701E-2</v>
      </c>
      <c r="AD858" s="10">
        <f t="shared" si="53"/>
        <v>6.3519738851742322E-2</v>
      </c>
      <c r="AE858" s="10"/>
      <c r="AF858" s="11"/>
      <c r="AG858" s="11">
        <f t="shared" si="54"/>
        <v>0.24785049544315338</v>
      </c>
      <c r="AL858"/>
      <c r="AM858"/>
      <c r="AN858"/>
      <c r="AO858"/>
      <c r="AP858"/>
      <c r="AQ858"/>
      <c r="AR858"/>
    </row>
    <row r="859" spans="1:44" ht="15" x14ac:dyDescent="0.2">
      <c r="A859" s="6" t="s">
        <v>31</v>
      </c>
      <c r="B859" s="6" t="s">
        <v>27</v>
      </c>
      <c r="C859" s="9">
        <v>201.59930467716001</v>
      </c>
      <c r="D859" s="9">
        <v>2.3233535107094401</v>
      </c>
      <c r="E859" s="9">
        <v>1.0399641568915799E-2</v>
      </c>
      <c r="F859" s="9"/>
      <c r="G859" s="9">
        <v>7.06798948693104E-3</v>
      </c>
      <c r="H859" s="9">
        <v>1.38137404610647E-2</v>
      </c>
      <c r="I859" s="9">
        <v>6.9139145357916803E-3</v>
      </c>
      <c r="J859" s="9">
        <v>9.8994967566872594E-2</v>
      </c>
      <c r="K859" s="9">
        <v>0.81302267002110595</v>
      </c>
      <c r="L859" s="9"/>
      <c r="M859" s="9">
        <v>10.2957426586559</v>
      </c>
      <c r="N859" s="9">
        <v>5.3544154106442701</v>
      </c>
      <c r="O859" s="9">
        <v>38.999274266948802</v>
      </c>
      <c r="P859" s="9">
        <v>4.7426209759356901</v>
      </c>
      <c r="Q859" s="9">
        <v>9.5654574599503697</v>
      </c>
      <c r="R859" s="9">
        <v>1.6403320469249101</v>
      </c>
      <c r="S859" s="9">
        <v>13.699706284357401</v>
      </c>
      <c r="T859" s="9">
        <v>1.4935327078013201</v>
      </c>
      <c r="U859" s="9">
        <v>0.133578100080606</v>
      </c>
      <c r="V859" s="9">
        <v>8.68692586001448E-2</v>
      </c>
      <c r="W859" s="9"/>
      <c r="X859" s="9"/>
      <c r="Y859" s="9"/>
      <c r="Z859" s="9"/>
      <c r="AA859" s="9"/>
      <c r="AB859" s="9"/>
      <c r="AC859" s="9">
        <v>0</v>
      </c>
      <c r="AD859" s="10"/>
      <c r="AE859" s="10">
        <f t="shared" si="55"/>
        <v>0.48449120164510384</v>
      </c>
      <c r="AF859" s="11">
        <f t="shared" si="56"/>
        <v>3.7007113667031425E-4</v>
      </c>
      <c r="AG859" s="11">
        <f t="shared" si="54"/>
        <v>0.62170379424231503</v>
      </c>
      <c r="AL859"/>
      <c r="AM859"/>
      <c r="AN859"/>
      <c r="AO859"/>
      <c r="AP859"/>
      <c r="AQ859"/>
      <c r="AR859"/>
    </row>
    <row r="860" spans="1:44" ht="15" x14ac:dyDescent="0.2">
      <c r="A860" s="6" t="s">
        <v>31</v>
      </c>
      <c r="B860" s="6" t="s">
        <v>27</v>
      </c>
      <c r="C860" s="9">
        <v>184.971839207068</v>
      </c>
      <c r="D860" s="9">
        <v>8.5248595439419894</v>
      </c>
      <c r="E860" s="9">
        <v>1.16790848466088</v>
      </c>
      <c r="F860" s="9"/>
      <c r="G860" s="9">
        <v>2.1218397248631001E-2</v>
      </c>
      <c r="H860" s="9">
        <v>1.0494239826590699E-2</v>
      </c>
      <c r="I860" s="9">
        <v>3.9041629117840197E-2</v>
      </c>
      <c r="J860" s="9">
        <v>0.21802538507656399</v>
      </c>
      <c r="K860" s="9">
        <v>5.0563743055703201</v>
      </c>
      <c r="L860" s="9">
        <v>0.17082649714954101</v>
      </c>
      <c r="M860" s="9">
        <v>23.478019041791899</v>
      </c>
      <c r="N860" s="9">
        <v>8.4963818457276794</v>
      </c>
      <c r="O860" s="9">
        <v>42.662269934298202</v>
      </c>
      <c r="P860" s="9">
        <v>3.8203356808541402</v>
      </c>
      <c r="Q860" s="9">
        <v>5.8412493594594999</v>
      </c>
      <c r="R860" s="9">
        <v>0.68490400283609998</v>
      </c>
      <c r="S860" s="9">
        <v>3.7691027218905901</v>
      </c>
      <c r="T860" s="9">
        <v>0.222965298483839</v>
      </c>
      <c r="U860" s="9">
        <v>0.293879655112185</v>
      </c>
      <c r="V860" s="9">
        <v>1.42728314172028</v>
      </c>
      <c r="W860" s="9"/>
      <c r="X860" s="9"/>
      <c r="Y860" s="9"/>
      <c r="Z860" s="9"/>
      <c r="AA860" s="9">
        <v>9.7049817847881498E-2</v>
      </c>
      <c r="AB860" s="9"/>
      <c r="AC860" s="9">
        <v>0.11232224558161601</v>
      </c>
      <c r="AD860" s="10">
        <f t="shared" si="53"/>
        <v>4.7932329647397E-2</v>
      </c>
      <c r="AE860" s="10">
        <f t="shared" si="55"/>
        <v>8.9395423215378148E-2</v>
      </c>
      <c r="AF860" s="11">
        <f t="shared" si="56"/>
        <v>4.0380824075546629E-3</v>
      </c>
      <c r="AG860" s="11">
        <f t="shared" si="54"/>
        <v>5.1530050960281635</v>
      </c>
      <c r="AL860"/>
      <c r="AM860"/>
      <c r="AN860"/>
      <c r="AO860"/>
      <c r="AP860"/>
      <c r="AQ860"/>
      <c r="AR860"/>
    </row>
    <row r="861" spans="1:44" ht="15" x14ac:dyDescent="0.2">
      <c r="A861" s="6" t="s">
        <v>31</v>
      </c>
      <c r="B861" s="6" t="s">
        <v>27</v>
      </c>
      <c r="C861" s="9">
        <v>302.68177015064799</v>
      </c>
      <c r="D861" s="9">
        <v>5.2160138324620302</v>
      </c>
      <c r="E861" s="9">
        <v>8.5177981153178803E-2</v>
      </c>
      <c r="F861" s="9"/>
      <c r="G861" s="9"/>
      <c r="H861" s="9"/>
      <c r="I861" s="9"/>
      <c r="J861" s="9">
        <v>0.475623163473678</v>
      </c>
      <c r="K861" s="9">
        <v>5.5558452734132997</v>
      </c>
      <c r="L861" s="9">
        <v>0.167707513856962</v>
      </c>
      <c r="M861" s="9">
        <v>27.618507808259501</v>
      </c>
      <c r="N861" s="9">
        <v>9.7551829414687408</v>
      </c>
      <c r="O861" s="9">
        <v>59.038350437433898</v>
      </c>
      <c r="P861" s="9">
        <v>7.8409000132199598</v>
      </c>
      <c r="Q861" s="9">
        <v>16.423269680429101</v>
      </c>
      <c r="R861" s="9">
        <v>2.55163750742711</v>
      </c>
      <c r="S861" s="9">
        <v>19.454590982474901</v>
      </c>
      <c r="T861" s="9">
        <v>2.1978304370681201</v>
      </c>
      <c r="U861" s="9">
        <v>9.1568556743377896E-2</v>
      </c>
      <c r="V861" s="9">
        <v>0.61651243933462896</v>
      </c>
      <c r="W861" s="9"/>
      <c r="X861" s="9"/>
      <c r="Y861" s="9"/>
      <c r="Z861" s="9"/>
      <c r="AA861" s="9">
        <v>2.5752297352762001E-2</v>
      </c>
      <c r="AB861" s="9"/>
      <c r="AC861" s="9">
        <v>6.4023854361144703E-2</v>
      </c>
      <c r="AD861" s="10">
        <f t="shared" si="53"/>
        <v>4.1390529223444321E-2</v>
      </c>
      <c r="AE861" s="10"/>
      <c r="AF861" s="11"/>
      <c r="AG861" s="11">
        <f t="shared" si="54"/>
        <v>1.1743977246575408</v>
      </c>
      <c r="AL861"/>
      <c r="AM861"/>
      <c r="AN861"/>
      <c r="AO861"/>
      <c r="AP861"/>
      <c r="AQ861"/>
      <c r="AR861"/>
    </row>
    <row r="862" spans="1:44" ht="15" x14ac:dyDescent="0.2">
      <c r="A862" s="6" t="s">
        <v>31</v>
      </c>
      <c r="B862" s="6" t="s">
        <v>27</v>
      </c>
      <c r="C862" s="9">
        <v>81.279636189114697</v>
      </c>
      <c r="D862" s="9">
        <v>7.1837260359415103</v>
      </c>
      <c r="E862" s="9">
        <v>0.45323511996381699</v>
      </c>
      <c r="F862" s="9"/>
      <c r="G862" s="9">
        <v>7.1323407649343702E-3</v>
      </c>
      <c r="H862" s="9">
        <v>8.7941004028548996E-3</v>
      </c>
      <c r="I862" s="9">
        <v>1.12738298409402E-2</v>
      </c>
      <c r="J862" s="9">
        <v>0.557483420712517</v>
      </c>
      <c r="K862" s="9">
        <v>5.5454423174520899</v>
      </c>
      <c r="L862" s="9">
        <v>0.25482327480135802</v>
      </c>
      <c r="M862" s="9">
        <v>21.5645084574534</v>
      </c>
      <c r="N862" s="9">
        <v>5.5507040482538201</v>
      </c>
      <c r="O862" s="9">
        <v>20.952752855399101</v>
      </c>
      <c r="P862" s="9">
        <v>1.71386945533611</v>
      </c>
      <c r="Q862" s="9">
        <v>1.89712380134036</v>
      </c>
      <c r="R862" s="9">
        <v>0.13751310708539199</v>
      </c>
      <c r="S862" s="9">
        <v>0.87452570295562904</v>
      </c>
      <c r="T862" s="9">
        <v>4.6158539365947403E-2</v>
      </c>
      <c r="U862" s="9">
        <v>0.33064165175555199</v>
      </c>
      <c r="V862" s="9">
        <v>0.56042644374033301</v>
      </c>
      <c r="W862" s="9"/>
      <c r="X862" s="9"/>
      <c r="Y862" s="9"/>
      <c r="Z862" s="9"/>
      <c r="AA862" s="9"/>
      <c r="AB862" s="9">
        <v>1.8204414407624E-3</v>
      </c>
      <c r="AC862" s="9">
        <v>0.114539516170877</v>
      </c>
      <c r="AD862" s="10">
        <f t="shared" si="53"/>
        <v>7.1240154041151679E-2</v>
      </c>
      <c r="AE862" s="10">
        <f t="shared" si="55"/>
        <v>0.24044967430404865</v>
      </c>
      <c r="AF862" s="11">
        <f t="shared" si="56"/>
        <v>5.8500567838890762E-3</v>
      </c>
      <c r="AG862" s="11">
        <f t="shared" si="54"/>
        <v>20.398774648057476</v>
      </c>
      <c r="AL862"/>
      <c r="AM862"/>
      <c r="AN862"/>
      <c r="AO862"/>
      <c r="AP862"/>
      <c r="AQ862"/>
      <c r="AR862"/>
    </row>
    <row r="863" spans="1:44" ht="15" x14ac:dyDescent="0.2">
      <c r="A863" s="6" t="s">
        <v>31</v>
      </c>
      <c r="B863" s="6" t="s">
        <v>27</v>
      </c>
      <c r="C863" s="9">
        <v>284.03765939409698</v>
      </c>
      <c r="D863" s="9">
        <v>5.8061650163165099</v>
      </c>
      <c r="E863" s="9">
        <v>0.17178438471871599</v>
      </c>
      <c r="F863" s="9"/>
      <c r="G863" s="9"/>
      <c r="H863" s="9"/>
      <c r="I863" s="9">
        <v>2.3611363672507799E-2</v>
      </c>
      <c r="J863" s="9">
        <v>0.14125702843722401</v>
      </c>
      <c r="K863" s="9">
        <v>4.7462504120329996</v>
      </c>
      <c r="L863" s="9">
        <v>0.20294164147282501</v>
      </c>
      <c r="M863" s="9">
        <v>27.716063549266298</v>
      </c>
      <c r="N863" s="9">
        <v>9.3244655856220398</v>
      </c>
      <c r="O863" s="9">
        <v>56.9178856073407</v>
      </c>
      <c r="P863" s="9">
        <v>7.3221668578423902</v>
      </c>
      <c r="Q863" s="9">
        <v>15.884155345514801</v>
      </c>
      <c r="R863" s="9">
        <v>2.2691978707642901</v>
      </c>
      <c r="S863" s="9">
        <v>18.0429193759418</v>
      </c>
      <c r="T863" s="9">
        <v>1.61497013422029</v>
      </c>
      <c r="U863" s="9">
        <v>8.6632770993907093E-2</v>
      </c>
      <c r="V863" s="9">
        <v>0.41244555626747398</v>
      </c>
      <c r="W863" s="9"/>
      <c r="X863" s="9"/>
      <c r="Y863" s="9"/>
      <c r="Z863" s="9"/>
      <c r="AA863" s="9">
        <v>4.4389312935240802E-2</v>
      </c>
      <c r="AB863" s="9"/>
      <c r="AC863" s="9">
        <v>2.33938946836568E-2</v>
      </c>
      <c r="AD863" s="10">
        <f t="shared" si="53"/>
        <v>5.4094574071415123E-2</v>
      </c>
      <c r="AE863" s="10"/>
      <c r="AF863" s="11"/>
      <c r="AG863" s="11">
        <f t="shared" si="54"/>
        <v>1.270755023193312</v>
      </c>
      <c r="AL863"/>
      <c r="AM863"/>
      <c r="AN863"/>
      <c r="AO863"/>
      <c r="AP863"/>
      <c r="AQ863"/>
      <c r="AR863"/>
    </row>
    <row r="864" spans="1:44" ht="15" x14ac:dyDescent="0.2">
      <c r="A864" s="6" t="s">
        <v>31</v>
      </c>
      <c r="B864" s="6" t="s">
        <v>27</v>
      </c>
      <c r="C864" s="9">
        <v>525.71842829475895</v>
      </c>
      <c r="D864" s="9">
        <v>6.8359882163037096</v>
      </c>
      <c r="E864" s="9">
        <v>0.33798731072335098</v>
      </c>
      <c r="F864" s="9"/>
      <c r="G864" s="9">
        <v>0.15419489650969001</v>
      </c>
      <c r="H864" s="9">
        <v>5.0479023534403797E-2</v>
      </c>
      <c r="I864" s="9">
        <v>5.2344835079325303E-2</v>
      </c>
      <c r="J864" s="9">
        <v>0.48657892625078902</v>
      </c>
      <c r="K864" s="9">
        <v>5.8696317156750801</v>
      </c>
      <c r="L864" s="9">
        <v>0.33949954360997497</v>
      </c>
      <c r="M864" s="9">
        <v>32.316090097540801</v>
      </c>
      <c r="N864" s="9">
        <v>12.2134776612614</v>
      </c>
      <c r="O864" s="9">
        <v>86.882736734751802</v>
      </c>
      <c r="P864" s="9">
        <v>14.6136605450227</v>
      </c>
      <c r="Q864" s="9">
        <v>40.278119310771501</v>
      </c>
      <c r="R864" s="9">
        <v>6.9373699139963501</v>
      </c>
      <c r="S864" s="9">
        <v>56.479937325988899</v>
      </c>
      <c r="T864" s="9">
        <v>6.6900874983923799</v>
      </c>
      <c r="U864" s="9">
        <v>0.32075668890390902</v>
      </c>
      <c r="V864" s="9">
        <v>1.21901866909531</v>
      </c>
      <c r="W864" s="9"/>
      <c r="X864" s="9"/>
      <c r="Y864" s="9"/>
      <c r="Z864" s="9"/>
      <c r="AA864" s="9">
        <v>0.28183366246692099</v>
      </c>
      <c r="AB864" s="9">
        <v>0.128277875624732</v>
      </c>
      <c r="AC864" s="9">
        <v>7.3229447030133399E-2</v>
      </c>
      <c r="AD864" s="10">
        <f t="shared" si="53"/>
        <v>7.5361233490589957E-2</v>
      </c>
      <c r="AE864" s="10">
        <f t="shared" si="55"/>
        <v>0.13776014175833975</v>
      </c>
      <c r="AF864" s="11">
        <f t="shared" si="56"/>
        <v>1.9582871271064451E-3</v>
      </c>
      <c r="AG864" s="11">
        <f t="shared" si="54"/>
        <v>0.47332745848991026</v>
      </c>
      <c r="AL864"/>
      <c r="AM864"/>
      <c r="AN864"/>
      <c r="AO864"/>
      <c r="AP864"/>
      <c r="AQ864"/>
      <c r="AR864"/>
    </row>
    <row r="865" spans="1:44" ht="15" x14ac:dyDescent="0.2">
      <c r="A865" s="6" t="s">
        <v>31</v>
      </c>
      <c r="B865" s="6" t="s">
        <v>27</v>
      </c>
      <c r="C865" s="9">
        <v>258.68696410106202</v>
      </c>
      <c r="D865" s="9">
        <v>7.88934025908324</v>
      </c>
      <c r="E865" s="9">
        <v>0.39484963751806101</v>
      </c>
      <c r="F865" s="9"/>
      <c r="G865" s="9"/>
      <c r="H865" s="9">
        <v>7.23314612348886E-3</v>
      </c>
      <c r="I865" s="9">
        <v>4.6715700872694298E-2</v>
      </c>
      <c r="J865" s="9">
        <v>0.55768216404120197</v>
      </c>
      <c r="K865" s="9">
        <v>6.4878418299211598</v>
      </c>
      <c r="L865" s="9">
        <v>0.15391323530228099</v>
      </c>
      <c r="M865" s="9">
        <v>26.7619320503794</v>
      </c>
      <c r="N865" s="9">
        <v>9.3042362550619906</v>
      </c>
      <c r="O865" s="9">
        <v>54.449918172645901</v>
      </c>
      <c r="P865" s="9">
        <v>6.2091118821839704</v>
      </c>
      <c r="Q865" s="9">
        <v>11.3931062045448</v>
      </c>
      <c r="R865" s="9">
        <v>1.5122929977436801</v>
      </c>
      <c r="S865" s="9">
        <v>9.9977900078648396</v>
      </c>
      <c r="T865" s="9">
        <v>0.925036621050777</v>
      </c>
      <c r="U865" s="9">
        <v>0.31205782279489902</v>
      </c>
      <c r="V865" s="9">
        <v>0.64951872480547301</v>
      </c>
      <c r="W865" s="9"/>
      <c r="X865" s="9"/>
      <c r="Y865" s="9"/>
      <c r="Z865" s="9"/>
      <c r="AA865" s="9">
        <v>4.0383925359566399E-2</v>
      </c>
      <c r="AB865" s="9">
        <v>1.46920743190284E-2</v>
      </c>
      <c r="AC865" s="9">
        <v>0.110226791149553</v>
      </c>
      <c r="AD865" s="10">
        <f t="shared" si="53"/>
        <v>3.5710073465385447E-2</v>
      </c>
      <c r="AE865" s="10"/>
      <c r="AF865" s="11"/>
      <c r="AG865" s="11">
        <f t="shared" si="54"/>
        <v>2.2143718311555016</v>
      </c>
      <c r="AL865"/>
      <c r="AM865"/>
      <c r="AN865"/>
      <c r="AO865"/>
      <c r="AP865"/>
      <c r="AQ865"/>
      <c r="AR865"/>
    </row>
    <row r="866" spans="1:44" ht="15" x14ac:dyDescent="0.2">
      <c r="A866" s="6" t="s">
        <v>31</v>
      </c>
      <c r="B866" s="6" t="s">
        <v>27</v>
      </c>
      <c r="C866" s="9">
        <v>49.856860696760599</v>
      </c>
      <c r="D866" s="9">
        <v>6.91391642640599</v>
      </c>
      <c r="E866" s="9">
        <v>0.60198815438873898</v>
      </c>
      <c r="F866" s="9"/>
      <c r="G866" s="9"/>
      <c r="H866" s="9"/>
      <c r="I866" s="9">
        <v>1.9504216026595599E-2</v>
      </c>
      <c r="J866" s="9">
        <v>0.42888402301230799</v>
      </c>
      <c r="K866" s="9">
        <v>4.2101572290243698</v>
      </c>
      <c r="L866" s="9">
        <v>0.11170197074699</v>
      </c>
      <c r="M866" s="9">
        <v>14.1689685253903</v>
      </c>
      <c r="N866" s="9">
        <v>3.81017714419478</v>
      </c>
      <c r="O866" s="9">
        <v>14.2594980725722</v>
      </c>
      <c r="P866" s="9">
        <v>0.92239718529315595</v>
      </c>
      <c r="Q866" s="9">
        <v>1.0539623323571099</v>
      </c>
      <c r="R866" s="9">
        <v>0.10458933000144</v>
      </c>
      <c r="S866" s="9">
        <v>0.47878798780973802</v>
      </c>
      <c r="T866" s="9">
        <v>5.23726151682515E-2</v>
      </c>
      <c r="U866" s="9">
        <v>0.41129339364731299</v>
      </c>
      <c r="V866" s="9">
        <v>3.9273931842945902</v>
      </c>
      <c r="W866" s="9"/>
      <c r="X866" s="9"/>
      <c r="Y866" s="9"/>
      <c r="Z866" s="9"/>
      <c r="AA866" s="9">
        <v>3.4336158780068599E-2</v>
      </c>
      <c r="AB866" s="9">
        <v>2.4918356379382601E-2</v>
      </c>
      <c r="AC866" s="9">
        <v>0.112385227285766</v>
      </c>
      <c r="AD866" s="10">
        <f t="shared" si="53"/>
        <v>4.4214650364204341E-2</v>
      </c>
      <c r="AE866" s="10"/>
      <c r="AF866" s="11"/>
      <c r="AG866" s="11">
        <f t="shared" si="54"/>
        <v>24.481165212275453</v>
      </c>
      <c r="AL866"/>
      <c r="AM866"/>
      <c r="AN866"/>
      <c r="AO866"/>
      <c r="AP866"/>
      <c r="AQ866"/>
      <c r="AR866"/>
    </row>
    <row r="867" spans="1:44" ht="15" x14ac:dyDescent="0.2">
      <c r="A867" s="6" t="s">
        <v>31</v>
      </c>
      <c r="B867" s="6" t="s">
        <v>27</v>
      </c>
      <c r="C867" s="9">
        <v>303.774470342396</v>
      </c>
      <c r="D867" s="9">
        <v>4.7384178643486203</v>
      </c>
      <c r="E867" s="9">
        <v>0.139204711892287</v>
      </c>
      <c r="F867" s="9"/>
      <c r="G867" s="9"/>
      <c r="H867" s="9">
        <v>8.0245004545656702E-3</v>
      </c>
      <c r="I867" s="9">
        <v>1.44448247722073E-2</v>
      </c>
      <c r="J867" s="9">
        <v>0.62458911667600403</v>
      </c>
      <c r="K867" s="9">
        <v>4.4909573836695902</v>
      </c>
      <c r="L867" s="9">
        <v>0.28071945499329298</v>
      </c>
      <c r="M867" s="9">
        <v>26.294667144692099</v>
      </c>
      <c r="N867" s="9">
        <v>8.7024503908111797</v>
      </c>
      <c r="O867" s="9">
        <v>59.281206148092501</v>
      </c>
      <c r="P867" s="9">
        <v>8.5405349548804299</v>
      </c>
      <c r="Q867" s="9">
        <v>21.687393767727201</v>
      </c>
      <c r="R867" s="9">
        <v>3.6125420635811798</v>
      </c>
      <c r="S867" s="9">
        <v>31.269111662420102</v>
      </c>
      <c r="T867" s="9">
        <v>4.0177432000777102</v>
      </c>
      <c r="U867" s="9">
        <v>0.19966489506009899</v>
      </c>
      <c r="V867" s="9">
        <v>0.57604211039157405</v>
      </c>
      <c r="W867" s="9"/>
      <c r="X867" s="9"/>
      <c r="Y867" s="9"/>
      <c r="Z867" s="9"/>
      <c r="AA867" s="9"/>
      <c r="AB867" s="9">
        <v>2.66157729589677E-2</v>
      </c>
      <c r="AC867" s="9">
        <v>3.6891734451778499E-2</v>
      </c>
      <c r="AD867" s="10">
        <f t="shared" si="53"/>
        <v>7.8975583123529911E-2</v>
      </c>
      <c r="AE867" s="10"/>
      <c r="AF867" s="11"/>
      <c r="AG867" s="11">
        <f t="shared" si="54"/>
        <v>0.69564750110608298</v>
      </c>
      <c r="AL867"/>
      <c r="AM867"/>
      <c r="AN867"/>
      <c r="AO867"/>
      <c r="AP867"/>
      <c r="AQ867"/>
      <c r="AR867"/>
    </row>
    <row r="868" spans="1:44" ht="15" x14ac:dyDescent="0.2">
      <c r="A868" s="6" t="s">
        <v>31</v>
      </c>
      <c r="B868" s="6" t="s">
        <v>27</v>
      </c>
      <c r="C868" s="9">
        <v>95.134897249236204</v>
      </c>
      <c r="D868" s="9">
        <v>6.1239215405184302</v>
      </c>
      <c r="E868" s="9">
        <v>0.39688054400135098</v>
      </c>
      <c r="F868" s="9"/>
      <c r="G868" s="9"/>
      <c r="H868" s="9"/>
      <c r="I868" s="9">
        <v>1.2481810549732301E-2</v>
      </c>
      <c r="J868" s="9">
        <v>0.67443623952842302</v>
      </c>
      <c r="K868" s="9">
        <v>4.3805305051642396</v>
      </c>
      <c r="L868" s="9">
        <v>0.13368495859399801</v>
      </c>
      <c r="M868" s="9">
        <v>18.332044801113401</v>
      </c>
      <c r="N868" s="9">
        <v>5.4442978967029996</v>
      </c>
      <c r="O868" s="9">
        <v>23.865991461895799</v>
      </c>
      <c r="P868" s="9">
        <v>2.0165791341811001</v>
      </c>
      <c r="Q868" s="9">
        <v>2.3817909423895398</v>
      </c>
      <c r="R868" s="9">
        <v>0.34864920244691699</v>
      </c>
      <c r="S868" s="9">
        <v>1.91384247992413</v>
      </c>
      <c r="T868" s="9">
        <v>0.13784364406893701</v>
      </c>
      <c r="U868" s="9">
        <v>0.46502459896985598</v>
      </c>
      <c r="V868" s="9">
        <v>1.2555448893899299</v>
      </c>
      <c r="W868" s="9"/>
      <c r="X868" s="9"/>
      <c r="Y868" s="9"/>
      <c r="Z868" s="9"/>
      <c r="AA868" s="9"/>
      <c r="AB868" s="9">
        <v>2.3883860871701999E-2</v>
      </c>
      <c r="AC868" s="9">
        <v>8.9876645552695894E-2</v>
      </c>
      <c r="AD868" s="10">
        <f t="shared" si="53"/>
        <v>4.5607615994317181E-2</v>
      </c>
      <c r="AE868" s="10"/>
      <c r="AF868" s="11"/>
      <c r="AG868" s="11">
        <f t="shared" si="54"/>
        <v>7.9239516165411308</v>
      </c>
      <c r="AL868"/>
      <c r="AM868"/>
      <c r="AN868"/>
      <c r="AO868"/>
      <c r="AP868"/>
      <c r="AQ868"/>
      <c r="AR868"/>
    </row>
    <row r="869" spans="1:44" ht="15" x14ac:dyDescent="0.2">
      <c r="A869" s="6" t="s">
        <v>31</v>
      </c>
      <c r="B869" s="6" t="s">
        <v>27</v>
      </c>
      <c r="C869" s="9">
        <v>34.012634218733901</v>
      </c>
      <c r="D869" s="9">
        <v>4.33100528586957</v>
      </c>
      <c r="E869" s="9">
        <v>0.18868272329081201</v>
      </c>
      <c r="F869" s="9"/>
      <c r="G869" s="9"/>
      <c r="H869" s="9">
        <v>2.7778508545821801E-2</v>
      </c>
      <c r="I869" s="9">
        <v>1.5642637455156001E-2</v>
      </c>
      <c r="J869" s="9">
        <v>0.101978307803631</v>
      </c>
      <c r="K869" s="9">
        <v>3.6452948480901202</v>
      </c>
      <c r="L869" s="9">
        <v>0.16842810740639</v>
      </c>
      <c r="M869" s="9">
        <v>13.101540154878499</v>
      </c>
      <c r="N869" s="9">
        <v>3.5521997475255498</v>
      </c>
      <c r="O869" s="9">
        <v>10.907904811119201</v>
      </c>
      <c r="P869" s="9">
        <v>0.615351057866385</v>
      </c>
      <c r="Q869" s="9">
        <v>0.61105420568639202</v>
      </c>
      <c r="R869" s="9">
        <v>8.3411531656278001E-2</v>
      </c>
      <c r="S869" s="9">
        <v>0.51613019325221399</v>
      </c>
      <c r="T869" s="9">
        <v>4.7043156202797899E-2</v>
      </c>
      <c r="U869" s="9">
        <v>0.22592381712756801</v>
      </c>
      <c r="V869" s="9">
        <v>0.71761864289406097</v>
      </c>
      <c r="W869" s="9"/>
      <c r="X869" s="9"/>
      <c r="Y869" s="9"/>
      <c r="Z869" s="9"/>
      <c r="AA869" s="9"/>
      <c r="AB869" s="9"/>
      <c r="AC869" s="9">
        <v>3.7540236934657398E-2</v>
      </c>
      <c r="AD869" s="10">
        <f t="shared" si="53"/>
        <v>7.4509336579888077E-2</v>
      </c>
      <c r="AE869" s="10"/>
      <c r="AF869" s="11"/>
      <c r="AG869" s="11">
        <f t="shared" si="54"/>
        <v>20.999075822587351</v>
      </c>
      <c r="AL869"/>
      <c r="AM869"/>
      <c r="AN869"/>
      <c r="AO869"/>
      <c r="AP869"/>
      <c r="AQ869"/>
      <c r="AR869"/>
    </row>
    <row r="870" spans="1:44" ht="15" x14ac:dyDescent="0.2">
      <c r="A870" s="6" t="s">
        <v>31</v>
      </c>
      <c r="B870" s="6" t="s">
        <v>27</v>
      </c>
      <c r="C870" s="9">
        <v>270.01332664401502</v>
      </c>
      <c r="D870" s="9">
        <v>7.59547461940332</v>
      </c>
      <c r="E870" s="9">
        <v>0.69690484017140697</v>
      </c>
      <c r="F870" s="9"/>
      <c r="G870" s="9"/>
      <c r="H870" s="9">
        <v>1.28868177757793E-2</v>
      </c>
      <c r="I870" s="9">
        <v>1.03003650024911E-2</v>
      </c>
      <c r="J870" s="9">
        <v>0.37145496011573398</v>
      </c>
      <c r="K870" s="9">
        <v>4.1623318198383803</v>
      </c>
      <c r="L870" s="9">
        <v>0.244262939122843</v>
      </c>
      <c r="M870" s="9">
        <v>21.759710892101999</v>
      </c>
      <c r="N870" s="9">
        <v>7.8462499148570597</v>
      </c>
      <c r="O870" s="9">
        <v>51.491962858623097</v>
      </c>
      <c r="P870" s="9">
        <v>6.7209527741563102</v>
      </c>
      <c r="Q870" s="9">
        <v>14.581281253250999</v>
      </c>
      <c r="R870" s="9">
        <v>2.5831727494237602</v>
      </c>
      <c r="S870" s="9">
        <v>17.733473728853699</v>
      </c>
      <c r="T870" s="9">
        <v>1.7953363939626099</v>
      </c>
      <c r="U870" s="9">
        <v>0.374459383551975</v>
      </c>
      <c r="V870" s="9">
        <v>1.34212512897442</v>
      </c>
      <c r="W870" s="9"/>
      <c r="X870" s="9"/>
      <c r="Y870" s="9"/>
      <c r="Z870" s="9"/>
      <c r="AA870" s="9"/>
      <c r="AB870" s="9">
        <v>1.96800963008288E-2</v>
      </c>
      <c r="AC870" s="9">
        <v>8.16490764218996E-2</v>
      </c>
      <c r="AD870" s="10">
        <f t="shared" si="53"/>
        <v>7.8466865354298601E-2</v>
      </c>
      <c r="AE870" s="10"/>
      <c r="AF870" s="11"/>
      <c r="AG870" s="11">
        <f t="shared" si="54"/>
        <v>1.0150709526265407</v>
      </c>
      <c r="AL870"/>
      <c r="AM870"/>
      <c r="AN870"/>
      <c r="AO870"/>
      <c r="AP870"/>
      <c r="AQ870"/>
      <c r="AR870"/>
    </row>
    <row r="871" spans="1:44" ht="15" x14ac:dyDescent="0.2">
      <c r="A871" s="6" t="s">
        <v>31</v>
      </c>
      <c r="B871" s="6" t="s">
        <v>27</v>
      </c>
      <c r="C871" s="9">
        <v>323.696700289592</v>
      </c>
      <c r="D871" s="9">
        <v>4.7466074495912096</v>
      </c>
      <c r="E871" s="9">
        <v>0.103028435514567</v>
      </c>
      <c r="F871" s="9"/>
      <c r="G871" s="9"/>
      <c r="H871" s="9">
        <v>1.28051898359647E-2</v>
      </c>
      <c r="I871" s="9">
        <v>1.0240781216018201E-2</v>
      </c>
      <c r="J871" s="9">
        <v>0.31580640329549597</v>
      </c>
      <c r="K871" s="9">
        <v>4.3181908242580898</v>
      </c>
      <c r="L871" s="9">
        <v>0.23773103420026201</v>
      </c>
      <c r="M871" s="9">
        <v>26.323318938927901</v>
      </c>
      <c r="N871" s="9">
        <v>9.3539453326905608</v>
      </c>
      <c r="O871" s="9">
        <v>60.449904308568897</v>
      </c>
      <c r="P871" s="9">
        <v>9.2899038875704392</v>
      </c>
      <c r="Q871" s="9">
        <v>18.737330606793599</v>
      </c>
      <c r="R871" s="9">
        <v>3.1994853948530002</v>
      </c>
      <c r="S871" s="9">
        <v>24.052570652937799</v>
      </c>
      <c r="T871" s="9">
        <v>2.5281581270414399</v>
      </c>
      <c r="U871" s="9">
        <v>0.194967785834082</v>
      </c>
      <c r="V871" s="9">
        <v>0.40303313829125498</v>
      </c>
      <c r="W871" s="9"/>
      <c r="X871" s="9"/>
      <c r="Y871" s="9"/>
      <c r="Z871" s="9"/>
      <c r="AA871" s="9"/>
      <c r="AB871" s="9"/>
      <c r="AC871" s="9">
        <v>2.57980541651739E-2</v>
      </c>
      <c r="AD871" s="10">
        <f t="shared" si="53"/>
        <v>6.8169212438196083E-2</v>
      </c>
      <c r="AE871" s="10"/>
      <c r="AF871" s="11"/>
      <c r="AG871" s="11">
        <f t="shared" si="54"/>
        <v>0.90534944967803477</v>
      </c>
      <c r="AL871"/>
      <c r="AM871"/>
      <c r="AN871"/>
      <c r="AO871"/>
      <c r="AP871"/>
      <c r="AQ871"/>
      <c r="AR871"/>
    </row>
    <row r="872" spans="1:44" ht="15" x14ac:dyDescent="0.2">
      <c r="A872" s="6" t="s">
        <v>31</v>
      </c>
      <c r="B872" s="6" t="s">
        <v>27</v>
      </c>
      <c r="C872" s="9">
        <v>379.164715123436</v>
      </c>
      <c r="D872" s="9">
        <v>7.1361591211181201</v>
      </c>
      <c r="E872" s="9">
        <v>0.46619600471161898</v>
      </c>
      <c r="F872" s="9"/>
      <c r="G872" s="9"/>
      <c r="H872" s="9">
        <v>6.2778475791659197E-3</v>
      </c>
      <c r="I872" s="9">
        <v>2.13789545239952E-2</v>
      </c>
      <c r="J872" s="9">
        <v>0.45339925710101397</v>
      </c>
      <c r="K872" s="9">
        <v>5.0027990875723702</v>
      </c>
      <c r="L872" s="9">
        <v>0.220927275768314</v>
      </c>
      <c r="M872" s="9">
        <v>26.410360651871802</v>
      </c>
      <c r="N872" s="9">
        <v>10.277885165854</v>
      </c>
      <c r="O872" s="9">
        <v>70.318666899162906</v>
      </c>
      <c r="P872" s="9">
        <v>9.5064426859003106</v>
      </c>
      <c r="Q872" s="9">
        <v>21.333191170231299</v>
      </c>
      <c r="R872" s="9">
        <v>3.4149554718955999</v>
      </c>
      <c r="S872" s="9">
        <v>26.269361173889699</v>
      </c>
      <c r="T872" s="9">
        <v>2.7021235921473101</v>
      </c>
      <c r="U872" s="9">
        <v>0.55631195525916299</v>
      </c>
      <c r="V872" s="9">
        <v>0.57902521030903797</v>
      </c>
      <c r="W872" s="9"/>
      <c r="X872" s="9"/>
      <c r="Y872" s="9"/>
      <c r="Z872" s="9"/>
      <c r="AA872" s="9">
        <v>2.9913133866382498E-3</v>
      </c>
      <c r="AB872" s="9"/>
      <c r="AC872" s="9">
        <v>9.8533116147048003E-2</v>
      </c>
      <c r="AD872" s="10">
        <f t="shared" si="53"/>
        <v>5.8759660165417692E-2</v>
      </c>
      <c r="AE872" s="10"/>
      <c r="AF872" s="11"/>
      <c r="AG872" s="11">
        <f t="shared" si="54"/>
        <v>0.83169083440342317</v>
      </c>
      <c r="AL872"/>
      <c r="AM872"/>
      <c r="AN872"/>
      <c r="AO872"/>
      <c r="AP872"/>
      <c r="AQ872"/>
      <c r="AR872"/>
    </row>
    <row r="873" spans="1:44" ht="15" x14ac:dyDescent="0.2">
      <c r="A873" s="6" t="s">
        <v>31</v>
      </c>
      <c r="B873" s="6" t="s">
        <v>27</v>
      </c>
      <c r="C873" s="9">
        <v>24.748807966882701</v>
      </c>
      <c r="D873" s="9">
        <v>3.6051126115994099</v>
      </c>
      <c r="E873" s="9">
        <v>0.111954735086679</v>
      </c>
      <c r="F873" s="9"/>
      <c r="G873" s="9">
        <v>1.29448126192025E-2</v>
      </c>
      <c r="H873" s="9">
        <v>6.3470698246417597E-3</v>
      </c>
      <c r="I873" s="9"/>
      <c r="J873" s="9">
        <v>0.25258005854939902</v>
      </c>
      <c r="K873" s="9">
        <v>2.6332620146244801</v>
      </c>
      <c r="L873" s="9">
        <v>0.15596946828991601</v>
      </c>
      <c r="M873" s="9">
        <v>12.4596073120127</v>
      </c>
      <c r="N873" s="9">
        <v>2.9697157861700401</v>
      </c>
      <c r="O873" s="9">
        <v>9.0311170580346207</v>
      </c>
      <c r="P873" s="9">
        <v>0.40147427357322701</v>
      </c>
      <c r="Q873" s="9">
        <v>0.50206213978533198</v>
      </c>
      <c r="R873" s="9">
        <v>5.9594856835445097E-3</v>
      </c>
      <c r="S873" s="9">
        <v>0.47569887279591899</v>
      </c>
      <c r="T873" s="9">
        <v>2.1548585032386099E-2</v>
      </c>
      <c r="U873" s="9">
        <v>7.4826374596680206E-2</v>
      </c>
      <c r="V873" s="9">
        <v>0.226144002696648</v>
      </c>
      <c r="W873" s="9"/>
      <c r="X873" s="9"/>
      <c r="Y873" s="9"/>
      <c r="Z873" s="9"/>
      <c r="AA873" s="9">
        <v>3.54520103214334E-2</v>
      </c>
      <c r="AB873" s="9">
        <v>8.1097344148308506E-3</v>
      </c>
      <c r="AC873" s="9">
        <v>2.47451506964706E-2</v>
      </c>
      <c r="AD873" s="10">
        <f t="shared" si="53"/>
        <v>8.3246122145752055E-2</v>
      </c>
      <c r="AE873" s="10"/>
      <c r="AF873" s="11">
        <f t="shared" si="56"/>
        <v>1.9519299205468625E-2</v>
      </c>
      <c r="AG873" s="11">
        <f t="shared" si="54"/>
        <v>21.66752606983999</v>
      </c>
      <c r="AL873"/>
      <c r="AM873"/>
      <c r="AN873"/>
      <c r="AO873"/>
      <c r="AP873"/>
      <c r="AQ873"/>
      <c r="AR873"/>
    </row>
    <row r="874" spans="1:44" ht="15" x14ac:dyDescent="0.2">
      <c r="A874" s="6" t="s">
        <v>31</v>
      </c>
      <c r="B874" s="6" t="s">
        <v>27</v>
      </c>
      <c r="C874" s="9">
        <v>448.659177782565</v>
      </c>
      <c r="D874" s="9">
        <v>3.6157830234554602</v>
      </c>
      <c r="E874" s="9">
        <v>6.8753024690595493E-2</v>
      </c>
      <c r="F874" s="9"/>
      <c r="G874" s="9"/>
      <c r="H874" s="9"/>
      <c r="I874" s="9">
        <v>1.6828201170528199E-3</v>
      </c>
      <c r="J874" s="9">
        <v>7.6192435119413801E-2</v>
      </c>
      <c r="K874" s="9">
        <v>2.3660859418098301</v>
      </c>
      <c r="L874" s="9">
        <v>4.9988000140236202E-2</v>
      </c>
      <c r="M874" s="9">
        <v>23.440907596312002</v>
      </c>
      <c r="N874" s="9">
        <v>11.3594231817201</v>
      </c>
      <c r="O874" s="9">
        <v>82.831034225580197</v>
      </c>
      <c r="P874" s="9">
        <v>13.4175133394483</v>
      </c>
      <c r="Q874" s="9">
        <v>35.331848468913101</v>
      </c>
      <c r="R874" s="9">
        <v>6.6863768397039403</v>
      </c>
      <c r="S874" s="9">
        <v>60.226182634801702</v>
      </c>
      <c r="T874" s="9">
        <v>8.8208018126177699</v>
      </c>
      <c r="U874" s="9">
        <v>0.22399326629564201</v>
      </c>
      <c r="V874" s="9">
        <v>0.26076323357771802</v>
      </c>
      <c r="W874" s="9"/>
      <c r="X874" s="9"/>
      <c r="Y874" s="9"/>
      <c r="Z874" s="9"/>
      <c r="AA874" s="9">
        <v>2.99645370653457E-2</v>
      </c>
      <c r="AB874" s="9"/>
      <c r="AC874" s="9">
        <v>1.8344070189738899E-2</v>
      </c>
      <c r="AD874" s="10">
        <f t="shared" si="53"/>
        <v>2.0520452265588223E-2</v>
      </c>
      <c r="AE874" s="10"/>
      <c r="AF874" s="11"/>
      <c r="AG874" s="11">
        <f t="shared" si="54"/>
        <v>0.32197798729988458</v>
      </c>
      <c r="AL874"/>
      <c r="AM874"/>
      <c r="AN874"/>
      <c r="AO874"/>
      <c r="AP874"/>
      <c r="AQ874"/>
      <c r="AR874"/>
    </row>
    <row r="875" spans="1:44" ht="15" x14ac:dyDescent="0.2">
      <c r="A875" s="6" t="s">
        <v>31</v>
      </c>
      <c r="B875" s="6" t="s">
        <v>27</v>
      </c>
      <c r="C875" s="9">
        <v>470.03807079482402</v>
      </c>
      <c r="D875" s="9">
        <v>8.0740369338216897</v>
      </c>
      <c r="E875" s="9">
        <v>0.265342729474147</v>
      </c>
      <c r="F875" s="9"/>
      <c r="G875" s="9"/>
      <c r="H875" s="9">
        <v>1.7417485557050499E-2</v>
      </c>
      <c r="I875" s="9">
        <v>3.3760208083232303E-2</v>
      </c>
      <c r="J875" s="9">
        <v>0.58846672121607102</v>
      </c>
      <c r="K875" s="9">
        <v>6.0183248623852101</v>
      </c>
      <c r="L875" s="9">
        <v>0.19922304173503699</v>
      </c>
      <c r="M875" s="9">
        <v>29.836013126453</v>
      </c>
      <c r="N875" s="9">
        <v>10.502550702172799</v>
      </c>
      <c r="O875" s="9">
        <v>78.7568105232736</v>
      </c>
      <c r="P875" s="9">
        <v>13.1939692655335</v>
      </c>
      <c r="Q875" s="9">
        <v>35.832963145721202</v>
      </c>
      <c r="R875" s="9">
        <v>6.83419740207309</v>
      </c>
      <c r="S875" s="9">
        <v>61.1142243799057</v>
      </c>
      <c r="T875" s="9">
        <v>8.5382697694143701</v>
      </c>
      <c r="U875" s="9">
        <v>0.42051398481874402</v>
      </c>
      <c r="V875" s="9">
        <v>1.4310337264417901</v>
      </c>
      <c r="W875" s="9"/>
      <c r="X875" s="9"/>
      <c r="Y875" s="9"/>
      <c r="Z875" s="9"/>
      <c r="AA875" s="9"/>
      <c r="AB875" s="9">
        <v>8.4334607340163792E-3</v>
      </c>
      <c r="AC875" s="9">
        <v>0.15586572819462399</v>
      </c>
      <c r="AD875" s="10">
        <f t="shared" si="53"/>
        <v>4.5452208833899103E-2</v>
      </c>
      <c r="AE875" s="10"/>
      <c r="AF875" s="11"/>
      <c r="AG875" s="11">
        <f t="shared" si="54"/>
        <v>0.40386440730809792</v>
      </c>
      <c r="AL875"/>
      <c r="AM875"/>
      <c r="AN875"/>
      <c r="AO875"/>
      <c r="AP875"/>
      <c r="AQ875"/>
      <c r="AR875"/>
    </row>
    <row r="876" spans="1:44" ht="15" x14ac:dyDescent="0.2">
      <c r="A876" s="6" t="s">
        <v>31</v>
      </c>
      <c r="B876" s="6" t="s">
        <v>27</v>
      </c>
      <c r="C876" s="9">
        <v>440.00795643232198</v>
      </c>
      <c r="D876" s="9">
        <v>10.3978993098532</v>
      </c>
      <c r="E876" s="9">
        <v>1.66047140369376</v>
      </c>
      <c r="F876" s="9"/>
      <c r="G876" s="9">
        <v>0.12688127551499501</v>
      </c>
      <c r="H876" s="9">
        <v>0.69132825134227505</v>
      </c>
      <c r="I876" s="9">
        <v>4.0823298002568002E-2</v>
      </c>
      <c r="J876" s="9">
        <v>0.51560359543457601</v>
      </c>
      <c r="K876" s="9">
        <v>5.9171133284400304</v>
      </c>
      <c r="L876" s="9">
        <v>0.24621161626084301</v>
      </c>
      <c r="M876" s="9">
        <v>22.992203433887401</v>
      </c>
      <c r="N876" s="9">
        <v>9.4005183708209898</v>
      </c>
      <c r="O876" s="9">
        <v>68.344254170589096</v>
      </c>
      <c r="P876" s="9">
        <v>12.177340166997499</v>
      </c>
      <c r="Q876" s="9">
        <v>32.469450337656099</v>
      </c>
      <c r="R876" s="9">
        <v>6.6339492647136202</v>
      </c>
      <c r="S876" s="9">
        <v>65.949195832663506</v>
      </c>
      <c r="T876" s="9">
        <v>8.4286939910770506</v>
      </c>
      <c r="U876" s="9">
        <v>0.83719163365705396</v>
      </c>
      <c r="V876" s="9">
        <v>4.2113941450016004</v>
      </c>
      <c r="W876" s="9"/>
      <c r="X876" s="9"/>
      <c r="Y876" s="9"/>
      <c r="Z876" s="9"/>
      <c r="AA876" s="9">
        <v>1.3142811781192201</v>
      </c>
      <c r="AB876" s="9">
        <v>0.191881239050986</v>
      </c>
      <c r="AC876" s="9">
        <v>0.16359298653510301</v>
      </c>
      <c r="AD876" s="10">
        <f t="shared" si="53"/>
        <v>6.4533754664014648E-2</v>
      </c>
      <c r="AE876" s="10">
        <f t="shared" si="55"/>
        <v>2.355136302270731</v>
      </c>
      <c r="AF876" s="11">
        <f t="shared" si="56"/>
        <v>1.3800302527028864E-3</v>
      </c>
      <c r="AG876" s="11">
        <f t="shared" si="54"/>
        <v>0.28840858536728542</v>
      </c>
      <c r="AL876"/>
      <c r="AM876"/>
      <c r="AN876"/>
      <c r="AO876"/>
      <c r="AP876"/>
      <c r="AQ876"/>
      <c r="AR876"/>
    </row>
    <row r="877" spans="1:44" ht="15" x14ac:dyDescent="0.2">
      <c r="A877" s="6" t="s">
        <v>31</v>
      </c>
      <c r="B877" s="6" t="s">
        <v>27</v>
      </c>
      <c r="C877" s="9">
        <v>529.91157353840197</v>
      </c>
      <c r="D877" s="9">
        <v>2.9816428526182501</v>
      </c>
      <c r="E877" s="9">
        <v>1.6124813054734798E-2</v>
      </c>
      <c r="F877" s="9"/>
      <c r="G877" s="9">
        <v>9.0776058704115405E-3</v>
      </c>
      <c r="H877" s="9"/>
      <c r="I877" s="9">
        <v>1.5499952423367E-2</v>
      </c>
      <c r="J877" s="9">
        <v>1.0312816272171701E-2</v>
      </c>
      <c r="K877" s="9">
        <v>1.9170931571775001</v>
      </c>
      <c r="L877" s="9">
        <v>7.8716012592793205E-2</v>
      </c>
      <c r="M877" s="9">
        <v>27.0313278667454</v>
      </c>
      <c r="N877" s="9">
        <v>12.2891740000879</v>
      </c>
      <c r="O877" s="9">
        <v>95.986915220900002</v>
      </c>
      <c r="P877" s="9">
        <v>15.284603329660399</v>
      </c>
      <c r="Q877" s="9">
        <v>42.237203048977698</v>
      </c>
      <c r="R877" s="9">
        <v>8.1025449301323391</v>
      </c>
      <c r="S877" s="9">
        <v>67.781026908608297</v>
      </c>
      <c r="T877" s="9">
        <v>9.9484710084642192</v>
      </c>
      <c r="U877" s="9"/>
      <c r="V877" s="9">
        <v>0.280282268930511</v>
      </c>
      <c r="W877" s="9"/>
      <c r="X877" s="9"/>
      <c r="Y877" s="9"/>
      <c r="Z877" s="9"/>
      <c r="AA877" s="9">
        <v>4.75656067151944E-2</v>
      </c>
      <c r="AB877" s="9">
        <v>1.0873727427939E-2</v>
      </c>
      <c r="AC877" s="9">
        <v>1.45658006999821E-2</v>
      </c>
      <c r="AD877" s="10">
        <f t="shared" si="53"/>
        <v>3.342961868777608E-2</v>
      </c>
      <c r="AE877" s="10"/>
      <c r="AF877" s="11">
        <f t="shared" si="56"/>
        <v>9.6064682959322322E-5</v>
      </c>
      <c r="AG877" s="11">
        <f t="shared" si="54"/>
        <v>0.32991064668184766</v>
      </c>
      <c r="AL877"/>
      <c r="AM877"/>
      <c r="AN877"/>
      <c r="AO877"/>
      <c r="AP877"/>
      <c r="AQ877"/>
      <c r="AR877"/>
    </row>
    <row r="878" spans="1:44" ht="15" x14ac:dyDescent="0.2">
      <c r="A878" s="6" t="s">
        <v>31</v>
      </c>
      <c r="B878" s="6" t="s">
        <v>27</v>
      </c>
      <c r="C878" s="9">
        <v>457.58536187444798</v>
      </c>
      <c r="D878" s="9">
        <v>15.271941458677</v>
      </c>
      <c r="E878" s="9">
        <v>1.55198003296082</v>
      </c>
      <c r="F878" s="9"/>
      <c r="G878" s="9">
        <v>1.26802227917491E-2</v>
      </c>
      <c r="H878" s="9">
        <v>3.11437150360915E-2</v>
      </c>
      <c r="I878" s="9">
        <v>3.0201055572998702E-2</v>
      </c>
      <c r="J878" s="9">
        <v>0.63020738636555995</v>
      </c>
      <c r="K878" s="9">
        <v>11.6217366004604</v>
      </c>
      <c r="L878" s="9">
        <v>4.7374293037135799E-2</v>
      </c>
      <c r="M878" s="9">
        <v>48.7625921283758</v>
      </c>
      <c r="N878" s="9">
        <v>15.9020505942228</v>
      </c>
      <c r="O878" s="9">
        <v>70.245984767797495</v>
      </c>
      <c r="P878" s="9">
        <v>5.9967009351592502</v>
      </c>
      <c r="Q878" s="9">
        <v>8.7982165780729193</v>
      </c>
      <c r="R878" s="9">
        <v>1.2922148905948501</v>
      </c>
      <c r="S878" s="9">
        <v>12.322926796133601</v>
      </c>
      <c r="T878" s="9">
        <v>1.57384772363654</v>
      </c>
      <c r="U878" s="9">
        <v>1.29991678835035</v>
      </c>
      <c r="V878" s="9">
        <v>13.1250689005973</v>
      </c>
      <c r="W878" s="9"/>
      <c r="X878" s="9"/>
      <c r="Y878" s="9"/>
      <c r="Z878" s="9"/>
      <c r="AA878" s="9"/>
      <c r="AB878" s="9">
        <v>3.1623430491271802E-2</v>
      </c>
      <c r="AC878" s="9">
        <v>0.14111888448625101</v>
      </c>
      <c r="AD878" s="10">
        <f t="shared" si="53"/>
        <v>6.0839757034257102E-3</v>
      </c>
      <c r="AE878" s="10">
        <f t="shared" si="55"/>
        <v>0.39019389231874235</v>
      </c>
      <c r="AF878" s="11">
        <f t="shared" si="56"/>
        <v>7.3809725633284086E-4</v>
      </c>
      <c r="AG878" s="11">
        <f t="shared" si="54"/>
        <v>3.2734824012587329</v>
      </c>
      <c r="AL878"/>
      <c r="AM878"/>
      <c r="AN878"/>
      <c r="AO878"/>
      <c r="AP878"/>
      <c r="AQ878"/>
      <c r="AR878"/>
    </row>
    <row r="879" spans="1:44" ht="15" x14ac:dyDescent="0.2">
      <c r="A879" s="6" t="s">
        <v>31</v>
      </c>
      <c r="B879" s="6" t="s">
        <v>27</v>
      </c>
      <c r="C879" s="9">
        <v>81.066690367809301</v>
      </c>
      <c r="D879" s="9">
        <v>40.942578563166499</v>
      </c>
      <c r="E879" s="9">
        <v>4.89814292686897</v>
      </c>
      <c r="F879" s="9"/>
      <c r="G879" s="9"/>
      <c r="H879" s="9"/>
      <c r="I879" s="9">
        <v>5.0136723275312203E-3</v>
      </c>
      <c r="J879" s="9">
        <v>0.19441622857541699</v>
      </c>
      <c r="K879" s="9">
        <v>6.5882745236739604</v>
      </c>
      <c r="L879" s="9"/>
      <c r="M879" s="9">
        <v>20.1821355681552</v>
      </c>
      <c r="N879" s="9">
        <v>5.9928631356499702</v>
      </c>
      <c r="O879" s="9">
        <v>19.6347135074001</v>
      </c>
      <c r="P879" s="9">
        <v>1.18026122877783</v>
      </c>
      <c r="Q879" s="9">
        <v>0.76454636561927902</v>
      </c>
      <c r="R879" s="9">
        <v>4.6435493143107701E-2</v>
      </c>
      <c r="S879" s="9">
        <v>9.4268317511027697E-2</v>
      </c>
      <c r="T879" s="9"/>
      <c r="U879" s="9">
        <v>3.9342026875067302</v>
      </c>
      <c r="V879" s="9">
        <v>42.097747305383201</v>
      </c>
      <c r="W879" s="9"/>
      <c r="X879" s="9"/>
      <c r="Y879" s="9"/>
      <c r="Z879" s="9"/>
      <c r="AA879" s="9"/>
      <c r="AB879" s="9">
        <v>3.1461926897246702E-2</v>
      </c>
      <c r="AC879" s="9">
        <v>0.68113471614359</v>
      </c>
      <c r="AD879" s="10"/>
      <c r="AE879" s="10"/>
      <c r="AF879" s="11"/>
      <c r="AG879" s="11">
        <f t="shared" si="54"/>
        <v>177.10811400703611</v>
      </c>
      <c r="AL879"/>
      <c r="AM879"/>
      <c r="AN879"/>
      <c r="AO879"/>
      <c r="AP879"/>
      <c r="AQ879"/>
      <c r="AR879"/>
    </row>
    <row r="880" spans="1:44" ht="15" x14ac:dyDescent="0.2">
      <c r="A880" s="6" t="s">
        <v>31</v>
      </c>
      <c r="B880" s="6" t="s">
        <v>27</v>
      </c>
      <c r="C880" s="9">
        <v>229.866969782474</v>
      </c>
      <c r="D880" s="9">
        <v>19.6893030715188</v>
      </c>
      <c r="E880" s="9">
        <v>3.6763307643271199</v>
      </c>
      <c r="F880" s="9"/>
      <c r="G880" s="9"/>
      <c r="H880" s="9">
        <v>4.3805921393447501E-2</v>
      </c>
      <c r="I880" s="9">
        <v>2.2860991156917101E-2</v>
      </c>
      <c r="J880" s="9">
        <v>0.96447839896461895</v>
      </c>
      <c r="K880" s="9">
        <v>13.7882185607829</v>
      </c>
      <c r="L880" s="9">
        <v>6.6744661763341706E-2</v>
      </c>
      <c r="M880" s="9">
        <v>42.894623387457997</v>
      </c>
      <c r="N880" s="9">
        <v>10.1465877057793</v>
      </c>
      <c r="O880" s="9">
        <v>35.602958986372798</v>
      </c>
      <c r="P880" s="9">
        <v>2.3656236684521801</v>
      </c>
      <c r="Q880" s="9">
        <v>2.8698399492467601</v>
      </c>
      <c r="R880" s="9">
        <v>0.44206921906885499</v>
      </c>
      <c r="S880" s="9">
        <v>4.6086674176774203</v>
      </c>
      <c r="T880" s="9">
        <v>0.58343452152700603</v>
      </c>
      <c r="U880" s="9">
        <v>2.3704773289355199</v>
      </c>
      <c r="V880" s="9">
        <v>23.7584182436748</v>
      </c>
      <c r="W880" s="9"/>
      <c r="X880" s="9"/>
      <c r="Y880" s="9"/>
      <c r="Z880" s="9"/>
      <c r="AA880" s="9">
        <v>2.6272185594091401E-2</v>
      </c>
      <c r="AB880" s="9">
        <v>7.9767001644420604E-3</v>
      </c>
      <c r="AC880" s="9">
        <v>0.24400743329812499</v>
      </c>
      <c r="AD880" s="10">
        <f t="shared" si="53"/>
        <v>8.3904385781979011E-3</v>
      </c>
      <c r="AE880" s="10"/>
      <c r="AF880" s="11"/>
      <c r="AG880" s="11">
        <f t="shared" si="54"/>
        <v>7.6995365629523951</v>
      </c>
      <c r="AL880"/>
      <c r="AM880"/>
      <c r="AN880"/>
      <c r="AO880"/>
      <c r="AP880"/>
      <c r="AQ880"/>
      <c r="AR880"/>
    </row>
    <row r="881" spans="1:44" ht="15" x14ac:dyDescent="0.2">
      <c r="A881" s="6" t="s">
        <v>31</v>
      </c>
      <c r="B881" s="6" t="s">
        <v>27</v>
      </c>
      <c r="C881" s="9">
        <v>653.93034799697705</v>
      </c>
      <c r="D881" s="9">
        <v>2.7296637117857498</v>
      </c>
      <c r="E881" s="9">
        <v>4.78831482571139E-2</v>
      </c>
      <c r="F881" s="9"/>
      <c r="G881" s="9"/>
      <c r="H881" s="9"/>
      <c r="I881" s="9"/>
      <c r="J881" s="9">
        <v>0.119329535954701</v>
      </c>
      <c r="K881" s="9">
        <v>4.4326942056902698</v>
      </c>
      <c r="L881" s="9">
        <v>8.5024948801401407E-2</v>
      </c>
      <c r="M881" s="9">
        <v>47.957190722242501</v>
      </c>
      <c r="N881" s="9">
        <v>19.896183522507499</v>
      </c>
      <c r="O881" s="9">
        <v>118.333085116799</v>
      </c>
      <c r="P881" s="9">
        <v>13.8992359143302</v>
      </c>
      <c r="Q881" s="9">
        <v>26.746836136302601</v>
      </c>
      <c r="R881" s="9">
        <v>4.0447228792651302</v>
      </c>
      <c r="S881" s="9">
        <v>26.732643444105801</v>
      </c>
      <c r="T881" s="9">
        <v>2.89385042897894</v>
      </c>
      <c r="U881" s="9">
        <v>0.21157325697488399</v>
      </c>
      <c r="V881" s="9">
        <v>0.45379497958195902</v>
      </c>
      <c r="W881" s="9"/>
      <c r="X881" s="9"/>
      <c r="Y881" s="9"/>
      <c r="Z881" s="9"/>
      <c r="AA881" s="9">
        <v>2.9494620971841599E-3</v>
      </c>
      <c r="AB881" s="9">
        <v>3.2165508785240399E-3</v>
      </c>
      <c r="AC881" s="9">
        <v>1.84627532626684E-3</v>
      </c>
      <c r="AD881" s="10">
        <f t="shared" si="53"/>
        <v>1.7828272382604912E-2</v>
      </c>
      <c r="AE881" s="10"/>
      <c r="AF881" s="11"/>
      <c r="AG881" s="11">
        <f t="shared" si="54"/>
        <v>1.4840513351762445</v>
      </c>
      <c r="AL881"/>
      <c r="AM881"/>
      <c r="AN881"/>
      <c r="AO881"/>
      <c r="AP881"/>
      <c r="AQ881"/>
      <c r="AR881"/>
    </row>
    <row r="882" spans="1:44" ht="15" x14ac:dyDescent="0.2">
      <c r="A882" s="6" t="s">
        <v>31</v>
      </c>
      <c r="B882" s="6" t="s">
        <v>27</v>
      </c>
      <c r="C882" s="9">
        <v>1033.68588203682</v>
      </c>
      <c r="D882" s="9">
        <v>14.170340589793099</v>
      </c>
      <c r="E882" s="9">
        <v>23.523716421293798</v>
      </c>
      <c r="F882" s="9"/>
      <c r="G882" s="9">
        <v>2.09706258351328E-3</v>
      </c>
      <c r="H882" s="9">
        <v>4.7672929230966103E-2</v>
      </c>
      <c r="I882" s="9">
        <v>1.5938303186067201E-3</v>
      </c>
      <c r="J882" s="9">
        <v>0.59616423656087203</v>
      </c>
      <c r="K882" s="9">
        <v>10.7701187034349</v>
      </c>
      <c r="L882" s="9">
        <v>0.131024028402354</v>
      </c>
      <c r="M882" s="9">
        <v>74.949263982535896</v>
      </c>
      <c r="N882" s="9">
        <v>28.184353056302299</v>
      </c>
      <c r="O882" s="9">
        <v>169.94376728842801</v>
      </c>
      <c r="P882" s="9">
        <v>21.901093492464099</v>
      </c>
      <c r="Q882" s="9">
        <v>45.211631357151497</v>
      </c>
      <c r="R882" s="9">
        <v>7.8050557112759797</v>
      </c>
      <c r="S882" s="9">
        <v>59.798199234865997</v>
      </c>
      <c r="T882" s="9">
        <v>7.5627762724185503</v>
      </c>
      <c r="U882" s="9">
        <v>1.59021990724178</v>
      </c>
      <c r="V882" s="9">
        <v>30.0061980223443</v>
      </c>
      <c r="W882" s="9"/>
      <c r="X882" s="9"/>
      <c r="Y882" s="9"/>
      <c r="Z882" s="9"/>
      <c r="AA882" s="9">
        <v>0.248894632971041</v>
      </c>
      <c r="AB882" s="9">
        <v>1.9778141653747101E-2</v>
      </c>
      <c r="AC882" s="9">
        <v>0.22097227673577</v>
      </c>
      <c r="AD882" s="10">
        <f t="shared" si="53"/>
        <v>1.409875136562088E-2</v>
      </c>
      <c r="AE882" s="10">
        <f t="shared" si="55"/>
        <v>6.3933672710607246</v>
      </c>
      <c r="AF882" s="11">
        <f t="shared" si="56"/>
        <v>2.5154973319672974E-5</v>
      </c>
      <c r="AG882" s="11">
        <f t="shared" si="54"/>
        <v>1.0368510258245138</v>
      </c>
      <c r="AL882"/>
      <c r="AM882"/>
      <c r="AN882"/>
      <c r="AO882"/>
      <c r="AP882"/>
      <c r="AQ882"/>
      <c r="AR882"/>
    </row>
    <row r="883" spans="1:44" ht="15" x14ac:dyDescent="0.2">
      <c r="A883" s="6" t="s">
        <v>31</v>
      </c>
      <c r="B883" s="6" t="s">
        <v>27</v>
      </c>
      <c r="C883" s="9">
        <v>231.839419534927</v>
      </c>
      <c r="D883" s="9">
        <v>39.0782555053651</v>
      </c>
      <c r="E883" s="9">
        <v>19.603930446107</v>
      </c>
      <c r="F883" s="9"/>
      <c r="G883" s="9">
        <v>8.0543169600313103E-3</v>
      </c>
      <c r="H883" s="9">
        <v>0.20323320377170301</v>
      </c>
      <c r="I883" s="9">
        <v>0.16139054859357499</v>
      </c>
      <c r="J883" s="9">
        <v>2.8675506019405201</v>
      </c>
      <c r="K883" s="9">
        <v>38.455343899212998</v>
      </c>
      <c r="L883" s="9">
        <v>4.7064026740266898E-2</v>
      </c>
      <c r="M883" s="9">
        <v>101.502354577283</v>
      </c>
      <c r="N883" s="9">
        <v>19.896015410473801</v>
      </c>
      <c r="O883" s="9">
        <v>54.045621940316799</v>
      </c>
      <c r="P883" s="9">
        <v>2.9411554003108402</v>
      </c>
      <c r="Q883" s="9">
        <v>3.7869105511043601</v>
      </c>
      <c r="R883" s="9">
        <v>0.488827921778414</v>
      </c>
      <c r="S883" s="9">
        <v>3.0683850580019598</v>
      </c>
      <c r="T883" s="9">
        <v>0.32730464920296198</v>
      </c>
      <c r="U883" s="9">
        <v>6.8426056371586101</v>
      </c>
      <c r="V883" s="9">
        <v>100.613998796522</v>
      </c>
      <c r="W883" s="9"/>
      <c r="X883" s="9"/>
      <c r="Y883" s="9"/>
      <c r="Z883" s="9"/>
      <c r="AA883" s="9"/>
      <c r="AB883" s="9">
        <v>0.188995744573699</v>
      </c>
      <c r="AC883" s="9">
        <v>1.6266358725447401</v>
      </c>
      <c r="AD883" s="10">
        <f t="shared" si="53"/>
        <v>2.3030125728387696E-3</v>
      </c>
      <c r="AE883" s="10">
        <f t="shared" si="55"/>
        <v>1.3820565382713093</v>
      </c>
      <c r="AF883" s="11">
        <f t="shared" si="56"/>
        <v>1.8828660835503244E-3</v>
      </c>
      <c r="AG883" s="11">
        <f t="shared" si="54"/>
        <v>27.365497803533927</v>
      </c>
      <c r="AL883"/>
      <c r="AM883"/>
      <c r="AN883"/>
      <c r="AO883"/>
      <c r="AP883"/>
      <c r="AQ883"/>
      <c r="AR883"/>
    </row>
    <row r="884" spans="1:44" ht="15" x14ac:dyDescent="0.2">
      <c r="A884" s="6" t="s">
        <v>31</v>
      </c>
      <c r="B884" s="6" t="s">
        <v>27</v>
      </c>
      <c r="C884" s="9">
        <v>1111.6657317105401</v>
      </c>
      <c r="D884" s="9">
        <v>7.2691131664832698</v>
      </c>
      <c r="E884" s="9">
        <v>0.79439371272996295</v>
      </c>
      <c r="F884" s="9"/>
      <c r="G884" s="9"/>
      <c r="H884" s="9">
        <v>1.51136223052614E-2</v>
      </c>
      <c r="I884" s="9">
        <v>4.1715926411026998E-2</v>
      </c>
      <c r="J884" s="9">
        <v>0.77668558258243003</v>
      </c>
      <c r="K884" s="9">
        <v>10.9141476480946</v>
      </c>
      <c r="L884" s="9">
        <v>0.137059241800083</v>
      </c>
      <c r="M884" s="9">
        <v>71.815316344527304</v>
      </c>
      <c r="N884" s="9">
        <v>26.559766731545299</v>
      </c>
      <c r="O884" s="9">
        <v>174.98752504317</v>
      </c>
      <c r="P884" s="9">
        <v>23.6503914307537</v>
      </c>
      <c r="Q884" s="9">
        <v>56.3260579771026</v>
      </c>
      <c r="R884" s="9">
        <v>9.9871392335594997</v>
      </c>
      <c r="S884" s="9">
        <v>82.605327788241794</v>
      </c>
      <c r="T884" s="9">
        <v>10.426641952194901</v>
      </c>
      <c r="U884" s="9">
        <v>0.86878184263274205</v>
      </c>
      <c r="V884" s="9">
        <v>8.8136424783148701</v>
      </c>
      <c r="W884" s="9"/>
      <c r="X884" s="9"/>
      <c r="Y884" s="9"/>
      <c r="Z884" s="9"/>
      <c r="AA884" s="9">
        <v>2.7770527291116901E-2</v>
      </c>
      <c r="AB884" s="9"/>
      <c r="AC884" s="9">
        <v>9.68374162154262E-2</v>
      </c>
      <c r="AD884" s="10">
        <f t="shared" si="53"/>
        <v>1.4966784609957795E-2</v>
      </c>
      <c r="AE884" s="10"/>
      <c r="AF884" s="11"/>
      <c r="AG884" s="11">
        <f t="shared" si="54"/>
        <v>0.71919409703921178</v>
      </c>
      <c r="AL884"/>
      <c r="AM884"/>
      <c r="AN884"/>
      <c r="AO884"/>
      <c r="AP884"/>
      <c r="AQ884"/>
      <c r="AR884"/>
    </row>
    <row r="885" spans="1:44" ht="15" x14ac:dyDescent="0.2">
      <c r="A885" s="6" t="s">
        <v>31</v>
      </c>
      <c r="B885" s="6" t="s">
        <v>27</v>
      </c>
      <c r="C885" s="9">
        <v>950.68526549545902</v>
      </c>
      <c r="D885" s="9">
        <v>3.8414991393947502</v>
      </c>
      <c r="E885" s="9">
        <v>9.5327571261567601E-2</v>
      </c>
      <c r="F885" s="9"/>
      <c r="G885" s="9"/>
      <c r="H885" s="9"/>
      <c r="I885" s="9"/>
      <c r="J885" s="9">
        <v>0.209517586024215</v>
      </c>
      <c r="K885" s="9">
        <v>5.2084359666985902</v>
      </c>
      <c r="L885" s="9">
        <v>0.146582571757229</v>
      </c>
      <c r="M885" s="9">
        <v>62.305672829918301</v>
      </c>
      <c r="N885" s="9">
        <v>24.991768522820699</v>
      </c>
      <c r="O885" s="9">
        <v>162.417821069083</v>
      </c>
      <c r="P885" s="9">
        <v>22.168240548639002</v>
      </c>
      <c r="Q885" s="9">
        <v>54.876364783311097</v>
      </c>
      <c r="R885" s="9">
        <v>9.7291045915052994</v>
      </c>
      <c r="S885" s="9">
        <v>80.335576735081602</v>
      </c>
      <c r="T885" s="9">
        <v>11.2903238733817</v>
      </c>
      <c r="U885" s="9">
        <v>9.6824262816332204E-2</v>
      </c>
      <c r="V885" s="9">
        <v>0.85732999282608502</v>
      </c>
      <c r="W885" s="9"/>
      <c r="X885" s="9"/>
      <c r="Y885" s="9"/>
      <c r="Z885" s="9"/>
      <c r="AA885" s="9"/>
      <c r="AB885" s="9">
        <v>2.2475214157151702E-2</v>
      </c>
      <c r="AC885" s="9">
        <v>1.5851684591953699E-2</v>
      </c>
      <c r="AD885" s="10">
        <f t="shared" si="53"/>
        <v>2.4876456179246952E-2</v>
      </c>
      <c r="AE885" s="10"/>
      <c r="AF885" s="11"/>
      <c r="AG885" s="11">
        <f t="shared" si="54"/>
        <v>0.64158879343514708</v>
      </c>
      <c r="AL885"/>
      <c r="AM885"/>
      <c r="AN885"/>
      <c r="AO885"/>
      <c r="AP885"/>
      <c r="AQ885"/>
      <c r="AR885"/>
    </row>
    <row r="886" spans="1:44" ht="15" x14ac:dyDescent="0.2">
      <c r="A886" s="6" t="s">
        <v>32</v>
      </c>
      <c r="B886" s="6" t="s">
        <v>27</v>
      </c>
      <c r="C886" s="9">
        <v>0.21018500000000001</v>
      </c>
      <c r="D886" s="9">
        <v>0.60145999999999999</v>
      </c>
      <c r="E886" s="9"/>
      <c r="F886" s="9"/>
      <c r="G886" s="9">
        <v>0.118447</v>
      </c>
      <c r="H886" s="9">
        <v>0.24848999999999999</v>
      </c>
      <c r="I886" s="9">
        <v>2.53571E-2</v>
      </c>
      <c r="J886" s="9"/>
      <c r="K886" s="9"/>
      <c r="L886" s="9"/>
      <c r="M886" s="9"/>
      <c r="N886" s="9"/>
      <c r="O886" s="9"/>
      <c r="P886" s="9"/>
      <c r="Q886" s="9"/>
      <c r="R886" s="9"/>
      <c r="S886" s="9"/>
      <c r="T886" s="9"/>
      <c r="U886" s="9">
        <v>8.9411099999999993E-2</v>
      </c>
      <c r="V886" s="9"/>
      <c r="W886" s="9"/>
      <c r="X886" s="9"/>
      <c r="Y886" s="9"/>
      <c r="Z886" s="9"/>
      <c r="AA886" s="9"/>
      <c r="AB886" s="9">
        <v>3.9805199999999999E-2</v>
      </c>
      <c r="AC886" s="9">
        <v>0.95240999999999998</v>
      </c>
      <c r="AD886" s="10"/>
      <c r="AE886" s="10">
        <f t="shared" si="55"/>
        <v>1.1116847425185941</v>
      </c>
      <c r="AF886" s="11"/>
      <c r="AG886" s="11"/>
      <c r="AL886"/>
      <c r="AM886"/>
      <c r="AN886"/>
      <c r="AO886"/>
      <c r="AP886"/>
      <c r="AQ886"/>
      <c r="AR886"/>
    </row>
    <row r="887" spans="1:44" ht="15" x14ac:dyDescent="0.2">
      <c r="A887" s="6" t="s">
        <v>32</v>
      </c>
      <c r="B887" s="6" t="s">
        <v>27</v>
      </c>
      <c r="C887" s="9">
        <v>0.194162</v>
      </c>
      <c r="D887" s="9">
        <v>1.7905199999999999</v>
      </c>
      <c r="E887" s="9"/>
      <c r="F887" s="9"/>
      <c r="G887" s="9">
        <v>8.4418599999999996E-2</v>
      </c>
      <c r="H887" s="9">
        <v>0.24130599999999999</v>
      </c>
      <c r="I887" s="9">
        <v>2.4749299999999998E-2</v>
      </c>
      <c r="J887" s="9"/>
      <c r="K887" s="9"/>
      <c r="L887" s="9"/>
      <c r="M887" s="9"/>
      <c r="N887" s="9">
        <v>1.3145499999999999E-2</v>
      </c>
      <c r="O887" s="9">
        <v>0.231049</v>
      </c>
      <c r="P887" s="9"/>
      <c r="Q887" s="9"/>
      <c r="R887" s="9"/>
      <c r="S887" s="9"/>
      <c r="T887" s="9"/>
      <c r="U887" s="9">
        <v>0.113902</v>
      </c>
      <c r="V887" s="9"/>
      <c r="W887" s="9"/>
      <c r="X887" s="9"/>
      <c r="Y887" s="9"/>
      <c r="Z887" s="9"/>
      <c r="AA887" s="9"/>
      <c r="AB887" s="9">
        <v>1.53391E-2</v>
      </c>
      <c r="AC887" s="9">
        <v>0.71862999999999999</v>
      </c>
      <c r="AD887" s="10"/>
      <c r="AE887" s="10">
        <f t="shared" si="55"/>
        <v>1.2943512318623152</v>
      </c>
      <c r="AF887" s="11"/>
      <c r="AG887" s="11"/>
      <c r="AL887"/>
      <c r="AM887"/>
      <c r="AN887"/>
      <c r="AO887"/>
      <c r="AP887"/>
      <c r="AQ887"/>
      <c r="AR887"/>
    </row>
    <row r="888" spans="1:44" ht="15" x14ac:dyDescent="0.2">
      <c r="A888" s="6" t="s">
        <v>32</v>
      </c>
      <c r="B888" s="6" t="s">
        <v>27</v>
      </c>
      <c r="C888" s="9">
        <v>0.21771799999999999</v>
      </c>
      <c r="D888" s="9">
        <v>0.82498199999999999</v>
      </c>
      <c r="E888" s="9"/>
      <c r="F888" s="9"/>
      <c r="G888" s="9">
        <v>0.12413</v>
      </c>
      <c r="H888" s="9">
        <v>0.21968699999999999</v>
      </c>
      <c r="I888" s="9">
        <v>1.5907899999999999E-2</v>
      </c>
      <c r="J888" s="9">
        <v>0.10434300000000001</v>
      </c>
      <c r="K888" s="9"/>
      <c r="L888" s="9"/>
      <c r="M888" s="9"/>
      <c r="N888" s="9">
        <v>1.6952100000000001E-2</v>
      </c>
      <c r="O888" s="9"/>
      <c r="P888" s="9"/>
      <c r="Q888" s="9">
        <v>4.3008299999999999E-2</v>
      </c>
      <c r="R888" s="9"/>
      <c r="S888" s="9"/>
      <c r="T888" s="9"/>
      <c r="U888" s="9">
        <v>9.1236399999999995E-2</v>
      </c>
      <c r="V888" s="9"/>
      <c r="W888" s="9"/>
      <c r="X888" s="9"/>
      <c r="Y888" s="9"/>
      <c r="Z888" s="9"/>
      <c r="AA888" s="9"/>
      <c r="AB888" s="9">
        <v>2.8707300000000002E-2</v>
      </c>
      <c r="AC888" s="9">
        <v>0.64299499999999998</v>
      </c>
      <c r="AD888" s="10"/>
      <c r="AE888" s="10">
        <f t="shared" si="55"/>
        <v>1.212115787765075</v>
      </c>
      <c r="AF888" s="11"/>
      <c r="AG888" s="11"/>
      <c r="AL888"/>
      <c r="AM888"/>
      <c r="AN888"/>
      <c r="AO888"/>
      <c r="AP888"/>
      <c r="AQ888"/>
      <c r="AR888"/>
    </row>
    <row r="889" spans="1:44" ht="15" x14ac:dyDescent="0.2">
      <c r="A889" s="6" t="s">
        <v>32</v>
      </c>
      <c r="B889" s="6" t="s">
        <v>27</v>
      </c>
      <c r="C889" s="9">
        <v>0.34474199999999999</v>
      </c>
      <c r="D889" s="9">
        <v>0.27336199999999999</v>
      </c>
      <c r="E889" s="9"/>
      <c r="F889" s="9"/>
      <c r="G889" s="9">
        <v>0.142989</v>
      </c>
      <c r="H889" s="9">
        <v>0.21245700000000001</v>
      </c>
      <c r="I889" s="9"/>
      <c r="J889" s="9">
        <v>0.116843</v>
      </c>
      <c r="K889" s="9">
        <v>5.3896600000000003E-2</v>
      </c>
      <c r="L889" s="9"/>
      <c r="M889" s="9">
        <v>5.2777900000000003E-2</v>
      </c>
      <c r="N889" s="9">
        <v>1.40465E-2</v>
      </c>
      <c r="O889" s="9"/>
      <c r="P889" s="9">
        <v>7.3859599999999996E-3</v>
      </c>
      <c r="Q889" s="9"/>
      <c r="R889" s="9">
        <v>9.6696100000000004E-3</v>
      </c>
      <c r="S889" s="9"/>
      <c r="T889" s="9"/>
      <c r="U889" s="9"/>
      <c r="V889" s="9"/>
      <c r="W889" s="9"/>
      <c r="X889" s="9"/>
      <c r="Y889" s="9"/>
      <c r="Z889" s="9"/>
      <c r="AA889" s="9"/>
      <c r="AB889" s="9">
        <v>2.0598499999999999E-2</v>
      </c>
      <c r="AC889" s="9">
        <v>0.24138299999999999</v>
      </c>
      <c r="AD889" s="10"/>
      <c r="AE889" s="10"/>
      <c r="AF889" s="11"/>
      <c r="AG889" s="11"/>
      <c r="AL889"/>
      <c r="AM889"/>
      <c r="AN889"/>
      <c r="AO889"/>
      <c r="AP889"/>
      <c r="AQ889"/>
      <c r="AR889"/>
    </row>
    <row r="890" spans="1:44" ht="15" x14ac:dyDescent="0.2">
      <c r="A890" s="6" t="s">
        <v>32</v>
      </c>
      <c r="B890" s="6" t="s">
        <v>27</v>
      </c>
      <c r="C890" s="9">
        <v>0.26930100000000001</v>
      </c>
      <c r="D890" s="9">
        <v>0.40678700000000001</v>
      </c>
      <c r="E890" s="9"/>
      <c r="F890" s="9"/>
      <c r="G890" s="9">
        <v>0.12076099999999999</v>
      </c>
      <c r="H890" s="9">
        <v>0.150445</v>
      </c>
      <c r="I890" s="9">
        <v>2.46999E-2</v>
      </c>
      <c r="J890" s="9">
        <v>0.122127</v>
      </c>
      <c r="K890" s="9"/>
      <c r="L890" s="9"/>
      <c r="M890" s="9"/>
      <c r="N890" s="9"/>
      <c r="O890" s="9">
        <v>5.3781900000000001E-2</v>
      </c>
      <c r="P890" s="9"/>
      <c r="Q890" s="9">
        <v>1.9945999999999998E-2</v>
      </c>
      <c r="R890" s="9"/>
      <c r="S890" s="9"/>
      <c r="T890" s="9"/>
      <c r="U890" s="9"/>
      <c r="V890" s="9"/>
      <c r="W890" s="9"/>
      <c r="X890" s="9"/>
      <c r="Y890" s="9"/>
      <c r="Z890" s="9"/>
      <c r="AA890" s="9"/>
      <c r="AB890" s="9">
        <v>4.4369699999999998E-2</v>
      </c>
      <c r="AC890" s="9">
        <v>0.36022399999999999</v>
      </c>
      <c r="AD890" s="10"/>
      <c r="AE890" s="10">
        <f t="shared" si="55"/>
        <v>0.67538492754339685</v>
      </c>
      <c r="AF890" s="11"/>
      <c r="AG890" s="11"/>
      <c r="AL890"/>
      <c r="AM890"/>
      <c r="AN890"/>
      <c r="AO890"/>
      <c r="AP890"/>
      <c r="AQ890"/>
      <c r="AR890"/>
    </row>
    <row r="891" spans="1:44" ht="15" x14ac:dyDescent="0.2">
      <c r="A891" s="6" t="s">
        <v>32</v>
      </c>
      <c r="B891" s="6" t="s">
        <v>27</v>
      </c>
      <c r="C891" s="9">
        <v>13.576700000000001</v>
      </c>
      <c r="D891" s="9">
        <v>6.0003099999999998</v>
      </c>
      <c r="E891" s="9"/>
      <c r="F891" s="9"/>
      <c r="G891" s="9">
        <v>0.82267800000000002</v>
      </c>
      <c r="H891" s="9">
        <v>1.268</v>
      </c>
      <c r="I891" s="9">
        <v>0.27862599999999998</v>
      </c>
      <c r="J891" s="9">
        <v>1.05677</v>
      </c>
      <c r="K891" s="9">
        <v>0.34881499999999999</v>
      </c>
      <c r="L891" s="9">
        <v>2.03716E-2</v>
      </c>
      <c r="M891" s="9">
        <v>0.45167600000000002</v>
      </c>
      <c r="N891" s="9">
        <v>0.11505600000000001</v>
      </c>
      <c r="O891" s="9">
        <v>1.88371</v>
      </c>
      <c r="P891" s="9">
        <v>0.34807700000000003</v>
      </c>
      <c r="Q891" s="9">
        <v>1.45183</v>
      </c>
      <c r="R891" s="9">
        <v>0.32519799999999999</v>
      </c>
      <c r="S891" s="9">
        <v>3.7210899999999998</v>
      </c>
      <c r="T891" s="9">
        <v>0.41620699999999999</v>
      </c>
      <c r="U891" s="9">
        <v>0.43991999999999998</v>
      </c>
      <c r="V891" s="9"/>
      <c r="W891" s="9"/>
      <c r="X891" s="9"/>
      <c r="Y891" s="9"/>
      <c r="Z891" s="9"/>
      <c r="AA891" s="9"/>
      <c r="AB891" s="9">
        <v>1.5977399999999999</v>
      </c>
      <c r="AC891" s="9">
        <v>4.9526500000000002</v>
      </c>
      <c r="AD891" s="10">
        <f t="shared" si="53"/>
        <v>0.15690532813671629</v>
      </c>
      <c r="AE891" s="10">
        <f t="shared" si="55"/>
        <v>0.64934880428965625</v>
      </c>
      <c r="AF891" s="11">
        <f t="shared" si="56"/>
        <v>0.1585843347724675</v>
      </c>
      <c r="AG891" s="11">
        <f t="shared" si="54"/>
        <v>0.10041392327035693</v>
      </c>
      <c r="AL891"/>
      <c r="AM891"/>
      <c r="AN891"/>
      <c r="AO891"/>
      <c r="AP891"/>
      <c r="AQ891"/>
      <c r="AR891"/>
    </row>
    <row r="892" spans="1:44" ht="15" x14ac:dyDescent="0.2">
      <c r="A892" s="6" t="s">
        <v>32</v>
      </c>
      <c r="B892" s="6" t="s">
        <v>27</v>
      </c>
      <c r="C892" s="9">
        <v>61.897100000000002</v>
      </c>
      <c r="D892" s="9">
        <v>1.9302999999999999</v>
      </c>
      <c r="E892" s="9"/>
      <c r="F892" s="9"/>
      <c r="G892" s="9">
        <v>0.33805400000000002</v>
      </c>
      <c r="H892" s="9">
        <v>0.53916399999999998</v>
      </c>
      <c r="I892" s="9">
        <v>8.6385500000000004E-2</v>
      </c>
      <c r="J892" s="9">
        <v>0.209149</v>
      </c>
      <c r="K892" s="9">
        <v>0.27511999999999998</v>
      </c>
      <c r="L892" s="9"/>
      <c r="M892" s="9">
        <v>0.76942900000000003</v>
      </c>
      <c r="N892" s="9">
        <v>0.44900899999999999</v>
      </c>
      <c r="O892" s="9">
        <v>7.3678600000000003</v>
      </c>
      <c r="P892" s="9">
        <v>2.1351300000000002</v>
      </c>
      <c r="Q892" s="9">
        <v>10.707700000000001</v>
      </c>
      <c r="R892" s="9">
        <v>2.4188999999999998</v>
      </c>
      <c r="S892" s="9">
        <v>21.839700000000001</v>
      </c>
      <c r="T892" s="9">
        <v>3.7626400000000002</v>
      </c>
      <c r="U892" s="9">
        <v>0.17346700000000001</v>
      </c>
      <c r="V892" s="9"/>
      <c r="W892" s="9"/>
      <c r="X892" s="9"/>
      <c r="Y892" s="9"/>
      <c r="Z892" s="9"/>
      <c r="AA892" s="9"/>
      <c r="AB892" s="9">
        <v>0.42253600000000002</v>
      </c>
      <c r="AC892" s="9">
        <v>1.8590100000000001</v>
      </c>
      <c r="AD892" s="10"/>
      <c r="AE892" s="10">
        <f t="shared" si="55"/>
        <v>0.77355638461351606</v>
      </c>
      <c r="AF892" s="11">
        <f t="shared" si="56"/>
        <v>1.1102990955058057E-2</v>
      </c>
      <c r="AG892" s="11">
        <f t="shared" si="54"/>
        <v>2.9144658959257965E-2</v>
      </c>
      <c r="AL892"/>
      <c r="AM892"/>
      <c r="AN892"/>
      <c r="AO892"/>
      <c r="AP892"/>
      <c r="AQ892"/>
      <c r="AR892"/>
    </row>
    <row r="893" spans="1:44" ht="15" x14ac:dyDescent="0.2">
      <c r="A893" s="6" t="s">
        <v>32</v>
      </c>
      <c r="B893" s="6" t="s">
        <v>27</v>
      </c>
      <c r="C893" s="9">
        <v>87.823400000000007</v>
      </c>
      <c r="D893" s="9">
        <v>2.5396999999999998</v>
      </c>
      <c r="E893" s="9"/>
      <c r="F893" s="9"/>
      <c r="G893" s="9">
        <v>0.987765</v>
      </c>
      <c r="H893" s="9">
        <v>1.4434199999999999</v>
      </c>
      <c r="I893" s="9">
        <v>0.16680400000000001</v>
      </c>
      <c r="J893" s="9">
        <v>0.74932200000000004</v>
      </c>
      <c r="K893" s="9">
        <v>0.26029000000000002</v>
      </c>
      <c r="L893" s="9"/>
      <c r="M893" s="9">
        <v>1.4399200000000001</v>
      </c>
      <c r="N893" s="9">
        <v>0.78873400000000005</v>
      </c>
      <c r="O893" s="9">
        <v>10.4704</v>
      </c>
      <c r="P893" s="9">
        <v>3.16276</v>
      </c>
      <c r="Q893" s="9">
        <v>13.9818</v>
      </c>
      <c r="R893" s="9">
        <v>3.2500800000000001</v>
      </c>
      <c r="S893" s="9">
        <v>34.756900000000002</v>
      </c>
      <c r="T893" s="9">
        <v>5.2431099999999997</v>
      </c>
      <c r="U893" s="9">
        <v>0.228964</v>
      </c>
      <c r="V893" s="9"/>
      <c r="W893" s="9"/>
      <c r="X893" s="9"/>
      <c r="Y893" s="9"/>
      <c r="Z893" s="9"/>
      <c r="AA893" s="9"/>
      <c r="AB893" s="9">
        <v>0.83320899999999998</v>
      </c>
      <c r="AC893" s="9">
        <v>2.2246199999999998</v>
      </c>
      <c r="AD893" s="10"/>
      <c r="AE893" s="10">
        <f t="shared" si="55"/>
        <v>0.87186094698288064</v>
      </c>
      <c r="AF893" s="11">
        <f t="shared" si="56"/>
        <v>2.0385115407919555E-2</v>
      </c>
      <c r="AG893" s="11">
        <f t="shared" si="54"/>
        <v>3.4271603505023382E-2</v>
      </c>
      <c r="AL893"/>
      <c r="AM893"/>
      <c r="AN893"/>
      <c r="AO893"/>
      <c r="AP893"/>
      <c r="AQ893"/>
      <c r="AR893"/>
    </row>
    <row r="894" spans="1:44" ht="15" x14ac:dyDescent="0.2">
      <c r="A894" s="6" t="s">
        <v>32</v>
      </c>
      <c r="B894" s="6" t="s">
        <v>27</v>
      </c>
      <c r="C894" s="9">
        <v>95.726100000000002</v>
      </c>
      <c r="D894" s="9">
        <v>2.7067100000000002</v>
      </c>
      <c r="E894" s="9"/>
      <c r="F894" s="9"/>
      <c r="G894" s="9">
        <v>0.34054400000000001</v>
      </c>
      <c r="H894" s="9">
        <v>0.48163</v>
      </c>
      <c r="I894" s="9">
        <v>4.6943100000000001E-2</v>
      </c>
      <c r="J894" s="9">
        <v>0.313633</v>
      </c>
      <c r="K894" s="9">
        <v>0.47524699999999998</v>
      </c>
      <c r="L894" s="9">
        <v>1.33188E-2</v>
      </c>
      <c r="M894" s="9">
        <v>3.2608899999999998</v>
      </c>
      <c r="N894" s="9">
        <v>1.28383</v>
      </c>
      <c r="O894" s="9">
        <v>14.2445</v>
      </c>
      <c r="P894" s="9">
        <v>3.1605500000000002</v>
      </c>
      <c r="Q894" s="9">
        <v>12.139200000000001</v>
      </c>
      <c r="R894" s="9">
        <v>2.6807400000000001</v>
      </c>
      <c r="S894" s="9">
        <v>25.4024</v>
      </c>
      <c r="T894" s="9">
        <v>3.8574000000000002</v>
      </c>
      <c r="U894" s="9">
        <v>0.23174</v>
      </c>
      <c r="V894" s="9"/>
      <c r="W894" s="9"/>
      <c r="X894" s="9"/>
      <c r="Y894" s="9"/>
      <c r="Z894" s="9"/>
      <c r="AA894" s="9"/>
      <c r="AB894" s="9">
        <v>0.262044</v>
      </c>
      <c r="AC894" s="9">
        <v>1.48061</v>
      </c>
      <c r="AD894" s="10">
        <f t="shared" si="53"/>
        <v>3.2708525448599424E-2</v>
      </c>
      <c r="AE894" s="10">
        <f t="shared" si="55"/>
        <v>0.93395421133936951</v>
      </c>
      <c r="AF894" s="11">
        <f t="shared" si="56"/>
        <v>9.6161019238555634E-3</v>
      </c>
      <c r="AG894" s="11">
        <f t="shared" si="54"/>
        <v>0.10619363666463534</v>
      </c>
      <c r="AL894"/>
      <c r="AM894"/>
      <c r="AN894"/>
      <c r="AO894"/>
      <c r="AP894"/>
      <c r="AQ894"/>
      <c r="AR894"/>
    </row>
    <row r="895" spans="1:44" ht="15" x14ac:dyDescent="0.2">
      <c r="A895" s="6" t="s">
        <v>32</v>
      </c>
      <c r="B895" s="6" t="s">
        <v>27</v>
      </c>
      <c r="C895" s="9">
        <v>112.33</v>
      </c>
      <c r="D895" s="9">
        <v>2.1507700000000001</v>
      </c>
      <c r="E895" s="9"/>
      <c r="F895" s="9"/>
      <c r="G895" s="9">
        <v>0.125914</v>
      </c>
      <c r="H895" s="9">
        <v>0.32516800000000001</v>
      </c>
      <c r="I895" s="9">
        <v>3.4814699999999997E-2</v>
      </c>
      <c r="J895" s="9">
        <v>0.138186</v>
      </c>
      <c r="K895" s="9">
        <v>0.32591300000000001</v>
      </c>
      <c r="L895" s="9"/>
      <c r="M895" s="9">
        <v>3.2638600000000002</v>
      </c>
      <c r="N895" s="9">
        <v>1.63029</v>
      </c>
      <c r="O895" s="9">
        <v>16.3443</v>
      </c>
      <c r="P895" s="9">
        <v>3.6574499999999999</v>
      </c>
      <c r="Q895" s="9">
        <v>13.2453</v>
      </c>
      <c r="R895" s="9">
        <v>2.8219599999999998</v>
      </c>
      <c r="S895" s="9">
        <v>27.069099999999999</v>
      </c>
      <c r="T895" s="9">
        <v>4.0945600000000004</v>
      </c>
      <c r="U895" s="9">
        <v>0.15037900000000001</v>
      </c>
      <c r="V895" s="9"/>
      <c r="W895" s="9"/>
      <c r="X895" s="9"/>
      <c r="Y895" s="9"/>
      <c r="Z895" s="9"/>
      <c r="AA895" s="9"/>
      <c r="AB895" s="9">
        <v>0.109236</v>
      </c>
      <c r="AC895" s="9">
        <v>1.08247</v>
      </c>
      <c r="AD895" s="10"/>
      <c r="AE895" s="10">
        <f t="shared" si="55"/>
        <v>1.2041317681654193</v>
      </c>
      <c r="AF895" s="11">
        <f t="shared" si="56"/>
        <v>3.3365741406891978E-3</v>
      </c>
      <c r="AG895" s="11">
        <f t="shared" si="54"/>
        <v>9.9745841949540323E-2</v>
      </c>
      <c r="AL895"/>
      <c r="AM895"/>
      <c r="AN895"/>
      <c r="AO895"/>
      <c r="AP895"/>
      <c r="AQ895"/>
      <c r="AR895"/>
    </row>
    <row r="896" spans="1:44" ht="15" x14ac:dyDescent="0.2">
      <c r="A896" s="6" t="s">
        <v>32</v>
      </c>
      <c r="B896" s="6" t="s">
        <v>27</v>
      </c>
      <c r="C896" s="9">
        <v>102.58199999999999</v>
      </c>
      <c r="D896" s="9">
        <v>3.1160100000000002</v>
      </c>
      <c r="E896" s="9"/>
      <c r="F896" s="9"/>
      <c r="G896" s="9">
        <v>0.13907700000000001</v>
      </c>
      <c r="H896" s="9">
        <v>0.26335599999999998</v>
      </c>
      <c r="I896" s="9">
        <v>3.4195499999999997E-2</v>
      </c>
      <c r="J896" s="9">
        <v>0.202711</v>
      </c>
      <c r="K896" s="9">
        <v>0.62440099999999998</v>
      </c>
      <c r="L896" s="9">
        <v>9.5398800000000006E-3</v>
      </c>
      <c r="M896" s="9">
        <v>3.97397</v>
      </c>
      <c r="N896" s="9">
        <v>1.6474899999999999</v>
      </c>
      <c r="O896" s="9">
        <v>15.4969</v>
      </c>
      <c r="P896" s="9">
        <v>3.26342</v>
      </c>
      <c r="Q896" s="9">
        <v>11.840400000000001</v>
      </c>
      <c r="R896" s="9">
        <v>2.5254500000000002</v>
      </c>
      <c r="S896" s="9">
        <v>23.405799999999999</v>
      </c>
      <c r="T896" s="9">
        <v>3.6333700000000002</v>
      </c>
      <c r="U896" s="9">
        <v>0.27249499999999999</v>
      </c>
      <c r="V896" s="9"/>
      <c r="W896" s="9"/>
      <c r="X896" s="9"/>
      <c r="Y896" s="9"/>
      <c r="Z896" s="9"/>
      <c r="AA896" s="9"/>
      <c r="AB896" s="9">
        <v>0.24071100000000001</v>
      </c>
      <c r="AC896" s="9">
        <v>0.80038699999999996</v>
      </c>
      <c r="AD896" s="10">
        <f t="shared" si="53"/>
        <v>1.8514946425135358E-2</v>
      </c>
      <c r="AE896" s="10">
        <f t="shared" si="55"/>
        <v>0.93630131775418812</v>
      </c>
      <c r="AF896" s="11">
        <f t="shared" si="56"/>
        <v>4.2621860144802376E-3</v>
      </c>
      <c r="AG896" s="11">
        <f t="shared" si="54"/>
        <v>0.14045531875674799</v>
      </c>
      <c r="AL896"/>
      <c r="AM896"/>
      <c r="AN896"/>
      <c r="AO896"/>
      <c r="AP896"/>
      <c r="AQ896"/>
      <c r="AR896"/>
    </row>
    <row r="897" spans="1:44" ht="15" x14ac:dyDescent="0.2">
      <c r="A897" s="6" t="s">
        <v>32</v>
      </c>
      <c r="B897" s="6" t="s">
        <v>27</v>
      </c>
      <c r="C897" s="9">
        <v>117.14400000000001</v>
      </c>
      <c r="D897" s="9">
        <v>4.3135000000000003</v>
      </c>
      <c r="E897" s="9"/>
      <c r="F897" s="9"/>
      <c r="G897" s="9">
        <v>0.55305800000000005</v>
      </c>
      <c r="H897" s="9">
        <v>1.14202</v>
      </c>
      <c r="I897" s="9">
        <v>0.20635800000000001</v>
      </c>
      <c r="J897" s="9">
        <v>0.77907099999999996</v>
      </c>
      <c r="K897" s="9">
        <v>1.0404899999999999</v>
      </c>
      <c r="L897" s="9">
        <v>6.1546400000000003E-3</v>
      </c>
      <c r="M897" s="9">
        <v>5.1419300000000003</v>
      </c>
      <c r="N897" s="9">
        <v>1.9539200000000001</v>
      </c>
      <c r="O897" s="9">
        <v>17.558800000000002</v>
      </c>
      <c r="P897" s="9">
        <v>3.5340199999999999</v>
      </c>
      <c r="Q897" s="9">
        <v>14.279</v>
      </c>
      <c r="R897" s="9">
        <v>2.9336799999999998</v>
      </c>
      <c r="S897" s="9">
        <v>28.0975</v>
      </c>
      <c r="T897" s="9">
        <v>4.1986800000000004</v>
      </c>
      <c r="U897" s="9">
        <v>0.29949199999999998</v>
      </c>
      <c r="V897" s="9"/>
      <c r="W897" s="9"/>
      <c r="X897" s="9"/>
      <c r="Y897" s="9"/>
      <c r="Z897" s="9"/>
      <c r="AA897" s="9"/>
      <c r="AB897" s="9">
        <v>0.42026599999999997</v>
      </c>
      <c r="AC897" s="9">
        <v>2.1927300000000001</v>
      </c>
      <c r="AD897" s="10">
        <f t="shared" si="53"/>
        <v>8.1347508257833285E-3</v>
      </c>
      <c r="AE897" s="10">
        <f t="shared" si="55"/>
        <v>0.82882390544351858</v>
      </c>
      <c r="AF897" s="11">
        <f t="shared" si="56"/>
        <v>1.4118988167708662E-2</v>
      </c>
      <c r="AG897" s="11">
        <f t="shared" si="54"/>
        <v>0.15138943750136657</v>
      </c>
      <c r="AL897"/>
      <c r="AM897"/>
      <c r="AN897"/>
      <c r="AO897"/>
      <c r="AP897"/>
      <c r="AQ897"/>
      <c r="AR897"/>
    </row>
    <row r="898" spans="1:44" ht="15" x14ac:dyDescent="0.2">
      <c r="A898" s="6" t="s">
        <v>32</v>
      </c>
      <c r="B898" s="6" t="s">
        <v>27</v>
      </c>
      <c r="C898" s="9">
        <v>169.56200000000001</v>
      </c>
      <c r="D898" s="9">
        <v>7.7249999999999996</v>
      </c>
      <c r="E898" s="9"/>
      <c r="F898" s="9"/>
      <c r="G898" s="9">
        <v>0.28594799999999998</v>
      </c>
      <c r="H898" s="9">
        <v>1.0705100000000001</v>
      </c>
      <c r="I898" s="9">
        <v>9.7440799999999994E-2</v>
      </c>
      <c r="J898" s="9">
        <v>0.74308700000000005</v>
      </c>
      <c r="K898" s="9">
        <v>1.09613</v>
      </c>
      <c r="L898" s="9">
        <v>1.94071E-2</v>
      </c>
      <c r="M898" s="9">
        <v>5.7991999999999999</v>
      </c>
      <c r="N898" s="9">
        <v>2.5104600000000001</v>
      </c>
      <c r="O898" s="9">
        <v>23.668199999999999</v>
      </c>
      <c r="P898" s="9">
        <v>5.0664100000000003</v>
      </c>
      <c r="Q898" s="9">
        <v>19.231400000000001</v>
      </c>
      <c r="R898" s="9">
        <v>3.9646699999999999</v>
      </c>
      <c r="S898" s="9">
        <v>35.6935</v>
      </c>
      <c r="T898" s="9">
        <v>5.1204999999999998</v>
      </c>
      <c r="U898" s="9">
        <v>0.70671899999999999</v>
      </c>
      <c r="V898" s="9"/>
      <c r="W898" s="9"/>
      <c r="X898" s="9"/>
      <c r="Y898" s="9"/>
      <c r="Z898" s="9"/>
      <c r="AA898" s="9"/>
      <c r="AB898" s="9">
        <v>0.30175200000000002</v>
      </c>
      <c r="AC898" s="9">
        <v>2.98726</v>
      </c>
      <c r="AD898" s="10">
        <f t="shared" si="53"/>
        <v>2.3532561545987502E-2</v>
      </c>
      <c r="AE898" s="10">
        <f t="shared" si="55"/>
        <v>1.5723938261367996</v>
      </c>
      <c r="AF898" s="11">
        <f t="shared" si="56"/>
        <v>5.746435058115216E-3</v>
      </c>
      <c r="AG898" s="11">
        <f t="shared" si="54"/>
        <v>0.13440519219168526</v>
      </c>
      <c r="AL898"/>
      <c r="AM898"/>
      <c r="AN898"/>
      <c r="AO898"/>
      <c r="AP898"/>
      <c r="AQ898"/>
      <c r="AR898"/>
    </row>
    <row r="899" spans="1:44" ht="15" x14ac:dyDescent="0.2">
      <c r="A899" s="6" t="s">
        <v>32</v>
      </c>
      <c r="B899" s="6" t="s">
        <v>27</v>
      </c>
      <c r="C899" s="9">
        <v>222.97300000000001</v>
      </c>
      <c r="D899" s="9">
        <v>6.4893099999999997</v>
      </c>
      <c r="E899" s="9"/>
      <c r="F899" s="9"/>
      <c r="G899" s="9">
        <v>0.76921200000000001</v>
      </c>
      <c r="H899" s="9">
        <v>2.83413</v>
      </c>
      <c r="I899" s="9">
        <v>0.775536</v>
      </c>
      <c r="J899" s="9">
        <v>3.5441400000000001</v>
      </c>
      <c r="K899" s="9">
        <v>3.3140999999999998</v>
      </c>
      <c r="L899" s="9">
        <v>4.3582599999999999E-2</v>
      </c>
      <c r="M899" s="9">
        <v>7.9655100000000001</v>
      </c>
      <c r="N899" s="9">
        <v>2.8336199999999998</v>
      </c>
      <c r="O899" s="9">
        <v>29.440799999999999</v>
      </c>
      <c r="P899" s="9">
        <v>7.1452499999999999</v>
      </c>
      <c r="Q899" s="9">
        <v>27.826699999999999</v>
      </c>
      <c r="R899" s="9">
        <v>5.6356200000000003</v>
      </c>
      <c r="S899" s="9">
        <v>60.307899999999997</v>
      </c>
      <c r="T899" s="9">
        <v>7.6775000000000002</v>
      </c>
      <c r="U899" s="9">
        <v>0.50084200000000001</v>
      </c>
      <c r="V899" s="9"/>
      <c r="W899" s="9"/>
      <c r="X899" s="9"/>
      <c r="Y899" s="9"/>
      <c r="Z899" s="9"/>
      <c r="AA899" s="9"/>
      <c r="AB899" s="9">
        <v>0.478848</v>
      </c>
      <c r="AC899" s="9">
        <v>2.0659800000000001</v>
      </c>
      <c r="AD899" s="10">
        <f t="shared" ref="AD899:AD962" si="57">L899/0.058/(K899/0.153*M899/0.2055)^0.5</f>
        <v>2.5932666342520005E-2</v>
      </c>
      <c r="AE899" s="10">
        <f t="shared" ref="AE899:AE962" si="58">H899/0.612/(G899/0.237*I899/0.095)^0.5</f>
        <v>0.89966394116316961</v>
      </c>
      <c r="AF899" s="11">
        <f t="shared" ref="AF899:AF962" si="59">(G899/0.237)/(S899/0.17)</f>
        <v>9.1489745628346338E-3</v>
      </c>
      <c r="AG899" s="11">
        <f t="shared" ref="AG899:AG962" si="60">(M899/0.2055)/(S899/0.17)</f>
        <v>0.10926384425093116</v>
      </c>
      <c r="AL899"/>
      <c r="AM899"/>
      <c r="AN899"/>
      <c r="AO899"/>
      <c r="AP899"/>
      <c r="AQ899"/>
      <c r="AR899"/>
    </row>
    <row r="900" spans="1:44" ht="15" x14ac:dyDescent="0.2">
      <c r="A900" s="6" t="s">
        <v>32</v>
      </c>
      <c r="B900" s="6" t="s">
        <v>27</v>
      </c>
      <c r="C900" s="9">
        <v>248.08500000000001</v>
      </c>
      <c r="D900" s="9">
        <v>5.4837199999999999</v>
      </c>
      <c r="E900" s="9"/>
      <c r="F900" s="9"/>
      <c r="G900" s="9">
        <v>0.155497</v>
      </c>
      <c r="H900" s="9">
        <v>0.58892699999999998</v>
      </c>
      <c r="I900" s="9">
        <v>0.117315</v>
      </c>
      <c r="J900" s="9">
        <v>0.67504699999999995</v>
      </c>
      <c r="K900" s="9">
        <v>1.2035899999999999</v>
      </c>
      <c r="L900" s="9">
        <v>1.46664E-2</v>
      </c>
      <c r="M900" s="9">
        <v>6.7690099999999997</v>
      </c>
      <c r="N900" s="9">
        <v>2.8956900000000001</v>
      </c>
      <c r="O900" s="9">
        <v>30.514299999999999</v>
      </c>
      <c r="P900" s="9">
        <v>7.9075100000000003</v>
      </c>
      <c r="Q900" s="9">
        <v>29.929400000000001</v>
      </c>
      <c r="R900" s="9">
        <v>6.1370699999999996</v>
      </c>
      <c r="S900" s="9">
        <v>63.691899999999997</v>
      </c>
      <c r="T900" s="9">
        <v>10.9298</v>
      </c>
      <c r="U900" s="9">
        <v>0.27381</v>
      </c>
      <c r="V900" s="9"/>
      <c r="W900" s="9"/>
      <c r="X900" s="9"/>
      <c r="Y900" s="9"/>
      <c r="Z900" s="9"/>
      <c r="AA900" s="9"/>
      <c r="AB900" s="9">
        <v>0.122735</v>
      </c>
      <c r="AC900" s="9">
        <v>0.91015100000000004</v>
      </c>
      <c r="AD900" s="10">
        <f t="shared" si="57"/>
        <v>1.5708882713541036E-2</v>
      </c>
      <c r="AE900" s="10">
        <f t="shared" si="58"/>
        <v>1.0690751609625013</v>
      </c>
      <c r="AF900" s="11">
        <f t="shared" si="59"/>
        <v>1.7512106325836016E-3</v>
      </c>
      <c r="AG900" s="11">
        <f t="shared" si="60"/>
        <v>8.7918049860385344E-2</v>
      </c>
      <c r="AL900"/>
      <c r="AM900"/>
      <c r="AN900"/>
      <c r="AO900"/>
      <c r="AP900"/>
      <c r="AQ900"/>
      <c r="AR900"/>
    </row>
    <row r="901" spans="1:44" ht="15" x14ac:dyDescent="0.2">
      <c r="A901" s="6" t="s">
        <v>32</v>
      </c>
      <c r="B901" s="6" t="s">
        <v>27</v>
      </c>
      <c r="C901" s="9">
        <v>271.20800000000003</v>
      </c>
      <c r="D901" s="9">
        <v>6.7997699999999996</v>
      </c>
      <c r="E901" s="9"/>
      <c r="F901" s="9"/>
      <c r="G901" s="9">
        <v>0.28066999999999998</v>
      </c>
      <c r="H901" s="9">
        <v>1.00769</v>
      </c>
      <c r="I901" s="9">
        <v>0.109163</v>
      </c>
      <c r="J901" s="9">
        <v>0.83551600000000004</v>
      </c>
      <c r="K901" s="9">
        <v>1.42635</v>
      </c>
      <c r="L901" s="9">
        <v>1.6428600000000002E-2</v>
      </c>
      <c r="M901" s="9">
        <v>6.9766500000000002</v>
      </c>
      <c r="N901" s="9">
        <v>3.2000500000000001</v>
      </c>
      <c r="O901" s="9">
        <v>34.682699999999997</v>
      </c>
      <c r="P901" s="9">
        <v>8.9955499999999997</v>
      </c>
      <c r="Q901" s="9">
        <v>38.300400000000003</v>
      </c>
      <c r="R901" s="9">
        <v>7.8710899999999997</v>
      </c>
      <c r="S901" s="9">
        <v>84.104100000000003</v>
      </c>
      <c r="T901" s="9">
        <v>14.907500000000001</v>
      </c>
      <c r="U901" s="9">
        <v>0.51749900000000004</v>
      </c>
      <c r="V901" s="9"/>
      <c r="W901" s="9"/>
      <c r="X901" s="9"/>
      <c r="Y901" s="9"/>
      <c r="Z901" s="9"/>
      <c r="AA901" s="9"/>
      <c r="AB901" s="9">
        <v>1.72292</v>
      </c>
      <c r="AC901" s="9">
        <v>2.68397</v>
      </c>
      <c r="AD901" s="10">
        <f t="shared" si="57"/>
        <v>1.5921635209137971E-2</v>
      </c>
      <c r="AE901" s="10">
        <f t="shared" si="58"/>
        <v>1.4114833962989313</v>
      </c>
      <c r="AF901" s="11">
        <f t="shared" si="59"/>
        <v>2.3937533672417832E-3</v>
      </c>
      <c r="AG901" s="11">
        <f t="shared" si="60"/>
        <v>6.8622551768634119E-2</v>
      </c>
      <c r="AL901"/>
      <c r="AM901"/>
      <c r="AN901"/>
      <c r="AO901"/>
      <c r="AP901"/>
      <c r="AQ901"/>
      <c r="AR901"/>
    </row>
    <row r="902" spans="1:44" ht="15" x14ac:dyDescent="0.2">
      <c r="A902" s="6" t="s">
        <v>32</v>
      </c>
      <c r="B902" s="6" t="s">
        <v>27</v>
      </c>
      <c r="C902" s="9">
        <v>328.84899999999999</v>
      </c>
      <c r="D902" s="9">
        <v>5.3026200000000001</v>
      </c>
      <c r="E902" s="9"/>
      <c r="F902" s="9"/>
      <c r="G902" s="9">
        <v>0.50226999999999999</v>
      </c>
      <c r="H902" s="9">
        <v>0.66418500000000003</v>
      </c>
      <c r="I902" s="9">
        <v>7.88296E-2</v>
      </c>
      <c r="J902" s="9">
        <v>0.81257999999999997</v>
      </c>
      <c r="K902" s="9">
        <v>1.38103</v>
      </c>
      <c r="L902" s="9">
        <v>1.2283199999999999E-2</v>
      </c>
      <c r="M902" s="9">
        <v>7.7336600000000004</v>
      </c>
      <c r="N902" s="9">
        <v>3.4010899999999999</v>
      </c>
      <c r="O902" s="9">
        <v>39.763599999999997</v>
      </c>
      <c r="P902" s="9">
        <v>10.5146</v>
      </c>
      <c r="Q902" s="9">
        <v>45.427</v>
      </c>
      <c r="R902" s="9">
        <v>10.9796</v>
      </c>
      <c r="S902" s="9">
        <v>117.94799999999999</v>
      </c>
      <c r="T902" s="9">
        <v>19.587299999999999</v>
      </c>
      <c r="U902" s="9">
        <v>0.36813600000000002</v>
      </c>
      <c r="V902" s="9"/>
      <c r="W902" s="9"/>
      <c r="X902" s="9"/>
      <c r="Y902" s="9"/>
      <c r="Z902" s="9"/>
      <c r="AA902" s="9"/>
      <c r="AB902" s="9">
        <v>0.71429699999999996</v>
      </c>
      <c r="AC902" s="9">
        <v>2.0811999999999999</v>
      </c>
      <c r="AD902" s="10">
        <f t="shared" si="57"/>
        <v>1.1490556546715795E-2</v>
      </c>
      <c r="AE902" s="10">
        <f t="shared" si="58"/>
        <v>0.81839004099199142</v>
      </c>
      <c r="AF902" s="11">
        <f t="shared" si="59"/>
        <v>3.0545499633035746E-3</v>
      </c>
      <c r="AG902" s="11">
        <f t="shared" si="60"/>
        <v>5.4241487258560983E-2</v>
      </c>
      <c r="AL902"/>
      <c r="AM902"/>
      <c r="AN902"/>
      <c r="AO902"/>
      <c r="AP902"/>
      <c r="AQ902"/>
      <c r="AR902"/>
    </row>
    <row r="903" spans="1:44" ht="15" x14ac:dyDescent="0.2">
      <c r="A903" s="6" t="s">
        <v>32</v>
      </c>
      <c r="B903" s="6" t="s">
        <v>27</v>
      </c>
      <c r="C903" s="9">
        <v>377.161</v>
      </c>
      <c r="D903" s="9">
        <v>5.3566000000000003</v>
      </c>
      <c r="E903" s="9"/>
      <c r="F903" s="9"/>
      <c r="G903" s="9">
        <v>0.25870199999999999</v>
      </c>
      <c r="H903" s="9">
        <v>0.86170899999999995</v>
      </c>
      <c r="I903" s="9">
        <v>7.7407400000000001E-2</v>
      </c>
      <c r="J903" s="9">
        <v>0.41589199999999998</v>
      </c>
      <c r="K903" s="9">
        <v>1.6072200000000001</v>
      </c>
      <c r="L903" s="9">
        <v>1.2356199999999999E-2</v>
      </c>
      <c r="M903" s="9">
        <v>8.1440599999999996</v>
      </c>
      <c r="N903" s="9">
        <v>3.8378899999999998</v>
      </c>
      <c r="O903" s="9">
        <v>43.028199999999998</v>
      </c>
      <c r="P903" s="9">
        <v>11.8354</v>
      </c>
      <c r="Q903" s="9">
        <v>53.225099999999998</v>
      </c>
      <c r="R903" s="9">
        <v>13.7113</v>
      </c>
      <c r="S903" s="9">
        <v>154.79900000000001</v>
      </c>
      <c r="T903" s="9">
        <v>27.008800000000001</v>
      </c>
      <c r="U903" s="9">
        <v>0.25822400000000001</v>
      </c>
      <c r="V903" s="9"/>
      <c r="W903" s="9"/>
      <c r="X903" s="9"/>
      <c r="Y903" s="9"/>
      <c r="Z903" s="9"/>
      <c r="AA903" s="9"/>
      <c r="AB903" s="9">
        <v>0.33878399999999997</v>
      </c>
      <c r="AC903" s="9">
        <v>1.4889699999999999</v>
      </c>
      <c r="AD903" s="10">
        <f t="shared" si="57"/>
        <v>1.0441200076512513E-2</v>
      </c>
      <c r="AE903" s="10">
        <f t="shared" si="58"/>
        <v>1.49298020335017</v>
      </c>
      <c r="AF903" s="11">
        <f t="shared" si="59"/>
        <v>1.1987599108717628E-3</v>
      </c>
      <c r="AG903" s="11">
        <f t="shared" si="60"/>
        <v>4.3522106659654045E-2</v>
      </c>
      <c r="AL903"/>
      <c r="AM903"/>
      <c r="AN903"/>
      <c r="AO903"/>
      <c r="AP903"/>
      <c r="AQ903"/>
      <c r="AR903"/>
    </row>
    <row r="904" spans="1:44" ht="15" x14ac:dyDescent="0.2">
      <c r="A904" s="6" t="s">
        <v>32</v>
      </c>
      <c r="B904" s="6" t="s">
        <v>27</v>
      </c>
      <c r="C904" s="9">
        <v>418.197</v>
      </c>
      <c r="D904" s="9">
        <v>5.6485500000000002</v>
      </c>
      <c r="E904" s="9"/>
      <c r="F904" s="9"/>
      <c r="G904" s="9">
        <v>0.127086</v>
      </c>
      <c r="H904" s="9">
        <v>0.46835599999999999</v>
      </c>
      <c r="I904" s="9">
        <v>7.4829599999999996E-2</v>
      </c>
      <c r="J904" s="9">
        <v>0.44681700000000002</v>
      </c>
      <c r="K904" s="9">
        <v>1.41509</v>
      </c>
      <c r="L904" s="9">
        <v>8.0511000000000003E-3</v>
      </c>
      <c r="M904" s="9">
        <v>8.26065</v>
      </c>
      <c r="N904" s="9">
        <v>3.8770600000000002</v>
      </c>
      <c r="O904" s="9">
        <v>44.938000000000002</v>
      </c>
      <c r="P904" s="9">
        <v>12.1457</v>
      </c>
      <c r="Q904" s="9">
        <v>56.310400000000001</v>
      </c>
      <c r="R904" s="9">
        <v>13.6776</v>
      </c>
      <c r="S904" s="9">
        <v>156.77500000000001</v>
      </c>
      <c r="T904" s="9">
        <v>28.150099999999998</v>
      </c>
      <c r="U904" s="9">
        <v>0.36218800000000001</v>
      </c>
      <c r="V904" s="9"/>
      <c r="W904" s="9"/>
      <c r="X904" s="9"/>
      <c r="Y904" s="9"/>
      <c r="Z904" s="9"/>
      <c r="AA904" s="9"/>
      <c r="AB904" s="9">
        <v>0.14399799999999999</v>
      </c>
      <c r="AC904" s="9">
        <v>0.994923</v>
      </c>
      <c r="AD904" s="10">
        <f t="shared" si="57"/>
        <v>7.1991249942048837E-3</v>
      </c>
      <c r="AE904" s="10">
        <f t="shared" si="58"/>
        <v>1.1775383892665239</v>
      </c>
      <c r="AF904" s="11">
        <f t="shared" si="59"/>
        <v>5.814621857899232E-4</v>
      </c>
      <c r="AG904" s="11">
        <f t="shared" si="60"/>
        <v>4.3588759287043713E-2</v>
      </c>
      <c r="AL904"/>
      <c r="AM904"/>
      <c r="AN904"/>
      <c r="AO904"/>
      <c r="AP904"/>
      <c r="AQ904"/>
      <c r="AR904"/>
    </row>
    <row r="905" spans="1:44" ht="15" x14ac:dyDescent="0.2">
      <c r="A905" s="6" t="s">
        <v>32</v>
      </c>
      <c r="B905" s="6" t="s">
        <v>27</v>
      </c>
      <c r="C905" s="9">
        <v>413.55399999999997</v>
      </c>
      <c r="D905" s="9">
        <v>5.1980199999999996</v>
      </c>
      <c r="E905" s="9"/>
      <c r="F905" s="9"/>
      <c r="G905" s="9">
        <v>0.23836399999999999</v>
      </c>
      <c r="H905" s="9">
        <v>1.18909</v>
      </c>
      <c r="I905" s="9">
        <v>0.28822900000000001</v>
      </c>
      <c r="J905" s="9">
        <v>0.79555299999999995</v>
      </c>
      <c r="K905" s="9">
        <v>1.5711299999999999</v>
      </c>
      <c r="L905" s="9">
        <v>2.2302700000000002E-2</v>
      </c>
      <c r="M905" s="9">
        <v>8.9154900000000001</v>
      </c>
      <c r="N905" s="9">
        <v>3.9765999999999999</v>
      </c>
      <c r="O905" s="9">
        <v>47.425699999999999</v>
      </c>
      <c r="P905" s="9">
        <v>12.7485</v>
      </c>
      <c r="Q905" s="9">
        <v>59.063200000000002</v>
      </c>
      <c r="R905" s="9">
        <v>15.178000000000001</v>
      </c>
      <c r="S905" s="9">
        <v>171.12</v>
      </c>
      <c r="T905" s="9">
        <v>30.0626</v>
      </c>
      <c r="U905" s="9">
        <v>0.35500799999999999</v>
      </c>
      <c r="V905" s="9"/>
      <c r="W905" s="9"/>
      <c r="X905" s="9"/>
      <c r="Y905" s="9"/>
      <c r="Z905" s="9"/>
      <c r="AA905" s="9"/>
      <c r="AB905" s="9">
        <v>0.34883999999999998</v>
      </c>
      <c r="AC905" s="9">
        <v>1.1057999999999999</v>
      </c>
      <c r="AD905" s="10">
        <f t="shared" si="57"/>
        <v>1.8218071754383849E-2</v>
      </c>
      <c r="AE905" s="10">
        <f t="shared" si="58"/>
        <v>1.1122697100952599</v>
      </c>
      <c r="AF905" s="11">
        <f t="shared" si="59"/>
        <v>9.9917249079285058E-4</v>
      </c>
      <c r="AG905" s="11">
        <f t="shared" si="60"/>
        <v>4.3100423828584887E-2</v>
      </c>
      <c r="AL905"/>
      <c r="AM905"/>
      <c r="AN905"/>
      <c r="AO905"/>
      <c r="AP905"/>
      <c r="AQ905"/>
      <c r="AR905"/>
    </row>
    <row r="906" spans="1:44" ht="15" x14ac:dyDescent="0.2">
      <c r="A906" s="6" t="s">
        <v>32</v>
      </c>
      <c r="B906" s="6" t="s">
        <v>27</v>
      </c>
      <c r="C906" s="9">
        <v>421.10399999999998</v>
      </c>
      <c r="D906" s="9">
        <v>5.5119100000000003</v>
      </c>
      <c r="E906" s="9"/>
      <c r="F906" s="9"/>
      <c r="G906" s="9">
        <v>0.32961800000000002</v>
      </c>
      <c r="H906" s="9">
        <v>1.02834</v>
      </c>
      <c r="I906" s="9">
        <v>0.115213</v>
      </c>
      <c r="J906" s="9">
        <v>0.66864299999999999</v>
      </c>
      <c r="K906" s="9">
        <v>1.78959</v>
      </c>
      <c r="L906" s="9">
        <v>1.0054799999999999E-2</v>
      </c>
      <c r="M906" s="9">
        <v>8.8950800000000001</v>
      </c>
      <c r="N906" s="9">
        <v>4.1700900000000001</v>
      </c>
      <c r="O906" s="9">
        <v>46.685200000000002</v>
      </c>
      <c r="P906" s="9">
        <v>12.8192</v>
      </c>
      <c r="Q906" s="9">
        <v>59.767899999999997</v>
      </c>
      <c r="R906" s="9">
        <v>15.098699999999999</v>
      </c>
      <c r="S906" s="9">
        <v>175.42</v>
      </c>
      <c r="T906" s="9">
        <v>30.869499999999999</v>
      </c>
      <c r="U906" s="9">
        <v>0.51359200000000005</v>
      </c>
      <c r="V906" s="9"/>
      <c r="W906" s="9"/>
      <c r="X906" s="9"/>
      <c r="Y906" s="9"/>
      <c r="Z906" s="9"/>
      <c r="AA906" s="9"/>
      <c r="AB906" s="9">
        <v>0.41955799999999999</v>
      </c>
      <c r="AC906" s="9">
        <v>1.2048000000000001</v>
      </c>
      <c r="AD906" s="10">
        <f t="shared" si="57"/>
        <v>7.7045161539462947E-3</v>
      </c>
      <c r="AE906" s="10">
        <f t="shared" si="58"/>
        <v>1.2937938430848452</v>
      </c>
      <c r="AF906" s="11">
        <f t="shared" si="59"/>
        <v>1.3478215273097431E-3</v>
      </c>
      <c r="AG906" s="11">
        <f t="shared" si="60"/>
        <v>4.194767039466768E-2</v>
      </c>
      <c r="AL906"/>
      <c r="AM906"/>
      <c r="AN906"/>
      <c r="AO906"/>
      <c r="AP906"/>
      <c r="AQ906"/>
      <c r="AR906"/>
    </row>
    <row r="907" spans="1:44" ht="15" x14ac:dyDescent="0.2">
      <c r="A907" s="6" t="s">
        <v>32</v>
      </c>
      <c r="B907" s="6" t="s">
        <v>27</v>
      </c>
      <c r="C907" s="9">
        <v>408.09100000000001</v>
      </c>
      <c r="D907" s="9">
        <v>7.2561799999999996</v>
      </c>
      <c r="E907" s="9"/>
      <c r="F907" s="9"/>
      <c r="G907" s="9">
        <v>0.34413100000000002</v>
      </c>
      <c r="H907" s="9">
        <v>0.68978700000000004</v>
      </c>
      <c r="I907" s="9">
        <v>7.4344499999999994E-2</v>
      </c>
      <c r="J907" s="9">
        <v>0.34389199999999998</v>
      </c>
      <c r="K907" s="9">
        <v>1.5098199999999999</v>
      </c>
      <c r="L907" s="9">
        <v>1.6852099999999998E-2</v>
      </c>
      <c r="M907" s="9">
        <v>8.7397500000000008</v>
      </c>
      <c r="N907" s="9">
        <v>4.1742999999999997</v>
      </c>
      <c r="O907" s="9">
        <v>46.542499999999997</v>
      </c>
      <c r="P907" s="9">
        <v>12.6874</v>
      </c>
      <c r="Q907" s="9">
        <v>58.971600000000002</v>
      </c>
      <c r="R907" s="9">
        <v>15.117100000000001</v>
      </c>
      <c r="S907" s="9">
        <v>173.89400000000001</v>
      </c>
      <c r="T907" s="9">
        <v>31.313400000000001</v>
      </c>
      <c r="U907" s="9">
        <v>0.45129599999999997</v>
      </c>
      <c r="V907" s="9"/>
      <c r="W907" s="9"/>
      <c r="X907" s="9"/>
      <c r="Y907" s="9"/>
      <c r="Z907" s="9"/>
      <c r="AA907" s="9"/>
      <c r="AB907" s="9">
        <v>0.16597000000000001</v>
      </c>
      <c r="AC907" s="9">
        <v>1.1795800000000001</v>
      </c>
      <c r="AD907" s="10">
        <f t="shared" si="57"/>
        <v>1.4182917301112293E-2</v>
      </c>
      <c r="AE907" s="10">
        <f t="shared" si="58"/>
        <v>1.0573365325683621</v>
      </c>
      <c r="AF907" s="11">
        <f t="shared" si="59"/>
        <v>1.4195143081247568E-3</v>
      </c>
      <c r="AG907" s="11">
        <f t="shared" si="60"/>
        <v>4.1576842810273136E-2</v>
      </c>
      <c r="AL907"/>
      <c r="AM907"/>
      <c r="AN907"/>
      <c r="AO907"/>
      <c r="AP907"/>
      <c r="AQ907"/>
      <c r="AR907"/>
    </row>
    <row r="908" spans="1:44" ht="15" x14ac:dyDescent="0.2">
      <c r="A908" s="6" t="s">
        <v>32</v>
      </c>
      <c r="B908" s="6" t="s">
        <v>27</v>
      </c>
      <c r="C908" s="9">
        <v>417.99400000000003</v>
      </c>
      <c r="D908" s="9">
        <v>6.5194999999999999</v>
      </c>
      <c r="E908" s="9"/>
      <c r="F908" s="9"/>
      <c r="G908" s="9">
        <v>0.48757099999999998</v>
      </c>
      <c r="H908" s="9">
        <v>0.40642699999999998</v>
      </c>
      <c r="I908" s="9">
        <v>5.6227899999999997E-2</v>
      </c>
      <c r="J908" s="9">
        <v>0.98546299999999998</v>
      </c>
      <c r="K908" s="9">
        <v>1.4773400000000001</v>
      </c>
      <c r="L908" s="9">
        <v>1.9288099999999999E-2</v>
      </c>
      <c r="M908" s="9">
        <v>9.0090599999999998</v>
      </c>
      <c r="N908" s="9">
        <v>4.1194499999999996</v>
      </c>
      <c r="O908" s="9">
        <v>47.426000000000002</v>
      </c>
      <c r="P908" s="9">
        <v>12.3985</v>
      </c>
      <c r="Q908" s="9">
        <v>59.109000000000002</v>
      </c>
      <c r="R908" s="9">
        <v>15.052199999999999</v>
      </c>
      <c r="S908" s="9">
        <v>173.07599999999999</v>
      </c>
      <c r="T908" s="9">
        <v>31.440799999999999</v>
      </c>
      <c r="U908" s="9">
        <v>0.43256</v>
      </c>
      <c r="V908" s="9"/>
      <c r="W908" s="9"/>
      <c r="X908" s="9"/>
      <c r="Y908" s="9"/>
      <c r="Z908" s="9"/>
      <c r="AA908" s="9"/>
      <c r="AB908" s="9">
        <v>0.12082</v>
      </c>
      <c r="AC908" s="9">
        <v>1.53104</v>
      </c>
      <c r="AD908" s="10">
        <f t="shared" si="57"/>
        <v>1.6163414709084611E-2</v>
      </c>
      <c r="AE908" s="10">
        <f t="shared" si="58"/>
        <v>0.60182779283711629</v>
      </c>
      <c r="AF908" s="11">
        <f t="shared" si="59"/>
        <v>2.0206988408204471E-3</v>
      </c>
      <c r="AG908" s="11">
        <f t="shared" si="60"/>
        <v>4.3060565098358553E-2</v>
      </c>
      <c r="AL908"/>
      <c r="AM908"/>
      <c r="AN908"/>
      <c r="AO908"/>
      <c r="AP908"/>
      <c r="AQ908"/>
      <c r="AR908"/>
    </row>
    <row r="909" spans="1:44" ht="15" x14ac:dyDescent="0.2">
      <c r="A909" s="6" t="s">
        <v>32</v>
      </c>
      <c r="B909" s="6" t="s">
        <v>27</v>
      </c>
      <c r="C909" s="9">
        <v>473.41199999999998</v>
      </c>
      <c r="D909" s="9">
        <v>7.3083799999999997</v>
      </c>
      <c r="E909" s="9"/>
      <c r="F909" s="9"/>
      <c r="G909" s="9">
        <v>0.157219</v>
      </c>
      <c r="H909" s="9">
        <v>0.36544700000000002</v>
      </c>
      <c r="I909" s="9">
        <v>3.6470000000000002E-2</v>
      </c>
      <c r="J909" s="9">
        <v>0.40154600000000001</v>
      </c>
      <c r="K909" s="9">
        <v>1.6515599999999999</v>
      </c>
      <c r="L909" s="9"/>
      <c r="M909" s="9">
        <v>9.2393999999999998</v>
      </c>
      <c r="N909" s="9">
        <v>4.36768</v>
      </c>
      <c r="O909" s="9">
        <v>50.599800000000002</v>
      </c>
      <c r="P909" s="9">
        <v>14.0527</v>
      </c>
      <c r="Q909" s="9">
        <v>67.973299999999995</v>
      </c>
      <c r="R909" s="9">
        <v>17.2561</v>
      </c>
      <c r="S909" s="9">
        <v>196.02199999999999</v>
      </c>
      <c r="T909" s="9">
        <v>34.463500000000003</v>
      </c>
      <c r="U909" s="9">
        <v>0.41562100000000002</v>
      </c>
      <c r="V909" s="9"/>
      <c r="W909" s="9"/>
      <c r="X909" s="9"/>
      <c r="Y909" s="9"/>
      <c r="Z909" s="9"/>
      <c r="AA909" s="9"/>
      <c r="AB909" s="9">
        <v>0.26536399999999999</v>
      </c>
      <c r="AC909" s="9">
        <v>1.79481</v>
      </c>
      <c r="AD909" s="10"/>
      <c r="AE909" s="10">
        <f t="shared" si="58"/>
        <v>1.1832828173739727</v>
      </c>
      <c r="AF909" s="11">
        <f t="shared" si="59"/>
        <v>5.7530849783631033E-4</v>
      </c>
      <c r="AG909" s="11">
        <f t="shared" si="60"/>
        <v>3.8992048188841014E-2</v>
      </c>
      <c r="AL909"/>
      <c r="AM909"/>
      <c r="AN909"/>
      <c r="AO909"/>
      <c r="AP909"/>
      <c r="AQ909"/>
      <c r="AR909"/>
    </row>
    <row r="910" spans="1:44" ht="15" x14ac:dyDescent="0.2">
      <c r="A910" s="6" t="s">
        <v>32</v>
      </c>
      <c r="B910" s="6" t="s">
        <v>27</v>
      </c>
      <c r="C910" s="9">
        <v>491.56799999999998</v>
      </c>
      <c r="D910" s="9">
        <v>7.8648100000000003</v>
      </c>
      <c r="E910" s="9"/>
      <c r="F910" s="9"/>
      <c r="G910" s="9">
        <v>1.9046400000000001</v>
      </c>
      <c r="H910" s="9">
        <v>8.9974900000000009</v>
      </c>
      <c r="I910" s="9">
        <v>0.82950699999999999</v>
      </c>
      <c r="J910" s="9">
        <v>10.362299999999999</v>
      </c>
      <c r="K910" s="9">
        <v>6.1026600000000002</v>
      </c>
      <c r="L910" s="9">
        <v>5.9774500000000001E-2</v>
      </c>
      <c r="M910" s="9">
        <v>11.976900000000001</v>
      </c>
      <c r="N910" s="9">
        <v>4.8047300000000002</v>
      </c>
      <c r="O910" s="9">
        <v>52.762599999999999</v>
      </c>
      <c r="P910" s="9">
        <v>15.0639</v>
      </c>
      <c r="Q910" s="9">
        <v>68.824100000000001</v>
      </c>
      <c r="R910" s="9">
        <v>16.703299999999999</v>
      </c>
      <c r="S910" s="9">
        <v>188.07</v>
      </c>
      <c r="T910" s="9">
        <v>33.240600000000001</v>
      </c>
      <c r="U910" s="9">
        <v>0.59921100000000005</v>
      </c>
      <c r="V910" s="9"/>
      <c r="W910" s="9"/>
      <c r="X910" s="9"/>
      <c r="Y910" s="9"/>
      <c r="Z910" s="9"/>
      <c r="AA910" s="9"/>
      <c r="AB910" s="9">
        <v>7.2511299999999999</v>
      </c>
      <c r="AC910" s="9">
        <v>3.7114799999999999</v>
      </c>
      <c r="AD910" s="10">
        <f t="shared" si="57"/>
        <v>2.1375081925281893E-2</v>
      </c>
      <c r="AE910" s="10">
        <f t="shared" si="58"/>
        <v>1.7550498156824526</v>
      </c>
      <c r="AF910" s="11">
        <f t="shared" si="59"/>
        <v>7.2643030167194693E-3</v>
      </c>
      <c r="AG910" s="11">
        <f t="shared" si="60"/>
        <v>5.2681968470351358E-2</v>
      </c>
      <c r="AL910"/>
      <c r="AM910"/>
      <c r="AN910"/>
      <c r="AO910"/>
      <c r="AP910"/>
      <c r="AQ910"/>
      <c r="AR910"/>
    </row>
    <row r="911" spans="1:44" ht="15" x14ac:dyDescent="0.2">
      <c r="A911" s="6" t="s">
        <v>32</v>
      </c>
      <c r="B911" s="6" t="s">
        <v>27</v>
      </c>
      <c r="C911" s="9">
        <v>479.161</v>
      </c>
      <c r="D911" s="9">
        <v>8.8509799999999998</v>
      </c>
      <c r="E911" s="9"/>
      <c r="F911" s="9"/>
      <c r="G911" s="9">
        <v>6.1114199999999999</v>
      </c>
      <c r="H911" s="9">
        <v>18.763500000000001</v>
      </c>
      <c r="I911" s="9">
        <v>3.1634199999999999</v>
      </c>
      <c r="J911" s="9">
        <v>35.208799999999997</v>
      </c>
      <c r="K911" s="9">
        <v>13.102</v>
      </c>
      <c r="L911" s="9">
        <v>8.3789600000000006E-2</v>
      </c>
      <c r="M911" s="9">
        <v>16.871600000000001</v>
      </c>
      <c r="N911" s="9">
        <v>5.3047199999999997</v>
      </c>
      <c r="O911" s="9">
        <v>54.207500000000003</v>
      </c>
      <c r="P911" s="9">
        <v>14.507199999999999</v>
      </c>
      <c r="Q911" s="9">
        <v>67.646299999999997</v>
      </c>
      <c r="R911" s="9">
        <v>16.841799999999999</v>
      </c>
      <c r="S911" s="9">
        <v>183.048</v>
      </c>
      <c r="T911" s="9">
        <v>32.063499999999998</v>
      </c>
      <c r="U911" s="9">
        <v>0.61119900000000005</v>
      </c>
      <c r="V911" s="9"/>
      <c r="W911" s="9"/>
      <c r="X911" s="9"/>
      <c r="Y911" s="9"/>
      <c r="Z911" s="9"/>
      <c r="AA911" s="9"/>
      <c r="AB911" s="9">
        <v>3.5637799999999999</v>
      </c>
      <c r="AC911" s="9">
        <v>8.6087199999999999</v>
      </c>
      <c r="AD911" s="10">
        <f t="shared" si="57"/>
        <v>1.7229267718321197E-2</v>
      </c>
      <c r="AE911" s="10">
        <f t="shared" si="58"/>
        <v>1.0462823797609491</v>
      </c>
      <c r="AF911" s="11">
        <f t="shared" si="59"/>
        <v>2.3948466999594492E-2</v>
      </c>
      <c r="AG911" s="11">
        <f t="shared" si="60"/>
        <v>7.6247986115829808E-2</v>
      </c>
      <c r="AL911"/>
      <c r="AM911"/>
      <c r="AN911"/>
      <c r="AO911"/>
      <c r="AP911"/>
      <c r="AQ911"/>
      <c r="AR911"/>
    </row>
    <row r="912" spans="1:44" ht="15" x14ac:dyDescent="0.2">
      <c r="A912" s="6" t="s">
        <v>32</v>
      </c>
      <c r="B912" s="6" t="s">
        <v>27</v>
      </c>
      <c r="C912" s="9">
        <v>531.77300000000002</v>
      </c>
      <c r="D912" s="9">
        <v>10.3415</v>
      </c>
      <c r="E912" s="9"/>
      <c r="F912" s="9"/>
      <c r="G912" s="9">
        <v>17.048300000000001</v>
      </c>
      <c r="H912" s="9">
        <v>96.348799999999997</v>
      </c>
      <c r="I912" s="9">
        <v>21.660499999999999</v>
      </c>
      <c r="J912" s="9">
        <v>111.20099999999999</v>
      </c>
      <c r="K912" s="9">
        <v>21.694400000000002</v>
      </c>
      <c r="L912" s="9">
        <v>0.24565899999999999</v>
      </c>
      <c r="M912" s="9">
        <v>36.595599999999997</v>
      </c>
      <c r="N912" s="9">
        <v>7.4666199999999998</v>
      </c>
      <c r="O912" s="9">
        <v>62.684199999999997</v>
      </c>
      <c r="P912" s="9">
        <v>15.2834</v>
      </c>
      <c r="Q912" s="9">
        <v>65.116900000000001</v>
      </c>
      <c r="R912" s="9">
        <v>16.360900000000001</v>
      </c>
      <c r="S912" s="9">
        <v>177.68899999999999</v>
      </c>
      <c r="T912" s="9">
        <v>31.7529</v>
      </c>
      <c r="U912" s="9">
        <v>0.95906599999999997</v>
      </c>
      <c r="V912" s="9"/>
      <c r="W912" s="9"/>
      <c r="X912" s="9"/>
      <c r="Y912" s="9"/>
      <c r="Z912" s="9"/>
      <c r="AA912" s="9"/>
      <c r="AB912" s="9">
        <v>2.1995200000000001</v>
      </c>
      <c r="AC912" s="9">
        <v>7.8906599999999996</v>
      </c>
      <c r="AD912" s="10">
        <f t="shared" si="57"/>
        <v>2.66543475899562E-2</v>
      </c>
      <c r="AE912" s="10">
        <f t="shared" si="58"/>
        <v>1.2292949152343053</v>
      </c>
      <c r="AF912" s="11">
        <f t="shared" si="59"/>
        <v>6.8821020978363748E-2</v>
      </c>
      <c r="AG912" s="11">
        <f t="shared" si="60"/>
        <v>0.17037482545400859</v>
      </c>
      <c r="AL912"/>
      <c r="AM912"/>
      <c r="AN912"/>
      <c r="AO912"/>
      <c r="AP912"/>
      <c r="AQ912"/>
      <c r="AR912"/>
    </row>
    <row r="913" spans="1:44" ht="15" x14ac:dyDescent="0.2">
      <c r="A913" s="6" t="s">
        <v>32</v>
      </c>
      <c r="B913" s="6" t="s">
        <v>27</v>
      </c>
      <c r="C913" s="9">
        <v>466.738</v>
      </c>
      <c r="D913" s="9">
        <v>11.3148</v>
      </c>
      <c r="E913" s="9"/>
      <c r="F913" s="9"/>
      <c r="G913" s="9">
        <v>0.76547200000000004</v>
      </c>
      <c r="H913" s="9">
        <v>2.5790199999999999</v>
      </c>
      <c r="I913" s="9">
        <v>0.47873100000000002</v>
      </c>
      <c r="J913" s="9">
        <v>2.5885199999999999</v>
      </c>
      <c r="K913" s="9">
        <v>3.7316799999999999</v>
      </c>
      <c r="L913" s="9">
        <v>3.2501799999999997E-2</v>
      </c>
      <c r="M913" s="9">
        <v>11.258599999999999</v>
      </c>
      <c r="N913" s="9">
        <v>4.9554600000000004</v>
      </c>
      <c r="O913" s="9">
        <v>53.9315</v>
      </c>
      <c r="P913" s="9">
        <v>13.8774</v>
      </c>
      <c r="Q913" s="9">
        <v>64.475800000000007</v>
      </c>
      <c r="R913" s="9">
        <v>14.978</v>
      </c>
      <c r="S913" s="9">
        <v>165.65700000000001</v>
      </c>
      <c r="T913" s="9">
        <v>28.5259</v>
      </c>
      <c r="U913" s="9">
        <v>0.64815900000000004</v>
      </c>
      <c r="V913" s="9"/>
      <c r="W913" s="9"/>
      <c r="X913" s="9"/>
      <c r="Y913" s="9"/>
      <c r="Z913" s="9"/>
      <c r="AA913" s="9"/>
      <c r="AB913" s="9">
        <v>0.50178800000000001</v>
      </c>
      <c r="AC913" s="9">
        <v>2.8188599999999999</v>
      </c>
      <c r="AD913" s="10">
        <f t="shared" si="57"/>
        <v>1.5329805906928366E-2</v>
      </c>
      <c r="AE913" s="10">
        <f t="shared" si="58"/>
        <v>1.0445490379300217</v>
      </c>
      <c r="AF913" s="11">
        <f t="shared" si="59"/>
        <v>3.3145157923663579E-3</v>
      </c>
      <c r="AG913" s="11">
        <f t="shared" si="60"/>
        <v>5.622269930215347E-2</v>
      </c>
      <c r="AL913"/>
      <c r="AM913"/>
      <c r="AN913"/>
      <c r="AO913"/>
      <c r="AP913"/>
      <c r="AQ913"/>
      <c r="AR913"/>
    </row>
    <row r="914" spans="1:44" ht="15" x14ac:dyDescent="0.2">
      <c r="A914" s="6" t="s">
        <v>32</v>
      </c>
      <c r="B914" s="6" t="s">
        <v>27</v>
      </c>
      <c r="C914" s="9">
        <v>449.15800000000002</v>
      </c>
      <c r="D914" s="9">
        <v>8.7909699999999997</v>
      </c>
      <c r="E914" s="9"/>
      <c r="F914" s="9"/>
      <c r="G914" s="9">
        <v>0.55212099999999997</v>
      </c>
      <c r="H914" s="9">
        <v>1.4839</v>
      </c>
      <c r="I914" s="9">
        <v>0.26681500000000002</v>
      </c>
      <c r="J914" s="9">
        <v>1.3742300000000001</v>
      </c>
      <c r="K914" s="9">
        <v>2.4616099999999999</v>
      </c>
      <c r="L914" s="9">
        <v>2.2275799999999998E-2</v>
      </c>
      <c r="M914" s="9">
        <v>10.675599999999999</v>
      </c>
      <c r="N914" s="9">
        <v>4.8693799999999996</v>
      </c>
      <c r="O914" s="9">
        <v>51.366900000000001</v>
      </c>
      <c r="P914" s="9">
        <v>13.4549</v>
      </c>
      <c r="Q914" s="9">
        <v>60.735300000000002</v>
      </c>
      <c r="R914" s="9">
        <v>14.712400000000001</v>
      </c>
      <c r="S914" s="9">
        <v>161.23500000000001</v>
      </c>
      <c r="T914" s="9">
        <v>27.7179</v>
      </c>
      <c r="U914" s="9">
        <v>0.65655300000000005</v>
      </c>
      <c r="V914" s="9"/>
      <c r="W914" s="9"/>
      <c r="X914" s="9"/>
      <c r="Y914" s="9"/>
      <c r="Z914" s="9"/>
      <c r="AA914" s="9"/>
      <c r="AB914" s="9">
        <v>0.30535099999999998</v>
      </c>
      <c r="AC914" s="9">
        <v>2.0880999999999998</v>
      </c>
      <c r="AD914" s="10">
        <f t="shared" si="57"/>
        <v>1.3284682356799402E-2</v>
      </c>
      <c r="AE914" s="10">
        <f t="shared" si="58"/>
        <v>0.94790962847449678</v>
      </c>
      <c r="AF914" s="11">
        <f t="shared" si="59"/>
        <v>2.4562666935687206E-3</v>
      </c>
      <c r="AG914" s="11">
        <f t="shared" si="60"/>
        <v>5.4773446172815862E-2</v>
      </c>
      <c r="AL914"/>
      <c r="AM914"/>
      <c r="AN914"/>
      <c r="AO914"/>
      <c r="AP914"/>
      <c r="AQ914"/>
      <c r="AR914"/>
    </row>
    <row r="915" spans="1:44" ht="15" x14ac:dyDescent="0.2">
      <c r="A915" s="6" t="s">
        <v>32</v>
      </c>
      <c r="B915" s="6" t="s">
        <v>27</v>
      </c>
      <c r="C915" s="9">
        <v>472.46199999999999</v>
      </c>
      <c r="D915" s="9">
        <v>9.3084500000000006</v>
      </c>
      <c r="E915" s="9"/>
      <c r="F915" s="9"/>
      <c r="G915" s="9">
        <v>0.23658499999999999</v>
      </c>
      <c r="H915" s="9">
        <v>0.76625699999999997</v>
      </c>
      <c r="I915" s="9">
        <v>0.17507400000000001</v>
      </c>
      <c r="J915" s="9">
        <v>0.92293000000000003</v>
      </c>
      <c r="K915" s="9">
        <v>2.3256700000000001</v>
      </c>
      <c r="L915" s="9">
        <v>1.7414300000000001E-2</v>
      </c>
      <c r="M915" s="9">
        <v>11.6404</v>
      </c>
      <c r="N915" s="9">
        <v>4.8596000000000004</v>
      </c>
      <c r="O915" s="9">
        <v>53.593299999999999</v>
      </c>
      <c r="P915" s="9">
        <v>14.002000000000001</v>
      </c>
      <c r="Q915" s="9">
        <v>65.072900000000004</v>
      </c>
      <c r="R915" s="9">
        <v>15.6129</v>
      </c>
      <c r="S915" s="9">
        <v>172.59299999999999</v>
      </c>
      <c r="T915" s="9">
        <v>30.121099999999998</v>
      </c>
      <c r="U915" s="9">
        <v>0.58749399999999996</v>
      </c>
      <c r="V915" s="9"/>
      <c r="W915" s="9"/>
      <c r="X915" s="9"/>
      <c r="Y915" s="9"/>
      <c r="Z915" s="9"/>
      <c r="AA915" s="9"/>
      <c r="AB915" s="9">
        <v>0.27651199999999998</v>
      </c>
      <c r="AC915" s="9">
        <v>1.5775999999999999</v>
      </c>
      <c r="AD915" s="10">
        <f t="shared" si="57"/>
        <v>1.023226217632054E-2</v>
      </c>
      <c r="AE915" s="10">
        <f t="shared" si="58"/>
        <v>0.92311238615494839</v>
      </c>
      <c r="AF915" s="11">
        <f t="shared" si="59"/>
        <v>9.8325146833942007E-4</v>
      </c>
      <c r="AG915" s="11">
        <f t="shared" si="60"/>
        <v>5.579327076147516E-2</v>
      </c>
      <c r="AL915"/>
      <c r="AM915"/>
      <c r="AN915"/>
      <c r="AO915"/>
      <c r="AP915"/>
      <c r="AQ915"/>
      <c r="AR915"/>
    </row>
    <row r="916" spans="1:44" ht="15" x14ac:dyDescent="0.2">
      <c r="A916" s="6" t="s">
        <v>32</v>
      </c>
      <c r="B916" s="6" t="s">
        <v>27</v>
      </c>
      <c r="C916" s="9">
        <v>465.21199999999999</v>
      </c>
      <c r="D916" s="9">
        <v>9.6521899999999992</v>
      </c>
      <c r="E916" s="9"/>
      <c r="F916" s="9"/>
      <c r="G916" s="9">
        <v>0.30756899999999998</v>
      </c>
      <c r="H916" s="9">
        <v>0.978325</v>
      </c>
      <c r="I916" s="9">
        <v>0.177926</v>
      </c>
      <c r="J916" s="9">
        <v>0.86756200000000006</v>
      </c>
      <c r="K916" s="9">
        <v>2.2499799999999999</v>
      </c>
      <c r="L916" s="9">
        <v>2.6679000000000001E-2</v>
      </c>
      <c r="M916" s="9">
        <v>11.4381</v>
      </c>
      <c r="N916" s="9">
        <v>5.0304200000000003</v>
      </c>
      <c r="O916" s="9">
        <v>56.906399999999998</v>
      </c>
      <c r="P916" s="9">
        <v>14.4285</v>
      </c>
      <c r="Q916" s="9">
        <v>65.030299999999997</v>
      </c>
      <c r="R916" s="9">
        <v>15.8009</v>
      </c>
      <c r="S916" s="9">
        <v>174.92699999999999</v>
      </c>
      <c r="T916" s="9">
        <v>30.6526</v>
      </c>
      <c r="U916" s="9">
        <v>0.691998</v>
      </c>
      <c r="V916" s="9"/>
      <c r="W916" s="9"/>
      <c r="X916" s="9"/>
      <c r="Y916" s="9"/>
      <c r="Z916" s="9"/>
      <c r="AA916" s="9"/>
      <c r="AB916" s="9">
        <v>0.23380899999999999</v>
      </c>
      <c r="AC916" s="9">
        <v>1.7388699999999999</v>
      </c>
      <c r="AD916" s="10">
        <f t="shared" si="57"/>
        <v>1.6077810610841271E-2</v>
      </c>
      <c r="AE916" s="10">
        <f t="shared" si="58"/>
        <v>1.0253608163605332</v>
      </c>
      <c r="AF916" s="11">
        <f t="shared" si="59"/>
        <v>1.2612067543835467E-3</v>
      </c>
      <c r="AG916" s="11">
        <f t="shared" si="60"/>
        <v>5.4092136619742832E-2</v>
      </c>
      <c r="AL916"/>
      <c r="AM916"/>
      <c r="AN916"/>
      <c r="AO916"/>
      <c r="AP916"/>
      <c r="AQ916"/>
      <c r="AR916"/>
    </row>
    <row r="917" spans="1:44" ht="15" x14ac:dyDescent="0.2">
      <c r="A917" s="6" t="s">
        <v>32</v>
      </c>
      <c r="B917" s="6" t="s">
        <v>27</v>
      </c>
      <c r="C917" s="9">
        <v>517.73699999999997</v>
      </c>
      <c r="D917" s="9">
        <v>9.6091200000000008</v>
      </c>
      <c r="E917" s="9"/>
      <c r="F917" s="9"/>
      <c r="G917" s="9">
        <v>0.135077</v>
      </c>
      <c r="H917" s="9">
        <v>0.57777900000000004</v>
      </c>
      <c r="I917" s="9">
        <v>0.10194</v>
      </c>
      <c r="J917" s="9">
        <v>0.50427500000000003</v>
      </c>
      <c r="K917" s="9">
        <v>2.1426500000000002</v>
      </c>
      <c r="L917" s="9">
        <v>1.55678E-2</v>
      </c>
      <c r="M917" s="9">
        <v>11.5067</v>
      </c>
      <c r="N917" s="9">
        <v>5.30199</v>
      </c>
      <c r="O917" s="9">
        <v>58.429900000000004</v>
      </c>
      <c r="P917" s="9">
        <v>15.248100000000001</v>
      </c>
      <c r="Q917" s="9">
        <v>68.186400000000006</v>
      </c>
      <c r="R917" s="9">
        <v>17.2852</v>
      </c>
      <c r="S917" s="9">
        <v>186.02600000000001</v>
      </c>
      <c r="T917" s="9">
        <v>32.823700000000002</v>
      </c>
      <c r="U917" s="9">
        <v>0.67369000000000001</v>
      </c>
      <c r="V917" s="9"/>
      <c r="W917" s="9"/>
      <c r="X917" s="9"/>
      <c r="Y917" s="9"/>
      <c r="Z917" s="9"/>
      <c r="AA917" s="9"/>
      <c r="AB917" s="9">
        <v>0.224828</v>
      </c>
      <c r="AC917" s="9">
        <v>1.62669</v>
      </c>
      <c r="AD917" s="10">
        <f t="shared" si="57"/>
        <v>9.5851710128311406E-3</v>
      </c>
      <c r="AE917" s="10">
        <f t="shared" si="58"/>
        <v>1.2072112903171746</v>
      </c>
      <c r="AF917" s="11">
        <f t="shared" si="59"/>
        <v>5.2084480183138505E-4</v>
      </c>
      <c r="AG917" s="11">
        <f t="shared" si="60"/>
        <v>5.1169861063556955E-2</v>
      </c>
      <c r="AL917"/>
      <c r="AM917"/>
      <c r="AN917"/>
      <c r="AO917"/>
      <c r="AP917"/>
      <c r="AQ917"/>
      <c r="AR917"/>
    </row>
    <row r="918" spans="1:44" ht="15" x14ac:dyDescent="0.2">
      <c r="A918" s="6" t="s">
        <v>32</v>
      </c>
      <c r="B918" s="6" t="s">
        <v>27</v>
      </c>
      <c r="C918" s="9">
        <v>517.80100000000004</v>
      </c>
      <c r="D918" s="9">
        <v>11.006</v>
      </c>
      <c r="E918" s="9"/>
      <c r="F918" s="9"/>
      <c r="G918" s="9">
        <v>0.21213699999999999</v>
      </c>
      <c r="H918" s="9">
        <v>0.82195300000000004</v>
      </c>
      <c r="I918" s="9">
        <v>0.128465</v>
      </c>
      <c r="J918" s="9">
        <v>0.73451299999999997</v>
      </c>
      <c r="K918" s="9">
        <v>2.6198899999999998</v>
      </c>
      <c r="L918" s="9">
        <v>2.1838699999999999E-2</v>
      </c>
      <c r="M918" s="9">
        <v>11.9834</v>
      </c>
      <c r="N918" s="9">
        <v>5.2539600000000002</v>
      </c>
      <c r="O918" s="9">
        <v>59.347999999999999</v>
      </c>
      <c r="P918" s="9">
        <v>15.4452</v>
      </c>
      <c r="Q918" s="9">
        <v>70.388099999999994</v>
      </c>
      <c r="R918" s="9">
        <v>17.388200000000001</v>
      </c>
      <c r="S918" s="9">
        <v>189.50299999999999</v>
      </c>
      <c r="T918" s="9">
        <v>33.342500000000001</v>
      </c>
      <c r="U918" s="9">
        <v>0.80469000000000002</v>
      </c>
      <c r="V918" s="9"/>
      <c r="W918" s="9"/>
      <c r="X918" s="9"/>
      <c r="Y918" s="9"/>
      <c r="Z918" s="9"/>
      <c r="AA918" s="9"/>
      <c r="AB918" s="9">
        <v>0.77606799999999998</v>
      </c>
      <c r="AC918" s="9">
        <v>2.8433099999999998</v>
      </c>
      <c r="AD918" s="10">
        <f t="shared" si="57"/>
        <v>1.1915680799661032E-2</v>
      </c>
      <c r="AE918" s="10">
        <f t="shared" si="58"/>
        <v>1.2207617591366022</v>
      </c>
      <c r="AF918" s="11">
        <f t="shared" si="59"/>
        <v>8.0297293758260996E-4</v>
      </c>
      <c r="AG918" s="11">
        <f t="shared" si="60"/>
        <v>5.2311968354974599E-2</v>
      </c>
      <c r="AL918"/>
      <c r="AM918"/>
      <c r="AN918"/>
      <c r="AO918"/>
      <c r="AP918"/>
      <c r="AQ918"/>
      <c r="AR918"/>
    </row>
    <row r="919" spans="1:44" ht="15" x14ac:dyDescent="0.2">
      <c r="A919" s="6" t="s">
        <v>32</v>
      </c>
      <c r="B919" s="6" t="s">
        <v>27</v>
      </c>
      <c r="C919" s="9">
        <v>533.85199999999998</v>
      </c>
      <c r="D919" s="9">
        <v>10.607100000000001</v>
      </c>
      <c r="E919" s="9"/>
      <c r="F919" s="9"/>
      <c r="G919" s="9">
        <v>0.34099600000000002</v>
      </c>
      <c r="H919" s="9">
        <v>0.84782599999999997</v>
      </c>
      <c r="I919" s="9">
        <v>0.12075</v>
      </c>
      <c r="J919" s="9">
        <v>0.97241200000000005</v>
      </c>
      <c r="K919" s="9">
        <v>2.2642099999999998</v>
      </c>
      <c r="L919" s="9">
        <v>1.54336E-2</v>
      </c>
      <c r="M919" s="9">
        <v>12.5306</v>
      </c>
      <c r="N919" s="9">
        <v>5.3707099999999999</v>
      </c>
      <c r="O919" s="9">
        <v>59.729900000000001</v>
      </c>
      <c r="P919" s="9">
        <v>15.807</v>
      </c>
      <c r="Q919" s="9">
        <v>71.164400000000001</v>
      </c>
      <c r="R919" s="9">
        <v>18.210899999999999</v>
      </c>
      <c r="S919" s="9">
        <v>196.905</v>
      </c>
      <c r="T919" s="9">
        <v>33.800800000000002</v>
      </c>
      <c r="U919" s="9">
        <v>0.88704499999999997</v>
      </c>
      <c r="V919" s="9"/>
      <c r="W919" s="9"/>
      <c r="X919" s="9"/>
      <c r="Y919" s="9"/>
      <c r="Z919" s="9"/>
      <c r="AA919" s="9"/>
      <c r="AB919" s="9">
        <v>0.86884099999999997</v>
      </c>
      <c r="AC919" s="9">
        <v>2.1325099999999999</v>
      </c>
      <c r="AD919" s="10">
        <f t="shared" si="57"/>
        <v>8.8582226041530703E-3</v>
      </c>
      <c r="AE919" s="10">
        <f t="shared" si="58"/>
        <v>1.024408261614226</v>
      </c>
      <c r="AF919" s="11">
        <f t="shared" si="59"/>
        <v>1.2422045500105699E-3</v>
      </c>
      <c r="AG919" s="11">
        <f t="shared" si="60"/>
        <v>5.264440452004502E-2</v>
      </c>
      <c r="AL919"/>
      <c r="AM919"/>
      <c r="AN919"/>
      <c r="AO919"/>
      <c r="AP919"/>
      <c r="AQ919"/>
      <c r="AR919"/>
    </row>
    <row r="920" spans="1:44" ht="15" x14ac:dyDescent="0.2">
      <c r="A920" s="6" t="s">
        <v>32</v>
      </c>
      <c r="B920" s="6" t="s">
        <v>27</v>
      </c>
      <c r="C920" s="9">
        <v>560.60699999999997</v>
      </c>
      <c r="D920" s="9">
        <v>11.508599999999999</v>
      </c>
      <c r="E920" s="9"/>
      <c r="F920" s="9"/>
      <c r="G920" s="9">
        <v>0.22301000000000001</v>
      </c>
      <c r="H920" s="9">
        <v>0.51665799999999995</v>
      </c>
      <c r="I920" s="9">
        <v>8.9687199999999995E-2</v>
      </c>
      <c r="J920" s="9">
        <v>0.65497000000000005</v>
      </c>
      <c r="K920" s="9">
        <v>2.3895400000000002</v>
      </c>
      <c r="L920" s="9">
        <v>1.5410500000000001E-2</v>
      </c>
      <c r="M920" s="9">
        <v>12.3674</v>
      </c>
      <c r="N920" s="9">
        <v>5.5304000000000002</v>
      </c>
      <c r="O920" s="9">
        <v>61.341000000000001</v>
      </c>
      <c r="P920" s="9">
        <v>16.577000000000002</v>
      </c>
      <c r="Q920" s="9">
        <v>75.619699999999995</v>
      </c>
      <c r="R920" s="9">
        <v>18.905999999999999</v>
      </c>
      <c r="S920" s="9">
        <v>207.26400000000001</v>
      </c>
      <c r="T920" s="9">
        <v>36.127200000000002</v>
      </c>
      <c r="U920" s="9">
        <v>0.80596900000000005</v>
      </c>
      <c r="V920" s="9"/>
      <c r="W920" s="9"/>
      <c r="X920" s="9"/>
      <c r="Y920" s="9"/>
      <c r="Z920" s="9"/>
      <c r="AA920" s="9"/>
      <c r="AB920" s="9">
        <v>0.71557700000000002</v>
      </c>
      <c r="AC920" s="9">
        <v>2.0687500000000001</v>
      </c>
      <c r="AD920" s="10">
        <f t="shared" si="57"/>
        <v>8.6665053333534418E-3</v>
      </c>
      <c r="AE920" s="10">
        <f t="shared" si="58"/>
        <v>0.89569533074161733</v>
      </c>
      <c r="AF920" s="11">
        <f t="shared" si="59"/>
        <v>7.717933596907982E-4</v>
      </c>
      <c r="AG920" s="11">
        <f t="shared" si="60"/>
        <v>4.9361872649130535E-2</v>
      </c>
      <c r="AL920"/>
      <c r="AM920"/>
      <c r="AN920"/>
      <c r="AO920"/>
      <c r="AP920"/>
      <c r="AQ920"/>
      <c r="AR920"/>
    </row>
    <row r="921" spans="1:44" ht="15" x14ac:dyDescent="0.2">
      <c r="A921" s="6" t="s">
        <v>32</v>
      </c>
      <c r="B921" s="6" t="s">
        <v>27</v>
      </c>
      <c r="C921" s="9">
        <v>552.47900000000004</v>
      </c>
      <c r="D921" s="9">
        <v>10.171099999999999</v>
      </c>
      <c r="E921" s="9"/>
      <c r="F921" s="9"/>
      <c r="G921" s="9">
        <v>0.10968899999999999</v>
      </c>
      <c r="H921" s="9">
        <v>0.25829099999999999</v>
      </c>
      <c r="I921" s="9">
        <v>4.7517799999999999E-2</v>
      </c>
      <c r="J921" s="9">
        <v>0.50121300000000002</v>
      </c>
      <c r="K921" s="9">
        <v>2.3735599999999999</v>
      </c>
      <c r="L921" s="9">
        <v>3.3922500000000001E-2</v>
      </c>
      <c r="M921" s="9">
        <v>12.1318</v>
      </c>
      <c r="N921" s="9">
        <v>5.51966</v>
      </c>
      <c r="O921" s="9">
        <v>60.423200000000001</v>
      </c>
      <c r="P921" s="9">
        <v>16.4925</v>
      </c>
      <c r="Q921" s="9">
        <v>76.176400000000001</v>
      </c>
      <c r="R921" s="9">
        <v>18.732299999999999</v>
      </c>
      <c r="S921" s="9">
        <v>205.64400000000001</v>
      </c>
      <c r="T921" s="9">
        <v>35.658299999999997</v>
      </c>
      <c r="U921" s="9">
        <v>0.71244399999999997</v>
      </c>
      <c r="V921" s="9"/>
      <c r="W921" s="9"/>
      <c r="X921" s="9"/>
      <c r="Y921" s="9"/>
      <c r="Z921" s="9"/>
      <c r="AA921" s="9"/>
      <c r="AB921" s="9">
        <v>0.23017000000000001</v>
      </c>
      <c r="AC921" s="9">
        <v>1.16134</v>
      </c>
      <c r="AD921" s="10">
        <f t="shared" si="57"/>
        <v>1.9326301825986214E-2</v>
      </c>
      <c r="AE921" s="10">
        <f t="shared" si="58"/>
        <v>0.8771707189822906</v>
      </c>
      <c r="AF921" s="11">
        <f t="shared" si="59"/>
        <v>3.8260232935423123E-4</v>
      </c>
      <c r="AG921" s="11">
        <f t="shared" si="60"/>
        <v>4.8802974701135905E-2</v>
      </c>
      <c r="AL921"/>
      <c r="AM921"/>
      <c r="AN921"/>
      <c r="AO921"/>
      <c r="AP921"/>
      <c r="AQ921"/>
      <c r="AR921"/>
    </row>
    <row r="922" spans="1:44" ht="15" x14ac:dyDescent="0.2">
      <c r="A922" s="6" t="s">
        <v>32</v>
      </c>
      <c r="B922" s="6" t="s">
        <v>27</v>
      </c>
      <c r="C922" s="9">
        <v>563.57000000000005</v>
      </c>
      <c r="D922" s="9">
        <v>10.3408</v>
      </c>
      <c r="E922" s="9"/>
      <c r="F922" s="9"/>
      <c r="G922" s="9">
        <v>8.3449499999999996E-2</v>
      </c>
      <c r="H922" s="9">
        <v>0.26500299999999999</v>
      </c>
      <c r="I922" s="9">
        <v>4.4046599999999998E-2</v>
      </c>
      <c r="J922" s="9">
        <v>0.506606</v>
      </c>
      <c r="K922" s="9">
        <v>2.2250200000000002</v>
      </c>
      <c r="L922" s="9">
        <v>2.6084E-2</v>
      </c>
      <c r="M922" s="9">
        <v>11.5016</v>
      </c>
      <c r="N922" s="9">
        <v>5.1917499999999999</v>
      </c>
      <c r="O922" s="9">
        <v>59.277099999999997</v>
      </c>
      <c r="P922" s="9">
        <v>16.4693</v>
      </c>
      <c r="Q922" s="9">
        <v>73.851500000000001</v>
      </c>
      <c r="R922" s="9">
        <v>18.801400000000001</v>
      </c>
      <c r="S922" s="9">
        <v>205.126</v>
      </c>
      <c r="T922" s="9">
        <v>35.535800000000002</v>
      </c>
      <c r="U922" s="9">
        <v>0.78797700000000004</v>
      </c>
      <c r="V922" s="9"/>
      <c r="W922" s="9"/>
      <c r="X922" s="9"/>
      <c r="Y922" s="9"/>
      <c r="Z922" s="9"/>
      <c r="AA922" s="9"/>
      <c r="AB922" s="9">
        <v>0.16125500000000001</v>
      </c>
      <c r="AC922" s="9">
        <v>1.3460799999999999</v>
      </c>
      <c r="AD922" s="10">
        <f t="shared" si="57"/>
        <v>1.5763466824538951E-2</v>
      </c>
      <c r="AE922" s="10">
        <f t="shared" si="58"/>
        <v>1.0716853139132367</v>
      </c>
      <c r="AF922" s="11">
        <f t="shared" si="59"/>
        <v>2.9181230628609004E-4</v>
      </c>
      <c r="AG922" s="11">
        <f t="shared" si="60"/>
        <v>4.6384688416422383E-2</v>
      </c>
      <c r="AL922"/>
      <c r="AM922"/>
      <c r="AN922"/>
      <c r="AO922"/>
      <c r="AP922"/>
      <c r="AQ922"/>
      <c r="AR922"/>
    </row>
    <row r="923" spans="1:44" ht="15" x14ac:dyDescent="0.2">
      <c r="A923" s="6" t="s">
        <v>32</v>
      </c>
      <c r="B923" s="6" t="s">
        <v>27</v>
      </c>
      <c r="C923" s="9">
        <v>562.97500000000002</v>
      </c>
      <c r="D923" s="9">
        <v>11.2056</v>
      </c>
      <c r="E923" s="9"/>
      <c r="F923" s="9"/>
      <c r="G923" s="9">
        <v>6.1716199999999999E-2</v>
      </c>
      <c r="H923" s="9">
        <v>0.14594399999999999</v>
      </c>
      <c r="I923" s="9">
        <v>3.3498699999999999E-2</v>
      </c>
      <c r="J923" s="9">
        <v>0.33691900000000002</v>
      </c>
      <c r="K923" s="9">
        <v>2.23665</v>
      </c>
      <c r="L923" s="9">
        <v>1.3188200000000001E-2</v>
      </c>
      <c r="M923" s="9">
        <v>11.573600000000001</v>
      </c>
      <c r="N923" s="9">
        <v>5.3407400000000003</v>
      </c>
      <c r="O923" s="9">
        <v>60.044400000000003</v>
      </c>
      <c r="P923" s="9">
        <v>16.5121</v>
      </c>
      <c r="Q923" s="9">
        <v>75.959400000000002</v>
      </c>
      <c r="R923" s="9">
        <v>18.782399999999999</v>
      </c>
      <c r="S923" s="9">
        <v>208.821</v>
      </c>
      <c r="T923" s="9">
        <v>35.846299999999999</v>
      </c>
      <c r="U923" s="9">
        <v>0.878853</v>
      </c>
      <c r="V923" s="9"/>
      <c r="W923" s="9"/>
      <c r="X923" s="9"/>
      <c r="Y923" s="9"/>
      <c r="Z923" s="9"/>
      <c r="AA923" s="9"/>
      <c r="AB923" s="9">
        <v>0.12889600000000001</v>
      </c>
      <c r="AC923" s="9">
        <v>1.0111300000000001</v>
      </c>
      <c r="AD923" s="10">
        <f t="shared" si="57"/>
        <v>7.9245737354050327E-3</v>
      </c>
      <c r="AE923" s="10">
        <f t="shared" si="58"/>
        <v>0.78696828944903374</v>
      </c>
      <c r="AF923" s="11">
        <f t="shared" si="59"/>
        <v>2.1199498239836648E-4</v>
      </c>
      <c r="AG923" s="11">
        <f t="shared" si="60"/>
        <v>4.5849160955568062E-2</v>
      </c>
      <c r="AL923"/>
      <c r="AM923"/>
      <c r="AN923"/>
      <c r="AO923"/>
      <c r="AP923"/>
      <c r="AQ923"/>
      <c r="AR923"/>
    </row>
    <row r="924" spans="1:44" ht="15" x14ac:dyDescent="0.2">
      <c r="A924" s="6" t="s">
        <v>32</v>
      </c>
      <c r="B924" s="6" t="s">
        <v>27</v>
      </c>
      <c r="C924" s="9">
        <v>523.78</v>
      </c>
      <c r="D924" s="9">
        <v>11.855499999999999</v>
      </c>
      <c r="E924" s="9"/>
      <c r="F924" s="9"/>
      <c r="G924" s="9">
        <v>4.6369800000000003E-2</v>
      </c>
      <c r="H924" s="9">
        <v>0.17404900000000001</v>
      </c>
      <c r="I924" s="9">
        <v>3.4978799999999997E-2</v>
      </c>
      <c r="J924" s="9">
        <v>0.453926</v>
      </c>
      <c r="K924" s="9">
        <v>2.0291000000000001</v>
      </c>
      <c r="L924" s="9">
        <v>2.1444100000000001E-2</v>
      </c>
      <c r="M924" s="9">
        <v>11.0319</v>
      </c>
      <c r="N924" s="9">
        <v>5.0174899999999996</v>
      </c>
      <c r="O924" s="9">
        <v>57.149799999999999</v>
      </c>
      <c r="P924" s="9">
        <v>15.7227</v>
      </c>
      <c r="Q924" s="9">
        <v>73.559399999999997</v>
      </c>
      <c r="R924" s="9">
        <v>18.498999999999999</v>
      </c>
      <c r="S924" s="9">
        <v>199.839</v>
      </c>
      <c r="T924" s="9">
        <v>35.052199999999999</v>
      </c>
      <c r="U924" s="9">
        <v>0.92639300000000002</v>
      </c>
      <c r="V924" s="9"/>
      <c r="W924" s="9"/>
      <c r="X924" s="9"/>
      <c r="Y924" s="9"/>
      <c r="Z924" s="9"/>
      <c r="AA924" s="9"/>
      <c r="AB924" s="9">
        <v>0.211398</v>
      </c>
      <c r="AC924" s="9">
        <v>1.4780800000000001</v>
      </c>
      <c r="AD924" s="10">
        <f t="shared" si="57"/>
        <v>1.3856532830399049E-2</v>
      </c>
      <c r="AE924" s="10">
        <f t="shared" si="58"/>
        <v>1.0595855362753834</v>
      </c>
      <c r="AF924" s="11">
        <f t="shared" si="59"/>
        <v>1.664391734080112E-4</v>
      </c>
      <c r="AG924" s="11">
        <f t="shared" si="60"/>
        <v>4.5667492258275218E-2</v>
      </c>
      <c r="AL924"/>
      <c r="AM924"/>
      <c r="AN924"/>
      <c r="AO924"/>
      <c r="AP924"/>
      <c r="AQ924"/>
      <c r="AR924"/>
    </row>
    <row r="925" spans="1:44" ht="15" x14ac:dyDescent="0.2">
      <c r="A925" s="6" t="s">
        <v>32</v>
      </c>
      <c r="B925" s="6" t="s">
        <v>27</v>
      </c>
      <c r="C925" s="9">
        <v>536.03099999999995</v>
      </c>
      <c r="D925" s="9">
        <v>13.1905</v>
      </c>
      <c r="E925" s="9"/>
      <c r="F925" s="9"/>
      <c r="G925" s="9">
        <v>7.2781999999999999E-2</v>
      </c>
      <c r="H925" s="9">
        <v>0.25742199999999998</v>
      </c>
      <c r="I925" s="9">
        <v>3.6094800000000003E-2</v>
      </c>
      <c r="J925" s="9">
        <v>0.37368299999999999</v>
      </c>
      <c r="K925" s="9">
        <v>2.3686199999999999</v>
      </c>
      <c r="L925" s="9">
        <v>3.2388399999999998E-2</v>
      </c>
      <c r="M925" s="9">
        <v>11.179500000000001</v>
      </c>
      <c r="N925" s="9">
        <v>4.9572200000000004</v>
      </c>
      <c r="O925" s="9">
        <v>57.262</v>
      </c>
      <c r="P925" s="9">
        <v>15.9917</v>
      </c>
      <c r="Q925" s="9">
        <v>74.731800000000007</v>
      </c>
      <c r="R925" s="9">
        <v>18.552399999999999</v>
      </c>
      <c r="S925" s="9">
        <v>203.369</v>
      </c>
      <c r="T925" s="9">
        <v>35.559800000000003</v>
      </c>
      <c r="U925" s="9">
        <v>1.0552299999999999</v>
      </c>
      <c r="V925" s="9"/>
      <c r="W925" s="9"/>
      <c r="X925" s="9"/>
      <c r="Y925" s="9"/>
      <c r="Z925" s="9"/>
      <c r="AA925" s="9"/>
      <c r="AB925" s="9">
        <v>0.31100299999999997</v>
      </c>
      <c r="AC925" s="9">
        <v>2.76336</v>
      </c>
      <c r="AD925" s="10">
        <f t="shared" si="57"/>
        <v>1.9242178675071244E-2</v>
      </c>
      <c r="AE925" s="10">
        <f t="shared" si="58"/>
        <v>1.2313907900157004</v>
      </c>
      <c r="AF925" s="11">
        <f t="shared" si="59"/>
        <v>2.5670823916277977E-4</v>
      </c>
      <c r="AG925" s="11">
        <f t="shared" si="60"/>
        <v>4.5475210947501746E-2</v>
      </c>
      <c r="AL925"/>
      <c r="AM925"/>
      <c r="AN925"/>
      <c r="AO925"/>
      <c r="AP925"/>
      <c r="AQ925"/>
      <c r="AR925"/>
    </row>
    <row r="926" spans="1:44" ht="15" x14ac:dyDescent="0.2">
      <c r="A926" s="6" t="s">
        <v>32</v>
      </c>
      <c r="B926" s="6" t="s">
        <v>27</v>
      </c>
      <c r="C926" s="9">
        <v>574.80100000000004</v>
      </c>
      <c r="D926" s="9">
        <v>14.519500000000001</v>
      </c>
      <c r="E926" s="9"/>
      <c r="F926" s="9"/>
      <c r="G926" s="9">
        <v>7.6098299999999994E-2</v>
      </c>
      <c r="H926" s="9">
        <v>0.29390500000000003</v>
      </c>
      <c r="I926" s="9">
        <v>4.7035E-2</v>
      </c>
      <c r="J926" s="9">
        <v>0.42912800000000001</v>
      </c>
      <c r="K926" s="9">
        <v>2.61286</v>
      </c>
      <c r="L926" s="9">
        <v>1.6327500000000002E-2</v>
      </c>
      <c r="M926" s="9">
        <v>12.344900000000001</v>
      </c>
      <c r="N926" s="9">
        <v>5.4479499999999996</v>
      </c>
      <c r="O926" s="9">
        <v>62.268999999999998</v>
      </c>
      <c r="P926" s="9">
        <v>17.458500000000001</v>
      </c>
      <c r="Q926" s="9">
        <v>80.035499999999999</v>
      </c>
      <c r="R926" s="9">
        <v>20.273399999999999</v>
      </c>
      <c r="S926" s="9">
        <v>222.471</v>
      </c>
      <c r="T926" s="9">
        <v>38.372599999999998</v>
      </c>
      <c r="U926" s="9">
        <v>1.10033</v>
      </c>
      <c r="V926" s="9"/>
      <c r="W926" s="9"/>
      <c r="X926" s="9"/>
      <c r="Y926" s="9"/>
      <c r="Z926" s="9"/>
      <c r="AA926" s="9"/>
      <c r="AB926" s="9">
        <v>0.33190900000000001</v>
      </c>
      <c r="AC926" s="9">
        <v>2.4308200000000002</v>
      </c>
      <c r="AD926" s="10">
        <f t="shared" si="57"/>
        <v>8.7890405679240443E-3</v>
      </c>
      <c r="AE926" s="10">
        <f t="shared" si="58"/>
        <v>1.2044630358413209</v>
      </c>
      <c r="AF926" s="11">
        <f t="shared" si="59"/>
        <v>2.4535907368157045E-4</v>
      </c>
      <c r="AG926" s="11">
        <f t="shared" si="60"/>
        <v>4.5904077538480352E-2</v>
      </c>
      <c r="AL926"/>
      <c r="AM926"/>
      <c r="AN926"/>
      <c r="AO926"/>
      <c r="AP926"/>
      <c r="AQ926"/>
      <c r="AR926"/>
    </row>
    <row r="927" spans="1:44" ht="15" x14ac:dyDescent="0.2">
      <c r="A927" s="6" t="s">
        <v>32</v>
      </c>
      <c r="B927" s="6" t="s">
        <v>27</v>
      </c>
      <c r="C927" s="9">
        <v>587.58299999999997</v>
      </c>
      <c r="D927" s="9">
        <v>14.202299999999999</v>
      </c>
      <c r="E927" s="9"/>
      <c r="F927" s="9"/>
      <c r="G927" s="9">
        <v>9.8021700000000003E-2</v>
      </c>
      <c r="H927" s="9">
        <v>0.26695099999999999</v>
      </c>
      <c r="I927" s="9">
        <v>5.8127699999999997E-2</v>
      </c>
      <c r="J927" s="9">
        <v>0.50616899999999998</v>
      </c>
      <c r="K927" s="9">
        <v>2.73231</v>
      </c>
      <c r="L927" s="9">
        <v>2.1396399999999999E-2</v>
      </c>
      <c r="M927" s="9">
        <v>12.893599999999999</v>
      </c>
      <c r="N927" s="9">
        <v>5.6430699999999998</v>
      </c>
      <c r="O927" s="9">
        <v>64.550600000000003</v>
      </c>
      <c r="P927" s="9">
        <v>17.302700000000002</v>
      </c>
      <c r="Q927" s="9">
        <v>82.628799999999998</v>
      </c>
      <c r="R927" s="9">
        <v>20.195699999999999</v>
      </c>
      <c r="S927" s="9">
        <v>219.70599999999999</v>
      </c>
      <c r="T927" s="9">
        <v>37.829300000000003</v>
      </c>
      <c r="U927" s="9">
        <v>1.1882999999999999</v>
      </c>
      <c r="V927" s="9"/>
      <c r="W927" s="9"/>
      <c r="X927" s="9"/>
      <c r="Y927" s="9"/>
      <c r="Z927" s="9"/>
      <c r="AA927" s="9"/>
      <c r="AB927" s="9">
        <v>0.206259</v>
      </c>
      <c r="AC927" s="9">
        <v>2.3411</v>
      </c>
      <c r="AD927" s="10">
        <f t="shared" si="57"/>
        <v>1.1020778174238662E-2</v>
      </c>
      <c r="AE927" s="10">
        <f t="shared" si="58"/>
        <v>0.86708848917443204</v>
      </c>
      <c r="AF927" s="11">
        <f t="shared" si="59"/>
        <v>3.2002277612187612E-4</v>
      </c>
      <c r="AG927" s="11">
        <f t="shared" si="60"/>
        <v>4.8547779499978995E-2</v>
      </c>
      <c r="AL927"/>
      <c r="AM927"/>
      <c r="AN927"/>
      <c r="AO927"/>
      <c r="AP927"/>
      <c r="AQ927"/>
      <c r="AR927"/>
    </row>
    <row r="928" spans="1:44" ht="15" x14ac:dyDescent="0.2">
      <c r="A928" s="6" t="s">
        <v>32</v>
      </c>
      <c r="B928" s="6" t="s">
        <v>27</v>
      </c>
      <c r="C928" s="9">
        <v>551.71100000000001</v>
      </c>
      <c r="D928" s="9">
        <v>15.5867</v>
      </c>
      <c r="E928" s="9"/>
      <c r="F928" s="9"/>
      <c r="G928" s="9">
        <v>0.120671</v>
      </c>
      <c r="H928" s="9">
        <v>0.31040699999999999</v>
      </c>
      <c r="I928" s="9">
        <v>7.3908100000000004E-2</v>
      </c>
      <c r="J928" s="9">
        <v>0.573874</v>
      </c>
      <c r="K928" s="9">
        <v>2.58629</v>
      </c>
      <c r="L928" s="9">
        <v>3.26264E-2</v>
      </c>
      <c r="M928" s="9">
        <v>11.614599999999999</v>
      </c>
      <c r="N928" s="9">
        <v>5.1251800000000003</v>
      </c>
      <c r="O928" s="9">
        <v>59.256900000000002</v>
      </c>
      <c r="P928" s="9">
        <v>16.3766</v>
      </c>
      <c r="Q928" s="9">
        <v>75.528999999999996</v>
      </c>
      <c r="R928" s="9">
        <v>18.313700000000001</v>
      </c>
      <c r="S928" s="9">
        <v>204.79300000000001</v>
      </c>
      <c r="T928" s="9">
        <v>34.657600000000002</v>
      </c>
      <c r="U928" s="9">
        <v>1.3370599999999999</v>
      </c>
      <c r="V928" s="9"/>
      <c r="W928" s="9"/>
      <c r="X928" s="9"/>
      <c r="Y928" s="9"/>
      <c r="Z928" s="9"/>
      <c r="AA928" s="9"/>
      <c r="AB928" s="9">
        <v>0.28203</v>
      </c>
      <c r="AC928" s="9">
        <v>4.2046999999999999</v>
      </c>
      <c r="AD928" s="10">
        <f t="shared" si="57"/>
        <v>1.8199189713085095E-2</v>
      </c>
      <c r="AE928" s="10">
        <f t="shared" si="58"/>
        <v>0.8058766737942471</v>
      </c>
      <c r="AF928" s="11">
        <f t="shared" si="59"/>
        <v>4.2265730461473903E-4</v>
      </c>
      <c r="AG928" s="11">
        <f t="shared" si="60"/>
        <v>4.6916568998168151E-2</v>
      </c>
      <c r="AL928"/>
      <c r="AM928"/>
      <c r="AN928"/>
      <c r="AO928"/>
      <c r="AP928"/>
      <c r="AQ928"/>
      <c r="AR928"/>
    </row>
    <row r="929" spans="1:44" ht="15" x14ac:dyDescent="0.2">
      <c r="A929" s="6" t="s">
        <v>32</v>
      </c>
      <c r="B929" s="6" t="s">
        <v>27</v>
      </c>
      <c r="C929" s="9">
        <v>504.577</v>
      </c>
      <c r="D929" s="9">
        <v>15.379200000000001</v>
      </c>
      <c r="E929" s="9"/>
      <c r="F929" s="9"/>
      <c r="G929" s="9">
        <v>0.118115</v>
      </c>
      <c r="H929" s="9">
        <v>0.33478999999999998</v>
      </c>
      <c r="I929" s="9">
        <v>5.3699400000000001E-2</v>
      </c>
      <c r="J929" s="9">
        <v>0.46126899999999998</v>
      </c>
      <c r="K929" s="9">
        <v>2.4559099999999998</v>
      </c>
      <c r="L929" s="9">
        <v>2.9594499999999999E-2</v>
      </c>
      <c r="M929" s="9">
        <v>11.184900000000001</v>
      </c>
      <c r="N929" s="9">
        <v>4.9162499999999998</v>
      </c>
      <c r="O929" s="9">
        <v>58.380200000000002</v>
      </c>
      <c r="P929" s="9">
        <v>15.9216</v>
      </c>
      <c r="Q929" s="9">
        <v>73.989500000000007</v>
      </c>
      <c r="R929" s="9">
        <v>18.2285</v>
      </c>
      <c r="S929" s="9">
        <v>197.24100000000001</v>
      </c>
      <c r="T929" s="9">
        <v>34.615099999999998</v>
      </c>
      <c r="U929" s="9">
        <v>1.3368800000000001</v>
      </c>
      <c r="V929" s="9"/>
      <c r="W929" s="9"/>
      <c r="X929" s="9"/>
      <c r="Y929" s="9"/>
      <c r="Z929" s="9"/>
      <c r="AA929" s="9"/>
      <c r="AB929" s="9">
        <v>0.184249</v>
      </c>
      <c r="AC929" s="9">
        <v>2.8071799999999998</v>
      </c>
      <c r="AD929" s="10">
        <f t="shared" si="57"/>
        <v>1.7262844772289315E-2</v>
      </c>
      <c r="AE929" s="10">
        <f t="shared" si="58"/>
        <v>1.0306703607707706</v>
      </c>
      <c r="AF929" s="11">
        <f t="shared" si="59"/>
        <v>4.2954476839220682E-4</v>
      </c>
      <c r="AG929" s="11">
        <f t="shared" si="60"/>
        <v>4.6910709885202136E-2</v>
      </c>
      <c r="AL929"/>
      <c r="AM929"/>
      <c r="AN929"/>
      <c r="AO929"/>
      <c r="AP929"/>
      <c r="AQ929"/>
      <c r="AR929"/>
    </row>
    <row r="930" spans="1:44" ht="15" x14ac:dyDescent="0.2">
      <c r="A930" s="6" t="s">
        <v>32</v>
      </c>
      <c r="B930" s="6" t="s">
        <v>27</v>
      </c>
      <c r="C930" s="9">
        <v>440.089</v>
      </c>
      <c r="D930" s="9">
        <v>15.805999999999999</v>
      </c>
      <c r="E930" s="9"/>
      <c r="F930" s="9"/>
      <c r="G930" s="9">
        <v>0.17540600000000001</v>
      </c>
      <c r="H930" s="9">
        <v>0.41680699999999998</v>
      </c>
      <c r="I930" s="9">
        <v>7.6545500000000002E-2</v>
      </c>
      <c r="J930" s="9">
        <v>0.808222</v>
      </c>
      <c r="K930" s="9">
        <v>2.7904599999999999</v>
      </c>
      <c r="L930" s="9">
        <v>2.6301000000000001E-2</v>
      </c>
      <c r="M930" s="9">
        <v>11.874700000000001</v>
      </c>
      <c r="N930" s="9">
        <v>4.9995200000000004</v>
      </c>
      <c r="O930" s="9">
        <v>54.1706</v>
      </c>
      <c r="P930" s="9">
        <v>13.835699999999999</v>
      </c>
      <c r="Q930" s="9">
        <v>62.288800000000002</v>
      </c>
      <c r="R930" s="9">
        <v>14.696899999999999</v>
      </c>
      <c r="S930" s="9">
        <v>154.018</v>
      </c>
      <c r="T930" s="9">
        <v>26.534700000000001</v>
      </c>
      <c r="U930" s="9">
        <v>1.4268700000000001</v>
      </c>
      <c r="V930" s="9"/>
      <c r="W930" s="9"/>
      <c r="X930" s="9"/>
      <c r="Y930" s="9"/>
      <c r="Z930" s="9"/>
      <c r="AA930" s="9"/>
      <c r="AB930" s="9">
        <v>0.422879</v>
      </c>
      <c r="AC930" s="9">
        <v>4.8761599999999996</v>
      </c>
      <c r="AD930" s="10">
        <f t="shared" si="57"/>
        <v>1.3968400296153337E-2</v>
      </c>
      <c r="AE930" s="10">
        <f t="shared" si="58"/>
        <v>0.88193687811978427</v>
      </c>
      <c r="AF930" s="11">
        <f t="shared" si="59"/>
        <v>8.1690873656994358E-4</v>
      </c>
      <c r="AG930" s="11">
        <f t="shared" si="60"/>
        <v>6.3780550312648718E-2</v>
      </c>
      <c r="AL930"/>
      <c r="AM930"/>
      <c r="AN930"/>
      <c r="AO930"/>
      <c r="AP930"/>
      <c r="AQ930"/>
      <c r="AR930"/>
    </row>
    <row r="931" spans="1:44" ht="15" x14ac:dyDescent="0.2">
      <c r="A931" s="6" t="s">
        <v>32</v>
      </c>
      <c r="B931" s="6" t="s">
        <v>27</v>
      </c>
      <c r="C931" s="9">
        <v>355.93299999999999</v>
      </c>
      <c r="D931" s="9">
        <v>14.182</v>
      </c>
      <c r="E931" s="9"/>
      <c r="F931" s="9"/>
      <c r="G931" s="9">
        <v>9.0221700000000002E-2</v>
      </c>
      <c r="H931" s="9">
        <v>0.234705</v>
      </c>
      <c r="I931" s="9">
        <v>5.1508400000000003E-2</v>
      </c>
      <c r="J931" s="9">
        <v>0.50177300000000002</v>
      </c>
      <c r="K931" s="9">
        <v>2.3685700000000001</v>
      </c>
      <c r="L931" s="9">
        <v>2.1423299999999999E-2</v>
      </c>
      <c r="M931" s="9">
        <v>10.1111</v>
      </c>
      <c r="N931" s="9">
        <v>4.08073</v>
      </c>
      <c r="O931" s="9">
        <v>43.7149</v>
      </c>
      <c r="P931" s="9">
        <v>10.5007</v>
      </c>
      <c r="Q931" s="9">
        <v>44.333599999999997</v>
      </c>
      <c r="R931" s="9">
        <v>10.3512</v>
      </c>
      <c r="S931" s="9">
        <v>107.54600000000001</v>
      </c>
      <c r="T931" s="9">
        <v>16.9346</v>
      </c>
      <c r="U931" s="9">
        <v>1.0250699999999999</v>
      </c>
      <c r="V931" s="9"/>
      <c r="W931" s="9"/>
      <c r="X931" s="9"/>
      <c r="Y931" s="9"/>
      <c r="Z931" s="9"/>
      <c r="AA931" s="9"/>
      <c r="AB931" s="9">
        <v>0.129215</v>
      </c>
      <c r="AC931" s="9">
        <v>2.3012100000000002</v>
      </c>
      <c r="AD931" s="10">
        <f t="shared" si="57"/>
        <v>1.3383437941544191E-2</v>
      </c>
      <c r="AE931" s="10">
        <f t="shared" si="58"/>
        <v>0.84413588376750448</v>
      </c>
      <c r="AF931" s="11">
        <f t="shared" si="59"/>
        <v>6.0175169082785182E-4</v>
      </c>
      <c r="AG931" s="11">
        <f t="shared" si="60"/>
        <v>7.7775218281518024E-2</v>
      </c>
      <c r="AL931"/>
      <c r="AM931"/>
      <c r="AN931"/>
      <c r="AO931"/>
      <c r="AP931"/>
      <c r="AQ931"/>
      <c r="AR931"/>
    </row>
    <row r="932" spans="1:44" ht="15" x14ac:dyDescent="0.2">
      <c r="A932" s="6" t="s">
        <v>32</v>
      </c>
      <c r="B932" s="6" t="s">
        <v>27</v>
      </c>
      <c r="C932" s="9">
        <v>302.916</v>
      </c>
      <c r="D932" s="9">
        <v>13.1204</v>
      </c>
      <c r="E932" s="9"/>
      <c r="F932" s="9"/>
      <c r="G932" s="9">
        <v>5.7241399999999998E-2</v>
      </c>
      <c r="H932" s="9">
        <v>0.17280000000000001</v>
      </c>
      <c r="I932" s="9">
        <v>4.2315400000000003E-2</v>
      </c>
      <c r="J932" s="9">
        <v>0.42430699999999999</v>
      </c>
      <c r="K932" s="9">
        <v>2.2605200000000001</v>
      </c>
      <c r="L932" s="9">
        <v>2.6971999999999999E-2</v>
      </c>
      <c r="M932" s="9">
        <v>9.1865199999999998</v>
      </c>
      <c r="N932" s="9">
        <v>3.7473800000000002</v>
      </c>
      <c r="O932" s="9">
        <v>38.6145</v>
      </c>
      <c r="P932" s="9">
        <v>8.4870300000000007</v>
      </c>
      <c r="Q932" s="9">
        <v>34.881300000000003</v>
      </c>
      <c r="R932" s="9">
        <v>7.6044299999999998</v>
      </c>
      <c r="S932" s="9">
        <v>81.954599999999999</v>
      </c>
      <c r="T932" s="9">
        <v>11.955500000000001</v>
      </c>
      <c r="U932" s="9">
        <v>1.0242899999999999</v>
      </c>
      <c r="V932" s="9"/>
      <c r="W932" s="9"/>
      <c r="X932" s="9"/>
      <c r="Y932" s="9"/>
      <c r="Z932" s="9"/>
      <c r="AA932" s="9"/>
      <c r="AB932" s="9">
        <v>0.11017</v>
      </c>
      <c r="AC932" s="9">
        <v>1.5348900000000001</v>
      </c>
      <c r="AD932" s="10">
        <f t="shared" si="57"/>
        <v>1.8094937884067228E-2</v>
      </c>
      <c r="AE932" s="10">
        <f t="shared" si="58"/>
        <v>0.8608429811614573</v>
      </c>
      <c r="AF932" s="11">
        <f t="shared" si="59"/>
        <v>5.0099972506132111E-4</v>
      </c>
      <c r="AG932" s="11">
        <f t="shared" si="60"/>
        <v>9.2728831058995376E-2</v>
      </c>
      <c r="AL932"/>
      <c r="AM932"/>
      <c r="AN932"/>
      <c r="AO932"/>
      <c r="AP932"/>
      <c r="AQ932"/>
      <c r="AR932"/>
    </row>
    <row r="933" spans="1:44" ht="15" x14ac:dyDescent="0.2">
      <c r="A933" s="6" t="s">
        <v>32</v>
      </c>
      <c r="B933" s="6" t="s">
        <v>27</v>
      </c>
      <c r="C933" s="9">
        <v>279.25700000000001</v>
      </c>
      <c r="D933" s="9">
        <v>13.259</v>
      </c>
      <c r="E933" s="9"/>
      <c r="F933" s="9"/>
      <c r="G933" s="9">
        <v>3.5782599999999998E-2</v>
      </c>
      <c r="H933" s="9">
        <v>0.111454</v>
      </c>
      <c r="I933" s="9">
        <v>2.36502E-2</v>
      </c>
      <c r="J933" s="9">
        <v>0.392347</v>
      </c>
      <c r="K933" s="9">
        <v>2.3675600000000001</v>
      </c>
      <c r="L933" s="9">
        <v>2.55775E-2</v>
      </c>
      <c r="M933" s="9">
        <v>9.2122600000000006</v>
      </c>
      <c r="N933" s="9">
        <v>3.68154</v>
      </c>
      <c r="O933" s="9">
        <v>34.414099999999998</v>
      </c>
      <c r="P933" s="9">
        <v>7.6255600000000001</v>
      </c>
      <c r="Q933" s="9">
        <v>30.3644</v>
      </c>
      <c r="R933" s="9">
        <v>6.2769500000000003</v>
      </c>
      <c r="S933" s="9">
        <v>63.856699999999996</v>
      </c>
      <c r="T933" s="9">
        <v>9.5414200000000005</v>
      </c>
      <c r="U933" s="9">
        <v>0.98586499999999999</v>
      </c>
      <c r="V933" s="9"/>
      <c r="W933" s="9"/>
      <c r="X933" s="9"/>
      <c r="Y933" s="9"/>
      <c r="Z933" s="9"/>
      <c r="AA933" s="9"/>
      <c r="AB933" s="9">
        <v>8.2728399999999994E-2</v>
      </c>
      <c r="AC933" s="9">
        <v>1.4028099999999999</v>
      </c>
      <c r="AD933" s="10">
        <f t="shared" si="57"/>
        <v>1.6743572924013683E-2</v>
      </c>
      <c r="AE933" s="10">
        <f t="shared" si="58"/>
        <v>0.9393487405183677</v>
      </c>
      <c r="AF933" s="11">
        <f t="shared" si="59"/>
        <v>4.0194441431919505E-4</v>
      </c>
      <c r="AG933" s="11">
        <f t="shared" si="60"/>
        <v>0.11934296148351667</v>
      </c>
      <c r="AL933"/>
      <c r="AM933"/>
      <c r="AN933"/>
      <c r="AO933"/>
      <c r="AP933"/>
      <c r="AQ933"/>
      <c r="AR933"/>
    </row>
    <row r="934" spans="1:44" ht="15" x14ac:dyDescent="0.2">
      <c r="A934" s="6" t="s">
        <v>32</v>
      </c>
      <c r="B934" s="6" t="s">
        <v>27</v>
      </c>
      <c r="C934" s="9">
        <v>235.54</v>
      </c>
      <c r="D934" s="9">
        <v>13.426399999999999</v>
      </c>
      <c r="E934" s="9"/>
      <c r="F934" s="9"/>
      <c r="G934" s="9">
        <v>5.2632400000000003E-2</v>
      </c>
      <c r="H934" s="9">
        <v>0.138156</v>
      </c>
      <c r="I934" s="9">
        <v>3.92162E-2</v>
      </c>
      <c r="J934" s="9">
        <v>0.440328</v>
      </c>
      <c r="K934" s="9">
        <v>2.4202900000000001</v>
      </c>
      <c r="L934" s="9">
        <v>2.1207199999999999E-2</v>
      </c>
      <c r="M934" s="9">
        <v>8.6289700000000007</v>
      </c>
      <c r="N934" s="9">
        <v>3.3784299999999998</v>
      </c>
      <c r="O934" s="9">
        <v>30.359200000000001</v>
      </c>
      <c r="P934" s="9">
        <v>6.1710200000000004</v>
      </c>
      <c r="Q934" s="9">
        <v>24.921900000000001</v>
      </c>
      <c r="R934" s="9">
        <v>5.3835499999999996</v>
      </c>
      <c r="S934" s="9">
        <v>53.139299999999999</v>
      </c>
      <c r="T934" s="9">
        <v>8.0415500000000009</v>
      </c>
      <c r="U934" s="9">
        <v>1.0849899999999999</v>
      </c>
      <c r="V934" s="9"/>
      <c r="W934" s="9"/>
      <c r="X934" s="9"/>
      <c r="Y934" s="9"/>
      <c r="Z934" s="9"/>
      <c r="AA934" s="9"/>
      <c r="AB934" s="9">
        <v>6.6833799999999999E-2</v>
      </c>
      <c r="AC934" s="9">
        <v>1.48244</v>
      </c>
      <c r="AD934" s="10">
        <f t="shared" si="57"/>
        <v>1.4187105043251927E-2</v>
      </c>
      <c r="AE934" s="10">
        <f t="shared" si="58"/>
        <v>0.74558122433798957</v>
      </c>
      <c r="AF934" s="11">
        <f t="shared" si="59"/>
        <v>7.1045720045684248E-4</v>
      </c>
      <c r="AG934" s="11">
        <f t="shared" si="60"/>
        <v>0.13433223021878737</v>
      </c>
      <c r="AL934"/>
      <c r="AM934"/>
      <c r="AN934"/>
      <c r="AO934"/>
      <c r="AP934"/>
      <c r="AQ934"/>
      <c r="AR934"/>
    </row>
    <row r="935" spans="1:44" ht="15" x14ac:dyDescent="0.2">
      <c r="A935" s="6" t="s">
        <v>32</v>
      </c>
      <c r="B935" s="6" t="s">
        <v>27</v>
      </c>
      <c r="C935" s="9">
        <v>228.209</v>
      </c>
      <c r="D935" s="9">
        <v>13.2189</v>
      </c>
      <c r="E935" s="9"/>
      <c r="F935" s="9"/>
      <c r="G935" s="9">
        <v>6.7133700000000004E-2</v>
      </c>
      <c r="H935" s="9">
        <v>0.113414</v>
      </c>
      <c r="I935" s="9">
        <v>3.0274700000000002E-2</v>
      </c>
      <c r="J935" s="9">
        <v>0.37612600000000002</v>
      </c>
      <c r="K935" s="9">
        <v>2.4830000000000001</v>
      </c>
      <c r="L935" s="9">
        <v>2.5005099999999999E-2</v>
      </c>
      <c r="M935" s="9">
        <v>8.2230899999999991</v>
      </c>
      <c r="N935" s="9">
        <v>3.2879</v>
      </c>
      <c r="O935" s="9">
        <v>27.801500000000001</v>
      </c>
      <c r="P935" s="9">
        <v>5.8859000000000004</v>
      </c>
      <c r="Q935" s="9">
        <v>22.6401</v>
      </c>
      <c r="R935" s="9">
        <v>4.5359699999999998</v>
      </c>
      <c r="S935" s="9">
        <v>49.401200000000003</v>
      </c>
      <c r="T935" s="9">
        <v>7.3738599999999996</v>
      </c>
      <c r="U935" s="9">
        <v>1.00457</v>
      </c>
      <c r="V935" s="9"/>
      <c r="W935" s="9"/>
      <c r="X935" s="9"/>
      <c r="Y935" s="9"/>
      <c r="Z935" s="9"/>
      <c r="AA935" s="9"/>
      <c r="AB935" s="9">
        <v>8.7344900000000003E-2</v>
      </c>
      <c r="AC935" s="9">
        <v>1.63557</v>
      </c>
      <c r="AD935" s="10">
        <f t="shared" si="57"/>
        <v>1.6917895931212266E-2</v>
      </c>
      <c r="AE935" s="10">
        <f t="shared" si="58"/>
        <v>0.61679522861128921</v>
      </c>
      <c r="AF935" s="11">
        <f t="shared" si="59"/>
        <v>9.7477337966576352E-4</v>
      </c>
      <c r="AG935" s="11">
        <f t="shared" si="60"/>
        <v>0.13770022194561191</v>
      </c>
      <c r="AL935"/>
      <c r="AM935"/>
      <c r="AN935"/>
      <c r="AO935"/>
      <c r="AP935"/>
      <c r="AQ935"/>
      <c r="AR935"/>
    </row>
    <row r="936" spans="1:44" ht="15" x14ac:dyDescent="0.2">
      <c r="A936" s="6" t="s">
        <v>32</v>
      </c>
      <c r="B936" s="6" t="s">
        <v>27</v>
      </c>
      <c r="C936" s="9">
        <v>279.42200000000003</v>
      </c>
      <c r="D936" s="9">
        <v>14.090299999999999</v>
      </c>
      <c r="E936" s="9"/>
      <c r="F936" s="9"/>
      <c r="G936" s="9">
        <v>4.3852000000000002E-2</v>
      </c>
      <c r="H936" s="9">
        <v>0.14274500000000001</v>
      </c>
      <c r="I936" s="9">
        <v>4.01848E-2</v>
      </c>
      <c r="J936" s="9">
        <v>0.44464900000000002</v>
      </c>
      <c r="K936" s="9">
        <v>2.7037800000000001</v>
      </c>
      <c r="L936" s="9">
        <v>1.20976E-2</v>
      </c>
      <c r="M936" s="9">
        <v>9.0898299999999992</v>
      </c>
      <c r="N936" s="9">
        <v>3.7056100000000001</v>
      </c>
      <c r="O936" s="9">
        <v>35.259900000000002</v>
      </c>
      <c r="P936" s="9">
        <v>7.44109</v>
      </c>
      <c r="Q936" s="9">
        <v>30.960799999999999</v>
      </c>
      <c r="R936" s="9">
        <v>6.7115400000000003</v>
      </c>
      <c r="S936" s="9">
        <v>65.867400000000004</v>
      </c>
      <c r="T936" s="9">
        <v>9.7637800000000006</v>
      </c>
      <c r="U936" s="9">
        <v>1.1210599999999999</v>
      </c>
      <c r="V936" s="9"/>
      <c r="W936" s="9"/>
      <c r="X936" s="9"/>
      <c r="Y936" s="9"/>
      <c r="Z936" s="9"/>
      <c r="AA936" s="9"/>
      <c r="AB936" s="9">
        <v>8.2626500000000005E-2</v>
      </c>
      <c r="AC936" s="9">
        <v>1.9201699999999999</v>
      </c>
      <c r="AD936" s="10">
        <f t="shared" si="57"/>
        <v>7.4603516629157046E-3</v>
      </c>
      <c r="AE936" s="10">
        <f t="shared" si="58"/>
        <v>0.83371929023411961</v>
      </c>
      <c r="AF936" s="11">
        <f t="shared" si="59"/>
        <v>4.7755067145577957E-4</v>
      </c>
      <c r="AG936" s="11">
        <f t="shared" si="60"/>
        <v>0.114162201583692</v>
      </c>
      <c r="AL936"/>
      <c r="AM936"/>
      <c r="AN936"/>
      <c r="AO936"/>
      <c r="AP936"/>
      <c r="AQ936"/>
      <c r="AR936"/>
    </row>
    <row r="937" spans="1:44" ht="15" x14ac:dyDescent="0.2">
      <c r="A937" s="6" t="s">
        <v>32</v>
      </c>
      <c r="B937" s="6" t="s">
        <v>27</v>
      </c>
      <c r="C937" s="9">
        <v>319.161</v>
      </c>
      <c r="D937" s="9">
        <v>15.047800000000001</v>
      </c>
      <c r="E937" s="9"/>
      <c r="F937" s="9"/>
      <c r="G937" s="9">
        <v>8.5776500000000006E-2</v>
      </c>
      <c r="H937" s="9">
        <v>0.114</v>
      </c>
      <c r="I937" s="9">
        <v>4.1335799999999999E-2</v>
      </c>
      <c r="J937" s="9">
        <v>0.46092100000000003</v>
      </c>
      <c r="K937" s="9">
        <v>2.5402</v>
      </c>
      <c r="L937" s="9">
        <v>2.4510500000000001E-2</v>
      </c>
      <c r="M937" s="9">
        <v>9.6472899999999999</v>
      </c>
      <c r="N937" s="9">
        <v>3.8630599999999999</v>
      </c>
      <c r="O937" s="9">
        <v>37.8247</v>
      </c>
      <c r="P937" s="9">
        <v>8.9901400000000002</v>
      </c>
      <c r="Q937" s="9">
        <v>35.592599999999997</v>
      </c>
      <c r="R937" s="9">
        <v>7.8938499999999996</v>
      </c>
      <c r="S937" s="9">
        <v>86.334599999999995</v>
      </c>
      <c r="T937" s="9">
        <v>11.2697</v>
      </c>
      <c r="U937" s="9">
        <v>1.1129</v>
      </c>
      <c r="V937" s="9"/>
      <c r="W937" s="9"/>
      <c r="X937" s="9"/>
      <c r="Y937" s="9"/>
      <c r="Z937" s="9"/>
      <c r="AA937" s="9"/>
      <c r="AB937" s="9">
        <v>7.9266699999999995E-2</v>
      </c>
      <c r="AC937" s="9">
        <v>2.00447</v>
      </c>
      <c r="AD937" s="10">
        <f t="shared" si="57"/>
        <v>1.5136978112132906E-2</v>
      </c>
      <c r="AE937" s="10">
        <f t="shared" si="58"/>
        <v>0.46939890321303157</v>
      </c>
      <c r="AF937" s="11">
        <f t="shared" si="59"/>
        <v>7.1266267820067485E-4</v>
      </c>
      <c r="AG937" s="11">
        <f t="shared" si="60"/>
        <v>9.2439491474811564E-2</v>
      </c>
      <c r="AL937"/>
      <c r="AM937"/>
      <c r="AN937"/>
      <c r="AO937"/>
      <c r="AP937"/>
      <c r="AQ937"/>
      <c r="AR937"/>
    </row>
    <row r="938" spans="1:44" ht="15" x14ac:dyDescent="0.2">
      <c r="A938" s="6" t="s">
        <v>32</v>
      </c>
      <c r="B938" s="6" t="s">
        <v>27</v>
      </c>
      <c r="C938" s="9">
        <v>304.077</v>
      </c>
      <c r="D938" s="9">
        <v>15.092000000000001</v>
      </c>
      <c r="E938" s="9"/>
      <c r="F938" s="9"/>
      <c r="G938" s="9">
        <v>3.2405099999999999E-2</v>
      </c>
      <c r="H938" s="9">
        <v>0.12890199999999999</v>
      </c>
      <c r="I938" s="9">
        <v>2.9756000000000001E-2</v>
      </c>
      <c r="J938" s="9">
        <v>0.51421300000000003</v>
      </c>
      <c r="K938" s="9">
        <v>2.7199200000000001</v>
      </c>
      <c r="L938" s="9"/>
      <c r="M938" s="9">
        <v>9.8148599999999995</v>
      </c>
      <c r="N938" s="9">
        <v>3.7595100000000001</v>
      </c>
      <c r="O938" s="9">
        <v>37.177</v>
      </c>
      <c r="P938" s="9">
        <v>8.2279900000000001</v>
      </c>
      <c r="Q938" s="9">
        <v>32.369900000000001</v>
      </c>
      <c r="R938" s="9">
        <v>7.17014</v>
      </c>
      <c r="S938" s="9">
        <v>66.748199999999997</v>
      </c>
      <c r="T938" s="9">
        <v>9.9876900000000006</v>
      </c>
      <c r="U938" s="9">
        <v>1.2654799999999999</v>
      </c>
      <c r="V938" s="9"/>
      <c r="W938" s="9"/>
      <c r="X938" s="9"/>
      <c r="Y938" s="9"/>
      <c r="Z938" s="9"/>
      <c r="AA938" s="9"/>
      <c r="AB938" s="9">
        <v>0.14615700000000001</v>
      </c>
      <c r="AC938" s="9">
        <v>2.1530999999999998</v>
      </c>
      <c r="AD938" s="10"/>
      <c r="AE938" s="10">
        <f t="shared" si="58"/>
        <v>1.0177714199032046</v>
      </c>
      <c r="AF938" s="11">
        <f t="shared" si="59"/>
        <v>3.4823657502317711E-4</v>
      </c>
      <c r="AG938" s="11">
        <f t="shared" si="60"/>
        <v>0.12164146606364651</v>
      </c>
      <c r="AL938"/>
      <c r="AM938"/>
      <c r="AN938"/>
      <c r="AO938"/>
      <c r="AP938"/>
      <c r="AQ938"/>
      <c r="AR938"/>
    </row>
    <row r="939" spans="1:44" ht="15" x14ac:dyDescent="0.2">
      <c r="A939" s="6" t="s">
        <v>32</v>
      </c>
      <c r="B939" s="6" t="s">
        <v>27</v>
      </c>
      <c r="C939" s="9">
        <v>308.88400000000001</v>
      </c>
      <c r="D939" s="9">
        <v>15.817600000000001</v>
      </c>
      <c r="E939" s="9"/>
      <c r="F939" s="9"/>
      <c r="G939" s="9">
        <v>4.78115E-2</v>
      </c>
      <c r="H939" s="9">
        <v>0.14060400000000001</v>
      </c>
      <c r="I939" s="9">
        <v>4.1006399999999998E-2</v>
      </c>
      <c r="J939" s="9">
        <v>0.56816900000000004</v>
      </c>
      <c r="K939" s="9">
        <v>2.4899800000000001</v>
      </c>
      <c r="L939" s="9">
        <v>2.66869E-2</v>
      </c>
      <c r="M939" s="9">
        <v>9.4084400000000006</v>
      </c>
      <c r="N939" s="9">
        <v>3.6771400000000001</v>
      </c>
      <c r="O939" s="9">
        <v>35.916800000000002</v>
      </c>
      <c r="P939" s="9">
        <v>8.3979599999999994</v>
      </c>
      <c r="Q939" s="9">
        <v>32.153399999999998</v>
      </c>
      <c r="R939" s="9">
        <v>6.9108200000000002</v>
      </c>
      <c r="S939" s="9">
        <v>71.725099999999998</v>
      </c>
      <c r="T939" s="9">
        <v>10.448</v>
      </c>
      <c r="U939" s="9">
        <v>1.34596</v>
      </c>
      <c r="V939" s="9"/>
      <c r="W939" s="9"/>
      <c r="X939" s="9"/>
      <c r="Y939" s="9"/>
      <c r="Z939" s="9"/>
      <c r="AA939" s="9"/>
      <c r="AB939" s="9">
        <v>0.15676499999999999</v>
      </c>
      <c r="AC939" s="9">
        <v>2.4739499999999999</v>
      </c>
      <c r="AD939" s="10">
        <f t="shared" si="57"/>
        <v>1.6856407589304859E-2</v>
      </c>
      <c r="AE939" s="10">
        <f t="shared" si="58"/>
        <v>0.77855665804395369</v>
      </c>
      <c r="AF939" s="11">
        <f t="shared" si="59"/>
        <v>4.7814738182827646E-4</v>
      </c>
      <c r="AG939" s="11">
        <f t="shared" si="60"/>
        <v>0.10851344526386687</v>
      </c>
      <c r="AL939"/>
      <c r="AM939"/>
      <c r="AN939"/>
      <c r="AO939"/>
      <c r="AP939"/>
      <c r="AQ939"/>
      <c r="AR939"/>
    </row>
    <row r="940" spans="1:44" ht="15" x14ac:dyDescent="0.2">
      <c r="A940" s="6" t="s">
        <v>32</v>
      </c>
      <c r="B940" s="6" t="s">
        <v>27</v>
      </c>
      <c r="C940" s="9">
        <v>288.733</v>
      </c>
      <c r="D940" s="9">
        <v>14.1791</v>
      </c>
      <c r="E940" s="9"/>
      <c r="F940" s="9"/>
      <c r="G940" s="9">
        <v>3.14247E-2</v>
      </c>
      <c r="H940" s="9">
        <v>0.105027</v>
      </c>
      <c r="I940" s="9">
        <v>2.8152900000000002E-2</v>
      </c>
      <c r="J940" s="9">
        <v>0.54541099999999998</v>
      </c>
      <c r="K940" s="9">
        <v>2.43228</v>
      </c>
      <c r="L940" s="9">
        <v>2.4670299999999999E-2</v>
      </c>
      <c r="M940" s="9">
        <v>8.8965200000000006</v>
      </c>
      <c r="N940" s="9">
        <v>3.6126800000000001</v>
      </c>
      <c r="O940" s="9">
        <v>35.674599999999998</v>
      </c>
      <c r="P940" s="9">
        <v>7.9048800000000004</v>
      </c>
      <c r="Q940" s="9">
        <v>31.032900000000001</v>
      </c>
      <c r="R940" s="9">
        <v>6.8523199999999997</v>
      </c>
      <c r="S940" s="9">
        <v>71.288700000000006</v>
      </c>
      <c r="T940" s="9">
        <v>10.3729</v>
      </c>
      <c r="U940" s="9">
        <v>1.28762</v>
      </c>
      <c r="V940" s="9"/>
      <c r="W940" s="9"/>
      <c r="X940" s="9"/>
      <c r="Y940" s="9"/>
      <c r="Z940" s="9"/>
      <c r="AA940" s="9"/>
      <c r="AB940" s="9">
        <v>6.2830300000000006E-2</v>
      </c>
      <c r="AC940" s="9">
        <v>1.7370300000000001</v>
      </c>
      <c r="AD940" s="10">
        <f t="shared" si="57"/>
        <v>1.6213665224762711E-2</v>
      </c>
      <c r="AE940" s="10">
        <f t="shared" si="58"/>
        <v>0.86574177641804373</v>
      </c>
      <c r="AF940" s="11">
        <f t="shared" si="59"/>
        <v>3.1619210408708408E-4</v>
      </c>
      <c r="AG940" s="11">
        <f t="shared" si="60"/>
        <v>0.10323728138552837</v>
      </c>
      <c r="AL940"/>
      <c r="AM940"/>
      <c r="AN940"/>
      <c r="AO940"/>
      <c r="AP940"/>
      <c r="AQ940"/>
      <c r="AR940"/>
    </row>
    <row r="941" spans="1:44" ht="15" x14ac:dyDescent="0.2">
      <c r="A941" s="6" t="s">
        <v>32</v>
      </c>
      <c r="B941" s="6" t="s">
        <v>27</v>
      </c>
      <c r="C941" s="9">
        <v>284.43599999999998</v>
      </c>
      <c r="D941" s="9">
        <v>14.286</v>
      </c>
      <c r="E941" s="9"/>
      <c r="F941" s="9"/>
      <c r="G941" s="9">
        <v>6.0314399999999997E-2</v>
      </c>
      <c r="H941" s="9">
        <v>0.117941</v>
      </c>
      <c r="I941" s="9">
        <v>3.11016E-2</v>
      </c>
      <c r="J941" s="9">
        <v>0.459727</v>
      </c>
      <c r="K941" s="9">
        <v>2.54162</v>
      </c>
      <c r="L941" s="9">
        <v>3.7145699999999997E-2</v>
      </c>
      <c r="M941" s="9">
        <v>8.6555800000000005</v>
      </c>
      <c r="N941" s="9">
        <v>3.5509400000000002</v>
      </c>
      <c r="O941" s="9">
        <v>35.061100000000003</v>
      </c>
      <c r="P941" s="9">
        <v>7.5565300000000004</v>
      </c>
      <c r="Q941" s="9">
        <v>29.164100000000001</v>
      </c>
      <c r="R941" s="9">
        <v>6.8100199999999997</v>
      </c>
      <c r="S941" s="9">
        <v>68.543800000000005</v>
      </c>
      <c r="T941" s="9">
        <v>10.2502</v>
      </c>
      <c r="U941" s="9">
        <v>1.22374</v>
      </c>
      <c r="V941" s="9"/>
      <c r="W941" s="9"/>
      <c r="X941" s="9"/>
      <c r="Y941" s="9"/>
      <c r="Z941" s="9"/>
      <c r="AA941" s="9"/>
      <c r="AB941" s="9">
        <v>0.102494</v>
      </c>
      <c r="AC941" s="9">
        <v>1.65387</v>
      </c>
      <c r="AD941" s="10">
        <f t="shared" si="57"/>
        <v>2.4211895168218308E-2</v>
      </c>
      <c r="AE941" s="10">
        <f t="shared" si="58"/>
        <v>0.66764790033166521</v>
      </c>
      <c r="AF941" s="11">
        <f t="shared" si="59"/>
        <v>6.3118026241448647E-4</v>
      </c>
      <c r="AG941" s="11">
        <f t="shared" si="60"/>
        <v>0.10446362500986725</v>
      </c>
      <c r="AL941"/>
      <c r="AM941"/>
      <c r="AN941"/>
      <c r="AO941"/>
      <c r="AP941"/>
      <c r="AQ941"/>
      <c r="AR941"/>
    </row>
    <row r="942" spans="1:44" ht="15" x14ac:dyDescent="0.2">
      <c r="A942" s="6" t="s">
        <v>32</v>
      </c>
      <c r="B942" s="6" t="s">
        <v>27</v>
      </c>
      <c r="C942" s="9">
        <v>278.74700000000001</v>
      </c>
      <c r="D942" s="9">
        <v>14.274900000000001</v>
      </c>
      <c r="E942" s="9"/>
      <c r="F942" s="9"/>
      <c r="G942" s="9">
        <v>2.7032199999999999E-2</v>
      </c>
      <c r="H942" s="9">
        <v>9.6831E-2</v>
      </c>
      <c r="I942" s="9">
        <v>3.5206899999999999E-2</v>
      </c>
      <c r="J942" s="9">
        <v>0.53836399999999995</v>
      </c>
      <c r="K942" s="9">
        <v>2.46746</v>
      </c>
      <c r="L942" s="9">
        <v>2.1365599999999998E-2</v>
      </c>
      <c r="M942" s="9">
        <v>9.0639000000000003</v>
      </c>
      <c r="N942" s="9">
        <v>3.5442</v>
      </c>
      <c r="O942" s="9">
        <v>32.983400000000003</v>
      </c>
      <c r="P942" s="9">
        <v>7.2557499999999999</v>
      </c>
      <c r="Q942" s="9">
        <v>29.926300000000001</v>
      </c>
      <c r="R942" s="9">
        <v>6.9658899999999999</v>
      </c>
      <c r="S942" s="9">
        <v>67.579800000000006</v>
      </c>
      <c r="T942" s="9">
        <v>10.1008</v>
      </c>
      <c r="U942" s="9">
        <v>1.05413</v>
      </c>
      <c r="V942" s="9"/>
      <c r="W942" s="9"/>
      <c r="X942" s="9"/>
      <c r="Y942" s="9"/>
      <c r="Z942" s="9"/>
      <c r="AA942" s="9"/>
      <c r="AB942" s="9">
        <v>7.1203199999999994E-2</v>
      </c>
      <c r="AC942" s="9">
        <v>1.53762</v>
      </c>
      <c r="AD942" s="10">
        <f t="shared" si="57"/>
        <v>1.3811985544014117E-2</v>
      </c>
      <c r="AE942" s="10">
        <f t="shared" si="58"/>
        <v>0.76956335818596822</v>
      </c>
      <c r="AF942" s="11">
        <f t="shared" si="59"/>
        <v>2.8692280317503809E-4</v>
      </c>
      <c r="AG942" s="11">
        <f t="shared" si="60"/>
        <v>0.11095204170952221</v>
      </c>
      <c r="AL942"/>
      <c r="AM942"/>
      <c r="AN942"/>
      <c r="AO942"/>
      <c r="AP942"/>
      <c r="AQ942"/>
      <c r="AR942"/>
    </row>
    <row r="943" spans="1:44" ht="15" x14ac:dyDescent="0.2">
      <c r="A943" s="6" t="s">
        <v>32</v>
      </c>
      <c r="B943" s="6" t="s">
        <v>27</v>
      </c>
      <c r="C943" s="9">
        <v>255.065</v>
      </c>
      <c r="D943" s="9">
        <v>15.382300000000001</v>
      </c>
      <c r="E943" s="9"/>
      <c r="F943" s="9"/>
      <c r="G943" s="9">
        <v>4.0664100000000002E-2</v>
      </c>
      <c r="H943" s="9">
        <v>0.169486</v>
      </c>
      <c r="I943" s="9">
        <v>3.3316199999999997E-2</v>
      </c>
      <c r="J943" s="9">
        <v>0.460036</v>
      </c>
      <c r="K943" s="9">
        <v>2.3943300000000001</v>
      </c>
      <c r="L943" s="9">
        <v>2.83512E-2</v>
      </c>
      <c r="M943" s="9">
        <v>8.7203199999999992</v>
      </c>
      <c r="N943" s="9">
        <v>3.3340399999999999</v>
      </c>
      <c r="O943" s="9">
        <v>31.4114</v>
      </c>
      <c r="P943" s="9">
        <v>6.9048299999999996</v>
      </c>
      <c r="Q943" s="9">
        <v>28.594899999999999</v>
      </c>
      <c r="R943" s="9">
        <v>6.0067599999999999</v>
      </c>
      <c r="S943" s="9">
        <v>57.998800000000003</v>
      </c>
      <c r="T943" s="9">
        <v>9.0199300000000004</v>
      </c>
      <c r="U943" s="9">
        <v>1.1817500000000001</v>
      </c>
      <c r="V943" s="9"/>
      <c r="W943" s="9"/>
      <c r="X943" s="9"/>
      <c r="Y943" s="9"/>
      <c r="Z943" s="9"/>
      <c r="AA943" s="9"/>
      <c r="AB943" s="9">
        <v>0.20025100000000001</v>
      </c>
      <c r="AC943" s="9">
        <v>1.80677</v>
      </c>
      <c r="AD943" s="10">
        <f t="shared" si="57"/>
        <v>1.8968669341385767E-2</v>
      </c>
      <c r="AE943" s="10">
        <f t="shared" si="58"/>
        <v>1.1289769392579165</v>
      </c>
      <c r="AF943" s="11">
        <f t="shared" si="59"/>
        <v>5.029128494408833E-4</v>
      </c>
      <c r="AG943" s="11">
        <f t="shared" si="60"/>
        <v>0.12437998759165533</v>
      </c>
      <c r="AL943"/>
      <c r="AM943"/>
      <c r="AN943"/>
      <c r="AO943"/>
      <c r="AP943"/>
      <c r="AQ943"/>
      <c r="AR943"/>
    </row>
    <row r="944" spans="1:44" ht="15" x14ac:dyDescent="0.2">
      <c r="A944" s="6" t="s">
        <v>32</v>
      </c>
      <c r="B944" s="6" t="s">
        <v>27</v>
      </c>
      <c r="C944" s="9">
        <v>252.07900000000001</v>
      </c>
      <c r="D944" s="9">
        <v>14.6183</v>
      </c>
      <c r="E944" s="9"/>
      <c r="F944" s="9"/>
      <c r="G944" s="9">
        <v>3.8648500000000002E-2</v>
      </c>
      <c r="H944" s="9">
        <v>0.11171200000000001</v>
      </c>
      <c r="I944" s="9">
        <v>3.9290899999999997E-2</v>
      </c>
      <c r="J944" s="9">
        <v>0.53786400000000001</v>
      </c>
      <c r="K944" s="9">
        <v>2.4939100000000001</v>
      </c>
      <c r="L944" s="9">
        <v>2.64934E-2</v>
      </c>
      <c r="M944" s="9">
        <v>8.3157800000000002</v>
      </c>
      <c r="N944" s="9">
        <v>3.1738200000000001</v>
      </c>
      <c r="O944" s="9">
        <v>30.6342</v>
      </c>
      <c r="P944" s="9">
        <v>6.8638300000000001</v>
      </c>
      <c r="Q944" s="9">
        <v>25.370799999999999</v>
      </c>
      <c r="R944" s="9">
        <v>5.6852799999999997</v>
      </c>
      <c r="S944" s="9">
        <v>58.827300000000001</v>
      </c>
      <c r="T944" s="9">
        <v>9.3213699999999999</v>
      </c>
      <c r="U944" s="9">
        <v>1.18764</v>
      </c>
      <c r="V944" s="9"/>
      <c r="W944" s="9"/>
      <c r="X944" s="9"/>
      <c r="Y944" s="9"/>
      <c r="Z944" s="9"/>
      <c r="AA944" s="9"/>
      <c r="AB944" s="9">
        <v>9.8018599999999997E-2</v>
      </c>
      <c r="AC944" s="9">
        <v>1.9947600000000001</v>
      </c>
      <c r="AD944" s="10">
        <f t="shared" si="57"/>
        <v>1.77856379554268E-2</v>
      </c>
      <c r="AE944" s="10">
        <f t="shared" si="58"/>
        <v>0.70286524765851255</v>
      </c>
      <c r="AF944" s="11">
        <f t="shared" si="59"/>
        <v>4.7125318929503883E-4</v>
      </c>
      <c r="AG944" s="11">
        <f t="shared" si="60"/>
        <v>0.1169394832545492</v>
      </c>
      <c r="AL944"/>
      <c r="AM944"/>
      <c r="AN944"/>
      <c r="AO944"/>
      <c r="AP944"/>
      <c r="AQ944"/>
      <c r="AR944"/>
    </row>
    <row r="945" spans="1:44" ht="15" x14ac:dyDescent="0.2">
      <c r="A945" s="6" t="s">
        <v>32</v>
      </c>
      <c r="B945" s="6" t="s">
        <v>27</v>
      </c>
      <c r="C945" s="9">
        <v>249.63800000000001</v>
      </c>
      <c r="D945" s="9">
        <v>14.385300000000001</v>
      </c>
      <c r="E945" s="9"/>
      <c r="F945" s="9"/>
      <c r="G945" s="9">
        <v>3.1461200000000002E-2</v>
      </c>
      <c r="H945" s="9">
        <v>0.12640999999999999</v>
      </c>
      <c r="I945" s="9">
        <v>3.60901E-2</v>
      </c>
      <c r="J945" s="9">
        <v>0.46210299999999999</v>
      </c>
      <c r="K945" s="9">
        <v>2.4138299999999999</v>
      </c>
      <c r="L945" s="9">
        <v>2.6991500000000002E-2</v>
      </c>
      <c r="M945" s="9">
        <v>8.0528499999999994</v>
      </c>
      <c r="N945" s="9">
        <v>3.0045899999999999</v>
      </c>
      <c r="O945" s="9">
        <v>30.4556</v>
      </c>
      <c r="P945" s="9">
        <v>6.8414000000000001</v>
      </c>
      <c r="Q945" s="9">
        <v>26.005099999999999</v>
      </c>
      <c r="R945" s="9">
        <v>5.7659000000000002</v>
      </c>
      <c r="S945" s="9">
        <v>57.251600000000003</v>
      </c>
      <c r="T945" s="9">
        <v>9.1998599999999993</v>
      </c>
      <c r="U945" s="9">
        <v>1.25119</v>
      </c>
      <c r="V945" s="9"/>
      <c r="W945" s="9"/>
      <c r="X945" s="9"/>
      <c r="Y945" s="9"/>
      <c r="Z945" s="9"/>
      <c r="AA945" s="9"/>
      <c r="AB945" s="9">
        <v>0.18818099999999999</v>
      </c>
      <c r="AC945" s="9">
        <v>2.5162800000000001</v>
      </c>
      <c r="AD945" s="10">
        <f t="shared" si="57"/>
        <v>1.8716408273183698E-2</v>
      </c>
      <c r="AE945" s="10">
        <f t="shared" si="58"/>
        <v>0.91978071677904094</v>
      </c>
      <c r="AF945" s="11">
        <f t="shared" si="59"/>
        <v>3.9417423242725221E-4</v>
      </c>
      <c r="AG945" s="11">
        <f t="shared" si="60"/>
        <v>0.11635875784829158</v>
      </c>
      <c r="AL945"/>
      <c r="AM945"/>
      <c r="AN945"/>
      <c r="AO945"/>
      <c r="AP945"/>
      <c r="AQ945"/>
      <c r="AR945"/>
    </row>
    <row r="946" spans="1:44" ht="15" x14ac:dyDescent="0.2">
      <c r="A946" s="6" t="s">
        <v>32</v>
      </c>
      <c r="B946" s="6" t="s">
        <v>27</v>
      </c>
      <c r="C946" s="9">
        <v>308.541</v>
      </c>
      <c r="D946" s="9">
        <v>21.134499999999999</v>
      </c>
      <c r="E946" s="9"/>
      <c r="F946" s="9"/>
      <c r="G946" s="9">
        <v>8.3510299999999996E-2</v>
      </c>
      <c r="H946" s="9">
        <v>0.32140299999999999</v>
      </c>
      <c r="I946" s="9">
        <v>0.28122999999999998</v>
      </c>
      <c r="J946" s="9">
        <v>0.83317600000000003</v>
      </c>
      <c r="K946" s="9">
        <v>2.6403400000000001</v>
      </c>
      <c r="L946" s="9">
        <v>4.8109100000000002E-2</v>
      </c>
      <c r="M946" s="9">
        <v>8.48278</v>
      </c>
      <c r="N946" s="9">
        <v>3.3119000000000001</v>
      </c>
      <c r="O946" s="9">
        <v>35.263500000000001</v>
      </c>
      <c r="P946" s="9">
        <v>8.1532900000000001</v>
      </c>
      <c r="Q946" s="9">
        <v>33.347200000000001</v>
      </c>
      <c r="R946" s="9">
        <v>8.1234500000000001</v>
      </c>
      <c r="S946" s="9">
        <v>82.102800000000002</v>
      </c>
      <c r="T946" s="9">
        <v>12.910299999999999</v>
      </c>
      <c r="U946" s="9">
        <v>1.85046</v>
      </c>
      <c r="V946" s="9"/>
      <c r="W946" s="9"/>
      <c r="X946" s="9"/>
      <c r="Y946" s="9"/>
      <c r="Z946" s="9"/>
      <c r="AA946" s="9"/>
      <c r="AB946" s="9">
        <v>0.87927</v>
      </c>
      <c r="AC946" s="9">
        <v>4.56867</v>
      </c>
      <c r="AD946" s="10">
        <f t="shared" si="57"/>
        <v>3.1077912380489976E-2</v>
      </c>
      <c r="AE946" s="10">
        <f t="shared" si="58"/>
        <v>0.5142018494356323</v>
      </c>
      <c r="AF946" s="11">
        <f t="shared" si="59"/>
        <v>7.295963469405002E-4</v>
      </c>
      <c r="AG946" s="11">
        <f t="shared" si="60"/>
        <v>8.547071372525479E-2</v>
      </c>
      <c r="AL946"/>
      <c r="AM946"/>
      <c r="AN946"/>
      <c r="AO946"/>
      <c r="AP946"/>
      <c r="AQ946"/>
      <c r="AR946"/>
    </row>
    <row r="947" spans="1:44" ht="15" x14ac:dyDescent="0.2">
      <c r="A947" s="6" t="s">
        <v>32</v>
      </c>
      <c r="B947" s="6" t="s">
        <v>27</v>
      </c>
      <c r="C947" s="9">
        <v>244.81200000000001</v>
      </c>
      <c r="D947" s="9">
        <v>15.4438</v>
      </c>
      <c r="E947" s="9"/>
      <c r="F947" s="9"/>
      <c r="G947" s="9">
        <v>4.1572999999999999E-2</v>
      </c>
      <c r="H947" s="9">
        <v>0.26782099999999998</v>
      </c>
      <c r="I947" s="9">
        <v>4.4214400000000001E-2</v>
      </c>
      <c r="J947" s="9">
        <v>0.49986999999999998</v>
      </c>
      <c r="K947" s="9">
        <v>2.53559</v>
      </c>
      <c r="L947" s="9">
        <v>1.8465200000000001E-2</v>
      </c>
      <c r="M947" s="9">
        <v>8.3066700000000004</v>
      </c>
      <c r="N947" s="9">
        <v>3.1416300000000001</v>
      </c>
      <c r="O947" s="9">
        <v>29.382400000000001</v>
      </c>
      <c r="P947" s="9">
        <v>6.1927899999999996</v>
      </c>
      <c r="Q947" s="9">
        <v>23.7867</v>
      </c>
      <c r="R947" s="9">
        <v>5.44428</v>
      </c>
      <c r="S947" s="9">
        <v>55.877200000000002</v>
      </c>
      <c r="T947" s="9">
        <v>8.9037199999999999</v>
      </c>
      <c r="U947" s="9">
        <v>1.3189299999999999</v>
      </c>
      <c r="V947" s="9"/>
      <c r="W947" s="9"/>
      <c r="X947" s="9"/>
      <c r="Y947" s="9"/>
      <c r="Z947" s="9"/>
      <c r="AA947" s="9"/>
      <c r="AB947" s="9">
        <v>0.20593400000000001</v>
      </c>
      <c r="AC947" s="9">
        <v>2.2068699999999999</v>
      </c>
      <c r="AD947" s="10">
        <f t="shared" si="57"/>
        <v>1.2300553576787438E-2</v>
      </c>
      <c r="AE947" s="10">
        <f t="shared" si="58"/>
        <v>1.5315868545808526</v>
      </c>
      <c r="AF947" s="11">
        <f t="shared" si="59"/>
        <v>5.336755485001E-4</v>
      </c>
      <c r="AG947" s="11">
        <f t="shared" si="60"/>
        <v>0.12297856389044151</v>
      </c>
      <c r="AL947"/>
      <c r="AM947"/>
      <c r="AN947"/>
      <c r="AO947"/>
      <c r="AP947"/>
      <c r="AQ947"/>
      <c r="AR947"/>
    </row>
    <row r="948" spans="1:44" ht="15" x14ac:dyDescent="0.2">
      <c r="A948" s="6" t="s">
        <v>32</v>
      </c>
      <c r="B948" s="6" t="s">
        <v>27</v>
      </c>
      <c r="C948" s="9">
        <v>224.24600000000001</v>
      </c>
      <c r="D948" s="9">
        <v>15.9636</v>
      </c>
      <c r="E948" s="9"/>
      <c r="F948" s="9"/>
      <c r="G948" s="9">
        <v>5.2043600000000002E-2</v>
      </c>
      <c r="H948" s="9">
        <v>0.23097200000000001</v>
      </c>
      <c r="I948" s="9">
        <v>4.8228399999999998E-2</v>
      </c>
      <c r="J948" s="9">
        <v>0.563365</v>
      </c>
      <c r="K948" s="9">
        <v>2.56135</v>
      </c>
      <c r="L948" s="9">
        <v>2.82869E-2</v>
      </c>
      <c r="M948" s="9">
        <v>8.0001300000000004</v>
      </c>
      <c r="N948" s="9">
        <v>3.1280399999999999</v>
      </c>
      <c r="O948" s="9">
        <v>27.277100000000001</v>
      </c>
      <c r="P948" s="9">
        <v>5.8253199999999996</v>
      </c>
      <c r="Q948" s="9">
        <v>21.993600000000001</v>
      </c>
      <c r="R948" s="9">
        <v>4.9609699999999997</v>
      </c>
      <c r="S948" s="9">
        <v>50.715899999999998</v>
      </c>
      <c r="T948" s="9">
        <v>7.6709800000000001</v>
      </c>
      <c r="U948" s="9">
        <v>1.2071400000000001</v>
      </c>
      <c r="V948" s="9"/>
      <c r="W948" s="9"/>
      <c r="X948" s="9"/>
      <c r="Y948" s="9"/>
      <c r="Z948" s="9"/>
      <c r="AA948" s="9"/>
      <c r="AB948" s="9">
        <v>0.15009800000000001</v>
      </c>
      <c r="AC948" s="9">
        <v>2.1097700000000001</v>
      </c>
      <c r="AD948" s="10">
        <f t="shared" si="57"/>
        <v>1.9104074552819535E-2</v>
      </c>
      <c r="AE948" s="10">
        <f t="shared" si="58"/>
        <v>1.1303392183741385</v>
      </c>
      <c r="AF948" s="11">
        <f t="shared" si="59"/>
        <v>7.3607788328068928E-4</v>
      </c>
      <c r="AG948" s="11">
        <f t="shared" si="60"/>
        <v>0.13049383741112996</v>
      </c>
      <c r="AL948"/>
      <c r="AM948"/>
      <c r="AN948"/>
      <c r="AO948"/>
      <c r="AP948"/>
      <c r="AQ948"/>
      <c r="AR948"/>
    </row>
    <row r="949" spans="1:44" ht="15" x14ac:dyDescent="0.2">
      <c r="A949" s="6" t="s">
        <v>32</v>
      </c>
      <c r="B949" s="6" t="s">
        <v>27</v>
      </c>
      <c r="C949" s="9">
        <v>208.27099999999999</v>
      </c>
      <c r="D949" s="9">
        <v>14.7264</v>
      </c>
      <c r="E949" s="9"/>
      <c r="F949" s="9"/>
      <c r="G949" s="9">
        <v>7.1817099999999995E-2</v>
      </c>
      <c r="H949" s="9">
        <v>0.13650499999999999</v>
      </c>
      <c r="I949" s="9">
        <v>4.7454200000000002E-2</v>
      </c>
      <c r="J949" s="9">
        <v>0.50819599999999998</v>
      </c>
      <c r="K949" s="9">
        <v>2.38496</v>
      </c>
      <c r="L949" s="9">
        <v>2.7366499999999998E-2</v>
      </c>
      <c r="M949" s="9">
        <v>7.7850599999999996</v>
      </c>
      <c r="N949" s="9">
        <v>2.8115299999999999</v>
      </c>
      <c r="O949" s="9">
        <v>26.858000000000001</v>
      </c>
      <c r="P949" s="9">
        <v>5.3307599999999997</v>
      </c>
      <c r="Q949" s="9">
        <v>21.4541</v>
      </c>
      <c r="R949" s="9">
        <v>4.7037899999999997</v>
      </c>
      <c r="S949" s="9">
        <v>51.245399999999997</v>
      </c>
      <c r="T949" s="9">
        <v>7.0876299999999999</v>
      </c>
      <c r="U949" s="9">
        <v>1.11009</v>
      </c>
      <c r="V949" s="9"/>
      <c r="W949" s="9"/>
      <c r="X949" s="9"/>
      <c r="Y949" s="9"/>
      <c r="Z949" s="9"/>
      <c r="AA949" s="9"/>
      <c r="AB949" s="9">
        <v>0.132712</v>
      </c>
      <c r="AC949" s="9">
        <v>2.1826400000000001</v>
      </c>
      <c r="AD949" s="10">
        <f t="shared" si="57"/>
        <v>1.9416518487575692E-2</v>
      </c>
      <c r="AE949" s="10">
        <f t="shared" si="58"/>
        <v>0.57329988224585249</v>
      </c>
      <c r="AF949" s="11">
        <f t="shared" si="59"/>
        <v>1.0052487740836479E-3</v>
      </c>
      <c r="AG949" s="11">
        <f t="shared" si="60"/>
        <v>0.12567363354443439</v>
      </c>
      <c r="AL949"/>
      <c r="AM949"/>
      <c r="AN949"/>
      <c r="AO949"/>
      <c r="AP949"/>
      <c r="AQ949"/>
      <c r="AR949"/>
    </row>
    <row r="950" spans="1:44" ht="15" x14ac:dyDescent="0.2">
      <c r="A950" s="6" t="s">
        <v>32</v>
      </c>
      <c r="B950" s="6" t="s">
        <v>27</v>
      </c>
      <c r="C950" s="9">
        <v>217.58600000000001</v>
      </c>
      <c r="D950" s="9">
        <v>14.6584</v>
      </c>
      <c r="E950" s="9"/>
      <c r="F950" s="9"/>
      <c r="G950" s="9">
        <v>3.5833499999999997E-2</v>
      </c>
      <c r="H950" s="9">
        <v>9.7578100000000001E-2</v>
      </c>
      <c r="I950" s="9">
        <v>2.54851E-2</v>
      </c>
      <c r="J950" s="9">
        <v>0.52213299999999996</v>
      </c>
      <c r="K950" s="9">
        <v>2.7026599999999998</v>
      </c>
      <c r="L950" s="9">
        <v>3.62882E-2</v>
      </c>
      <c r="M950" s="9">
        <v>7.7494500000000004</v>
      </c>
      <c r="N950" s="9">
        <v>2.9096099999999998</v>
      </c>
      <c r="O950" s="9">
        <v>25.218800000000002</v>
      </c>
      <c r="P950" s="9">
        <v>5.4786799999999998</v>
      </c>
      <c r="Q950" s="9">
        <v>21.113700000000001</v>
      </c>
      <c r="R950" s="9">
        <v>5.1006499999999999</v>
      </c>
      <c r="S950" s="9">
        <v>48.2605</v>
      </c>
      <c r="T950" s="9">
        <v>7.1488199999999997</v>
      </c>
      <c r="U950" s="9">
        <v>1.0885</v>
      </c>
      <c r="V950" s="9"/>
      <c r="W950" s="9"/>
      <c r="X950" s="9"/>
      <c r="Y950" s="9"/>
      <c r="Z950" s="9"/>
      <c r="AA950" s="9"/>
      <c r="AB950" s="9">
        <v>8.7545700000000004E-2</v>
      </c>
      <c r="AC950" s="9">
        <v>1.62477</v>
      </c>
      <c r="AD950" s="10">
        <f t="shared" si="57"/>
        <v>2.4241412077092187E-2</v>
      </c>
      <c r="AE950" s="10">
        <f t="shared" si="58"/>
        <v>0.79167900027682425</v>
      </c>
      <c r="AF950" s="11">
        <f t="shared" si="59"/>
        <v>5.3259610717625689E-4</v>
      </c>
      <c r="AG950" s="11">
        <f t="shared" si="60"/>
        <v>0.13283611289309835</v>
      </c>
      <c r="AL950"/>
      <c r="AM950"/>
      <c r="AN950"/>
      <c r="AO950"/>
      <c r="AP950"/>
      <c r="AQ950"/>
      <c r="AR950"/>
    </row>
    <row r="951" spans="1:44" ht="15" x14ac:dyDescent="0.2">
      <c r="A951" s="6" t="s">
        <v>32</v>
      </c>
      <c r="B951" s="6" t="s">
        <v>27</v>
      </c>
      <c r="C951" s="9">
        <v>212.70099999999999</v>
      </c>
      <c r="D951" s="9">
        <v>14.445399999999999</v>
      </c>
      <c r="E951" s="9"/>
      <c r="F951" s="9"/>
      <c r="G951" s="9">
        <v>6.6917599999999994E-2</v>
      </c>
      <c r="H951" s="9">
        <v>0.121226</v>
      </c>
      <c r="I951" s="9">
        <v>3.03637E-2</v>
      </c>
      <c r="J951" s="9">
        <v>0.55110999999999999</v>
      </c>
      <c r="K951" s="9">
        <v>2.4592000000000001</v>
      </c>
      <c r="L951" s="9">
        <v>2.50861E-2</v>
      </c>
      <c r="M951" s="9">
        <v>7.6718900000000003</v>
      </c>
      <c r="N951" s="9">
        <v>2.9168099999999999</v>
      </c>
      <c r="O951" s="9">
        <v>26.317399999999999</v>
      </c>
      <c r="P951" s="9">
        <v>5.5065200000000001</v>
      </c>
      <c r="Q951" s="9">
        <v>21.7593</v>
      </c>
      <c r="R951" s="9">
        <v>4.7454900000000002</v>
      </c>
      <c r="S951" s="9">
        <v>45.049100000000003</v>
      </c>
      <c r="T951" s="9">
        <v>6.8092100000000002</v>
      </c>
      <c r="U951" s="9">
        <v>1.13676</v>
      </c>
      <c r="V951" s="9"/>
      <c r="W951" s="9"/>
      <c r="X951" s="9"/>
      <c r="Y951" s="9"/>
      <c r="Z951" s="9"/>
      <c r="AA951" s="9"/>
      <c r="AB951" s="9">
        <v>9.6863299999999999E-2</v>
      </c>
      <c r="AC951" s="9">
        <v>1.6739999999999999</v>
      </c>
      <c r="AD951" s="10">
        <f t="shared" si="57"/>
        <v>1.7656664925666803E-2</v>
      </c>
      <c r="AE951" s="10">
        <f t="shared" si="58"/>
        <v>0.65937549742152024</v>
      </c>
      <c r="AF951" s="11">
        <f t="shared" si="59"/>
        <v>1.0655033340227827E-3</v>
      </c>
      <c r="AG951" s="11">
        <f t="shared" si="60"/>
        <v>0.1408812977195939</v>
      </c>
      <c r="AL951"/>
      <c r="AM951"/>
      <c r="AN951"/>
      <c r="AO951"/>
      <c r="AP951"/>
      <c r="AQ951"/>
      <c r="AR951"/>
    </row>
    <row r="952" spans="1:44" ht="15" x14ac:dyDescent="0.2">
      <c r="A952" s="6" t="s">
        <v>32</v>
      </c>
      <c r="B952" s="6" t="s">
        <v>27</v>
      </c>
      <c r="C952" s="9">
        <v>212.846</v>
      </c>
      <c r="D952" s="9">
        <v>15.368</v>
      </c>
      <c r="E952" s="9"/>
      <c r="F952" s="9"/>
      <c r="G952" s="9">
        <v>4.1514500000000003E-2</v>
      </c>
      <c r="H952" s="9">
        <v>0.182897</v>
      </c>
      <c r="I952" s="9">
        <v>3.6346099999999999E-2</v>
      </c>
      <c r="J952" s="9">
        <v>0.55232899999999996</v>
      </c>
      <c r="K952" s="9">
        <v>2.4793500000000002</v>
      </c>
      <c r="L952" s="9">
        <v>2.2358200000000002E-2</v>
      </c>
      <c r="M952" s="9">
        <v>7.7941799999999999</v>
      </c>
      <c r="N952" s="9">
        <v>2.8367300000000002</v>
      </c>
      <c r="O952" s="9">
        <v>25.424800000000001</v>
      </c>
      <c r="P952" s="9">
        <v>5.2607299999999997</v>
      </c>
      <c r="Q952" s="9">
        <v>20.791699999999999</v>
      </c>
      <c r="R952" s="9">
        <v>4.4999099999999999</v>
      </c>
      <c r="S952" s="9">
        <v>46.136200000000002</v>
      </c>
      <c r="T952" s="9">
        <v>6.6878200000000003</v>
      </c>
      <c r="U952" s="9">
        <v>1.1895899999999999</v>
      </c>
      <c r="V952" s="9"/>
      <c r="W952" s="9"/>
      <c r="X952" s="9"/>
      <c r="Y952" s="9"/>
      <c r="Z952" s="9"/>
      <c r="AA952" s="9"/>
      <c r="AB952" s="9">
        <v>0.241947</v>
      </c>
      <c r="AC952" s="9">
        <v>3.0441400000000001</v>
      </c>
      <c r="AD952" s="10">
        <f t="shared" si="57"/>
        <v>1.5549138669720075E-2</v>
      </c>
      <c r="AE952" s="10">
        <f t="shared" si="58"/>
        <v>1.1544159566182042</v>
      </c>
      <c r="AF952" s="11">
        <f t="shared" si="59"/>
        <v>6.4544399697706654E-4</v>
      </c>
      <c r="AG952" s="11">
        <f t="shared" si="60"/>
        <v>0.13975446928844165</v>
      </c>
      <c r="AL952"/>
      <c r="AM952"/>
      <c r="AN952"/>
      <c r="AO952"/>
      <c r="AP952"/>
      <c r="AQ952"/>
      <c r="AR952"/>
    </row>
    <row r="953" spans="1:44" ht="15" x14ac:dyDescent="0.2">
      <c r="A953" s="6" t="s">
        <v>32</v>
      </c>
      <c r="B953" s="6" t="s">
        <v>27</v>
      </c>
      <c r="C953" s="9">
        <v>199.62200000000001</v>
      </c>
      <c r="D953" s="9">
        <v>14.975199999999999</v>
      </c>
      <c r="E953" s="9"/>
      <c r="F953" s="9"/>
      <c r="G953" s="9">
        <v>7.4537400000000004E-2</v>
      </c>
      <c r="H953" s="9">
        <v>0.15951299999999999</v>
      </c>
      <c r="I953" s="9">
        <v>2.9624000000000001E-2</v>
      </c>
      <c r="J953" s="9">
        <v>0.55056300000000002</v>
      </c>
      <c r="K953" s="9">
        <v>2.4675699999999998</v>
      </c>
      <c r="L953" s="9">
        <v>3.7005900000000001E-2</v>
      </c>
      <c r="M953" s="9">
        <v>7.6845800000000004</v>
      </c>
      <c r="N953" s="9">
        <v>2.7315499999999999</v>
      </c>
      <c r="O953" s="9">
        <v>24.9907</v>
      </c>
      <c r="P953" s="9">
        <v>5.1131099999999998</v>
      </c>
      <c r="Q953" s="9">
        <v>18.990600000000001</v>
      </c>
      <c r="R953" s="9">
        <v>4.2564399999999996</v>
      </c>
      <c r="S953" s="9">
        <v>41.430799999999998</v>
      </c>
      <c r="T953" s="9">
        <v>6.0618400000000001</v>
      </c>
      <c r="U953" s="9">
        <v>1.25112</v>
      </c>
      <c r="V953" s="9"/>
      <c r="W953" s="9"/>
      <c r="X953" s="9"/>
      <c r="Y953" s="9"/>
      <c r="Z953" s="9"/>
      <c r="AA953" s="9"/>
      <c r="AB953" s="9">
        <v>0.20569100000000001</v>
      </c>
      <c r="AC953" s="9">
        <v>2.1609699999999998</v>
      </c>
      <c r="AD953" s="10">
        <f t="shared" si="57"/>
        <v>2.5980637118450486E-2</v>
      </c>
      <c r="AE953" s="10">
        <f t="shared" si="58"/>
        <v>0.83228423261273332</v>
      </c>
      <c r="AF953" s="11">
        <f t="shared" si="59"/>
        <v>1.2904806465146765E-3</v>
      </c>
      <c r="AG953" s="11">
        <f t="shared" si="60"/>
        <v>0.15343834730004577</v>
      </c>
      <c r="AL953"/>
      <c r="AM953"/>
      <c r="AN953"/>
      <c r="AO953"/>
      <c r="AP953"/>
      <c r="AQ953"/>
      <c r="AR953"/>
    </row>
    <row r="954" spans="1:44" ht="15" x14ac:dyDescent="0.2">
      <c r="A954" s="6" t="s">
        <v>32</v>
      </c>
      <c r="B954" s="6" t="s">
        <v>27</v>
      </c>
      <c r="C954" s="9">
        <v>195.161</v>
      </c>
      <c r="D954" s="9">
        <v>15.2554</v>
      </c>
      <c r="E954" s="9"/>
      <c r="F954" s="9"/>
      <c r="G954" s="9">
        <v>5.7571200000000003E-2</v>
      </c>
      <c r="H954" s="9">
        <v>0.198631</v>
      </c>
      <c r="I954" s="9">
        <v>3.8261700000000003E-2</v>
      </c>
      <c r="J954" s="9">
        <v>0.54672399999999999</v>
      </c>
      <c r="K954" s="9">
        <v>2.5745499999999999</v>
      </c>
      <c r="L954" s="9">
        <v>1.5369300000000001E-2</v>
      </c>
      <c r="M954" s="9">
        <v>7.6514699999999998</v>
      </c>
      <c r="N954" s="9">
        <v>2.80382</v>
      </c>
      <c r="O954" s="9">
        <v>24.794899999999998</v>
      </c>
      <c r="P954" s="9">
        <v>4.9819100000000001</v>
      </c>
      <c r="Q954" s="9">
        <v>18.9268</v>
      </c>
      <c r="R954" s="9">
        <v>4.17767</v>
      </c>
      <c r="S954" s="9">
        <v>39.856699999999996</v>
      </c>
      <c r="T954" s="9">
        <v>6.0915299999999997</v>
      </c>
      <c r="U954" s="9">
        <v>1.2518400000000001</v>
      </c>
      <c r="V954" s="9"/>
      <c r="W954" s="9"/>
      <c r="X954" s="9"/>
      <c r="Y954" s="9"/>
      <c r="Z954" s="9"/>
      <c r="AA954" s="9"/>
      <c r="AB954" s="9">
        <v>0.14293600000000001</v>
      </c>
      <c r="AC954" s="9">
        <v>1.9791099999999999</v>
      </c>
      <c r="AD954" s="10">
        <f t="shared" si="57"/>
        <v>1.0586554011926123E-2</v>
      </c>
      <c r="AE954" s="10">
        <f t="shared" si="58"/>
        <v>1.0376402520418941</v>
      </c>
      <c r="AF954" s="11">
        <f t="shared" si="59"/>
        <v>1.0361067892814618E-3</v>
      </c>
      <c r="AG954" s="11">
        <f t="shared" si="60"/>
        <v>0.15881102077389331</v>
      </c>
      <c r="AL954"/>
      <c r="AM954"/>
      <c r="AN954"/>
      <c r="AO954"/>
      <c r="AP954"/>
      <c r="AQ954"/>
      <c r="AR954"/>
    </row>
    <row r="955" spans="1:44" ht="15" x14ac:dyDescent="0.2">
      <c r="A955" s="6" t="s">
        <v>32</v>
      </c>
      <c r="B955" s="6" t="s">
        <v>27</v>
      </c>
      <c r="C955" s="9">
        <v>197.30600000000001</v>
      </c>
      <c r="D955" s="9">
        <v>16.6767</v>
      </c>
      <c r="E955" s="9"/>
      <c r="F955" s="9"/>
      <c r="G955" s="9">
        <v>8.6839600000000003E-2</v>
      </c>
      <c r="H955" s="9">
        <v>0.161492</v>
      </c>
      <c r="I955" s="9">
        <v>4.6727100000000001E-2</v>
      </c>
      <c r="J955" s="9">
        <v>0.57865800000000001</v>
      </c>
      <c r="K955" s="9">
        <v>2.48604</v>
      </c>
      <c r="L955" s="9">
        <v>4.3907799999999997E-2</v>
      </c>
      <c r="M955" s="9">
        <v>7.5463100000000001</v>
      </c>
      <c r="N955" s="9">
        <v>2.80403</v>
      </c>
      <c r="O955" s="9">
        <v>24.372800000000002</v>
      </c>
      <c r="P955" s="9">
        <v>4.84633</v>
      </c>
      <c r="Q955" s="9">
        <v>18.163799999999998</v>
      </c>
      <c r="R955" s="9">
        <v>4.0636900000000002</v>
      </c>
      <c r="S955" s="9">
        <v>39.312100000000001</v>
      </c>
      <c r="T955" s="9">
        <v>5.7934200000000002</v>
      </c>
      <c r="U955" s="9">
        <v>1.3718300000000001</v>
      </c>
      <c r="V955" s="9"/>
      <c r="W955" s="9"/>
      <c r="X955" s="9"/>
      <c r="Y955" s="9"/>
      <c r="Z955" s="9"/>
      <c r="AA955" s="9"/>
      <c r="AB955" s="9">
        <v>0.16595499999999999</v>
      </c>
      <c r="AC955" s="9">
        <v>2.6320299999999999</v>
      </c>
      <c r="AD955" s="10">
        <f t="shared" si="57"/>
        <v>3.0991595517512929E-2</v>
      </c>
      <c r="AE955" s="10">
        <f t="shared" si="58"/>
        <v>0.62157314878192915</v>
      </c>
      <c r="AF955" s="11">
        <f t="shared" si="59"/>
        <v>1.5844996435911225E-3</v>
      </c>
      <c r="AG955" s="11">
        <f t="shared" si="60"/>
        <v>0.15879816997089688</v>
      </c>
      <c r="AL955"/>
      <c r="AM955"/>
      <c r="AN955"/>
      <c r="AO955"/>
      <c r="AP955"/>
      <c r="AQ955"/>
      <c r="AR955"/>
    </row>
    <row r="956" spans="1:44" ht="15" x14ac:dyDescent="0.2">
      <c r="A956" s="6" t="s">
        <v>32</v>
      </c>
      <c r="B956" s="6" t="s">
        <v>27</v>
      </c>
      <c r="C956" s="9">
        <v>191.52199999999999</v>
      </c>
      <c r="D956" s="9">
        <v>14.9366</v>
      </c>
      <c r="E956" s="9"/>
      <c r="F956" s="9"/>
      <c r="G956" s="9">
        <v>4.2393699999999999E-2</v>
      </c>
      <c r="H956" s="9">
        <v>0.166631</v>
      </c>
      <c r="I956" s="9">
        <v>5.3016500000000001E-2</v>
      </c>
      <c r="J956" s="9">
        <v>0.55246300000000004</v>
      </c>
      <c r="K956" s="9">
        <v>2.3883299999999998</v>
      </c>
      <c r="L956" s="9">
        <v>2.1732899999999999E-2</v>
      </c>
      <c r="M956" s="9">
        <v>7.1203000000000003</v>
      </c>
      <c r="N956" s="9">
        <v>2.7385100000000002</v>
      </c>
      <c r="O956" s="9">
        <v>23.273900000000001</v>
      </c>
      <c r="P956" s="9">
        <v>4.8713899999999999</v>
      </c>
      <c r="Q956" s="9">
        <v>18.324300000000001</v>
      </c>
      <c r="R956" s="9">
        <v>3.8224499999999999</v>
      </c>
      <c r="S956" s="9">
        <v>38.4133</v>
      </c>
      <c r="T956" s="9">
        <v>5.56236</v>
      </c>
      <c r="U956" s="9">
        <v>1.19537</v>
      </c>
      <c r="V956" s="9"/>
      <c r="W956" s="9"/>
      <c r="X956" s="9"/>
      <c r="Y956" s="9"/>
      <c r="Z956" s="9"/>
      <c r="AA956" s="9"/>
      <c r="AB956" s="9">
        <v>0.12595500000000001</v>
      </c>
      <c r="AC956" s="9">
        <v>1.96316</v>
      </c>
      <c r="AD956" s="10">
        <f t="shared" si="57"/>
        <v>1.6111834923810655E-2</v>
      </c>
      <c r="AE956" s="10">
        <f t="shared" si="58"/>
        <v>0.8617557032690808</v>
      </c>
      <c r="AF956" s="11">
        <f t="shared" si="59"/>
        <v>7.9162641903619E-4</v>
      </c>
      <c r="AG956" s="11">
        <f t="shared" si="60"/>
        <v>0.15333940343794275</v>
      </c>
      <c r="AL956"/>
      <c r="AM956"/>
      <c r="AN956"/>
      <c r="AO956"/>
      <c r="AP956"/>
      <c r="AQ956"/>
      <c r="AR956"/>
    </row>
    <row r="957" spans="1:44" ht="15" x14ac:dyDescent="0.2">
      <c r="A957" s="6" t="s">
        <v>32</v>
      </c>
      <c r="B957" s="6" t="s">
        <v>27</v>
      </c>
      <c r="C957" s="9">
        <v>190.78700000000001</v>
      </c>
      <c r="D957" s="9">
        <v>14.0547</v>
      </c>
      <c r="E957" s="9"/>
      <c r="F957" s="9"/>
      <c r="G957" s="9">
        <v>4.7694899999999998E-2</v>
      </c>
      <c r="H957" s="9">
        <v>0.14924499999999999</v>
      </c>
      <c r="I957" s="9">
        <v>4.2457599999999998E-2</v>
      </c>
      <c r="J957" s="9">
        <v>0.457175</v>
      </c>
      <c r="K957" s="9">
        <v>2.4982799999999998</v>
      </c>
      <c r="L957" s="9">
        <v>2.5905500000000001E-2</v>
      </c>
      <c r="M957" s="9">
        <v>7.94834</v>
      </c>
      <c r="N957" s="9">
        <v>2.7233399999999999</v>
      </c>
      <c r="O957" s="9">
        <v>24.1294</v>
      </c>
      <c r="P957" s="9">
        <v>4.9010499999999997</v>
      </c>
      <c r="Q957" s="9">
        <v>17.526599999999998</v>
      </c>
      <c r="R957" s="9">
        <v>3.83866</v>
      </c>
      <c r="S957" s="9">
        <v>38.2256</v>
      </c>
      <c r="T957" s="9">
        <v>5.4609100000000002</v>
      </c>
      <c r="U957" s="9">
        <v>1.0625100000000001</v>
      </c>
      <c r="V957" s="9"/>
      <c r="W957" s="9"/>
      <c r="X957" s="9"/>
      <c r="Y957" s="9"/>
      <c r="Z957" s="9"/>
      <c r="AA957" s="9"/>
      <c r="AB957" s="9">
        <v>0.13119</v>
      </c>
      <c r="AC957" s="9">
        <v>1.5730200000000001</v>
      </c>
      <c r="AD957" s="10">
        <f t="shared" si="57"/>
        <v>1.777284036809177E-2</v>
      </c>
      <c r="AE957" s="10">
        <f t="shared" si="58"/>
        <v>0.81314997310295145</v>
      </c>
      <c r="AF957" s="11">
        <f t="shared" si="59"/>
        <v>8.949900497459719E-4</v>
      </c>
      <c r="AG957" s="11">
        <f t="shared" si="60"/>
        <v>0.17201218816072716</v>
      </c>
      <c r="AL957"/>
      <c r="AM957"/>
      <c r="AN957"/>
      <c r="AO957"/>
      <c r="AP957"/>
      <c r="AQ957"/>
      <c r="AR957"/>
    </row>
    <row r="958" spans="1:44" ht="15" x14ac:dyDescent="0.2">
      <c r="A958" s="6" t="s">
        <v>32</v>
      </c>
      <c r="B958" s="6" t="s">
        <v>27</v>
      </c>
      <c r="C958" s="9">
        <v>198.649</v>
      </c>
      <c r="D958" s="9">
        <v>14.431900000000001</v>
      </c>
      <c r="E958" s="9"/>
      <c r="F958" s="9"/>
      <c r="G958" s="9">
        <v>5.6554399999999998E-2</v>
      </c>
      <c r="H958" s="9">
        <v>0.101919</v>
      </c>
      <c r="I958" s="9">
        <v>3.3532100000000002E-2</v>
      </c>
      <c r="J958" s="9">
        <v>0.51385099999999995</v>
      </c>
      <c r="K958" s="9">
        <v>2.5388899999999999</v>
      </c>
      <c r="L958" s="9">
        <v>3.4846299999999997E-2</v>
      </c>
      <c r="M958" s="9">
        <v>8.0091999999999999</v>
      </c>
      <c r="N958" s="9">
        <v>2.7973300000000001</v>
      </c>
      <c r="O958" s="9">
        <v>24.8371</v>
      </c>
      <c r="P958" s="9">
        <v>4.9666800000000002</v>
      </c>
      <c r="Q958" s="9">
        <v>18.844799999999999</v>
      </c>
      <c r="R958" s="9">
        <v>4.04359</v>
      </c>
      <c r="S958" s="9">
        <v>38.802999999999997</v>
      </c>
      <c r="T958" s="9">
        <v>5.6830699999999998</v>
      </c>
      <c r="U958" s="9">
        <v>1.05386</v>
      </c>
      <c r="V958" s="9"/>
      <c r="W958" s="9"/>
      <c r="X958" s="9"/>
      <c r="Y958" s="9"/>
      <c r="Z958" s="9"/>
      <c r="AA958" s="9"/>
      <c r="AB958" s="9">
        <v>0.10204199999999999</v>
      </c>
      <c r="AC958" s="9">
        <v>1.6789700000000001</v>
      </c>
      <c r="AD958" s="10">
        <f t="shared" si="57"/>
        <v>2.3624563572857631E-2</v>
      </c>
      <c r="AE958" s="10">
        <f t="shared" si="58"/>
        <v>0.57382059494547677</v>
      </c>
      <c r="AF958" s="11">
        <f t="shared" si="59"/>
        <v>1.0454461577038881E-3</v>
      </c>
      <c r="AG958" s="11">
        <f t="shared" si="60"/>
        <v>0.17075008560616853</v>
      </c>
      <c r="AL958"/>
      <c r="AM958"/>
      <c r="AN958"/>
      <c r="AO958"/>
      <c r="AP958"/>
      <c r="AQ958"/>
      <c r="AR958"/>
    </row>
    <row r="959" spans="1:44" ht="15" x14ac:dyDescent="0.2">
      <c r="A959" s="6" t="s">
        <v>32</v>
      </c>
      <c r="B959" s="6" t="s">
        <v>27</v>
      </c>
      <c r="C959" s="9">
        <v>199.31200000000001</v>
      </c>
      <c r="D959" s="9">
        <v>14.5564</v>
      </c>
      <c r="E959" s="9"/>
      <c r="F959" s="9"/>
      <c r="G959" s="9">
        <v>3.8825400000000003E-2</v>
      </c>
      <c r="H959" s="9">
        <v>0.116925</v>
      </c>
      <c r="I959" s="9">
        <v>4.5347699999999998E-2</v>
      </c>
      <c r="J959" s="9">
        <v>0.54055200000000003</v>
      </c>
      <c r="K959" s="9">
        <v>2.6531899999999999</v>
      </c>
      <c r="L959" s="9">
        <v>2.9218600000000001E-2</v>
      </c>
      <c r="M959" s="9">
        <v>8.0575399999999995</v>
      </c>
      <c r="N959" s="9">
        <v>2.8444500000000001</v>
      </c>
      <c r="O959" s="9">
        <v>25.2959</v>
      </c>
      <c r="P959" s="9">
        <v>5.1976699999999996</v>
      </c>
      <c r="Q959" s="9">
        <v>19.1402</v>
      </c>
      <c r="R959" s="9">
        <v>4.0174599999999998</v>
      </c>
      <c r="S959" s="9">
        <v>39.845799999999997</v>
      </c>
      <c r="T959" s="9">
        <v>5.8961699999999997</v>
      </c>
      <c r="U959" s="9">
        <v>1.2552000000000001</v>
      </c>
      <c r="V959" s="9"/>
      <c r="W959" s="9"/>
      <c r="X959" s="9"/>
      <c r="Y959" s="9"/>
      <c r="Z959" s="9"/>
      <c r="AA959" s="9"/>
      <c r="AB959" s="9">
        <v>0.130467</v>
      </c>
      <c r="AC959" s="9">
        <v>1.8644799999999999</v>
      </c>
      <c r="AD959" s="10">
        <f t="shared" si="57"/>
        <v>1.9319577607558633E-2</v>
      </c>
      <c r="AE959" s="10">
        <f t="shared" si="58"/>
        <v>0.68321332857702277</v>
      </c>
      <c r="AF959" s="11">
        <f t="shared" si="59"/>
        <v>6.9893045284508506E-4</v>
      </c>
      <c r="AG959" s="11">
        <f t="shared" si="60"/>
        <v>0.16728500535012597</v>
      </c>
      <c r="AL959"/>
      <c r="AM959"/>
      <c r="AN959"/>
      <c r="AO959"/>
      <c r="AP959"/>
      <c r="AQ959"/>
      <c r="AR959"/>
    </row>
    <row r="960" spans="1:44" ht="15" x14ac:dyDescent="0.2">
      <c r="A960" s="6" t="s">
        <v>32</v>
      </c>
      <c r="B960" s="6" t="s">
        <v>27</v>
      </c>
      <c r="C960" s="9">
        <v>200.28200000000001</v>
      </c>
      <c r="D960" s="9">
        <v>13.9587</v>
      </c>
      <c r="E960" s="9"/>
      <c r="F960" s="9"/>
      <c r="G960" s="9">
        <v>4.8939499999999997E-2</v>
      </c>
      <c r="H960" s="9">
        <v>0.104209</v>
      </c>
      <c r="I960" s="9">
        <v>4.8182000000000003E-2</v>
      </c>
      <c r="J960" s="9">
        <v>0.60947099999999998</v>
      </c>
      <c r="K960" s="9">
        <v>2.6813400000000001</v>
      </c>
      <c r="L960" s="9">
        <v>2.9953500000000001E-2</v>
      </c>
      <c r="M960" s="9">
        <v>8.2331000000000003</v>
      </c>
      <c r="N960" s="9">
        <v>2.8878900000000001</v>
      </c>
      <c r="O960" s="9">
        <v>25.132100000000001</v>
      </c>
      <c r="P960" s="9">
        <v>5.3029700000000002</v>
      </c>
      <c r="Q960" s="9">
        <v>19.410699999999999</v>
      </c>
      <c r="R960" s="9">
        <v>4.3655999999999997</v>
      </c>
      <c r="S960" s="9">
        <v>40.7224</v>
      </c>
      <c r="T960" s="9">
        <v>5.9764299999999997</v>
      </c>
      <c r="U960" s="9">
        <v>1.1471</v>
      </c>
      <c r="V960" s="9"/>
      <c r="W960" s="9"/>
      <c r="X960" s="9"/>
      <c r="Y960" s="9"/>
      <c r="Z960" s="9"/>
      <c r="AA960" s="9"/>
      <c r="AB960" s="9">
        <v>9.5246499999999998E-2</v>
      </c>
      <c r="AC960" s="9">
        <v>1.9142699999999999</v>
      </c>
      <c r="AD960" s="10">
        <f t="shared" si="57"/>
        <v>1.9490077779756792E-2</v>
      </c>
      <c r="AE960" s="10">
        <f t="shared" si="58"/>
        <v>0.52615973031502383</v>
      </c>
      <c r="AF960" s="11">
        <f t="shared" si="59"/>
        <v>8.6203864950056832E-4</v>
      </c>
      <c r="AG960" s="11">
        <f t="shared" si="60"/>
        <v>0.16725038266330988</v>
      </c>
      <c r="AL960"/>
      <c r="AM960"/>
      <c r="AN960"/>
      <c r="AO960"/>
      <c r="AP960"/>
      <c r="AQ960"/>
      <c r="AR960"/>
    </row>
    <row r="961" spans="1:44" ht="15" x14ac:dyDescent="0.2">
      <c r="A961" s="6" t="s">
        <v>32</v>
      </c>
      <c r="B961" s="6" t="s">
        <v>27</v>
      </c>
      <c r="C961" s="9">
        <v>198.31700000000001</v>
      </c>
      <c r="D961" s="9">
        <v>13.8248</v>
      </c>
      <c r="E961" s="9"/>
      <c r="F961" s="9"/>
      <c r="G961" s="9">
        <v>3.6915900000000001E-2</v>
      </c>
      <c r="H961" s="9">
        <v>0.147033</v>
      </c>
      <c r="I961" s="9">
        <v>4.33541E-2</v>
      </c>
      <c r="J961" s="9">
        <v>0.44826100000000002</v>
      </c>
      <c r="K961" s="9">
        <v>2.59815</v>
      </c>
      <c r="L961" s="9">
        <v>3.02925E-2</v>
      </c>
      <c r="M961" s="9">
        <v>7.8024500000000003</v>
      </c>
      <c r="N961" s="9">
        <v>2.9460999999999999</v>
      </c>
      <c r="O961" s="9">
        <v>24.369</v>
      </c>
      <c r="P961" s="9">
        <v>5.0287300000000004</v>
      </c>
      <c r="Q961" s="9">
        <v>18.7712</v>
      </c>
      <c r="R961" s="9">
        <v>4.0631000000000004</v>
      </c>
      <c r="S961" s="9">
        <v>40.443800000000003</v>
      </c>
      <c r="T961" s="9">
        <v>5.9562999999999997</v>
      </c>
      <c r="U961" s="9">
        <v>0.99007999999999996</v>
      </c>
      <c r="V961" s="9"/>
      <c r="W961" s="9"/>
      <c r="X961" s="9"/>
      <c r="Y961" s="9"/>
      <c r="Z961" s="9"/>
      <c r="AA961" s="9"/>
      <c r="AB961" s="9">
        <v>7.0221699999999998E-2</v>
      </c>
      <c r="AC961" s="9">
        <v>1.66953</v>
      </c>
      <c r="AD961" s="10">
        <f t="shared" si="57"/>
        <v>2.0568903657589312E-2</v>
      </c>
      <c r="AE961" s="10">
        <f t="shared" si="58"/>
        <v>0.901109470450843</v>
      </c>
      <c r="AF961" s="11">
        <f t="shared" si="59"/>
        <v>6.5472976064738953E-4</v>
      </c>
      <c r="AG961" s="11">
        <f t="shared" si="60"/>
        <v>0.15959384401356488</v>
      </c>
      <c r="AL961"/>
      <c r="AM961"/>
      <c r="AN961"/>
      <c r="AO961"/>
      <c r="AP961"/>
      <c r="AQ961"/>
      <c r="AR961"/>
    </row>
    <row r="962" spans="1:44" ht="15" x14ac:dyDescent="0.2">
      <c r="A962" s="6" t="s">
        <v>32</v>
      </c>
      <c r="B962" s="6" t="s">
        <v>27</v>
      </c>
      <c r="C962" s="9">
        <v>201.43100000000001</v>
      </c>
      <c r="D962" s="9">
        <v>14.613300000000001</v>
      </c>
      <c r="E962" s="9"/>
      <c r="F962" s="9"/>
      <c r="G962" s="9">
        <v>5.5296499999999998E-2</v>
      </c>
      <c r="H962" s="9">
        <v>0.19420699999999999</v>
      </c>
      <c r="I962" s="9">
        <v>4.94051E-2</v>
      </c>
      <c r="J962" s="9">
        <v>0.60556900000000002</v>
      </c>
      <c r="K962" s="9">
        <v>2.4462199999999998</v>
      </c>
      <c r="L962" s="9">
        <v>2.28212E-2</v>
      </c>
      <c r="M962" s="9">
        <v>7.59009</v>
      </c>
      <c r="N962" s="9">
        <v>2.8802099999999999</v>
      </c>
      <c r="O962" s="9">
        <v>24.787099999999999</v>
      </c>
      <c r="P962" s="9">
        <v>5.23705</v>
      </c>
      <c r="Q962" s="9">
        <v>18.624400000000001</v>
      </c>
      <c r="R962" s="9">
        <v>4.0520100000000001</v>
      </c>
      <c r="S962" s="9">
        <v>39.843000000000004</v>
      </c>
      <c r="T962" s="9">
        <v>5.9001099999999997</v>
      </c>
      <c r="U962" s="9">
        <v>1.0318099999999999</v>
      </c>
      <c r="V962" s="9"/>
      <c r="W962" s="9"/>
      <c r="X962" s="9"/>
      <c r="Y962" s="9"/>
      <c r="Z962" s="9"/>
      <c r="AA962" s="9"/>
      <c r="AB962" s="9">
        <v>0.200214</v>
      </c>
      <c r="AC962" s="9">
        <v>2.48759</v>
      </c>
      <c r="AD962" s="10">
        <f t="shared" si="57"/>
        <v>1.6191641998857181E-2</v>
      </c>
      <c r="AE962" s="10">
        <f t="shared" si="58"/>
        <v>0.91099232899379368</v>
      </c>
      <c r="AF962" s="11">
        <f t="shared" si="59"/>
        <v>9.9551128474621546E-4</v>
      </c>
      <c r="AG962" s="11">
        <f t="shared" si="60"/>
        <v>0.15759120973177385</v>
      </c>
      <c r="AL962"/>
      <c r="AM962"/>
      <c r="AN962"/>
      <c r="AO962"/>
      <c r="AP962"/>
      <c r="AQ962"/>
      <c r="AR962"/>
    </row>
    <row r="963" spans="1:44" ht="15" x14ac:dyDescent="0.2">
      <c r="A963" s="6" t="s">
        <v>32</v>
      </c>
      <c r="B963" s="6" t="s">
        <v>27</v>
      </c>
      <c r="C963" s="9">
        <v>204.38</v>
      </c>
      <c r="D963" s="9">
        <v>13.935499999999999</v>
      </c>
      <c r="E963" s="9"/>
      <c r="F963" s="9"/>
      <c r="G963" s="9">
        <v>8.1463800000000003E-2</v>
      </c>
      <c r="H963" s="9">
        <v>0.20883299999999999</v>
      </c>
      <c r="I963" s="9">
        <v>3.8647599999999997E-2</v>
      </c>
      <c r="J963" s="9">
        <v>0.51041099999999995</v>
      </c>
      <c r="K963" s="9">
        <v>2.27217</v>
      </c>
      <c r="L963" s="9">
        <v>2.8272800000000001E-2</v>
      </c>
      <c r="M963" s="9">
        <v>7.7775600000000003</v>
      </c>
      <c r="N963" s="9">
        <v>2.8507899999999999</v>
      </c>
      <c r="O963" s="9">
        <v>24.9984</v>
      </c>
      <c r="P963" s="9">
        <v>5.2677899999999998</v>
      </c>
      <c r="Q963" s="9">
        <v>19.397200000000002</v>
      </c>
      <c r="R963" s="9">
        <v>4.5014700000000003</v>
      </c>
      <c r="S963" s="9">
        <v>42.059199999999997</v>
      </c>
      <c r="T963" s="9">
        <v>6.10501</v>
      </c>
      <c r="U963" s="9">
        <v>1.12513</v>
      </c>
      <c r="V963" s="9"/>
      <c r="W963" s="9"/>
      <c r="X963" s="9"/>
      <c r="Y963" s="9"/>
      <c r="Z963" s="9"/>
      <c r="AA963" s="9"/>
      <c r="AB963" s="9">
        <v>0.29596499999999998</v>
      </c>
      <c r="AC963" s="9">
        <v>2.3519899999999998</v>
      </c>
      <c r="AD963" s="10">
        <f t="shared" ref="AD963:AD1025" si="61">L963/0.058/(K963/0.153*M963/0.2055)^0.5</f>
        <v>2.0561290079595777E-2</v>
      </c>
      <c r="AE963" s="10">
        <f t="shared" ref="AE963:AE1026" si="62">H963/0.612/(G963/0.237*I963/0.095)^0.5</f>
        <v>0.91251515063174482</v>
      </c>
      <c r="AF963" s="11">
        <f t="shared" ref="AF963:AF1026" si="63">(G963/0.237)/(S963/0.17)</f>
        <v>1.3893262203534212E-3</v>
      </c>
      <c r="AG963" s="11">
        <f t="shared" ref="AG963:AG1026" si="64">(M963/0.2055)/(S963/0.17)</f>
        <v>0.15297464623378271</v>
      </c>
      <c r="AL963"/>
      <c r="AM963"/>
      <c r="AN963"/>
      <c r="AO963"/>
      <c r="AP963"/>
      <c r="AQ963"/>
      <c r="AR963"/>
    </row>
    <row r="964" spans="1:44" ht="15" x14ac:dyDescent="0.2">
      <c r="A964" s="6" t="s">
        <v>32</v>
      </c>
      <c r="B964" s="6" t="s">
        <v>27</v>
      </c>
      <c r="C964" s="9">
        <v>201.595</v>
      </c>
      <c r="D964" s="9">
        <v>22.747199999999999</v>
      </c>
      <c r="E964" s="9"/>
      <c r="F964" s="9"/>
      <c r="G964" s="9">
        <v>9.3439499999999995E-2</v>
      </c>
      <c r="H964" s="9">
        <v>0.330849</v>
      </c>
      <c r="I964" s="9">
        <v>5.5778800000000003E-2</v>
      </c>
      <c r="J964" s="9">
        <v>0.705789</v>
      </c>
      <c r="K964" s="9">
        <v>2.7104400000000002</v>
      </c>
      <c r="L964" s="9">
        <v>3.18704E-2</v>
      </c>
      <c r="M964" s="9">
        <v>8.5379500000000004</v>
      </c>
      <c r="N964" s="9">
        <v>3.1514600000000002</v>
      </c>
      <c r="O964" s="9">
        <v>25.03</v>
      </c>
      <c r="P964" s="9">
        <v>5.1850399999999999</v>
      </c>
      <c r="Q964" s="9">
        <v>18.448</v>
      </c>
      <c r="R964" s="9">
        <v>3.9201199999999998</v>
      </c>
      <c r="S964" s="9">
        <v>37.992400000000004</v>
      </c>
      <c r="T964" s="9">
        <v>5.6321899999999996</v>
      </c>
      <c r="U964" s="9">
        <v>1.3722700000000001</v>
      </c>
      <c r="V964" s="9"/>
      <c r="W964" s="9"/>
      <c r="X964" s="9"/>
      <c r="Y964" s="9"/>
      <c r="Z964" s="9"/>
      <c r="AA964" s="9"/>
      <c r="AB964" s="9">
        <v>0.326326</v>
      </c>
      <c r="AC964" s="9">
        <v>4.2134</v>
      </c>
      <c r="AD964" s="10">
        <f t="shared" si="61"/>
        <v>2.0254169806310663E-2</v>
      </c>
      <c r="AE964" s="10">
        <f t="shared" si="62"/>
        <v>1.1236072776749242</v>
      </c>
      <c r="AF964" s="11">
        <f t="shared" si="63"/>
        <v>1.764145300745692E-3</v>
      </c>
      <c r="AG964" s="11">
        <f t="shared" si="64"/>
        <v>0.18590624258799768</v>
      </c>
      <c r="AL964"/>
      <c r="AM964"/>
      <c r="AN964"/>
      <c r="AO964"/>
      <c r="AP964"/>
      <c r="AQ964"/>
      <c r="AR964"/>
    </row>
    <row r="965" spans="1:44" ht="15" x14ac:dyDescent="0.2">
      <c r="A965" s="6" t="s">
        <v>32</v>
      </c>
      <c r="B965" s="6" t="s">
        <v>27</v>
      </c>
      <c r="C965" s="9">
        <v>186.00800000000001</v>
      </c>
      <c r="D965" s="9">
        <v>14.5021</v>
      </c>
      <c r="E965" s="9"/>
      <c r="F965" s="9"/>
      <c r="G965" s="9">
        <v>9.6208100000000005E-2</v>
      </c>
      <c r="H965" s="9">
        <v>0.29096300000000003</v>
      </c>
      <c r="I965" s="9">
        <v>6.4077999999999996E-2</v>
      </c>
      <c r="J965" s="9">
        <v>0.53841899999999998</v>
      </c>
      <c r="K965" s="9">
        <v>2.6025399999999999</v>
      </c>
      <c r="L965" s="9">
        <v>1.8306699999999999E-2</v>
      </c>
      <c r="M965" s="9">
        <v>7.6395600000000004</v>
      </c>
      <c r="N965" s="9">
        <v>2.7789899999999998</v>
      </c>
      <c r="O965" s="9">
        <v>22.8217</v>
      </c>
      <c r="P965" s="9">
        <v>4.6583300000000003</v>
      </c>
      <c r="Q965" s="9">
        <v>16.767099999999999</v>
      </c>
      <c r="R965" s="9">
        <v>3.6133299999999999</v>
      </c>
      <c r="S965" s="9">
        <v>34.155200000000001</v>
      </c>
      <c r="T965" s="9">
        <v>5.0880400000000003</v>
      </c>
      <c r="U965" s="9">
        <v>1.22698</v>
      </c>
      <c r="V965" s="9"/>
      <c r="W965" s="9"/>
      <c r="X965" s="9"/>
      <c r="Y965" s="9"/>
      <c r="Z965" s="9"/>
      <c r="AA965" s="9"/>
      <c r="AB965" s="9">
        <v>0.20038900000000001</v>
      </c>
      <c r="AC965" s="9">
        <v>2.5262500000000001</v>
      </c>
      <c r="AD965" s="10">
        <f t="shared" si="61"/>
        <v>1.2551649982146269E-2</v>
      </c>
      <c r="AE965" s="10">
        <f t="shared" si="62"/>
        <v>0.90857760177283386</v>
      </c>
      <c r="AF965" s="11">
        <f t="shared" si="63"/>
        <v>2.0204838366007223E-3</v>
      </c>
      <c r="AG965" s="11">
        <f t="shared" si="64"/>
        <v>0.18503275217051304</v>
      </c>
      <c r="AL965"/>
      <c r="AM965"/>
      <c r="AN965"/>
      <c r="AO965"/>
      <c r="AP965"/>
      <c r="AQ965"/>
      <c r="AR965"/>
    </row>
    <row r="966" spans="1:44" ht="15" x14ac:dyDescent="0.2">
      <c r="A966" s="6" t="s">
        <v>32</v>
      </c>
      <c r="B966" s="6" t="s">
        <v>27</v>
      </c>
      <c r="C966" s="9">
        <v>188.274</v>
      </c>
      <c r="D966" s="9">
        <v>14.114800000000001</v>
      </c>
      <c r="E966" s="9"/>
      <c r="F966" s="9"/>
      <c r="G966" s="9">
        <v>0.138458</v>
      </c>
      <c r="H966" s="9">
        <v>0.31781799999999999</v>
      </c>
      <c r="I966" s="9">
        <v>5.7632099999999999E-2</v>
      </c>
      <c r="J966" s="9">
        <v>0.56996899999999995</v>
      </c>
      <c r="K966" s="9">
        <v>2.50441</v>
      </c>
      <c r="L966" s="9"/>
      <c r="M966" s="9">
        <v>7.8716400000000002</v>
      </c>
      <c r="N966" s="9">
        <v>2.68709</v>
      </c>
      <c r="O966" s="9">
        <v>23.567399999999999</v>
      </c>
      <c r="P966" s="9">
        <v>4.8164800000000003</v>
      </c>
      <c r="Q966" s="9">
        <v>16.6723</v>
      </c>
      <c r="R966" s="9">
        <v>3.6451799999999999</v>
      </c>
      <c r="S966" s="9">
        <v>34.327599999999997</v>
      </c>
      <c r="T966" s="9">
        <v>5.1753200000000001</v>
      </c>
      <c r="U966" s="9">
        <v>1.1576500000000001</v>
      </c>
      <c r="V966" s="9"/>
      <c r="W966" s="9"/>
      <c r="X966" s="9"/>
      <c r="Y966" s="9"/>
      <c r="Z966" s="9"/>
      <c r="AA966" s="9"/>
      <c r="AB966" s="9">
        <v>0.18642600000000001</v>
      </c>
      <c r="AC966" s="9">
        <v>2.2734899999999998</v>
      </c>
      <c r="AD966" s="10"/>
      <c r="AE966" s="10">
        <f t="shared" si="62"/>
        <v>0.87231189472297677</v>
      </c>
      <c r="AF966" s="11">
        <f t="shared" si="63"/>
        <v>2.8931782291480609E-3</v>
      </c>
      <c r="AG966" s="11">
        <f t="shared" si="64"/>
        <v>0.18969630787186381</v>
      </c>
      <c r="AL966"/>
      <c r="AM966"/>
      <c r="AN966"/>
      <c r="AO966"/>
      <c r="AP966"/>
      <c r="AQ966"/>
      <c r="AR966"/>
    </row>
    <row r="967" spans="1:44" ht="15" x14ac:dyDescent="0.2">
      <c r="A967" s="6" t="s">
        <v>32</v>
      </c>
      <c r="B967" s="6" t="s">
        <v>27</v>
      </c>
      <c r="C967" s="9">
        <v>183.45400000000001</v>
      </c>
      <c r="D967" s="9">
        <v>13.9442</v>
      </c>
      <c r="E967" s="9"/>
      <c r="F967" s="9"/>
      <c r="G967" s="9">
        <v>0.179702</v>
      </c>
      <c r="H967" s="9">
        <v>0.27449699999999999</v>
      </c>
      <c r="I967" s="9">
        <v>5.9243999999999998E-2</v>
      </c>
      <c r="J967" s="9">
        <v>0.72057300000000002</v>
      </c>
      <c r="K967" s="9">
        <v>2.4831500000000002</v>
      </c>
      <c r="L967" s="9">
        <v>2.7202899999999999E-2</v>
      </c>
      <c r="M967" s="9">
        <v>7.7641999999999998</v>
      </c>
      <c r="N967" s="9">
        <v>2.91269</v>
      </c>
      <c r="O967" s="9">
        <v>23.890899999999998</v>
      </c>
      <c r="P967" s="9">
        <v>4.8462500000000004</v>
      </c>
      <c r="Q967" s="9">
        <v>16.838000000000001</v>
      </c>
      <c r="R967" s="9">
        <v>3.8132299999999999</v>
      </c>
      <c r="S967" s="9">
        <v>35.296100000000003</v>
      </c>
      <c r="T967" s="9">
        <v>5.2744900000000001</v>
      </c>
      <c r="U967" s="9">
        <v>1.0471600000000001</v>
      </c>
      <c r="V967" s="9"/>
      <c r="W967" s="9"/>
      <c r="X967" s="9"/>
      <c r="Y967" s="9"/>
      <c r="Z967" s="9"/>
      <c r="AA967" s="9"/>
      <c r="AB967" s="9">
        <v>0.230958</v>
      </c>
      <c r="AC967" s="9">
        <v>2.0476299999999998</v>
      </c>
      <c r="AD967" s="10">
        <f t="shared" si="61"/>
        <v>1.8940393850639007E-2</v>
      </c>
      <c r="AE967" s="10">
        <f t="shared" si="62"/>
        <v>0.65226415692843409</v>
      </c>
      <c r="AF967" s="11">
        <f t="shared" si="63"/>
        <v>3.651966329888325E-3</v>
      </c>
      <c r="AG967" s="11">
        <f t="shared" si="64"/>
        <v>0.18197305574126865</v>
      </c>
      <c r="AL967"/>
      <c r="AM967"/>
      <c r="AN967"/>
      <c r="AO967"/>
      <c r="AP967"/>
      <c r="AQ967"/>
      <c r="AR967"/>
    </row>
    <row r="968" spans="1:44" ht="15" x14ac:dyDescent="0.2">
      <c r="A968" s="6" t="s">
        <v>32</v>
      </c>
      <c r="B968" s="6" t="s">
        <v>27</v>
      </c>
      <c r="C968" s="9">
        <v>192.732</v>
      </c>
      <c r="D968" s="9">
        <v>13.0358</v>
      </c>
      <c r="E968" s="9"/>
      <c r="F968" s="9"/>
      <c r="G968" s="9">
        <v>0.11665</v>
      </c>
      <c r="H968" s="9">
        <v>0.17175000000000001</v>
      </c>
      <c r="I968" s="9">
        <v>4.8770599999999997E-2</v>
      </c>
      <c r="J968" s="9">
        <v>0.51288699999999998</v>
      </c>
      <c r="K968" s="9">
        <v>2.3566199999999999</v>
      </c>
      <c r="L968" s="9">
        <v>2.51807E-2</v>
      </c>
      <c r="M968" s="9">
        <v>7.9371400000000003</v>
      </c>
      <c r="N968" s="9">
        <v>2.8107600000000001</v>
      </c>
      <c r="O968" s="9">
        <v>23.3767</v>
      </c>
      <c r="P968" s="9">
        <v>4.7802499999999997</v>
      </c>
      <c r="Q968" s="9">
        <v>16.809799999999999</v>
      </c>
      <c r="R968" s="9">
        <v>3.7455500000000002</v>
      </c>
      <c r="S968" s="9">
        <v>34.582299999999996</v>
      </c>
      <c r="T968" s="9">
        <v>5.3666999999999998</v>
      </c>
      <c r="U968" s="9">
        <v>0.95231900000000003</v>
      </c>
      <c r="V968" s="9"/>
      <c r="W968" s="9"/>
      <c r="X968" s="9"/>
      <c r="Y968" s="9"/>
      <c r="Z968" s="9"/>
      <c r="AA968" s="9"/>
      <c r="AB968" s="9">
        <v>0.177148</v>
      </c>
      <c r="AC968" s="9">
        <v>2.0138500000000001</v>
      </c>
      <c r="AD968" s="10">
        <f t="shared" si="61"/>
        <v>1.7799779974296128E-2</v>
      </c>
      <c r="AE968" s="10">
        <f t="shared" si="62"/>
        <v>0.55829003792012644</v>
      </c>
      <c r="AF968" s="11">
        <f t="shared" si="63"/>
        <v>2.4195324134193143E-3</v>
      </c>
      <c r="AG968" s="11">
        <f t="shared" si="64"/>
        <v>0.18986602663628621</v>
      </c>
      <c r="AL968"/>
      <c r="AM968"/>
      <c r="AN968"/>
      <c r="AO968"/>
      <c r="AP968"/>
      <c r="AQ968"/>
      <c r="AR968"/>
    </row>
    <row r="969" spans="1:44" ht="15" x14ac:dyDescent="0.2">
      <c r="A969" s="6" t="s">
        <v>32</v>
      </c>
      <c r="B969" s="6" t="s">
        <v>27</v>
      </c>
      <c r="C969" s="9">
        <v>195.74799999999999</v>
      </c>
      <c r="D969" s="9">
        <v>14.8172</v>
      </c>
      <c r="E969" s="9"/>
      <c r="F969" s="9"/>
      <c r="G969" s="9">
        <v>0.11767</v>
      </c>
      <c r="H969" s="9">
        <v>0.32139200000000001</v>
      </c>
      <c r="I969" s="9">
        <v>5.1020099999999999E-2</v>
      </c>
      <c r="J969" s="9">
        <v>0.63551400000000002</v>
      </c>
      <c r="K969" s="9">
        <v>2.6544099999999999</v>
      </c>
      <c r="L969" s="9">
        <v>2.3455799999999999E-2</v>
      </c>
      <c r="M969" s="9">
        <v>8.3879699999999993</v>
      </c>
      <c r="N969" s="9">
        <v>2.83894</v>
      </c>
      <c r="O969" s="9">
        <v>24.133099999999999</v>
      </c>
      <c r="P969" s="9">
        <v>4.8226899999999997</v>
      </c>
      <c r="Q969" s="9">
        <v>17.5793</v>
      </c>
      <c r="R969" s="9">
        <v>3.8370600000000001</v>
      </c>
      <c r="S969" s="9">
        <v>35.366700000000002</v>
      </c>
      <c r="T969" s="9">
        <v>5.2575099999999999</v>
      </c>
      <c r="U969" s="9">
        <v>1.1132</v>
      </c>
      <c r="V969" s="9"/>
      <c r="W969" s="9"/>
      <c r="X969" s="9"/>
      <c r="Y969" s="9"/>
      <c r="Z969" s="9"/>
      <c r="AA969" s="9"/>
      <c r="AB969" s="9">
        <v>0.16032099999999999</v>
      </c>
      <c r="AC969" s="9">
        <v>2.21225</v>
      </c>
      <c r="AD969" s="10">
        <f t="shared" si="61"/>
        <v>1.5197125438004689E-2</v>
      </c>
      <c r="AE969" s="10">
        <f t="shared" si="62"/>
        <v>1.0169886036428557</v>
      </c>
      <c r="AF969" s="11">
        <f t="shared" si="63"/>
        <v>2.3865568840239822E-3</v>
      </c>
      <c r="AG969" s="11">
        <f t="shared" si="64"/>
        <v>0.19620019070683817</v>
      </c>
      <c r="AL969"/>
      <c r="AM969"/>
      <c r="AN969"/>
      <c r="AO969"/>
      <c r="AP969"/>
      <c r="AQ969"/>
      <c r="AR969"/>
    </row>
    <row r="970" spans="1:44" ht="15" x14ac:dyDescent="0.2">
      <c r="A970" s="6" t="s">
        <v>32</v>
      </c>
      <c r="B970" s="6" t="s">
        <v>27</v>
      </c>
      <c r="C970" s="9">
        <v>199.358</v>
      </c>
      <c r="D970" s="9">
        <v>14.0534</v>
      </c>
      <c r="E970" s="9"/>
      <c r="F970" s="9"/>
      <c r="G970" s="9">
        <v>8.9493600000000006E-2</v>
      </c>
      <c r="H970" s="9">
        <v>0.26230999999999999</v>
      </c>
      <c r="I970" s="9">
        <v>4.6051599999999998E-2</v>
      </c>
      <c r="J970" s="9">
        <v>0.478827</v>
      </c>
      <c r="K970" s="9">
        <v>2.44638</v>
      </c>
      <c r="L970" s="9">
        <v>3.9587700000000003E-2</v>
      </c>
      <c r="M970" s="9">
        <v>8.33568</v>
      </c>
      <c r="N970" s="9">
        <v>2.9178199999999999</v>
      </c>
      <c r="O970" s="9">
        <v>25.116900000000001</v>
      </c>
      <c r="P970" s="9">
        <v>4.9860899999999999</v>
      </c>
      <c r="Q970" s="9">
        <v>18.107600000000001</v>
      </c>
      <c r="R970" s="9">
        <v>3.8049300000000001</v>
      </c>
      <c r="S970" s="9">
        <v>36.631599999999999</v>
      </c>
      <c r="T970" s="9">
        <v>5.1544999999999996</v>
      </c>
      <c r="U970" s="9">
        <v>1.0816600000000001</v>
      </c>
      <c r="V970" s="9"/>
      <c r="W970" s="9"/>
      <c r="X970" s="9"/>
      <c r="Y970" s="9"/>
      <c r="Z970" s="9"/>
      <c r="AA970" s="9"/>
      <c r="AB970" s="9">
        <v>0.21274799999999999</v>
      </c>
      <c r="AC970" s="9">
        <v>2.3438099999999999</v>
      </c>
      <c r="AD970" s="10">
        <f t="shared" si="61"/>
        <v>2.6801026589189668E-2</v>
      </c>
      <c r="AE970" s="10">
        <f t="shared" si="62"/>
        <v>1.0018000517963004</v>
      </c>
      <c r="AF970" s="11">
        <f t="shared" si="63"/>
        <v>1.7524138044471809E-3</v>
      </c>
      <c r="AG970" s="11">
        <f t="shared" si="64"/>
        <v>0.18824447609072398</v>
      </c>
      <c r="AL970"/>
      <c r="AM970"/>
      <c r="AN970"/>
      <c r="AO970"/>
      <c r="AP970"/>
      <c r="AQ970"/>
      <c r="AR970"/>
    </row>
    <row r="971" spans="1:44" ht="15" x14ac:dyDescent="0.2">
      <c r="A971" s="6" t="s">
        <v>32</v>
      </c>
      <c r="B971" s="6" t="s">
        <v>27</v>
      </c>
      <c r="C971" s="9">
        <v>200.72300000000001</v>
      </c>
      <c r="D971" s="9">
        <v>14.274100000000001</v>
      </c>
      <c r="E971" s="9"/>
      <c r="F971" s="9"/>
      <c r="G971" s="9">
        <v>6.3324800000000001E-2</v>
      </c>
      <c r="H971" s="9">
        <v>0.28427400000000003</v>
      </c>
      <c r="I971" s="9">
        <v>4.6315299999999997E-2</v>
      </c>
      <c r="J971" s="9">
        <v>0.53112300000000001</v>
      </c>
      <c r="K971" s="9">
        <v>2.74322</v>
      </c>
      <c r="L971" s="9">
        <v>2.3694300000000001E-2</v>
      </c>
      <c r="M971" s="9">
        <v>8.6380999999999997</v>
      </c>
      <c r="N971" s="9">
        <v>3.0482100000000001</v>
      </c>
      <c r="O971" s="9">
        <v>26.041799999999999</v>
      </c>
      <c r="P971" s="9">
        <v>4.9022699999999997</v>
      </c>
      <c r="Q971" s="9">
        <v>17.733799999999999</v>
      </c>
      <c r="R971" s="9">
        <v>3.62602</v>
      </c>
      <c r="S971" s="9">
        <v>33.316600000000001</v>
      </c>
      <c r="T971" s="9">
        <v>4.6079699999999999</v>
      </c>
      <c r="U971" s="9">
        <v>0.95073200000000002</v>
      </c>
      <c r="V971" s="9"/>
      <c r="W971" s="9"/>
      <c r="X971" s="9"/>
      <c r="Y971" s="9"/>
      <c r="Z971" s="9"/>
      <c r="AA971" s="9"/>
      <c r="AB971" s="9">
        <v>0.30651899999999999</v>
      </c>
      <c r="AC971" s="9">
        <v>2.9224999999999999</v>
      </c>
      <c r="AD971" s="10">
        <f t="shared" si="61"/>
        <v>1.4880861852808819E-2</v>
      </c>
      <c r="AE971" s="10">
        <f t="shared" si="62"/>
        <v>1.2869821986033392</v>
      </c>
      <c r="AF971" s="11">
        <f t="shared" si="63"/>
        <v>1.3633699813508913E-3</v>
      </c>
      <c r="AG971" s="11">
        <f t="shared" si="64"/>
        <v>0.21448387528495511</v>
      </c>
      <c r="AL971"/>
      <c r="AM971"/>
      <c r="AN971"/>
      <c r="AO971"/>
      <c r="AP971"/>
      <c r="AQ971"/>
      <c r="AR971"/>
    </row>
    <row r="972" spans="1:44" ht="15" x14ac:dyDescent="0.2">
      <c r="A972" s="6" t="s">
        <v>32</v>
      </c>
      <c r="B972" s="6" t="s">
        <v>27</v>
      </c>
      <c r="C972" s="9">
        <v>208.446</v>
      </c>
      <c r="D972" s="9">
        <v>13.3523</v>
      </c>
      <c r="E972" s="9"/>
      <c r="F972" s="9"/>
      <c r="G972" s="9">
        <v>6.7904599999999996E-2</v>
      </c>
      <c r="H972" s="9">
        <v>0.26653700000000002</v>
      </c>
      <c r="I972" s="9">
        <v>6.3165499999999999E-2</v>
      </c>
      <c r="J972" s="9">
        <v>0.75311799999999995</v>
      </c>
      <c r="K972" s="9">
        <v>2.7159399999999998</v>
      </c>
      <c r="L972" s="9">
        <v>2.5304E-2</v>
      </c>
      <c r="M972" s="9">
        <v>9.0077700000000007</v>
      </c>
      <c r="N972" s="9">
        <v>3.12792</v>
      </c>
      <c r="O972" s="9">
        <v>25.839300000000001</v>
      </c>
      <c r="P972" s="9">
        <v>5.0211199999999998</v>
      </c>
      <c r="Q972" s="9">
        <v>18.6629</v>
      </c>
      <c r="R972" s="9">
        <v>3.7416200000000002</v>
      </c>
      <c r="S972" s="9">
        <v>36.8996</v>
      </c>
      <c r="T972" s="9">
        <v>5.4470200000000002</v>
      </c>
      <c r="U972" s="9">
        <v>1.06562</v>
      </c>
      <c r="V972" s="9"/>
      <c r="W972" s="9"/>
      <c r="X972" s="9"/>
      <c r="Y972" s="9"/>
      <c r="Z972" s="9"/>
      <c r="AA972" s="9"/>
      <c r="AB972" s="9">
        <v>0.10460800000000001</v>
      </c>
      <c r="AC972" s="9">
        <v>1.9958499999999999</v>
      </c>
      <c r="AD972" s="10">
        <f t="shared" si="61"/>
        <v>1.564026415913199E-2</v>
      </c>
      <c r="AE972" s="10">
        <f t="shared" si="62"/>
        <v>0.99782066032256544</v>
      </c>
      <c r="AF972" s="11">
        <f t="shared" si="63"/>
        <v>1.3200127082209575E-3</v>
      </c>
      <c r="AG972" s="11">
        <f t="shared" si="64"/>
        <v>0.20194482356661952</v>
      </c>
      <c r="AL972"/>
      <c r="AM972"/>
      <c r="AN972"/>
      <c r="AO972"/>
      <c r="AP972"/>
      <c r="AQ972"/>
      <c r="AR972"/>
    </row>
    <row r="973" spans="1:44" ht="15" x14ac:dyDescent="0.2">
      <c r="A973" s="6" t="s">
        <v>32</v>
      </c>
      <c r="B973" s="6" t="s">
        <v>27</v>
      </c>
      <c r="C973" s="9">
        <v>216.953</v>
      </c>
      <c r="D973" s="9">
        <v>14.5738</v>
      </c>
      <c r="E973" s="9"/>
      <c r="F973" s="9"/>
      <c r="G973" s="9">
        <v>5.3698500000000003E-2</v>
      </c>
      <c r="H973" s="9">
        <v>0.17410700000000001</v>
      </c>
      <c r="I973" s="9">
        <v>4.58287E-2</v>
      </c>
      <c r="J973" s="9">
        <v>0.52265300000000003</v>
      </c>
      <c r="K973" s="9">
        <v>2.55749</v>
      </c>
      <c r="L973" s="9">
        <v>3.2866399999999997E-2</v>
      </c>
      <c r="M973" s="9">
        <v>8.5306499999999996</v>
      </c>
      <c r="N973" s="9">
        <v>3.1519200000000001</v>
      </c>
      <c r="O973" s="9">
        <v>27.8431</v>
      </c>
      <c r="P973" s="9">
        <v>5.4211799999999997</v>
      </c>
      <c r="Q973" s="9">
        <v>20.116299999999999</v>
      </c>
      <c r="R973" s="9">
        <v>4.4387600000000003</v>
      </c>
      <c r="S973" s="9">
        <v>41.633299999999998</v>
      </c>
      <c r="T973" s="9">
        <v>6.0853400000000004</v>
      </c>
      <c r="U973" s="9">
        <v>1.05162</v>
      </c>
      <c r="V973" s="9"/>
      <c r="W973" s="9"/>
      <c r="X973" s="9"/>
      <c r="Y973" s="9"/>
      <c r="Z973" s="9"/>
      <c r="AA973" s="9"/>
      <c r="AB973" s="9">
        <v>0.152167</v>
      </c>
      <c r="AC973" s="9">
        <v>2.1460499999999998</v>
      </c>
      <c r="AD973" s="10">
        <f t="shared" si="61"/>
        <v>2.1511848834934094E-2</v>
      </c>
      <c r="AE973" s="10">
        <f t="shared" si="62"/>
        <v>0.86050012876354787</v>
      </c>
      <c r="AF973" s="11">
        <f t="shared" si="63"/>
        <v>9.251707501544454E-4</v>
      </c>
      <c r="AG973" s="11">
        <f t="shared" si="64"/>
        <v>0.16950338794810535</v>
      </c>
      <c r="AL973"/>
      <c r="AM973"/>
      <c r="AN973"/>
      <c r="AO973"/>
      <c r="AP973"/>
      <c r="AQ973"/>
      <c r="AR973"/>
    </row>
    <row r="974" spans="1:44" ht="15" x14ac:dyDescent="0.2">
      <c r="A974" s="6" t="s">
        <v>32</v>
      </c>
      <c r="B974" s="6" t="s">
        <v>27</v>
      </c>
      <c r="C974" s="9">
        <v>222.70099999999999</v>
      </c>
      <c r="D974" s="9">
        <v>14.3194</v>
      </c>
      <c r="E974" s="9"/>
      <c r="F974" s="9"/>
      <c r="G974" s="9">
        <v>3.9889899999999999E-2</v>
      </c>
      <c r="H974" s="9">
        <v>0.15079400000000001</v>
      </c>
      <c r="I974" s="9">
        <v>3.7769499999999998E-2</v>
      </c>
      <c r="J974" s="9">
        <v>0.53630800000000001</v>
      </c>
      <c r="K974" s="9">
        <v>2.5838199999999998</v>
      </c>
      <c r="L974" s="9">
        <v>3.0087900000000001E-2</v>
      </c>
      <c r="M974" s="9">
        <v>8.3062799999999992</v>
      </c>
      <c r="N974" s="9">
        <v>3.21279</v>
      </c>
      <c r="O974" s="9">
        <v>28.006900000000002</v>
      </c>
      <c r="P974" s="9">
        <v>5.8256899999999998</v>
      </c>
      <c r="Q974" s="9">
        <v>21.112500000000001</v>
      </c>
      <c r="R974" s="9">
        <v>4.7689899999999996</v>
      </c>
      <c r="S974" s="9">
        <v>44.1235</v>
      </c>
      <c r="T974" s="9">
        <v>6.37479</v>
      </c>
      <c r="U974" s="9">
        <v>1.1198900000000001</v>
      </c>
      <c r="V974" s="9"/>
      <c r="W974" s="9"/>
      <c r="X974" s="9"/>
      <c r="Y974" s="9"/>
      <c r="Z974" s="9"/>
      <c r="AA974" s="9"/>
      <c r="AB974" s="9">
        <v>0.13208300000000001</v>
      </c>
      <c r="AC974" s="9">
        <v>2.01511</v>
      </c>
      <c r="AD974" s="10">
        <f t="shared" si="61"/>
        <v>1.985551247373199E-2</v>
      </c>
      <c r="AE974" s="10">
        <f t="shared" si="62"/>
        <v>0.95250337566788712</v>
      </c>
      <c r="AF974" s="11">
        <f t="shared" si="63"/>
        <v>6.484754935310792E-4</v>
      </c>
      <c r="AG974" s="11">
        <f t="shared" si="64"/>
        <v>0.15573051055518608</v>
      </c>
      <c r="AL974"/>
      <c r="AM974"/>
      <c r="AN974"/>
      <c r="AO974"/>
      <c r="AP974"/>
      <c r="AQ974"/>
      <c r="AR974"/>
    </row>
    <row r="975" spans="1:44" ht="15" x14ac:dyDescent="0.2">
      <c r="A975" s="6" t="s">
        <v>32</v>
      </c>
      <c r="B975" s="6" t="s">
        <v>27</v>
      </c>
      <c r="C975" s="9">
        <v>216.21</v>
      </c>
      <c r="D975" s="9">
        <v>12.6082</v>
      </c>
      <c r="E975" s="9"/>
      <c r="F975" s="9"/>
      <c r="G975" s="9">
        <v>0.103755</v>
      </c>
      <c r="H975" s="9">
        <v>0.27990199999999998</v>
      </c>
      <c r="I975" s="9">
        <v>5.5657999999999999E-2</v>
      </c>
      <c r="J975" s="9">
        <v>0.63652900000000001</v>
      </c>
      <c r="K975" s="9">
        <v>2.25393</v>
      </c>
      <c r="L975" s="9">
        <v>2.9341800000000001E-2</v>
      </c>
      <c r="M975" s="9">
        <v>8.3523499999999995</v>
      </c>
      <c r="N975" s="9">
        <v>3.0288499999999998</v>
      </c>
      <c r="O975" s="9">
        <v>26.6936</v>
      </c>
      <c r="P975" s="9">
        <v>5.5390199999999998</v>
      </c>
      <c r="Q975" s="9">
        <v>21.864599999999999</v>
      </c>
      <c r="R975" s="9">
        <v>4.5851699999999997</v>
      </c>
      <c r="S975" s="9">
        <v>43.131</v>
      </c>
      <c r="T975" s="9">
        <v>6.2263700000000002</v>
      </c>
      <c r="U975" s="9">
        <v>0.90449999999999997</v>
      </c>
      <c r="V975" s="9"/>
      <c r="W975" s="9"/>
      <c r="X975" s="9"/>
      <c r="Y975" s="9"/>
      <c r="Z975" s="9"/>
      <c r="AA975" s="9"/>
      <c r="AB975" s="9">
        <v>0.177429</v>
      </c>
      <c r="AC975" s="9">
        <v>1.71146</v>
      </c>
      <c r="AD975" s="10">
        <f t="shared" si="61"/>
        <v>2.0674538930329632E-2</v>
      </c>
      <c r="AE975" s="10">
        <f t="shared" si="62"/>
        <v>0.90307171410735554</v>
      </c>
      <c r="AF975" s="11">
        <f t="shared" si="63"/>
        <v>1.7255203385388468E-3</v>
      </c>
      <c r="AG975" s="11">
        <f t="shared" si="64"/>
        <v>0.16019769117351482</v>
      </c>
      <c r="AL975"/>
      <c r="AM975"/>
      <c r="AN975"/>
      <c r="AO975"/>
      <c r="AP975"/>
      <c r="AQ975"/>
      <c r="AR975"/>
    </row>
    <row r="976" spans="1:44" ht="15" x14ac:dyDescent="0.2">
      <c r="A976" s="6" t="s">
        <v>32</v>
      </c>
      <c r="B976" s="6" t="s">
        <v>27</v>
      </c>
      <c r="C976" s="9">
        <v>215.14500000000001</v>
      </c>
      <c r="D976" s="9">
        <v>12.6065</v>
      </c>
      <c r="E976" s="9"/>
      <c r="F976" s="9"/>
      <c r="G976" s="9">
        <v>0.153693</v>
      </c>
      <c r="H976" s="9">
        <v>0.26767099999999999</v>
      </c>
      <c r="I976" s="9">
        <v>4.2767899999999998E-2</v>
      </c>
      <c r="J976" s="9">
        <v>0.56589100000000003</v>
      </c>
      <c r="K976" s="9">
        <v>2.4185500000000002</v>
      </c>
      <c r="L976" s="9">
        <v>3.0857800000000001E-2</v>
      </c>
      <c r="M976" s="9">
        <v>8.2317800000000005</v>
      </c>
      <c r="N976" s="9">
        <v>3.0492599999999999</v>
      </c>
      <c r="O976" s="9">
        <v>27.910399999999999</v>
      </c>
      <c r="P976" s="9">
        <v>5.5775800000000002</v>
      </c>
      <c r="Q976" s="9">
        <v>20.143699999999999</v>
      </c>
      <c r="R976" s="9">
        <v>4.5940399999999997</v>
      </c>
      <c r="S976" s="9">
        <v>43.740299999999998</v>
      </c>
      <c r="T976" s="9">
        <v>6.0057400000000003</v>
      </c>
      <c r="U976" s="9">
        <v>0.85381700000000005</v>
      </c>
      <c r="V976" s="9"/>
      <c r="W976" s="9"/>
      <c r="X976" s="9"/>
      <c r="Y976" s="9"/>
      <c r="Z976" s="9"/>
      <c r="AA976" s="9"/>
      <c r="AB976" s="9">
        <v>0.123969</v>
      </c>
      <c r="AC976" s="9">
        <v>1.69278</v>
      </c>
      <c r="AD976" s="10">
        <f t="shared" si="61"/>
        <v>2.114288181634754E-2</v>
      </c>
      <c r="AE976" s="10">
        <f t="shared" si="62"/>
        <v>0.80946834142908008</v>
      </c>
      <c r="AF976" s="11">
        <f t="shared" si="63"/>
        <v>2.5204199342627495E-3</v>
      </c>
      <c r="AG976" s="11">
        <f t="shared" si="64"/>
        <v>0.15568583233689418</v>
      </c>
      <c r="AL976"/>
      <c r="AM976"/>
      <c r="AN976"/>
      <c r="AO976"/>
      <c r="AP976"/>
      <c r="AQ976"/>
      <c r="AR976"/>
    </row>
    <row r="977" spans="1:44" ht="15" x14ac:dyDescent="0.2">
      <c r="A977" s="6" t="s">
        <v>32</v>
      </c>
      <c r="B977" s="6" t="s">
        <v>27</v>
      </c>
      <c r="C977" s="9">
        <v>238.06800000000001</v>
      </c>
      <c r="D977" s="9">
        <v>12.3826</v>
      </c>
      <c r="E977" s="9"/>
      <c r="F977" s="9"/>
      <c r="G977" s="9">
        <v>5.5252799999999998E-2</v>
      </c>
      <c r="H977" s="9">
        <v>0.104283</v>
      </c>
      <c r="I977" s="9">
        <v>3.0104499999999999E-2</v>
      </c>
      <c r="J977" s="9">
        <v>0.45707100000000001</v>
      </c>
      <c r="K977" s="9">
        <v>2.45607</v>
      </c>
      <c r="L977" s="9">
        <v>2.5869699999999999E-2</v>
      </c>
      <c r="M977" s="9">
        <v>8.45364</v>
      </c>
      <c r="N977" s="9">
        <v>3.22465</v>
      </c>
      <c r="O977" s="9">
        <v>29.838200000000001</v>
      </c>
      <c r="P977" s="9">
        <v>6.3473499999999996</v>
      </c>
      <c r="Q977" s="9">
        <v>23.4252</v>
      </c>
      <c r="R977" s="9">
        <v>5.2435799999999997</v>
      </c>
      <c r="S977" s="9">
        <v>50.965600000000002</v>
      </c>
      <c r="T977" s="9">
        <v>8.0289000000000001</v>
      </c>
      <c r="U977" s="9">
        <v>0.74610200000000004</v>
      </c>
      <c r="V977" s="9"/>
      <c r="W977" s="9"/>
      <c r="X977" s="9"/>
      <c r="Y977" s="9"/>
      <c r="Z977" s="9"/>
      <c r="AA977" s="9"/>
      <c r="AB977" s="9">
        <v>8.1345700000000007E-2</v>
      </c>
      <c r="AC977" s="9">
        <v>1.1457900000000001</v>
      </c>
      <c r="AD977" s="10">
        <f t="shared" si="61"/>
        <v>1.7356924825081835E-2</v>
      </c>
      <c r="AE977" s="10">
        <f t="shared" si="62"/>
        <v>0.62691002538010099</v>
      </c>
      <c r="AF977" s="11">
        <f t="shared" si="63"/>
        <v>7.776384488082604E-4</v>
      </c>
      <c r="AG977" s="11">
        <f t="shared" si="64"/>
        <v>0.13721566766832508</v>
      </c>
      <c r="AL977"/>
      <c r="AM977"/>
      <c r="AN977"/>
      <c r="AO977"/>
      <c r="AP977"/>
      <c r="AQ977"/>
      <c r="AR977"/>
    </row>
    <row r="978" spans="1:44" ht="15" x14ac:dyDescent="0.2">
      <c r="A978" s="6" t="s">
        <v>32</v>
      </c>
      <c r="B978" s="6" t="s">
        <v>27</v>
      </c>
      <c r="C978" s="9">
        <v>249.458</v>
      </c>
      <c r="D978" s="9">
        <v>12.1884</v>
      </c>
      <c r="E978" s="9"/>
      <c r="F978" s="9"/>
      <c r="G978" s="9">
        <v>4.9620299999999999E-2</v>
      </c>
      <c r="H978" s="9">
        <v>0.25863399999999998</v>
      </c>
      <c r="I978" s="9">
        <v>4.26541E-2</v>
      </c>
      <c r="J978" s="9">
        <v>0.52712700000000001</v>
      </c>
      <c r="K978" s="9">
        <v>2.5213399999999999</v>
      </c>
      <c r="L978" s="9">
        <v>2.3847199999999999E-2</v>
      </c>
      <c r="M978" s="9">
        <v>9.0957600000000003</v>
      </c>
      <c r="N978" s="9">
        <v>3.4135599999999999</v>
      </c>
      <c r="O978" s="9">
        <v>32.276800000000001</v>
      </c>
      <c r="P978" s="9">
        <v>6.9514500000000004</v>
      </c>
      <c r="Q978" s="9">
        <v>25.731300000000001</v>
      </c>
      <c r="R978" s="9">
        <v>5.859</v>
      </c>
      <c r="S978" s="9">
        <v>57.575000000000003</v>
      </c>
      <c r="T978" s="9">
        <v>8.3483400000000003</v>
      </c>
      <c r="U978" s="9">
        <v>0.84905699999999995</v>
      </c>
      <c r="V978" s="9"/>
      <c r="W978" s="9"/>
      <c r="X978" s="9"/>
      <c r="Y978" s="9"/>
      <c r="Z978" s="9"/>
      <c r="AA978" s="9"/>
      <c r="AB978" s="9">
        <v>0.21087400000000001</v>
      </c>
      <c r="AC978" s="9">
        <v>1.12767</v>
      </c>
      <c r="AD978" s="10">
        <f t="shared" si="61"/>
        <v>1.5223896608003341E-2</v>
      </c>
      <c r="AE978" s="10">
        <f t="shared" si="62"/>
        <v>1.3783518258962826</v>
      </c>
      <c r="AF978" s="11">
        <f t="shared" si="63"/>
        <v>6.1819574907797758E-4</v>
      </c>
      <c r="AG978" s="11">
        <f t="shared" si="64"/>
        <v>0.13068993474078558</v>
      </c>
      <c r="AL978"/>
      <c r="AM978"/>
      <c r="AN978"/>
      <c r="AO978"/>
      <c r="AP978"/>
      <c r="AQ978"/>
      <c r="AR978"/>
    </row>
    <row r="979" spans="1:44" ht="15" x14ac:dyDescent="0.2">
      <c r="A979" s="6" t="s">
        <v>32</v>
      </c>
      <c r="B979" s="6" t="s">
        <v>27</v>
      </c>
      <c r="C979" s="9">
        <v>260.73700000000002</v>
      </c>
      <c r="D979" s="9">
        <v>12.4132</v>
      </c>
      <c r="E979" s="9"/>
      <c r="F979" s="9"/>
      <c r="G979" s="9">
        <v>0.165265</v>
      </c>
      <c r="H979" s="9">
        <v>0.27472600000000003</v>
      </c>
      <c r="I979" s="9">
        <v>4.8155700000000003E-2</v>
      </c>
      <c r="J979" s="9">
        <v>0.58177900000000005</v>
      </c>
      <c r="K979" s="9">
        <v>2.57599</v>
      </c>
      <c r="L979" s="9">
        <v>2.7518899999999999E-2</v>
      </c>
      <c r="M979" s="9">
        <v>9.4452099999999994</v>
      </c>
      <c r="N979" s="9">
        <v>3.6567599999999998</v>
      </c>
      <c r="O979" s="9">
        <v>33.131999999999998</v>
      </c>
      <c r="P979" s="9">
        <v>7.0929000000000002</v>
      </c>
      <c r="Q979" s="9">
        <v>26.8889</v>
      </c>
      <c r="R979" s="9">
        <v>5.6682699999999997</v>
      </c>
      <c r="S979" s="9">
        <v>53.468000000000004</v>
      </c>
      <c r="T979" s="9">
        <v>8.2724700000000002</v>
      </c>
      <c r="U979" s="9">
        <v>0.99722299999999997</v>
      </c>
      <c r="V979" s="9"/>
      <c r="W979" s="9"/>
      <c r="X979" s="9"/>
      <c r="Y979" s="9"/>
      <c r="Z979" s="9"/>
      <c r="AA979" s="9"/>
      <c r="AB979" s="9">
        <v>0.21282100000000001</v>
      </c>
      <c r="AC979" s="9">
        <v>1.59189</v>
      </c>
      <c r="AD979" s="10">
        <f t="shared" si="61"/>
        <v>1.70559851613E-2</v>
      </c>
      <c r="AE979" s="10">
        <f t="shared" si="62"/>
        <v>0.75504010831371215</v>
      </c>
      <c r="AF979" s="11">
        <f t="shared" si="63"/>
        <v>2.2171114454988495E-3</v>
      </c>
      <c r="AG979" s="11">
        <f t="shared" si="64"/>
        <v>0.14613517838261311</v>
      </c>
      <c r="AL979"/>
      <c r="AM979"/>
      <c r="AN979"/>
      <c r="AO979"/>
      <c r="AP979"/>
      <c r="AQ979"/>
      <c r="AR979"/>
    </row>
    <row r="980" spans="1:44" ht="15" x14ac:dyDescent="0.2">
      <c r="A980" s="6" t="s">
        <v>32</v>
      </c>
      <c r="B980" s="6" t="s">
        <v>27</v>
      </c>
      <c r="C980" s="9">
        <v>255.33199999999999</v>
      </c>
      <c r="D980" s="9">
        <v>13.545299999999999</v>
      </c>
      <c r="E980" s="9"/>
      <c r="F980" s="9"/>
      <c r="G980" s="9">
        <v>0.12750500000000001</v>
      </c>
      <c r="H980" s="9">
        <v>0.23771400000000001</v>
      </c>
      <c r="I980" s="9">
        <v>5.1096999999999997E-2</v>
      </c>
      <c r="J980" s="9">
        <v>0.52231700000000003</v>
      </c>
      <c r="K980" s="9">
        <v>2.8949099999999999</v>
      </c>
      <c r="L980" s="9">
        <v>2.9111000000000001E-2</v>
      </c>
      <c r="M980" s="9">
        <v>9.8414699999999993</v>
      </c>
      <c r="N980" s="9">
        <v>3.6167699999999998</v>
      </c>
      <c r="O980" s="9">
        <v>31.643000000000001</v>
      </c>
      <c r="P980" s="9">
        <v>6.6322400000000004</v>
      </c>
      <c r="Q980" s="9">
        <v>23.9419</v>
      </c>
      <c r="R980" s="9">
        <v>5.5075900000000004</v>
      </c>
      <c r="S980" s="9">
        <v>51.009300000000003</v>
      </c>
      <c r="T980" s="9">
        <v>7.8624999999999998</v>
      </c>
      <c r="U980" s="9">
        <v>1.0023</v>
      </c>
      <c r="V980" s="9"/>
      <c r="W980" s="9"/>
      <c r="X980" s="9"/>
      <c r="Y980" s="9"/>
      <c r="Z980" s="9"/>
      <c r="AA980" s="9"/>
      <c r="AB980" s="9">
        <v>0.28532299999999999</v>
      </c>
      <c r="AC980" s="9">
        <v>2.44903</v>
      </c>
      <c r="AD980" s="10">
        <f t="shared" si="61"/>
        <v>1.6673748231980569E-2</v>
      </c>
      <c r="AE980" s="10">
        <f t="shared" si="62"/>
        <v>0.72206784306770111</v>
      </c>
      <c r="AF980" s="11">
        <f t="shared" si="63"/>
        <v>1.7929923112142679E-3</v>
      </c>
      <c r="AG980" s="11">
        <f t="shared" si="64"/>
        <v>0.15960544535595705</v>
      </c>
      <c r="AL980"/>
      <c r="AM980"/>
      <c r="AN980"/>
      <c r="AO980"/>
      <c r="AP980"/>
      <c r="AQ980"/>
      <c r="AR980"/>
    </row>
    <row r="981" spans="1:44" ht="15" x14ac:dyDescent="0.2">
      <c r="A981" s="6" t="s">
        <v>32</v>
      </c>
      <c r="B981" s="6" t="s">
        <v>27</v>
      </c>
      <c r="C981" s="9">
        <v>225.84</v>
      </c>
      <c r="D981" s="9">
        <v>12.933999999999999</v>
      </c>
      <c r="E981" s="9"/>
      <c r="F981" s="9"/>
      <c r="G981" s="9">
        <v>0.17713799999999999</v>
      </c>
      <c r="H981" s="9">
        <v>0.31625700000000001</v>
      </c>
      <c r="I981" s="9">
        <v>7.4510099999999996E-2</v>
      </c>
      <c r="J981" s="9">
        <v>0.56595700000000004</v>
      </c>
      <c r="K981" s="9">
        <v>2.43329</v>
      </c>
      <c r="L981" s="9">
        <v>2.8327600000000001E-2</v>
      </c>
      <c r="M981" s="9">
        <v>8.7628299999999992</v>
      </c>
      <c r="N981" s="9">
        <v>3.2040000000000002</v>
      </c>
      <c r="O981" s="9">
        <v>27.8658</v>
      </c>
      <c r="P981" s="9">
        <v>5.94095</v>
      </c>
      <c r="Q981" s="9">
        <v>22.775400000000001</v>
      </c>
      <c r="R981" s="9">
        <v>4.9267000000000003</v>
      </c>
      <c r="S981" s="9">
        <v>46.4938</v>
      </c>
      <c r="T981" s="9">
        <v>6.6958700000000002</v>
      </c>
      <c r="U981" s="9">
        <v>0.939747</v>
      </c>
      <c r="V981" s="9"/>
      <c r="W981" s="9"/>
      <c r="X981" s="9"/>
      <c r="Y981" s="9"/>
      <c r="Z981" s="9"/>
      <c r="AA981" s="9"/>
      <c r="AB981" s="9">
        <v>0.143292</v>
      </c>
      <c r="AC981" s="9">
        <v>1.66144</v>
      </c>
      <c r="AD981" s="10">
        <f t="shared" si="61"/>
        <v>1.875487990023756E-2</v>
      </c>
      <c r="AE981" s="10">
        <f t="shared" si="62"/>
        <v>0.67493392607302072</v>
      </c>
      <c r="AF981" s="11">
        <f t="shared" si="63"/>
        <v>2.732859277112816E-3</v>
      </c>
      <c r="AG981" s="11">
        <f t="shared" si="64"/>
        <v>0.15591447564381841</v>
      </c>
      <c r="AL981"/>
      <c r="AM981"/>
      <c r="AN981"/>
      <c r="AO981"/>
      <c r="AP981"/>
      <c r="AQ981"/>
      <c r="AR981"/>
    </row>
    <row r="982" spans="1:44" ht="15" x14ac:dyDescent="0.2">
      <c r="A982" s="6" t="s">
        <v>32</v>
      </c>
      <c r="B982" s="6" t="s">
        <v>27</v>
      </c>
      <c r="C982" s="9">
        <v>217.679</v>
      </c>
      <c r="D982" s="9">
        <v>12.1333</v>
      </c>
      <c r="E982" s="9"/>
      <c r="F982" s="9"/>
      <c r="G982" s="9">
        <v>9.2240699999999995E-2</v>
      </c>
      <c r="H982" s="9">
        <v>0.15240100000000001</v>
      </c>
      <c r="I982" s="9">
        <v>4.59018E-2</v>
      </c>
      <c r="J982" s="9">
        <v>0.45507199999999998</v>
      </c>
      <c r="K982" s="9">
        <v>2.3756200000000001</v>
      </c>
      <c r="L982" s="9">
        <v>2.4495400000000001E-2</v>
      </c>
      <c r="M982" s="9">
        <v>8.9463100000000004</v>
      </c>
      <c r="N982" s="9">
        <v>3.1723400000000002</v>
      </c>
      <c r="O982" s="9">
        <v>28.036999999999999</v>
      </c>
      <c r="P982" s="9">
        <v>5.6273799999999996</v>
      </c>
      <c r="Q982" s="9">
        <v>21.146599999999999</v>
      </c>
      <c r="R982" s="9">
        <v>4.2983599999999997</v>
      </c>
      <c r="S982" s="9">
        <v>45.257300000000001</v>
      </c>
      <c r="T982" s="9">
        <v>6.49695</v>
      </c>
      <c r="U982" s="9">
        <v>0.77111099999999999</v>
      </c>
      <c r="V982" s="9"/>
      <c r="W982" s="9"/>
      <c r="X982" s="9"/>
      <c r="Y982" s="9"/>
      <c r="Z982" s="9"/>
      <c r="AA982" s="9"/>
      <c r="AB982" s="9">
        <v>6.15804E-2</v>
      </c>
      <c r="AC982" s="9">
        <v>1.2379800000000001</v>
      </c>
      <c r="AD982" s="10">
        <f t="shared" si="61"/>
        <v>1.6244176990795629E-2</v>
      </c>
      <c r="AE982" s="10">
        <f t="shared" si="62"/>
        <v>0.57424367052048297</v>
      </c>
      <c r="AF982" s="11">
        <f t="shared" si="63"/>
        <v>1.4619567492951066E-3</v>
      </c>
      <c r="AG982" s="11">
        <f t="shared" si="64"/>
        <v>0.16352810241208393</v>
      </c>
      <c r="AL982"/>
      <c r="AM982"/>
      <c r="AN982"/>
      <c r="AO982"/>
      <c r="AP982"/>
      <c r="AQ982"/>
      <c r="AR982"/>
    </row>
    <row r="983" spans="1:44" ht="15" x14ac:dyDescent="0.2">
      <c r="A983" s="6" t="s">
        <v>32</v>
      </c>
      <c r="B983" s="6" t="s">
        <v>27</v>
      </c>
      <c r="C983" s="9">
        <v>256.69900000000001</v>
      </c>
      <c r="D983" s="9">
        <v>13.2515</v>
      </c>
      <c r="E983" s="9"/>
      <c r="F983" s="9"/>
      <c r="G983" s="9">
        <v>7.9174499999999995E-2</v>
      </c>
      <c r="H983" s="9">
        <v>0.21087800000000001</v>
      </c>
      <c r="I983" s="9">
        <v>3.8084100000000003E-2</v>
      </c>
      <c r="J983" s="9">
        <v>0.43103599999999997</v>
      </c>
      <c r="K983" s="9">
        <v>2.2041400000000002</v>
      </c>
      <c r="L983" s="9">
        <v>2.43565E-2</v>
      </c>
      <c r="M983" s="9">
        <v>9.2562300000000004</v>
      </c>
      <c r="N983" s="9">
        <v>3.5166599999999999</v>
      </c>
      <c r="O983" s="9">
        <v>32.0627</v>
      </c>
      <c r="P983" s="9">
        <v>6.9048100000000003</v>
      </c>
      <c r="Q983" s="9">
        <v>25.636399999999998</v>
      </c>
      <c r="R983" s="9">
        <v>5.6207799999999999</v>
      </c>
      <c r="S983" s="9">
        <v>54.011499999999998</v>
      </c>
      <c r="T983" s="9">
        <v>8.03552</v>
      </c>
      <c r="U983" s="9">
        <v>0.89210199999999995</v>
      </c>
      <c r="V983" s="9"/>
      <c r="W983" s="9"/>
      <c r="X983" s="9"/>
      <c r="Y983" s="9"/>
      <c r="Z983" s="9"/>
      <c r="AA983" s="9"/>
      <c r="AB983" s="9">
        <v>0.21458099999999999</v>
      </c>
      <c r="AC983" s="9">
        <v>1.3080799999999999</v>
      </c>
      <c r="AD983" s="10">
        <f t="shared" si="61"/>
        <v>1.6485489953274243E-2</v>
      </c>
      <c r="AE983" s="10">
        <f t="shared" si="62"/>
        <v>0.94156718520604299</v>
      </c>
      <c r="AF983" s="11">
        <f t="shared" si="63"/>
        <v>1.0514767307524876E-3</v>
      </c>
      <c r="AG983" s="11">
        <f t="shared" si="64"/>
        <v>0.14177021371023246</v>
      </c>
      <c r="AL983"/>
      <c r="AM983"/>
      <c r="AN983"/>
      <c r="AO983"/>
      <c r="AP983"/>
      <c r="AQ983"/>
      <c r="AR983"/>
    </row>
    <row r="984" spans="1:44" ht="15" x14ac:dyDescent="0.2">
      <c r="A984" s="6" t="s">
        <v>32</v>
      </c>
      <c r="B984" s="6" t="s">
        <v>27</v>
      </c>
      <c r="C984" s="9">
        <v>316.84899999999999</v>
      </c>
      <c r="D984" s="9">
        <v>13.8492</v>
      </c>
      <c r="E984" s="9"/>
      <c r="F984" s="9"/>
      <c r="G984" s="9">
        <v>6.8120200000000006E-2</v>
      </c>
      <c r="H984" s="9">
        <v>0.21507699999999999</v>
      </c>
      <c r="I984" s="9">
        <v>5.7841200000000002E-2</v>
      </c>
      <c r="J984" s="9">
        <v>0.45135900000000001</v>
      </c>
      <c r="K984" s="9">
        <v>2.3121100000000001</v>
      </c>
      <c r="L984" s="9">
        <v>2.4098000000000001E-2</v>
      </c>
      <c r="M984" s="9">
        <v>10.252000000000001</v>
      </c>
      <c r="N984" s="9">
        <v>3.90618</v>
      </c>
      <c r="O984" s="9">
        <v>37.345500000000001</v>
      </c>
      <c r="P984" s="9">
        <v>8.4859899999999993</v>
      </c>
      <c r="Q984" s="9">
        <v>35.055700000000002</v>
      </c>
      <c r="R984" s="9">
        <v>7.5718800000000002</v>
      </c>
      <c r="S984" s="9">
        <v>73.691500000000005</v>
      </c>
      <c r="T984" s="9">
        <v>11.533799999999999</v>
      </c>
      <c r="U984" s="9">
        <v>0.95222899999999999</v>
      </c>
      <c r="V984" s="9"/>
      <c r="W984" s="9"/>
      <c r="X984" s="9"/>
      <c r="Y984" s="9"/>
      <c r="Z984" s="9"/>
      <c r="AA984" s="9"/>
      <c r="AB984" s="9">
        <v>7.6227699999999995E-2</v>
      </c>
      <c r="AC984" s="9">
        <v>1.69065</v>
      </c>
      <c r="AD984" s="10">
        <f t="shared" si="61"/>
        <v>1.5131991553786424E-2</v>
      </c>
      <c r="AE984" s="10">
        <f t="shared" si="62"/>
        <v>0.84008246381664009</v>
      </c>
      <c r="AF984" s="11">
        <f t="shared" si="63"/>
        <v>6.6306956321013388E-4</v>
      </c>
      <c r="AG984" s="11">
        <f t="shared" si="64"/>
        <v>0.11508753704307462</v>
      </c>
      <c r="AL984"/>
      <c r="AM984"/>
      <c r="AN984"/>
      <c r="AO984"/>
      <c r="AP984"/>
      <c r="AQ984"/>
      <c r="AR984"/>
    </row>
    <row r="985" spans="1:44" ht="15" x14ac:dyDescent="0.2">
      <c r="A985" s="6" t="s">
        <v>32</v>
      </c>
      <c r="B985" s="6" t="s">
        <v>27</v>
      </c>
      <c r="C985" s="9">
        <v>315.702</v>
      </c>
      <c r="D985" s="9">
        <v>12.2987</v>
      </c>
      <c r="E985" s="9"/>
      <c r="F985" s="9"/>
      <c r="G985" s="9">
        <v>3.5151700000000001E-2</v>
      </c>
      <c r="H985" s="9">
        <v>0.153836</v>
      </c>
      <c r="I985" s="9">
        <v>2.1893699999999999E-2</v>
      </c>
      <c r="J985" s="9">
        <v>0.46252700000000002</v>
      </c>
      <c r="K985" s="9">
        <v>2.2871100000000002</v>
      </c>
      <c r="L985" s="9">
        <v>2.72822E-2</v>
      </c>
      <c r="M985" s="9">
        <v>9.7649000000000008</v>
      </c>
      <c r="N985" s="9">
        <v>3.9448400000000001</v>
      </c>
      <c r="O985" s="9">
        <v>38.305100000000003</v>
      </c>
      <c r="P985" s="9">
        <v>8.5649700000000006</v>
      </c>
      <c r="Q985" s="9">
        <v>35.305700000000002</v>
      </c>
      <c r="R985" s="9">
        <v>7.9829800000000004</v>
      </c>
      <c r="S985" s="9">
        <v>79.472499999999997</v>
      </c>
      <c r="T985" s="9">
        <v>12.723100000000001</v>
      </c>
      <c r="U985" s="9">
        <v>0.96113099999999996</v>
      </c>
      <c r="V985" s="9"/>
      <c r="W985" s="9"/>
      <c r="X985" s="9"/>
      <c r="Y985" s="9"/>
      <c r="Z985" s="9"/>
      <c r="AA985" s="9"/>
      <c r="AB985" s="9">
        <v>0.13106699999999999</v>
      </c>
      <c r="AC985" s="9">
        <v>1.3294999999999999</v>
      </c>
      <c r="AD985" s="10">
        <f t="shared" si="61"/>
        <v>1.7649223256454072E-2</v>
      </c>
      <c r="AE985" s="10">
        <f t="shared" si="62"/>
        <v>1.3595957066559208</v>
      </c>
      <c r="AF985" s="11">
        <f t="shared" si="63"/>
        <v>3.1727074872514485E-4</v>
      </c>
      <c r="AG985" s="11">
        <f t="shared" si="64"/>
        <v>0.10164546811438166</v>
      </c>
      <c r="AL985"/>
      <c r="AM985"/>
      <c r="AN985"/>
      <c r="AO985"/>
      <c r="AP985"/>
      <c r="AQ985"/>
      <c r="AR985"/>
    </row>
    <row r="986" spans="1:44" ht="15" x14ac:dyDescent="0.2">
      <c r="A986" s="6" t="s">
        <v>32</v>
      </c>
      <c r="B986" s="6" t="s">
        <v>27</v>
      </c>
      <c r="C986" s="9">
        <v>299.221</v>
      </c>
      <c r="D986" s="9">
        <v>12.0298</v>
      </c>
      <c r="E986" s="9"/>
      <c r="F986" s="9"/>
      <c r="G986" s="9">
        <v>1.97168E-2</v>
      </c>
      <c r="H986" s="9">
        <v>5.7954699999999998E-2</v>
      </c>
      <c r="I986" s="9">
        <v>1.35625E-2</v>
      </c>
      <c r="J986" s="9">
        <v>0.338528</v>
      </c>
      <c r="K986" s="9">
        <v>2.22281</v>
      </c>
      <c r="L986" s="9">
        <v>1.67105E-2</v>
      </c>
      <c r="M986" s="9">
        <v>9.0254399999999997</v>
      </c>
      <c r="N986" s="9">
        <v>3.7909700000000002</v>
      </c>
      <c r="O986" s="9">
        <v>36.570999999999998</v>
      </c>
      <c r="P986" s="9">
        <v>8.2349899999999998</v>
      </c>
      <c r="Q986" s="9">
        <v>31.507000000000001</v>
      </c>
      <c r="R986" s="9">
        <v>7.0542600000000002</v>
      </c>
      <c r="S986" s="9">
        <v>72.576599999999999</v>
      </c>
      <c r="T986" s="9">
        <v>10.843400000000001</v>
      </c>
      <c r="U986" s="9">
        <v>0.77985000000000004</v>
      </c>
      <c r="V986" s="9"/>
      <c r="W986" s="9"/>
      <c r="X986" s="9"/>
      <c r="Y986" s="9"/>
      <c r="Z986" s="9"/>
      <c r="AA986" s="9"/>
      <c r="AB986" s="9">
        <v>3.5368499999999997E-2</v>
      </c>
      <c r="AC986" s="9">
        <v>0.84739699999999996</v>
      </c>
      <c r="AD986" s="10">
        <f t="shared" si="61"/>
        <v>1.1405851607502786E-2</v>
      </c>
      <c r="AE986" s="10">
        <f t="shared" si="62"/>
        <v>0.86893066588036594</v>
      </c>
      <c r="AF986" s="11">
        <f t="shared" si="63"/>
        <v>1.948679370578824E-4</v>
      </c>
      <c r="AG986" s="11">
        <f t="shared" si="64"/>
        <v>0.10287476583261007</v>
      </c>
      <c r="AL986"/>
      <c r="AM986"/>
      <c r="AN986"/>
      <c r="AO986"/>
      <c r="AP986"/>
      <c r="AQ986"/>
      <c r="AR986"/>
    </row>
    <row r="987" spans="1:44" ht="15" x14ac:dyDescent="0.2">
      <c r="A987" s="6" t="s">
        <v>32</v>
      </c>
      <c r="B987" s="6" t="s">
        <v>27</v>
      </c>
      <c r="C987" s="9">
        <v>297.12400000000002</v>
      </c>
      <c r="D987" s="9">
        <v>13.3428</v>
      </c>
      <c r="E987" s="9"/>
      <c r="F987" s="9"/>
      <c r="G987" s="9">
        <v>7.4788499999999994E-2</v>
      </c>
      <c r="H987" s="9">
        <v>0.17041500000000001</v>
      </c>
      <c r="I987" s="9">
        <v>3.2959599999999999E-2</v>
      </c>
      <c r="J987" s="9">
        <v>0.349746</v>
      </c>
      <c r="K987" s="9">
        <v>2.2283599999999999</v>
      </c>
      <c r="L987" s="9">
        <v>2.18426E-2</v>
      </c>
      <c r="M987" s="9">
        <v>9.4672300000000007</v>
      </c>
      <c r="N987" s="9">
        <v>3.9083700000000001</v>
      </c>
      <c r="O987" s="9">
        <v>35.360199999999999</v>
      </c>
      <c r="P987" s="9">
        <v>7.8744199999999998</v>
      </c>
      <c r="Q987" s="9">
        <v>29.369199999999999</v>
      </c>
      <c r="R987" s="9">
        <v>6.6221300000000003</v>
      </c>
      <c r="S987" s="9">
        <v>61.98</v>
      </c>
      <c r="T987" s="9">
        <v>9.6804000000000006</v>
      </c>
      <c r="U987" s="9">
        <v>0.88414599999999999</v>
      </c>
      <c r="V987" s="9"/>
      <c r="W987" s="9"/>
      <c r="X987" s="9"/>
      <c r="Y987" s="9"/>
      <c r="Z987" s="9"/>
      <c r="AA987" s="9"/>
      <c r="AB987" s="9">
        <v>9.1161599999999995E-2</v>
      </c>
      <c r="AC987" s="9">
        <v>1.32996</v>
      </c>
      <c r="AD987" s="10">
        <f t="shared" si="61"/>
        <v>1.4538641461646401E-2</v>
      </c>
      <c r="AE987" s="10">
        <f t="shared" si="62"/>
        <v>0.84155788747291749</v>
      </c>
      <c r="AF987" s="11">
        <f t="shared" si="63"/>
        <v>8.6553338970104686E-4</v>
      </c>
      <c r="AG987" s="11">
        <f t="shared" si="64"/>
        <v>0.12635966079631686</v>
      </c>
      <c r="AL987"/>
      <c r="AM987"/>
      <c r="AN987"/>
      <c r="AO987"/>
      <c r="AP987"/>
      <c r="AQ987"/>
      <c r="AR987"/>
    </row>
    <row r="988" spans="1:44" ht="15" x14ac:dyDescent="0.2">
      <c r="A988" s="6" t="s">
        <v>32</v>
      </c>
      <c r="B988" s="6" t="s">
        <v>27</v>
      </c>
      <c r="C988" s="9">
        <v>255.578</v>
      </c>
      <c r="D988" s="9">
        <v>12.355600000000001</v>
      </c>
      <c r="E988" s="9"/>
      <c r="F988" s="9"/>
      <c r="G988" s="9">
        <v>6.8179500000000004E-2</v>
      </c>
      <c r="H988" s="9">
        <v>0.24585099999999999</v>
      </c>
      <c r="I988" s="9">
        <v>4.5184200000000001E-2</v>
      </c>
      <c r="J988" s="9">
        <v>0.40326600000000001</v>
      </c>
      <c r="K988" s="9">
        <v>2.19787</v>
      </c>
      <c r="L988" s="9">
        <v>1.9706499999999998E-2</v>
      </c>
      <c r="M988" s="9">
        <v>8.9971099999999993</v>
      </c>
      <c r="N988" s="9">
        <v>3.4478200000000001</v>
      </c>
      <c r="O988" s="9">
        <v>32.433900000000001</v>
      </c>
      <c r="P988" s="9">
        <v>6.1792299999999996</v>
      </c>
      <c r="Q988" s="9">
        <v>23.439399999999999</v>
      </c>
      <c r="R988" s="9">
        <v>5.2960000000000003</v>
      </c>
      <c r="S988" s="9">
        <v>51.652000000000001</v>
      </c>
      <c r="T988" s="9">
        <v>7.9036600000000004</v>
      </c>
      <c r="U988" s="9">
        <v>0.97652099999999997</v>
      </c>
      <c r="V988" s="9"/>
      <c r="W988" s="9"/>
      <c r="X988" s="9"/>
      <c r="Y988" s="9"/>
      <c r="Z988" s="9"/>
      <c r="AA988" s="9"/>
      <c r="AB988" s="9">
        <v>0.110009</v>
      </c>
      <c r="AC988" s="9">
        <v>1.68177</v>
      </c>
      <c r="AD988" s="10">
        <f t="shared" si="61"/>
        <v>1.354816935941826E-2</v>
      </c>
      <c r="AE988" s="10">
        <f t="shared" si="62"/>
        <v>1.0860162608366686</v>
      </c>
      <c r="AF988" s="11">
        <f t="shared" si="63"/>
        <v>9.4681961167580127E-4</v>
      </c>
      <c r="AG988" s="11">
        <f t="shared" si="64"/>
        <v>0.14409635096791309</v>
      </c>
      <c r="AL988"/>
      <c r="AM988"/>
      <c r="AN988"/>
      <c r="AO988"/>
      <c r="AP988"/>
      <c r="AQ988"/>
      <c r="AR988"/>
    </row>
    <row r="989" spans="1:44" ht="15" x14ac:dyDescent="0.2">
      <c r="A989" s="6" t="s">
        <v>32</v>
      </c>
      <c r="B989" s="6" t="s">
        <v>27</v>
      </c>
      <c r="C989" s="9">
        <v>258.86399999999998</v>
      </c>
      <c r="D989" s="9">
        <v>14.52</v>
      </c>
      <c r="E989" s="9"/>
      <c r="F989" s="9"/>
      <c r="G989" s="9">
        <v>0.116703</v>
      </c>
      <c r="H989" s="9">
        <v>0.21664</v>
      </c>
      <c r="I989" s="9">
        <v>3.3508000000000003E-2</v>
      </c>
      <c r="J989" s="9">
        <v>0.49143599999999998</v>
      </c>
      <c r="K989" s="9">
        <v>2.2423099999999998</v>
      </c>
      <c r="L989" s="9">
        <v>2.4703099999999999E-2</v>
      </c>
      <c r="M989" s="9">
        <v>9.1743900000000007</v>
      </c>
      <c r="N989" s="9">
        <v>3.67225</v>
      </c>
      <c r="O989" s="9">
        <v>31.057300000000001</v>
      </c>
      <c r="P989" s="9">
        <v>6.4885799999999998</v>
      </c>
      <c r="Q989" s="9">
        <v>24.219899999999999</v>
      </c>
      <c r="R989" s="9">
        <v>5.1355399999999998</v>
      </c>
      <c r="S989" s="9">
        <v>50.238</v>
      </c>
      <c r="T989" s="9">
        <v>7.2754000000000003</v>
      </c>
      <c r="U989" s="9">
        <v>1.1371800000000001</v>
      </c>
      <c r="V989" s="9"/>
      <c r="W989" s="9"/>
      <c r="X989" s="9"/>
      <c r="Y989" s="9"/>
      <c r="Z989" s="9"/>
      <c r="AA989" s="9"/>
      <c r="AB989" s="9">
        <v>0.30025600000000002</v>
      </c>
      <c r="AC989" s="9">
        <v>2.2168299999999999</v>
      </c>
      <c r="AD989" s="10">
        <f t="shared" si="61"/>
        <v>1.6650936537518111E-2</v>
      </c>
      <c r="AE989" s="10">
        <f t="shared" si="62"/>
        <v>0.84939155155721813</v>
      </c>
      <c r="AF989" s="11">
        <f t="shared" si="63"/>
        <v>1.6662887188627705E-3</v>
      </c>
      <c r="AG989" s="11">
        <f t="shared" si="64"/>
        <v>0.1510712947973486</v>
      </c>
      <c r="AL989"/>
      <c r="AM989"/>
      <c r="AN989"/>
      <c r="AO989"/>
      <c r="AP989"/>
      <c r="AQ989"/>
      <c r="AR989"/>
    </row>
    <row r="990" spans="1:44" ht="15" x14ac:dyDescent="0.2">
      <c r="A990" s="6" t="s">
        <v>32</v>
      </c>
      <c r="B990" s="6" t="s">
        <v>27</v>
      </c>
      <c r="C990" s="9">
        <v>256.96899999999999</v>
      </c>
      <c r="D990" s="9">
        <v>13.637</v>
      </c>
      <c r="E990" s="9"/>
      <c r="F990" s="9"/>
      <c r="G990" s="9">
        <v>0.10698000000000001</v>
      </c>
      <c r="H990" s="9">
        <v>0.30024400000000001</v>
      </c>
      <c r="I990" s="9">
        <v>5.76698E-2</v>
      </c>
      <c r="J990" s="9">
        <v>0.37827499999999997</v>
      </c>
      <c r="K990" s="9">
        <v>2.1978200000000001</v>
      </c>
      <c r="L990" s="9">
        <v>1.27113E-2</v>
      </c>
      <c r="M990" s="9">
        <v>9.3170900000000003</v>
      </c>
      <c r="N990" s="9">
        <v>3.6851099999999999</v>
      </c>
      <c r="O990" s="9">
        <v>32.1783</v>
      </c>
      <c r="P990" s="9">
        <v>6.4083100000000002</v>
      </c>
      <c r="Q990" s="9">
        <v>24.242100000000001</v>
      </c>
      <c r="R990" s="9">
        <v>5.0095499999999999</v>
      </c>
      <c r="S990" s="9">
        <v>50.481900000000003</v>
      </c>
      <c r="T990" s="9">
        <v>7.6746400000000001</v>
      </c>
      <c r="U990" s="9">
        <v>1.08467</v>
      </c>
      <c r="V990" s="9"/>
      <c r="W990" s="9"/>
      <c r="X990" s="9"/>
      <c r="Y990" s="9"/>
      <c r="Z990" s="9"/>
      <c r="AA990" s="9"/>
      <c r="AB990" s="9">
        <v>0.17435100000000001</v>
      </c>
      <c r="AC990" s="9">
        <v>2.2043900000000001</v>
      </c>
      <c r="AD990" s="10">
        <f t="shared" si="61"/>
        <v>8.5877105433277579E-3</v>
      </c>
      <c r="AE990" s="10">
        <f t="shared" si="62"/>
        <v>0.93720235542913344</v>
      </c>
      <c r="AF990" s="11">
        <f t="shared" si="63"/>
        <v>1.5200836113688175E-3</v>
      </c>
      <c r="AG990" s="11">
        <f t="shared" si="64"/>
        <v>0.15267983910727775</v>
      </c>
      <c r="AL990"/>
      <c r="AM990"/>
      <c r="AN990"/>
      <c r="AO990"/>
      <c r="AP990"/>
      <c r="AQ990"/>
      <c r="AR990"/>
    </row>
    <row r="991" spans="1:44" ht="15" x14ac:dyDescent="0.2">
      <c r="A991" s="6" t="s">
        <v>32</v>
      </c>
      <c r="B991" s="6" t="s">
        <v>27</v>
      </c>
      <c r="C991" s="9">
        <v>240.37899999999999</v>
      </c>
      <c r="D991" s="9">
        <v>13.0901</v>
      </c>
      <c r="E991" s="9"/>
      <c r="F991" s="9"/>
      <c r="G991" s="9">
        <v>0.17039000000000001</v>
      </c>
      <c r="H991" s="9">
        <v>0.286022</v>
      </c>
      <c r="I991" s="9">
        <v>5.3886499999999997E-2</v>
      </c>
      <c r="J991" s="9">
        <v>0.49310599999999999</v>
      </c>
      <c r="K991" s="9">
        <v>2.2918799999999999</v>
      </c>
      <c r="L991" s="9">
        <v>2.39854E-2</v>
      </c>
      <c r="M991" s="9">
        <v>9.2930600000000005</v>
      </c>
      <c r="N991" s="9">
        <v>3.48373</v>
      </c>
      <c r="O991" s="9">
        <v>30.6249</v>
      </c>
      <c r="P991" s="9">
        <v>5.8051500000000003</v>
      </c>
      <c r="Q991" s="9">
        <v>21.2742</v>
      </c>
      <c r="R991" s="9">
        <v>4.49824</v>
      </c>
      <c r="S991" s="9">
        <v>42.381100000000004</v>
      </c>
      <c r="T991" s="9">
        <v>6.3028000000000004</v>
      </c>
      <c r="U991" s="9">
        <v>0.78857200000000005</v>
      </c>
      <c r="V991" s="9"/>
      <c r="W991" s="9"/>
      <c r="X991" s="9"/>
      <c r="Y991" s="9"/>
      <c r="Z991" s="9"/>
      <c r="AA991" s="9"/>
      <c r="AB991" s="9">
        <v>9.6355200000000002E-2</v>
      </c>
      <c r="AC991" s="9">
        <v>1.42289</v>
      </c>
      <c r="AD991" s="10">
        <f t="shared" si="61"/>
        <v>1.5888953443273585E-2</v>
      </c>
      <c r="AE991" s="10">
        <f t="shared" si="62"/>
        <v>0.7318497905969501</v>
      </c>
      <c r="AF991" s="11">
        <f t="shared" si="63"/>
        <v>2.8838485812186384E-3</v>
      </c>
      <c r="AG991" s="11">
        <f t="shared" si="64"/>
        <v>0.18139428985356434</v>
      </c>
      <c r="AL991"/>
      <c r="AM991"/>
      <c r="AN991"/>
      <c r="AO991"/>
      <c r="AP991"/>
      <c r="AQ991"/>
      <c r="AR991"/>
    </row>
    <row r="992" spans="1:44" ht="15" x14ac:dyDescent="0.2">
      <c r="A992" s="6" t="s">
        <v>32</v>
      </c>
      <c r="B992" s="6" t="s">
        <v>27</v>
      </c>
      <c r="C992" s="9">
        <v>230.61</v>
      </c>
      <c r="D992" s="9">
        <v>11.8629</v>
      </c>
      <c r="E992" s="9"/>
      <c r="F992" s="9"/>
      <c r="G992" s="9">
        <v>7.7414499999999997E-2</v>
      </c>
      <c r="H992" s="9">
        <v>0.24646000000000001</v>
      </c>
      <c r="I992" s="9">
        <v>2.6285900000000001E-2</v>
      </c>
      <c r="J992" s="9">
        <v>0.51732500000000003</v>
      </c>
      <c r="K992" s="9">
        <v>2.0510999999999999</v>
      </c>
      <c r="L992" s="9">
        <v>2.5584800000000001E-2</v>
      </c>
      <c r="M992" s="9">
        <v>9.5729100000000003</v>
      </c>
      <c r="N992" s="9">
        <v>3.4460099999999998</v>
      </c>
      <c r="O992" s="9">
        <v>30.4907</v>
      </c>
      <c r="P992" s="9">
        <v>5.8119899999999998</v>
      </c>
      <c r="Q992" s="9">
        <v>18.795100000000001</v>
      </c>
      <c r="R992" s="9">
        <v>4.1022299999999996</v>
      </c>
      <c r="S992" s="9">
        <v>37.606400000000001</v>
      </c>
      <c r="T992" s="9">
        <v>4.7352800000000004</v>
      </c>
      <c r="U992" s="9">
        <v>0.69893300000000003</v>
      </c>
      <c r="V992" s="9"/>
      <c r="W992" s="9"/>
      <c r="X992" s="9"/>
      <c r="Y992" s="9"/>
      <c r="Z992" s="9"/>
      <c r="AA992" s="9"/>
      <c r="AB992" s="9">
        <v>0.11103300000000001</v>
      </c>
      <c r="AC992" s="9">
        <v>1.22631</v>
      </c>
      <c r="AD992" s="10">
        <f t="shared" si="61"/>
        <v>1.765185112921536E-2</v>
      </c>
      <c r="AE992" s="10">
        <f t="shared" si="62"/>
        <v>1.3395484167197425</v>
      </c>
      <c r="AF992" s="11">
        <f t="shared" si="63"/>
        <v>1.4765940953043635E-3</v>
      </c>
      <c r="AG992" s="11">
        <f t="shared" si="64"/>
        <v>0.21058106121399436</v>
      </c>
      <c r="AL992"/>
      <c r="AM992"/>
      <c r="AN992"/>
      <c r="AO992"/>
      <c r="AP992"/>
      <c r="AQ992"/>
      <c r="AR992"/>
    </row>
    <row r="993" spans="1:44" ht="15" x14ac:dyDescent="0.2">
      <c r="A993" s="6" t="s">
        <v>32</v>
      </c>
      <c r="B993" s="6" t="s">
        <v>27</v>
      </c>
      <c r="C993" s="9">
        <v>219.04400000000001</v>
      </c>
      <c r="D993" s="9">
        <v>12.072100000000001</v>
      </c>
      <c r="E993" s="9"/>
      <c r="F993" s="9"/>
      <c r="G993" s="9">
        <v>0.12173</v>
      </c>
      <c r="H993" s="9">
        <v>0.238234</v>
      </c>
      <c r="I993" s="9">
        <v>5.1020200000000002E-2</v>
      </c>
      <c r="J993" s="9">
        <v>0.37151400000000001</v>
      </c>
      <c r="K993" s="9">
        <v>2.1307900000000002</v>
      </c>
      <c r="L993" s="9">
        <v>1.8517599999999999E-2</v>
      </c>
      <c r="M993" s="9">
        <v>9.3329799999999992</v>
      </c>
      <c r="N993" s="9">
        <v>3.4898500000000001</v>
      </c>
      <c r="O993" s="9">
        <v>29.147400000000001</v>
      </c>
      <c r="P993" s="9">
        <v>5.4416000000000002</v>
      </c>
      <c r="Q993" s="9">
        <v>18.035799999999998</v>
      </c>
      <c r="R993" s="9">
        <v>3.6905299999999999</v>
      </c>
      <c r="S993" s="9">
        <v>33.550899999999999</v>
      </c>
      <c r="T993" s="9">
        <v>4.6226000000000003</v>
      </c>
      <c r="U993" s="9">
        <v>0.73599099999999995</v>
      </c>
      <c r="V993" s="9"/>
      <c r="W993" s="9"/>
      <c r="X993" s="9"/>
      <c r="Y993" s="9"/>
      <c r="Z993" s="9"/>
      <c r="AA993" s="9"/>
      <c r="AB993" s="9">
        <v>8.0530900000000002E-2</v>
      </c>
      <c r="AC993" s="9">
        <v>0.96233800000000003</v>
      </c>
      <c r="AD993" s="10">
        <f t="shared" si="61"/>
        <v>1.269485781472556E-2</v>
      </c>
      <c r="AE993" s="10">
        <f t="shared" si="62"/>
        <v>0.74117098057045439</v>
      </c>
      <c r="AF993" s="11">
        <f t="shared" si="63"/>
        <v>2.6025196831420566E-3</v>
      </c>
      <c r="AG993" s="11">
        <f t="shared" si="64"/>
        <v>0.23011941205735567</v>
      </c>
      <c r="AL993"/>
      <c r="AM993"/>
      <c r="AN993"/>
      <c r="AO993"/>
      <c r="AP993"/>
      <c r="AQ993"/>
      <c r="AR993"/>
    </row>
    <row r="994" spans="1:44" ht="15" x14ac:dyDescent="0.2">
      <c r="A994" s="6" t="s">
        <v>32</v>
      </c>
      <c r="B994" s="6" t="s">
        <v>27</v>
      </c>
      <c r="C994" s="9">
        <v>225.86799999999999</v>
      </c>
      <c r="D994" s="9">
        <v>12.0069</v>
      </c>
      <c r="E994" s="9"/>
      <c r="F994" s="9"/>
      <c r="G994" s="9">
        <v>7.7949900000000003E-2</v>
      </c>
      <c r="H994" s="9">
        <v>0.21892200000000001</v>
      </c>
      <c r="I994" s="9">
        <v>3.6297099999999999E-2</v>
      </c>
      <c r="J994" s="9">
        <v>0.34826299999999999</v>
      </c>
      <c r="K994" s="9">
        <v>1.95157</v>
      </c>
      <c r="L994" s="9">
        <v>2.62499E-2</v>
      </c>
      <c r="M994" s="9">
        <v>9.5470199999999998</v>
      </c>
      <c r="N994" s="9">
        <v>3.5044</v>
      </c>
      <c r="O994" s="9">
        <v>29.643899999999999</v>
      </c>
      <c r="P994" s="9">
        <v>5.4003899999999998</v>
      </c>
      <c r="Q994" s="9">
        <v>18.462700000000002</v>
      </c>
      <c r="R994" s="9">
        <v>3.7346900000000001</v>
      </c>
      <c r="S994" s="9">
        <v>33.392600000000002</v>
      </c>
      <c r="T994" s="9">
        <v>5.1388199999999999</v>
      </c>
      <c r="U994" s="9">
        <v>0.68259300000000001</v>
      </c>
      <c r="V994" s="9"/>
      <c r="W994" s="9"/>
      <c r="X994" s="9"/>
      <c r="Y994" s="9"/>
      <c r="Z994" s="9"/>
      <c r="AA994" s="9"/>
      <c r="AB994" s="9">
        <v>7.2920200000000004E-2</v>
      </c>
      <c r="AC994" s="9">
        <v>0.84282699999999999</v>
      </c>
      <c r="AD994" s="10">
        <f t="shared" si="61"/>
        <v>1.8591965522641016E-2</v>
      </c>
      <c r="AE994" s="10">
        <f t="shared" si="62"/>
        <v>1.0090907273295651</v>
      </c>
      <c r="AF994" s="11">
        <f t="shared" si="63"/>
        <v>1.6744257823513844E-3</v>
      </c>
      <c r="AG994" s="11">
        <f t="shared" si="64"/>
        <v>0.2365128232659266</v>
      </c>
      <c r="AL994"/>
      <c r="AM994"/>
      <c r="AN994"/>
      <c r="AO994"/>
      <c r="AP994"/>
      <c r="AQ994"/>
      <c r="AR994"/>
    </row>
    <row r="995" spans="1:44" ht="15" x14ac:dyDescent="0.2">
      <c r="A995" s="6" t="s">
        <v>32</v>
      </c>
      <c r="B995" s="6" t="s">
        <v>27</v>
      </c>
      <c r="C995" s="9">
        <v>221.946</v>
      </c>
      <c r="D995" s="9">
        <v>13.1434</v>
      </c>
      <c r="E995" s="9"/>
      <c r="F995" s="9"/>
      <c r="G995" s="9">
        <v>8.2025899999999999E-2</v>
      </c>
      <c r="H995" s="9">
        <v>0.27017000000000002</v>
      </c>
      <c r="I995" s="9">
        <v>3.5676899999999998E-2</v>
      </c>
      <c r="J995" s="9">
        <v>0.39742300000000003</v>
      </c>
      <c r="K995" s="9">
        <v>2.36816</v>
      </c>
      <c r="L995" s="9">
        <v>3.1820500000000002E-2</v>
      </c>
      <c r="M995" s="9">
        <v>9.7345900000000007</v>
      </c>
      <c r="N995" s="9">
        <v>3.6072600000000001</v>
      </c>
      <c r="O995" s="9">
        <v>28.8169</v>
      </c>
      <c r="P995" s="9">
        <v>5.41587</v>
      </c>
      <c r="Q995" s="9">
        <v>18.577999999999999</v>
      </c>
      <c r="R995" s="9">
        <v>3.7351399999999999</v>
      </c>
      <c r="S995" s="9">
        <v>35.504399999999997</v>
      </c>
      <c r="T995" s="9">
        <v>5.0452500000000002</v>
      </c>
      <c r="U995" s="9">
        <v>1.01041</v>
      </c>
      <c r="V995" s="9"/>
      <c r="W995" s="9"/>
      <c r="X995" s="9"/>
      <c r="Y995" s="9"/>
      <c r="Z995" s="9"/>
      <c r="AA995" s="9"/>
      <c r="AB995" s="9">
        <v>0.174762</v>
      </c>
      <c r="AC995" s="9">
        <v>1.8487800000000001</v>
      </c>
      <c r="AD995" s="10">
        <f t="shared" si="61"/>
        <v>2.0261252155061554E-2</v>
      </c>
      <c r="AE995" s="10">
        <f t="shared" si="62"/>
        <v>1.2244826013861911</v>
      </c>
      <c r="AF995" s="11">
        <f t="shared" si="63"/>
        <v>1.657178925989895E-3</v>
      </c>
      <c r="AG995" s="11">
        <f t="shared" si="64"/>
        <v>0.22681542284289996</v>
      </c>
      <c r="AL995"/>
      <c r="AM995"/>
      <c r="AN995"/>
      <c r="AO995"/>
      <c r="AP995"/>
      <c r="AQ995"/>
      <c r="AR995"/>
    </row>
    <row r="996" spans="1:44" ht="15" x14ac:dyDescent="0.2">
      <c r="A996" s="6" t="s">
        <v>32</v>
      </c>
      <c r="B996" s="6" t="s">
        <v>27</v>
      </c>
      <c r="C996" s="9">
        <v>220.93899999999999</v>
      </c>
      <c r="D996" s="9">
        <v>15.053100000000001</v>
      </c>
      <c r="E996" s="9"/>
      <c r="F996" s="9"/>
      <c r="G996" s="9">
        <v>0.184285</v>
      </c>
      <c r="H996" s="9">
        <v>0.38642700000000002</v>
      </c>
      <c r="I996" s="9">
        <v>6.1809999999999997E-2</v>
      </c>
      <c r="J996" s="9">
        <v>0.56592600000000004</v>
      </c>
      <c r="K996" s="9">
        <v>2.3494199999999998</v>
      </c>
      <c r="L996" s="9">
        <v>2.0150999999999999E-2</v>
      </c>
      <c r="M996" s="9">
        <v>9.9763800000000007</v>
      </c>
      <c r="N996" s="9">
        <v>3.6406100000000001</v>
      </c>
      <c r="O996" s="9">
        <v>29.145900000000001</v>
      </c>
      <c r="P996" s="9">
        <v>5.7466200000000001</v>
      </c>
      <c r="Q996" s="9">
        <v>19.256599999999999</v>
      </c>
      <c r="R996" s="9">
        <v>3.81779</v>
      </c>
      <c r="S996" s="9">
        <v>37.734699999999997</v>
      </c>
      <c r="T996" s="9">
        <v>5.2570499999999996</v>
      </c>
      <c r="U996" s="9">
        <v>1.1703300000000001</v>
      </c>
      <c r="V996" s="9"/>
      <c r="W996" s="9"/>
      <c r="X996" s="9"/>
      <c r="Y996" s="9"/>
      <c r="Z996" s="9"/>
      <c r="AA996" s="9"/>
      <c r="AB996" s="9">
        <v>0.32417600000000002</v>
      </c>
      <c r="AC996" s="9">
        <v>3.8758499999999998</v>
      </c>
      <c r="AD996" s="10">
        <f t="shared" si="61"/>
        <v>1.2724871802719209E-2</v>
      </c>
      <c r="AE996" s="10">
        <f t="shared" si="62"/>
        <v>0.8877233667369836</v>
      </c>
      <c r="AF996" s="11">
        <f t="shared" si="63"/>
        <v>3.5030768163683839E-3</v>
      </c>
      <c r="AG996" s="11">
        <f t="shared" si="64"/>
        <v>0.21871026994669804</v>
      </c>
      <c r="AL996"/>
      <c r="AM996"/>
      <c r="AN996"/>
      <c r="AO996"/>
      <c r="AP996"/>
      <c r="AQ996"/>
      <c r="AR996"/>
    </row>
    <row r="997" spans="1:44" ht="15" x14ac:dyDescent="0.2">
      <c r="A997" s="6" t="s">
        <v>32</v>
      </c>
      <c r="B997" s="6" t="s">
        <v>27</v>
      </c>
      <c r="C997" s="9">
        <v>235.33199999999999</v>
      </c>
      <c r="D997" s="9">
        <v>12.1738</v>
      </c>
      <c r="E997" s="9"/>
      <c r="F997" s="9"/>
      <c r="G997" s="9">
        <v>9.8181299999999999E-2</v>
      </c>
      <c r="H997" s="9">
        <v>0.266596</v>
      </c>
      <c r="I997" s="9">
        <v>4.1417099999999998E-2</v>
      </c>
      <c r="J997" s="9">
        <v>0.34282099999999999</v>
      </c>
      <c r="K997" s="9">
        <v>2.0738799999999999</v>
      </c>
      <c r="L997" s="9">
        <v>1.7143599999999998E-2</v>
      </c>
      <c r="M997" s="9">
        <v>9.8641699999999997</v>
      </c>
      <c r="N997" s="9">
        <v>3.73773</v>
      </c>
      <c r="O997" s="9">
        <v>30.653500000000001</v>
      </c>
      <c r="P997" s="9">
        <v>6.0556799999999997</v>
      </c>
      <c r="Q997" s="9">
        <v>20.567399999999999</v>
      </c>
      <c r="R997" s="9">
        <v>4.4237299999999999</v>
      </c>
      <c r="S997" s="9">
        <v>40.892299999999999</v>
      </c>
      <c r="T997" s="9">
        <v>5.7600600000000002</v>
      </c>
      <c r="U997" s="9">
        <v>0.82728599999999997</v>
      </c>
      <c r="V997" s="9"/>
      <c r="W997" s="9"/>
      <c r="X997" s="9"/>
      <c r="Y997" s="9"/>
      <c r="Z997" s="9"/>
      <c r="AA997" s="9"/>
      <c r="AB997" s="9">
        <v>0.235456</v>
      </c>
      <c r="AC997" s="9">
        <v>2.0437699999999999</v>
      </c>
      <c r="AD997" s="10">
        <f t="shared" si="61"/>
        <v>1.1587868926779992E-2</v>
      </c>
      <c r="AE997" s="10">
        <f t="shared" si="62"/>
        <v>1.0250238016648983</v>
      </c>
      <c r="AF997" s="11">
        <f t="shared" si="63"/>
        <v>1.7222167758548957E-3</v>
      </c>
      <c r="AG997" s="11">
        <f t="shared" si="64"/>
        <v>0.19955200936614978</v>
      </c>
      <c r="AL997"/>
      <c r="AM997"/>
      <c r="AN997"/>
      <c r="AO997"/>
      <c r="AP997"/>
      <c r="AQ997"/>
      <c r="AR997"/>
    </row>
    <row r="998" spans="1:44" ht="15" x14ac:dyDescent="0.2">
      <c r="A998" s="6" t="s">
        <v>32</v>
      </c>
      <c r="B998" s="6" t="s">
        <v>27</v>
      </c>
      <c r="C998" s="9">
        <v>226.67699999999999</v>
      </c>
      <c r="D998" s="9">
        <v>13.048400000000001</v>
      </c>
      <c r="E998" s="9"/>
      <c r="F998" s="9"/>
      <c r="G998" s="9">
        <v>0.32207200000000002</v>
      </c>
      <c r="H998" s="9">
        <v>0.473385</v>
      </c>
      <c r="I998" s="9">
        <v>7.7445799999999995E-2</v>
      </c>
      <c r="J998" s="9">
        <v>0.56116500000000002</v>
      </c>
      <c r="K998" s="9">
        <v>2.2514500000000002</v>
      </c>
      <c r="L998" s="9">
        <v>4.3269500000000002E-2</v>
      </c>
      <c r="M998" s="9">
        <v>9.95092</v>
      </c>
      <c r="N998" s="9">
        <v>3.4993799999999999</v>
      </c>
      <c r="O998" s="9">
        <v>30.972200000000001</v>
      </c>
      <c r="P998" s="9">
        <v>5.8033599999999996</v>
      </c>
      <c r="Q998" s="9">
        <v>20.478100000000001</v>
      </c>
      <c r="R998" s="9">
        <v>4.2941000000000003</v>
      </c>
      <c r="S998" s="9">
        <v>40.510599999999997</v>
      </c>
      <c r="T998" s="9">
        <v>6.0615399999999999</v>
      </c>
      <c r="U998" s="9">
        <v>0.84881399999999996</v>
      </c>
      <c r="V998" s="9"/>
      <c r="W998" s="9"/>
      <c r="X998" s="9"/>
      <c r="Y998" s="9"/>
      <c r="Z998" s="9"/>
      <c r="AA998" s="9"/>
      <c r="AB998" s="9">
        <v>0.156364</v>
      </c>
      <c r="AC998" s="9">
        <v>1.8605400000000001</v>
      </c>
      <c r="AD998" s="10">
        <f t="shared" si="61"/>
        <v>2.794748559652872E-2</v>
      </c>
      <c r="AE998" s="10">
        <f t="shared" si="62"/>
        <v>0.73489217942459706</v>
      </c>
      <c r="AF998" s="11">
        <f t="shared" si="63"/>
        <v>5.7027570488869936E-3</v>
      </c>
      <c r="AG998" s="11">
        <f t="shared" si="64"/>
        <v>0.20320372008489257</v>
      </c>
      <c r="AL998"/>
      <c r="AM998"/>
      <c r="AN998"/>
      <c r="AO998"/>
      <c r="AP998"/>
      <c r="AQ998"/>
      <c r="AR998"/>
    </row>
    <row r="999" spans="1:44" ht="15" x14ac:dyDescent="0.2">
      <c r="A999" s="6" t="s">
        <v>32</v>
      </c>
      <c r="B999" s="6" t="s">
        <v>27</v>
      </c>
      <c r="C999" s="9">
        <v>224.31899999999999</v>
      </c>
      <c r="D999" s="9">
        <v>14.3208</v>
      </c>
      <c r="E999" s="9"/>
      <c r="F999" s="9"/>
      <c r="G999" s="9">
        <v>0.413636</v>
      </c>
      <c r="H999" s="9">
        <v>0.91652900000000004</v>
      </c>
      <c r="I999" s="9">
        <v>7.3491699999999993E-2</v>
      </c>
      <c r="J999" s="9">
        <v>0.606487</v>
      </c>
      <c r="K999" s="9">
        <v>2.1124399999999999</v>
      </c>
      <c r="L999" s="9">
        <v>8.25211E-3</v>
      </c>
      <c r="M999" s="9">
        <v>9.5281400000000005</v>
      </c>
      <c r="N999" s="9">
        <v>3.4946000000000002</v>
      </c>
      <c r="O999" s="9">
        <v>30.083400000000001</v>
      </c>
      <c r="P999" s="9">
        <v>6.0051199999999998</v>
      </c>
      <c r="Q999" s="9">
        <v>21.744599999999998</v>
      </c>
      <c r="R999" s="9">
        <v>4.6418499999999998</v>
      </c>
      <c r="S999" s="9">
        <v>41.794499999999999</v>
      </c>
      <c r="T999" s="9">
        <v>6.2160799999999998</v>
      </c>
      <c r="U999" s="9">
        <v>1.3080799999999999</v>
      </c>
      <c r="V999" s="9"/>
      <c r="W999" s="9"/>
      <c r="X999" s="9"/>
      <c r="Y999" s="9"/>
      <c r="Z999" s="9"/>
      <c r="AA999" s="9"/>
      <c r="AB999" s="9">
        <v>0.228243</v>
      </c>
      <c r="AC999" s="9">
        <v>2.9660500000000001</v>
      </c>
      <c r="AD999" s="10">
        <f t="shared" si="61"/>
        <v>5.6233146806028145E-3</v>
      </c>
      <c r="AE999" s="10">
        <f t="shared" si="62"/>
        <v>1.2888502287651329</v>
      </c>
      <c r="AF999" s="11">
        <f t="shared" si="63"/>
        <v>7.0990424163476593E-3</v>
      </c>
      <c r="AG999" s="11">
        <f t="shared" si="64"/>
        <v>0.18859322663761019</v>
      </c>
      <c r="AL999"/>
      <c r="AM999"/>
      <c r="AN999"/>
      <c r="AO999"/>
      <c r="AP999"/>
      <c r="AQ999"/>
      <c r="AR999"/>
    </row>
    <row r="1000" spans="1:44" ht="15" x14ac:dyDescent="0.2">
      <c r="A1000" s="6" t="s">
        <v>32</v>
      </c>
      <c r="B1000" s="6" t="s">
        <v>27</v>
      </c>
      <c r="C1000" s="9">
        <v>229.08500000000001</v>
      </c>
      <c r="D1000" s="9">
        <v>16.2514</v>
      </c>
      <c r="E1000" s="9"/>
      <c r="F1000" s="9"/>
      <c r="G1000" s="9">
        <v>0.131046</v>
      </c>
      <c r="H1000" s="9">
        <v>0.31327700000000003</v>
      </c>
      <c r="I1000" s="9">
        <v>5.4702899999999999E-2</v>
      </c>
      <c r="J1000" s="9">
        <v>0.401389</v>
      </c>
      <c r="K1000" s="9">
        <v>1.9038600000000001</v>
      </c>
      <c r="L1000" s="9">
        <v>2.5394799999999999E-2</v>
      </c>
      <c r="M1000" s="9">
        <v>9.5642999999999994</v>
      </c>
      <c r="N1000" s="9">
        <v>3.7955199999999998</v>
      </c>
      <c r="O1000" s="9">
        <v>30.626999999999999</v>
      </c>
      <c r="P1000" s="9">
        <v>5.9408899999999996</v>
      </c>
      <c r="Q1000" s="9">
        <v>22.232500000000002</v>
      </c>
      <c r="R1000" s="9">
        <v>4.50021</v>
      </c>
      <c r="S1000" s="9">
        <v>40.8367</v>
      </c>
      <c r="T1000" s="9">
        <v>5.9490600000000002</v>
      </c>
      <c r="U1000" s="9">
        <v>0.82397399999999998</v>
      </c>
      <c r="V1000" s="9"/>
      <c r="W1000" s="9"/>
      <c r="X1000" s="9"/>
      <c r="Y1000" s="9"/>
      <c r="Z1000" s="9"/>
      <c r="AA1000" s="9"/>
      <c r="AB1000" s="9">
        <v>0.191326</v>
      </c>
      <c r="AC1000" s="9">
        <v>2.30124</v>
      </c>
      <c r="AD1000" s="10">
        <f t="shared" si="61"/>
        <v>1.8193838363054219E-2</v>
      </c>
      <c r="AE1000" s="10">
        <f t="shared" si="62"/>
        <v>0.90718530123215513</v>
      </c>
      <c r="AF1000" s="11">
        <f t="shared" si="63"/>
        <v>2.3018324327462583E-3</v>
      </c>
      <c r="AG1000" s="11">
        <f t="shared" si="64"/>
        <v>0.19374907846865028</v>
      </c>
      <c r="AL1000"/>
      <c r="AM1000"/>
      <c r="AN1000"/>
      <c r="AO1000"/>
      <c r="AP1000"/>
      <c r="AQ1000"/>
      <c r="AR1000"/>
    </row>
    <row r="1001" spans="1:44" ht="15" x14ac:dyDescent="0.2">
      <c r="A1001" s="6" t="s">
        <v>32</v>
      </c>
      <c r="B1001" s="6" t="s">
        <v>27</v>
      </c>
      <c r="C1001" s="9">
        <v>219.44499999999999</v>
      </c>
      <c r="D1001" s="9">
        <v>15.6076</v>
      </c>
      <c r="E1001" s="9"/>
      <c r="F1001" s="9"/>
      <c r="G1001" s="9">
        <v>0.13972699999999999</v>
      </c>
      <c r="H1001" s="9">
        <v>0.371861</v>
      </c>
      <c r="I1001" s="9">
        <v>5.9552300000000002E-2</v>
      </c>
      <c r="J1001" s="9">
        <v>0.37859700000000002</v>
      </c>
      <c r="K1001" s="9">
        <v>2.0928800000000001</v>
      </c>
      <c r="L1001" s="9">
        <v>1.6667899999999999E-2</v>
      </c>
      <c r="M1001" s="9">
        <v>9.4266900000000007</v>
      </c>
      <c r="N1001" s="9">
        <v>3.6109100000000001</v>
      </c>
      <c r="O1001" s="9">
        <v>30.0746</v>
      </c>
      <c r="P1001" s="9">
        <v>5.86435</v>
      </c>
      <c r="Q1001" s="9">
        <v>20.716899999999999</v>
      </c>
      <c r="R1001" s="9">
        <v>4.1669900000000002</v>
      </c>
      <c r="S1001" s="9">
        <v>38.793999999999997</v>
      </c>
      <c r="T1001" s="9">
        <v>5.6519599999999999</v>
      </c>
      <c r="U1001" s="9">
        <v>0.91988700000000001</v>
      </c>
      <c r="V1001" s="9"/>
      <c r="W1001" s="9"/>
      <c r="X1001" s="9"/>
      <c r="Y1001" s="9"/>
      <c r="Z1001" s="9"/>
      <c r="AA1001" s="9"/>
      <c r="AB1001" s="9">
        <v>0.24665500000000001</v>
      </c>
      <c r="AC1001" s="9">
        <v>2.4712499999999999</v>
      </c>
      <c r="AD1001" s="10">
        <f t="shared" si="61"/>
        <v>1.1472359418291708E-2</v>
      </c>
      <c r="AE1001" s="10">
        <f t="shared" si="62"/>
        <v>0.99948377720407466</v>
      </c>
      <c r="AF1001" s="11">
        <f t="shared" si="63"/>
        <v>2.5835468923921206E-3</v>
      </c>
      <c r="AG1001" s="11">
        <f t="shared" si="64"/>
        <v>0.20101652411445978</v>
      </c>
      <c r="AL1001"/>
      <c r="AM1001"/>
      <c r="AN1001"/>
      <c r="AO1001"/>
      <c r="AP1001"/>
      <c r="AQ1001"/>
      <c r="AR1001"/>
    </row>
    <row r="1002" spans="1:44" ht="15" x14ac:dyDescent="0.2">
      <c r="A1002" s="6" t="s">
        <v>32</v>
      </c>
      <c r="B1002" s="6" t="s">
        <v>27</v>
      </c>
      <c r="C1002" s="9">
        <v>208.84200000000001</v>
      </c>
      <c r="D1002" s="9">
        <v>16.898900000000001</v>
      </c>
      <c r="E1002" s="9"/>
      <c r="F1002" s="9"/>
      <c r="G1002" s="9">
        <v>0.14845900000000001</v>
      </c>
      <c r="H1002" s="9">
        <v>0.54423200000000005</v>
      </c>
      <c r="I1002" s="9">
        <v>6.1958600000000003E-2</v>
      </c>
      <c r="J1002" s="9">
        <v>0.38145299999999999</v>
      </c>
      <c r="K1002" s="9">
        <v>1.8779300000000001</v>
      </c>
      <c r="L1002" s="9">
        <v>1.45921E-2</v>
      </c>
      <c r="M1002" s="9">
        <v>9.0615699999999997</v>
      </c>
      <c r="N1002" s="9">
        <v>3.5069900000000001</v>
      </c>
      <c r="O1002" s="9">
        <v>28.371500000000001</v>
      </c>
      <c r="P1002" s="9">
        <v>5.4125699999999997</v>
      </c>
      <c r="Q1002" s="9">
        <v>19.776800000000001</v>
      </c>
      <c r="R1002" s="9">
        <v>3.7948300000000001</v>
      </c>
      <c r="S1002" s="9">
        <v>36.204599999999999</v>
      </c>
      <c r="T1002" s="9">
        <v>4.9807899999999998</v>
      </c>
      <c r="U1002" s="9">
        <v>0.93817700000000004</v>
      </c>
      <c r="V1002" s="9"/>
      <c r="W1002" s="9"/>
      <c r="X1002" s="9"/>
      <c r="Y1002" s="9"/>
      <c r="Z1002" s="9"/>
      <c r="AA1002" s="9"/>
      <c r="AB1002" s="9">
        <v>0.23896500000000001</v>
      </c>
      <c r="AC1002" s="9">
        <v>1.8524099999999999</v>
      </c>
      <c r="AD1002" s="10">
        <f t="shared" si="61"/>
        <v>1.0814339697149169E-2</v>
      </c>
      <c r="AE1002" s="10">
        <f t="shared" si="62"/>
        <v>1.3912800705537032</v>
      </c>
      <c r="AF1002" s="11">
        <f t="shared" si="63"/>
        <v>2.9413272915339971E-3</v>
      </c>
      <c r="AG1002" s="11">
        <f t="shared" si="64"/>
        <v>0.20705074201631543</v>
      </c>
      <c r="AL1002"/>
      <c r="AM1002"/>
      <c r="AN1002"/>
      <c r="AO1002"/>
      <c r="AP1002"/>
      <c r="AQ1002"/>
      <c r="AR1002"/>
    </row>
    <row r="1003" spans="1:44" ht="15" x14ac:dyDescent="0.2">
      <c r="A1003" s="6" t="s">
        <v>32</v>
      </c>
      <c r="B1003" s="6" t="s">
        <v>27</v>
      </c>
      <c r="C1003" s="9">
        <v>207.78800000000001</v>
      </c>
      <c r="D1003" s="9">
        <v>16.602</v>
      </c>
      <c r="E1003" s="9"/>
      <c r="F1003" s="9"/>
      <c r="G1003" s="9">
        <v>0.22060299999999999</v>
      </c>
      <c r="H1003" s="9">
        <v>0.45512000000000002</v>
      </c>
      <c r="I1003" s="9">
        <v>7.9172900000000004E-2</v>
      </c>
      <c r="J1003" s="9">
        <v>0.50243199999999999</v>
      </c>
      <c r="K1003" s="9">
        <v>2.05566</v>
      </c>
      <c r="L1003" s="9">
        <v>1.2588800000000001E-2</v>
      </c>
      <c r="M1003" s="9">
        <v>8.7178500000000003</v>
      </c>
      <c r="N1003" s="9">
        <v>3.2633100000000002</v>
      </c>
      <c r="O1003" s="9">
        <v>27.459700000000002</v>
      </c>
      <c r="P1003" s="9">
        <v>5.3680099999999999</v>
      </c>
      <c r="Q1003" s="9">
        <v>18.2498</v>
      </c>
      <c r="R1003" s="9">
        <v>3.9637799999999999</v>
      </c>
      <c r="S1003" s="9">
        <v>34.629899999999999</v>
      </c>
      <c r="T1003" s="9">
        <v>4.9621700000000004</v>
      </c>
      <c r="U1003" s="9">
        <v>0.97812399999999999</v>
      </c>
      <c r="V1003" s="9"/>
      <c r="W1003" s="9"/>
      <c r="X1003" s="9"/>
      <c r="Y1003" s="9"/>
      <c r="Z1003" s="9"/>
      <c r="AA1003" s="9"/>
      <c r="AB1003" s="9">
        <v>0.27630700000000002</v>
      </c>
      <c r="AC1003" s="9">
        <v>2.7669899999999998</v>
      </c>
      <c r="AD1003" s="10">
        <f t="shared" si="61"/>
        <v>9.0913343519756287E-3</v>
      </c>
      <c r="AE1003" s="10">
        <f t="shared" si="62"/>
        <v>0.84433830197191806</v>
      </c>
      <c r="AF1003" s="11">
        <f t="shared" si="63"/>
        <v>4.5694165682998054E-3</v>
      </c>
      <c r="AG1003" s="11">
        <f t="shared" si="64"/>
        <v>0.20825491021713802</v>
      </c>
      <c r="AL1003"/>
      <c r="AM1003"/>
      <c r="AN1003"/>
      <c r="AO1003"/>
      <c r="AP1003"/>
      <c r="AQ1003"/>
      <c r="AR1003"/>
    </row>
    <row r="1004" spans="1:44" ht="15" x14ac:dyDescent="0.2">
      <c r="A1004" s="6" t="s">
        <v>32</v>
      </c>
      <c r="B1004" s="6" t="s">
        <v>27</v>
      </c>
      <c r="C1004" s="9">
        <v>204.756</v>
      </c>
      <c r="D1004" s="9">
        <v>16.1951</v>
      </c>
      <c r="E1004" s="9"/>
      <c r="F1004" s="9"/>
      <c r="G1004" s="9">
        <v>0.492363</v>
      </c>
      <c r="H1004" s="9">
        <v>1.53067</v>
      </c>
      <c r="I1004" s="9">
        <v>0.119476</v>
      </c>
      <c r="J1004" s="9">
        <v>0.72136199999999995</v>
      </c>
      <c r="K1004" s="9">
        <v>1.9784200000000001</v>
      </c>
      <c r="L1004" s="9">
        <v>3.1729100000000003E-2</v>
      </c>
      <c r="M1004" s="9">
        <v>8.5712100000000007</v>
      </c>
      <c r="N1004" s="9">
        <v>3.4546999999999999</v>
      </c>
      <c r="O1004" s="9">
        <v>28.189599999999999</v>
      </c>
      <c r="P1004" s="9">
        <v>5.2705000000000002</v>
      </c>
      <c r="Q1004" s="9">
        <v>19.0139</v>
      </c>
      <c r="R1004" s="9">
        <v>3.6526000000000001</v>
      </c>
      <c r="S1004" s="9">
        <v>33.167099999999998</v>
      </c>
      <c r="T1004" s="9">
        <v>4.85501</v>
      </c>
      <c r="U1004" s="9">
        <v>1.02955</v>
      </c>
      <c r="V1004" s="9"/>
      <c r="W1004" s="9"/>
      <c r="X1004" s="9"/>
      <c r="Y1004" s="9"/>
      <c r="Z1004" s="9"/>
      <c r="AA1004" s="9"/>
      <c r="AB1004" s="9">
        <v>0.45182899999999998</v>
      </c>
      <c r="AC1004" s="9">
        <v>3.26817</v>
      </c>
      <c r="AD1004" s="10">
        <f t="shared" si="61"/>
        <v>2.3555974401875547E-2</v>
      </c>
      <c r="AE1004" s="10">
        <f t="shared" si="62"/>
        <v>1.5473304860059409</v>
      </c>
      <c r="AF1004" s="11">
        <f t="shared" si="63"/>
        <v>1.0648256017315316E-2</v>
      </c>
      <c r="AG1004" s="11">
        <f t="shared" si="64"/>
        <v>0.2137822928785269</v>
      </c>
      <c r="AL1004"/>
      <c r="AM1004"/>
      <c r="AN1004"/>
      <c r="AO1004"/>
      <c r="AP1004"/>
      <c r="AQ1004"/>
      <c r="AR1004"/>
    </row>
    <row r="1005" spans="1:44" ht="15" x14ac:dyDescent="0.2">
      <c r="A1005" s="6" t="s">
        <v>32</v>
      </c>
      <c r="B1005" s="6" t="s">
        <v>27</v>
      </c>
      <c r="C1005" s="9">
        <v>189.53100000000001</v>
      </c>
      <c r="D1005" s="9">
        <v>17.782</v>
      </c>
      <c r="E1005" s="9"/>
      <c r="F1005" s="9"/>
      <c r="G1005" s="9">
        <v>0.36426199999999997</v>
      </c>
      <c r="H1005" s="9">
        <v>0.692415</v>
      </c>
      <c r="I1005" s="9">
        <v>5.4335799999999997E-2</v>
      </c>
      <c r="J1005" s="9">
        <v>0.82138299999999997</v>
      </c>
      <c r="K1005" s="9">
        <v>1.84493</v>
      </c>
      <c r="L1005" s="9">
        <v>1.9620499999999999E-2</v>
      </c>
      <c r="M1005" s="9">
        <v>8.6899599999999992</v>
      </c>
      <c r="N1005" s="9">
        <v>3.7947799999999998</v>
      </c>
      <c r="O1005" s="9">
        <v>26.4313</v>
      </c>
      <c r="P1005" s="9">
        <v>4.8103300000000004</v>
      </c>
      <c r="Q1005" s="9">
        <v>18.1905</v>
      </c>
      <c r="R1005" s="9">
        <v>3.7795999999999998</v>
      </c>
      <c r="S1005" s="9">
        <v>31.5321</v>
      </c>
      <c r="T1005" s="9">
        <v>4.5376300000000001</v>
      </c>
      <c r="U1005" s="9">
        <v>2.22695</v>
      </c>
      <c r="V1005" s="9"/>
      <c r="W1005" s="9"/>
      <c r="X1005" s="9"/>
      <c r="Y1005" s="9"/>
      <c r="Z1005" s="9"/>
      <c r="AA1005" s="9"/>
      <c r="AB1005" s="9">
        <v>0.83269099999999996</v>
      </c>
      <c r="AC1005" s="9">
        <v>7.2228899999999996</v>
      </c>
      <c r="AD1005" s="10">
        <f t="shared" si="61"/>
        <v>1.4980795319904502E-2</v>
      </c>
      <c r="AE1005" s="10">
        <f t="shared" si="62"/>
        <v>1.2067048391102995</v>
      </c>
      <c r="AF1005" s="11">
        <f t="shared" si="63"/>
        <v>8.2863170833199686E-3</v>
      </c>
      <c r="AG1005" s="11">
        <f t="shared" si="64"/>
        <v>0.22798274443705771</v>
      </c>
      <c r="AL1005"/>
      <c r="AM1005"/>
      <c r="AN1005"/>
      <c r="AO1005"/>
      <c r="AP1005"/>
      <c r="AQ1005"/>
      <c r="AR1005"/>
    </row>
    <row r="1006" spans="1:44" ht="15" x14ac:dyDescent="0.2">
      <c r="A1006" s="6" t="s">
        <v>32</v>
      </c>
      <c r="B1006" s="6" t="s">
        <v>27</v>
      </c>
      <c r="C1006" s="9">
        <v>184.25700000000001</v>
      </c>
      <c r="D1006" s="9">
        <v>10.9778</v>
      </c>
      <c r="E1006" s="9"/>
      <c r="F1006" s="9"/>
      <c r="G1006" s="9">
        <v>0.209867</v>
      </c>
      <c r="H1006" s="9">
        <v>0.484373</v>
      </c>
      <c r="I1006" s="9">
        <v>4.2885399999999997E-2</v>
      </c>
      <c r="J1006" s="9">
        <v>0.57555800000000001</v>
      </c>
      <c r="K1006" s="9">
        <v>1.65632</v>
      </c>
      <c r="L1006" s="9">
        <v>1.8814899999999999E-2</v>
      </c>
      <c r="M1006" s="9">
        <v>8.3468199999999992</v>
      </c>
      <c r="N1006" s="9">
        <v>3.21393</v>
      </c>
      <c r="O1006" s="9">
        <v>26.599499999999999</v>
      </c>
      <c r="P1006" s="9">
        <v>4.99139</v>
      </c>
      <c r="Q1006" s="9">
        <v>16.776499999999999</v>
      </c>
      <c r="R1006" s="9">
        <v>3.3501500000000002</v>
      </c>
      <c r="S1006" s="9">
        <v>31.182600000000001</v>
      </c>
      <c r="T1006" s="9">
        <v>4.4780800000000003</v>
      </c>
      <c r="U1006" s="9">
        <v>0.58327600000000002</v>
      </c>
      <c r="V1006" s="9"/>
      <c r="W1006" s="9"/>
      <c r="X1006" s="9"/>
      <c r="Y1006" s="9"/>
      <c r="Z1006" s="9"/>
      <c r="AA1006" s="9"/>
      <c r="AB1006" s="9">
        <v>0.19131600000000001</v>
      </c>
      <c r="AC1006" s="9">
        <v>2.3925200000000002</v>
      </c>
      <c r="AD1006" s="10">
        <f t="shared" si="61"/>
        <v>1.5470092211526757E-2</v>
      </c>
      <c r="AE1006" s="10">
        <f t="shared" si="62"/>
        <v>1.2518078490699778</v>
      </c>
      <c r="AF1006" s="11">
        <f t="shared" si="63"/>
        <v>4.8276125322623265E-3</v>
      </c>
      <c r="AG1006" s="11">
        <f t="shared" si="64"/>
        <v>0.22143477202481895</v>
      </c>
      <c r="AL1006"/>
      <c r="AM1006"/>
      <c r="AN1006"/>
      <c r="AO1006"/>
      <c r="AP1006"/>
      <c r="AQ1006"/>
      <c r="AR1006"/>
    </row>
    <row r="1007" spans="1:44" ht="15" x14ac:dyDescent="0.2">
      <c r="A1007" s="6" t="s">
        <v>32</v>
      </c>
      <c r="B1007" s="6" t="s">
        <v>27</v>
      </c>
      <c r="C1007" s="9">
        <v>202.58799999999999</v>
      </c>
      <c r="D1007" s="9">
        <v>7.98203</v>
      </c>
      <c r="E1007" s="9"/>
      <c r="F1007" s="9"/>
      <c r="G1007" s="9">
        <v>0.21848799999999999</v>
      </c>
      <c r="H1007" s="9">
        <v>0.27567900000000001</v>
      </c>
      <c r="I1007" s="9">
        <v>5.9883800000000001E-2</v>
      </c>
      <c r="J1007" s="9">
        <v>0.31853900000000002</v>
      </c>
      <c r="K1007" s="9">
        <v>1.66151</v>
      </c>
      <c r="L1007" s="9">
        <v>2.5659000000000001E-2</v>
      </c>
      <c r="M1007" s="9">
        <v>8.5080600000000004</v>
      </c>
      <c r="N1007" s="9">
        <v>3.3424700000000001</v>
      </c>
      <c r="O1007" s="9">
        <v>26.887699999999999</v>
      </c>
      <c r="P1007" s="9">
        <v>5.1044099999999997</v>
      </c>
      <c r="Q1007" s="9">
        <v>17.754799999999999</v>
      </c>
      <c r="R1007" s="9">
        <v>3.5076700000000001</v>
      </c>
      <c r="S1007" s="9">
        <v>34.019500000000001</v>
      </c>
      <c r="T1007" s="9">
        <v>5.1595700000000004</v>
      </c>
      <c r="U1007" s="9">
        <v>0.38427899999999998</v>
      </c>
      <c r="V1007" s="9"/>
      <c r="W1007" s="9"/>
      <c r="X1007" s="9"/>
      <c r="Y1007" s="9"/>
      <c r="Z1007" s="9"/>
      <c r="AA1007" s="9"/>
      <c r="AB1007" s="9">
        <v>6.9852700000000004E-2</v>
      </c>
      <c r="AC1007" s="9">
        <v>0.86892400000000003</v>
      </c>
      <c r="AD1007" s="10">
        <f t="shared" si="61"/>
        <v>2.0863953685407378E-2</v>
      </c>
      <c r="AE1007" s="10">
        <f t="shared" si="62"/>
        <v>0.59090786162792386</v>
      </c>
      <c r="AF1007" s="11">
        <f t="shared" si="63"/>
        <v>4.6068093361445782E-3</v>
      </c>
      <c r="AG1007" s="11">
        <f t="shared" si="64"/>
        <v>0.20689010156583665</v>
      </c>
      <c r="AL1007"/>
      <c r="AM1007"/>
      <c r="AN1007"/>
      <c r="AO1007"/>
      <c r="AP1007"/>
      <c r="AQ1007"/>
      <c r="AR1007"/>
    </row>
    <row r="1008" spans="1:44" ht="15" x14ac:dyDescent="0.2">
      <c r="A1008" s="6" t="s">
        <v>32</v>
      </c>
      <c r="B1008" s="6" t="s">
        <v>27</v>
      </c>
      <c r="C1008" s="9">
        <v>206.21899999999999</v>
      </c>
      <c r="D1008" s="9">
        <v>8.1968099999999993</v>
      </c>
      <c r="E1008" s="9"/>
      <c r="F1008" s="9"/>
      <c r="G1008" s="9">
        <v>0.152421</v>
      </c>
      <c r="H1008" s="9">
        <v>0.46152900000000002</v>
      </c>
      <c r="I1008" s="9">
        <v>0.10355499999999999</v>
      </c>
      <c r="J1008" s="9">
        <v>0.420265</v>
      </c>
      <c r="K1008" s="9">
        <v>1.72374</v>
      </c>
      <c r="L1008" s="9">
        <v>2.8140800000000001E-2</v>
      </c>
      <c r="M1008" s="9">
        <v>8.9892299999999992</v>
      </c>
      <c r="N1008" s="9">
        <v>3.5547599999999999</v>
      </c>
      <c r="O1008" s="9">
        <v>29.510999999999999</v>
      </c>
      <c r="P1008" s="9">
        <v>5.5148799999999998</v>
      </c>
      <c r="Q1008" s="9">
        <v>19.033000000000001</v>
      </c>
      <c r="R1008" s="9">
        <v>3.88917</v>
      </c>
      <c r="S1008" s="9">
        <v>35.406199999999998</v>
      </c>
      <c r="T1008" s="9">
        <v>4.8307900000000004</v>
      </c>
      <c r="U1008" s="9">
        <v>0.48833399999999999</v>
      </c>
      <c r="V1008" s="9"/>
      <c r="W1008" s="9"/>
      <c r="X1008" s="9"/>
      <c r="Y1008" s="9"/>
      <c r="Z1008" s="9"/>
      <c r="AA1008" s="9"/>
      <c r="AB1008" s="9">
        <v>0.10800899999999999</v>
      </c>
      <c r="AC1008" s="9">
        <v>0.972275</v>
      </c>
      <c r="AD1008" s="10">
        <f t="shared" si="61"/>
        <v>2.185561081030957E-2</v>
      </c>
      <c r="AE1008" s="10">
        <f t="shared" si="62"/>
        <v>0.90069055513350427</v>
      </c>
      <c r="AF1008" s="11">
        <f t="shared" si="63"/>
        <v>3.087920166166993E-3</v>
      </c>
      <c r="AG1008" s="11">
        <f t="shared" si="64"/>
        <v>0.21002948594882989</v>
      </c>
      <c r="AL1008"/>
      <c r="AM1008"/>
      <c r="AN1008"/>
      <c r="AO1008"/>
      <c r="AP1008"/>
      <c r="AQ1008"/>
      <c r="AR1008"/>
    </row>
    <row r="1009" spans="1:44" ht="15" x14ac:dyDescent="0.2">
      <c r="A1009" s="6" t="s">
        <v>32</v>
      </c>
      <c r="B1009" s="6" t="s">
        <v>27</v>
      </c>
      <c r="C1009" s="9">
        <v>207.95699999999999</v>
      </c>
      <c r="D1009" s="9">
        <v>7.4666399999999999</v>
      </c>
      <c r="E1009" s="9"/>
      <c r="F1009" s="9"/>
      <c r="G1009" s="9">
        <v>6.9217600000000004E-2</v>
      </c>
      <c r="H1009" s="9">
        <v>0.14168</v>
      </c>
      <c r="I1009" s="9">
        <v>2.7817700000000001E-2</v>
      </c>
      <c r="J1009" s="9">
        <v>0.215751</v>
      </c>
      <c r="K1009" s="9">
        <v>1.7815799999999999</v>
      </c>
      <c r="L1009" s="9">
        <v>2.4037200000000002E-2</v>
      </c>
      <c r="M1009" s="9">
        <v>9.0262899999999995</v>
      </c>
      <c r="N1009" s="9">
        <v>3.4169399999999999</v>
      </c>
      <c r="O1009" s="9">
        <v>29.301100000000002</v>
      </c>
      <c r="P1009" s="9">
        <v>5.6701100000000002</v>
      </c>
      <c r="Q1009" s="9">
        <v>20.025600000000001</v>
      </c>
      <c r="R1009" s="9">
        <v>3.87357</v>
      </c>
      <c r="S1009" s="9">
        <v>35.712400000000002</v>
      </c>
      <c r="T1009" s="9">
        <v>5.3225300000000004</v>
      </c>
      <c r="U1009" s="9">
        <v>0.444268</v>
      </c>
      <c r="V1009" s="9"/>
      <c r="W1009" s="9"/>
      <c r="X1009" s="9"/>
      <c r="Y1009" s="9"/>
      <c r="Z1009" s="9"/>
      <c r="AA1009" s="9"/>
      <c r="AB1009" s="9">
        <v>0.10022</v>
      </c>
      <c r="AC1009" s="9">
        <v>0.66052</v>
      </c>
      <c r="AD1009" s="10">
        <f t="shared" si="61"/>
        <v>1.8325262581171054E-2</v>
      </c>
      <c r="AE1009" s="10">
        <f t="shared" si="62"/>
        <v>0.79163360843935093</v>
      </c>
      <c r="AF1009" s="11">
        <f t="shared" si="63"/>
        <v>1.3902665537533633E-3</v>
      </c>
      <c r="AG1009" s="11">
        <f t="shared" si="64"/>
        <v>0.20908714880388993</v>
      </c>
      <c r="AL1009"/>
      <c r="AM1009"/>
      <c r="AN1009"/>
      <c r="AO1009"/>
      <c r="AP1009"/>
      <c r="AQ1009"/>
      <c r="AR1009"/>
    </row>
    <row r="1010" spans="1:44" ht="15" x14ac:dyDescent="0.2">
      <c r="A1010" s="6" t="s">
        <v>32</v>
      </c>
      <c r="B1010" s="6" t="s">
        <v>27</v>
      </c>
      <c r="C1010" s="9">
        <v>215.51900000000001</v>
      </c>
      <c r="D1010" s="9">
        <v>14.815</v>
      </c>
      <c r="E1010" s="9"/>
      <c r="F1010" s="9"/>
      <c r="G1010" s="9">
        <v>0.11752</v>
      </c>
      <c r="H1010" s="9">
        <v>0.41522300000000001</v>
      </c>
      <c r="I1010" s="9">
        <v>5.0933800000000001E-2</v>
      </c>
      <c r="J1010" s="9">
        <v>0.31659199999999998</v>
      </c>
      <c r="K1010" s="9">
        <v>1.7570699999999999</v>
      </c>
      <c r="L1010" s="9">
        <v>2.90072E-2</v>
      </c>
      <c r="M1010" s="9">
        <v>8.7532099999999993</v>
      </c>
      <c r="N1010" s="9">
        <v>3.4202400000000002</v>
      </c>
      <c r="O1010" s="9">
        <v>29.778099999999998</v>
      </c>
      <c r="P1010" s="9">
        <v>5.7259700000000002</v>
      </c>
      <c r="Q1010" s="9">
        <v>20.391300000000001</v>
      </c>
      <c r="R1010" s="9">
        <v>4.2075800000000001</v>
      </c>
      <c r="S1010" s="9">
        <v>38.421799999999998</v>
      </c>
      <c r="T1010" s="9">
        <v>5.8137800000000004</v>
      </c>
      <c r="U1010" s="9">
        <v>0.95490900000000001</v>
      </c>
      <c r="V1010" s="9"/>
      <c r="W1010" s="9"/>
      <c r="X1010" s="9"/>
      <c r="Y1010" s="9"/>
      <c r="Z1010" s="9"/>
      <c r="AA1010" s="9"/>
      <c r="AB1010" s="9">
        <v>0.24027200000000001</v>
      </c>
      <c r="AC1010" s="9">
        <v>2.2321399999999998</v>
      </c>
      <c r="AD1010" s="10">
        <f t="shared" si="61"/>
        <v>2.2612638429331092E-2</v>
      </c>
      <c r="AE1010" s="10">
        <f t="shared" si="62"/>
        <v>1.3158519388060099</v>
      </c>
      <c r="AF1010" s="11">
        <f t="shared" si="63"/>
        <v>2.1939900372575497E-3</v>
      </c>
      <c r="AG1010" s="11">
        <f t="shared" si="64"/>
        <v>0.18846327597449844</v>
      </c>
      <c r="AL1010"/>
      <c r="AM1010"/>
      <c r="AN1010"/>
      <c r="AO1010"/>
      <c r="AP1010"/>
      <c r="AQ1010"/>
      <c r="AR1010"/>
    </row>
    <row r="1011" spans="1:44" ht="15" x14ac:dyDescent="0.2">
      <c r="A1011" s="6" t="s">
        <v>32</v>
      </c>
      <c r="B1011" s="6" t="s">
        <v>27</v>
      </c>
      <c r="C1011" s="9">
        <v>217.73099999999999</v>
      </c>
      <c r="D1011" s="9">
        <v>45.467300000000002</v>
      </c>
      <c r="E1011" s="9"/>
      <c r="F1011" s="9"/>
      <c r="G1011" s="9">
        <v>9.8189200000000004E-2</v>
      </c>
      <c r="H1011" s="9">
        <v>0.47409699999999999</v>
      </c>
      <c r="I1011" s="9">
        <v>8.2695199999999996E-2</v>
      </c>
      <c r="J1011" s="9">
        <v>0.51519899999999996</v>
      </c>
      <c r="K1011" s="9">
        <v>1.93435</v>
      </c>
      <c r="L1011" s="9">
        <v>1.7753100000000001E-2</v>
      </c>
      <c r="M1011" s="9">
        <v>9.3791600000000006</v>
      </c>
      <c r="N1011" s="9">
        <v>3.4729199999999998</v>
      </c>
      <c r="O1011" s="9">
        <v>30.053599999999999</v>
      </c>
      <c r="P1011" s="9">
        <v>6.1629399999999999</v>
      </c>
      <c r="Q1011" s="9">
        <v>22.268000000000001</v>
      </c>
      <c r="R1011" s="9">
        <v>4.6718400000000004</v>
      </c>
      <c r="S1011" s="9">
        <v>44.287500000000001</v>
      </c>
      <c r="T1011" s="9">
        <v>6.3004600000000002</v>
      </c>
      <c r="U1011" s="9">
        <v>1.63317</v>
      </c>
      <c r="V1011" s="9"/>
      <c r="W1011" s="9"/>
      <c r="X1011" s="9"/>
      <c r="Y1011" s="9"/>
      <c r="Z1011" s="9"/>
      <c r="AA1011" s="9"/>
      <c r="AB1011" s="9">
        <v>0.41782999999999998</v>
      </c>
      <c r="AC1011" s="9">
        <v>3.0448200000000001</v>
      </c>
      <c r="AD1011" s="10">
        <f t="shared" si="61"/>
        <v>1.2742314887131451E-2</v>
      </c>
      <c r="AE1011" s="10">
        <f t="shared" si="62"/>
        <v>1.2899704117838093</v>
      </c>
      <c r="AF1011" s="11">
        <f t="shared" si="63"/>
        <v>1.5903149134622143E-3</v>
      </c>
      <c r="AG1011" s="11">
        <f t="shared" si="64"/>
        <v>0.17519426057206117</v>
      </c>
      <c r="AL1011"/>
      <c r="AM1011"/>
      <c r="AN1011"/>
      <c r="AO1011"/>
      <c r="AP1011"/>
      <c r="AQ1011"/>
      <c r="AR1011"/>
    </row>
    <row r="1012" spans="1:44" ht="15" x14ac:dyDescent="0.2">
      <c r="A1012" s="6" t="s">
        <v>32</v>
      </c>
      <c r="B1012" s="6" t="s">
        <v>27</v>
      </c>
      <c r="C1012" s="9">
        <v>208.81200000000001</v>
      </c>
      <c r="D1012" s="9">
        <v>9.7949000000000002</v>
      </c>
      <c r="E1012" s="9"/>
      <c r="F1012" s="9"/>
      <c r="G1012" s="9">
        <v>9.3691499999999997E-2</v>
      </c>
      <c r="H1012" s="9">
        <v>0.27972999999999998</v>
      </c>
      <c r="I1012" s="9">
        <v>4.8792099999999998E-2</v>
      </c>
      <c r="J1012" s="9">
        <v>0.33291199999999999</v>
      </c>
      <c r="K1012" s="9">
        <v>1.6344099999999999</v>
      </c>
      <c r="L1012" s="9">
        <v>1.10563E-2</v>
      </c>
      <c r="M1012" s="9">
        <v>8.9619599999999995</v>
      </c>
      <c r="N1012" s="9">
        <v>3.4376600000000002</v>
      </c>
      <c r="O1012" s="9">
        <v>29.346499999999999</v>
      </c>
      <c r="P1012" s="9">
        <v>5.9210000000000003</v>
      </c>
      <c r="Q1012" s="9">
        <v>21.210599999999999</v>
      </c>
      <c r="R1012" s="9">
        <v>4.2040199999999999</v>
      </c>
      <c r="S1012" s="9">
        <v>39.884300000000003</v>
      </c>
      <c r="T1012" s="9">
        <v>6.0046200000000001</v>
      </c>
      <c r="U1012" s="9">
        <v>0.643289</v>
      </c>
      <c r="V1012" s="9"/>
      <c r="W1012" s="9"/>
      <c r="X1012" s="9"/>
      <c r="Y1012" s="9"/>
      <c r="Z1012" s="9"/>
      <c r="AA1012" s="9"/>
      <c r="AB1012" s="9">
        <v>0.189665</v>
      </c>
      <c r="AC1012" s="9">
        <v>1.5849299999999999</v>
      </c>
      <c r="AD1012" s="10">
        <f t="shared" si="61"/>
        <v>8.8318450953008762E-3</v>
      </c>
      <c r="AE1012" s="10">
        <f t="shared" si="62"/>
        <v>1.014375491471156</v>
      </c>
      <c r="AF1012" s="11">
        <f t="shared" si="63"/>
        <v>1.6849956854632405E-3</v>
      </c>
      <c r="AG1012" s="11">
        <f t="shared" si="64"/>
        <v>0.18588233619027708</v>
      </c>
      <c r="AL1012"/>
      <c r="AM1012"/>
      <c r="AN1012"/>
      <c r="AO1012"/>
      <c r="AP1012"/>
      <c r="AQ1012"/>
      <c r="AR1012"/>
    </row>
    <row r="1013" spans="1:44" ht="15" x14ac:dyDescent="0.2">
      <c r="A1013" s="6" t="s">
        <v>32</v>
      </c>
      <c r="B1013" s="6" t="s">
        <v>27</v>
      </c>
      <c r="C1013" s="9">
        <v>210.91200000000001</v>
      </c>
      <c r="D1013" s="9">
        <v>10.395799999999999</v>
      </c>
      <c r="E1013" s="9"/>
      <c r="F1013" s="9"/>
      <c r="G1013" s="9">
        <v>0.105625</v>
      </c>
      <c r="H1013" s="9">
        <v>0.33676699999999998</v>
      </c>
      <c r="I1013" s="9">
        <v>3.8187400000000003E-2</v>
      </c>
      <c r="J1013" s="9">
        <v>0.30828100000000003</v>
      </c>
      <c r="K1013" s="9">
        <v>1.4757899999999999</v>
      </c>
      <c r="L1013" s="9">
        <v>1.14924E-2</v>
      </c>
      <c r="M1013" s="9">
        <v>8.4427699999999994</v>
      </c>
      <c r="N1013" s="9">
        <v>3.3079000000000001</v>
      </c>
      <c r="O1013" s="9">
        <v>29.0214</v>
      </c>
      <c r="P1013" s="9">
        <v>5.9717799999999999</v>
      </c>
      <c r="Q1013" s="9">
        <v>21.4636</v>
      </c>
      <c r="R1013" s="9">
        <v>4.3927800000000001</v>
      </c>
      <c r="S1013" s="9">
        <v>39.276499999999999</v>
      </c>
      <c r="T1013" s="9">
        <v>5.6221199999999998</v>
      </c>
      <c r="U1013" s="9">
        <v>0.76523799999999997</v>
      </c>
      <c r="V1013" s="9"/>
      <c r="W1013" s="9"/>
      <c r="X1013" s="9"/>
      <c r="Y1013" s="9"/>
      <c r="Z1013" s="9"/>
      <c r="AA1013" s="9"/>
      <c r="AB1013" s="9">
        <v>0.38112400000000002</v>
      </c>
      <c r="AC1013" s="9">
        <v>2.6122399999999999</v>
      </c>
      <c r="AD1013" s="10">
        <f t="shared" si="61"/>
        <v>9.953586791072869E-3</v>
      </c>
      <c r="AE1013" s="10">
        <f t="shared" si="62"/>
        <v>1.3000817907523521</v>
      </c>
      <c r="AF1013" s="11">
        <f t="shared" si="63"/>
        <v>1.9290101697577297E-3</v>
      </c>
      <c r="AG1013" s="11">
        <f t="shared" si="64"/>
        <v>0.17782354889068189</v>
      </c>
      <c r="AL1013"/>
      <c r="AM1013"/>
      <c r="AN1013"/>
      <c r="AO1013"/>
      <c r="AP1013"/>
      <c r="AQ1013"/>
      <c r="AR1013"/>
    </row>
    <row r="1014" spans="1:44" ht="15" x14ac:dyDescent="0.2">
      <c r="A1014" s="6" t="s">
        <v>32</v>
      </c>
      <c r="B1014" s="6" t="s">
        <v>27</v>
      </c>
      <c r="C1014" s="9">
        <v>198.386</v>
      </c>
      <c r="D1014" s="9">
        <v>8.4631100000000004</v>
      </c>
      <c r="E1014" s="9"/>
      <c r="F1014" s="9"/>
      <c r="G1014" s="9">
        <v>0.115941</v>
      </c>
      <c r="H1014" s="9">
        <v>0.26234000000000002</v>
      </c>
      <c r="I1014" s="9">
        <v>4.4958999999999999E-2</v>
      </c>
      <c r="J1014" s="9">
        <v>0.23399</v>
      </c>
      <c r="K1014" s="9">
        <v>1.6201000000000001</v>
      </c>
      <c r="L1014" s="9">
        <v>1.3006999999999999E-2</v>
      </c>
      <c r="M1014" s="9">
        <v>8.5201100000000007</v>
      </c>
      <c r="N1014" s="9">
        <v>3.2100300000000002</v>
      </c>
      <c r="O1014" s="9">
        <v>27.628799999999998</v>
      </c>
      <c r="P1014" s="9">
        <v>5.5614400000000002</v>
      </c>
      <c r="Q1014" s="9">
        <v>19.4754</v>
      </c>
      <c r="R1014" s="9">
        <v>3.94415</v>
      </c>
      <c r="S1014" s="9">
        <v>35.274299999999997</v>
      </c>
      <c r="T1014" s="9">
        <v>5.0996499999999996</v>
      </c>
      <c r="U1014" s="9">
        <v>0.60763</v>
      </c>
      <c r="V1014" s="9"/>
      <c r="W1014" s="9"/>
      <c r="X1014" s="9"/>
      <c r="Y1014" s="9"/>
      <c r="Z1014" s="9"/>
      <c r="AA1014" s="9"/>
      <c r="AB1014" s="9">
        <v>0.31581300000000001</v>
      </c>
      <c r="AC1014" s="9">
        <v>2.1138599999999999</v>
      </c>
      <c r="AD1014" s="10">
        <f t="shared" si="61"/>
        <v>1.0703042828698769E-2</v>
      </c>
      <c r="AE1014" s="10">
        <f t="shared" si="62"/>
        <v>0.89088618698124378</v>
      </c>
      <c r="AF1014" s="11">
        <f t="shared" si="63"/>
        <v>2.3576493475348016E-3</v>
      </c>
      <c r="AG1014" s="11">
        <f t="shared" si="64"/>
        <v>0.19981307014026256</v>
      </c>
      <c r="AL1014"/>
      <c r="AM1014"/>
      <c r="AN1014"/>
      <c r="AO1014"/>
      <c r="AP1014"/>
      <c r="AQ1014"/>
      <c r="AR1014"/>
    </row>
    <row r="1015" spans="1:44" ht="15" x14ac:dyDescent="0.2">
      <c r="A1015" s="6" t="s">
        <v>32</v>
      </c>
      <c r="B1015" s="6" t="s">
        <v>27</v>
      </c>
      <c r="C1015" s="9">
        <v>202.38300000000001</v>
      </c>
      <c r="D1015" s="9">
        <v>12.757099999999999</v>
      </c>
      <c r="E1015" s="9"/>
      <c r="F1015" s="9"/>
      <c r="G1015" s="9">
        <v>0.14938000000000001</v>
      </c>
      <c r="H1015" s="9">
        <v>0.47303000000000001</v>
      </c>
      <c r="I1015" s="9">
        <v>5.3063199999999998E-2</v>
      </c>
      <c r="J1015" s="9">
        <v>0.308558</v>
      </c>
      <c r="K1015" s="9">
        <v>1.6964399999999999</v>
      </c>
      <c r="L1015" s="9">
        <v>3.2657800000000001E-2</v>
      </c>
      <c r="M1015" s="9">
        <v>8.4302399999999995</v>
      </c>
      <c r="N1015" s="9">
        <v>3.1983700000000002</v>
      </c>
      <c r="O1015" s="9">
        <v>27.9697</v>
      </c>
      <c r="P1015" s="9">
        <v>5.5905100000000001</v>
      </c>
      <c r="Q1015" s="9">
        <v>20.823399999999999</v>
      </c>
      <c r="R1015" s="9">
        <v>4.1793899999999997</v>
      </c>
      <c r="S1015" s="9">
        <v>38.285899999999998</v>
      </c>
      <c r="T1015" s="9">
        <v>5.6096399999999997</v>
      </c>
      <c r="U1015" s="9">
        <v>0.72332399999999997</v>
      </c>
      <c r="V1015" s="9"/>
      <c r="W1015" s="9"/>
      <c r="X1015" s="9"/>
      <c r="Y1015" s="9"/>
      <c r="Z1015" s="9"/>
      <c r="AA1015" s="9"/>
      <c r="AB1015" s="9">
        <v>0.492836</v>
      </c>
      <c r="AC1015" s="9">
        <v>3.0105300000000002</v>
      </c>
      <c r="AD1015" s="10">
        <f t="shared" si="61"/>
        <v>2.6401058450841345E-2</v>
      </c>
      <c r="AE1015" s="10">
        <f t="shared" si="62"/>
        <v>1.3026576448439429</v>
      </c>
      <c r="AF1015" s="11">
        <f t="shared" si="63"/>
        <v>2.7986859645578181E-3</v>
      </c>
      <c r="AG1015" s="11">
        <f t="shared" si="64"/>
        <v>0.18215377378834538</v>
      </c>
      <c r="AL1015"/>
      <c r="AM1015"/>
      <c r="AN1015"/>
      <c r="AO1015"/>
      <c r="AP1015"/>
      <c r="AQ1015"/>
      <c r="AR1015"/>
    </row>
    <row r="1016" spans="1:44" ht="15" x14ac:dyDescent="0.2">
      <c r="A1016" s="6" t="s">
        <v>32</v>
      </c>
      <c r="B1016" s="6" t="s">
        <v>27</v>
      </c>
      <c r="C1016" s="9">
        <v>217.089</v>
      </c>
      <c r="D1016" s="9">
        <v>9.8027899999999999</v>
      </c>
      <c r="E1016" s="9"/>
      <c r="F1016" s="9"/>
      <c r="G1016" s="9">
        <v>0.23419999999999999</v>
      </c>
      <c r="H1016" s="9">
        <v>0.41776600000000003</v>
      </c>
      <c r="I1016" s="9">
        <v>5.7834999999999998E-2</v>
      </c>
      <c r="J1016" s="9">
        <v>0.42556300000000002</v>
      </c>
      <c r="K1016" s="9">
        <v>1.77657</v>
      </c>
      <c r="L1016" s="9">
        <v>2.54577E-2</v>
      </c>
      <c r="M1016" s="9">
        <v>7.9371900000000002</v>
      </c>
      <c r="N1016" s="9">
        <v>3.2151800000000001</v>
      </c>
      <c r="O1016" s="9">
        <v>29.568999999999999</v>
      </c>
      <c r="P1016" s="9">
        <v>5.9523700000000002</v>
      </c>
      <c r="Q1016" s="9">
        <v>21.5611</v>
      </c>
      <c r="R1016" s="9">
        <v>4.2661100000000003</v>
      </c>
      <c r="S1016" s="9">
        <v>38.667999999999999</v>
      </c>
      <c r="T1016" s="9">
        <v>5.8159299999999998</v>
      </c>
      <c r="U1016" s="9">
        <v>0.57816500000000004</v>
      </c>
      <c r="V1016" s="9"/>
      <c r="W1016" s="9"/>
      <c r="X1016" s="9"/>
      <c r="Y1016" s="9"/>
      <c r="Z1016" s="9"/>
      <c r="AA1016" s="9"/>
      <c r="AB1016" s="9">
        <v>0.69962100000000005</v>
      </c>
      <c r="AC1016" s="9">
        <v>2.5727099999999998</v>
      </c>
      <c r="AD1016" s="10">
        <f t="shared" si="61"/>
        <v>2.0726131484892715E-2</v>
      </c>
      <c r="AE1016" s="10">
        <f t="shared" si="62"/>
        <v>0.88009353363278009</v>
      </c>
      <c r="AF1016" s="11">
        <f t="shared" si="63"/>
        <v>4.3444595319497934E-3</v>
      </c>
      <c r="AG1016" s="11">
        <f t="shared" si="64"/>
        <v>0.16980565986020621</v>
      </c>
      <c r="AL1016"/>
      <c r="AM1016"/>
      <c r="AN1016"/>
      <c r="AO1016"/>
      <c r="AP1016"/>
      <c r="AQ1016"/>
      <c r="AR1016"/>
    </row>
    <row r="1017" spans="1:44" ht="15" x14ac:dyDescent="0.2">
      <c r="A1017" s="6" t="s">
        <v>32</v>
      </c>
      <c r="B1017" s="6" t="s">
        <v>27</v>
      </c>
      <c r="C1017" s="9">
        <v>220.61600000000001</v>
      </c>
      <c r="D1017" s="9">
        <v>7.0380099999999999</v>
      </c>
      <c r="E1017" s="9"/>
      <c r="F1017" s="9"/>
      <c r="G1017" s="9">
        <v>0.14796599999999999</v>
      </c>
      <c r="H1017" s="9">
        <v>0.61125300000000005</v>
      </c>
      <c r="I1017" s="9">
        <v>0.14691399999999999</v>
      </c>
      <c r="J1017" s="9">
        <v>0.64873099999999995</v>
      </c>
      <c r="K1017" s="9">
        <v>1.7943199999999999</v>
      </c>
      <c r="L1017" s="9">
        <v>1.9158999999999999E-2</v>
      </c>
      <c r="M1017" s="9">
        <v>7.7085499999999998</v>
      </c>
      <c r="N1017" s="9">
        <v>3.1759200000000001</v>
      </c>
      <c r="O1017" s="9">
        <v>30.1233</v>
      </c>
      <c r="P1017" s="9">
        <v>6.1926699999999997</v>
      </c>
      <c r="Q1017" s="9">
        <v>22.093699999999998</v>
      </c>
      <c r="R1017" s="9">
        <v>4.2733400000000001</v>
      </c>
      <c r="S1017" s="9">
        <v>40.779200000000003</v>
      </c>
      <c r="T1017" s="9">
        <v>5.8386399999999998</v>
      </c>
      <c r="U1017" s="9">
        <v>0.50366100000000003</v>
      </c>
      <c r="V1017" s="9"/>
      <c r="W1017" s="9"/>
      <c r="X1017" s="9"/>
      <c r="Y1017" s="9"/>
      <c r="Z1017" s="9"/>
      <c r="AA1017" s="9"/>
      <c r="AB1017" s="9">
        <v>0.14865100000000001</v>
      </c>
      <c r="AC1017" s="9">
        <v>1.41903</v>
      </c>
      <c r="AD1017" s="10">
        <f t="shared" si="61"/>
        <v>1.5749260865075086E-2</v>
      </c>
      <c r="AE1017" s="10">
        <f t="shared" si="62"/>
        <v>1.0164663329772168</v>
      </c>
      <c r="AF1017" s="11">
        <f t="shared" si="63"/>
        <v>2.6026981737525164E-3</v>
      </c>
      <c r="AG1017" s="11">
        <f t="shared" si="64"/>
        <v>0.15637635550474327</v>
      </c>
      <c r="AL1017"/>
      <c r="AM1017"/>
      <c r="AN1017"/>
      <c r="AO1017"/>
      <c r="AP1017"/>
      <c r="AQ1017"/>
      <c r="AR1017"/>
    </row>
    <row r="1018" spans="1:44" ht="15" x14ac:dyDescent="0.2">
      <c r="A1018" s="6" t="s">
        <v>32</v>
      </c>
      <c r="B1018" s="6" t="s">
        <v>27</v>
      </c>
      <c r="C1018" s="9">
        <v>209.28</v>
      </c>
      <c r="D1018" s="9">
        <v>7.7919799999999997</v>
      </c>
      <c r="E1018" s="9"/>
      <c r="F1018" s="9"/>
      <c r="G1018" s="9">
        <v>0.109582</v>
      </c>
      <c r="H1018" s="9">
        <v>0.38752500000000001</v>
      </c>
      <c r="I1018" s="9">
        <v>8.5612199999999999E-2</v>
      </c>
      <c r="J1018" s="9">
        <v>0.26255600000000001</v>
      </c>
      <c r="K1018" s="9">
        <v>1.2840400000000001</v>
      </c>
      <c r="L1018" s="9">
        <v>2.2253599999999998E-2</v>
      </c>
      <c r="M1018" s="9">
        <v>7.5977199999999998</v>
      </c>
      <c r="N1018" s="9">
        <v>3.1114700000000002</v>
      </c>
      <c r="O1018" s="9">
        <v>28.2866</v>
      </c>
      <c r="P1018" s="9">
        <v>6.07653</v>
      </c>
      <c r="Q1018" s="9">
        <v>21.701599999999999</v>
      </c>
      <c r="R1018" s="9">
        <v>4.3324999999999996</v>
      </c>
      <c r="S1018" s="9">
        <v>40.282800000000002</v>
      </c>
      <c r="T1018" s="9">
        <v>5.8604399999999996</v>
      </c>
      <c r="U1018" s="9">
        <v>0.54453600000000002</v>
      </c>
      <c r="V1018" s="9"/>
      <c r="W1018" s="9"/>
      <c r="X1018" s="9"/>
      <c r="Y1018" s="9"/>
      <c r="Z1018" s="9"/>
      <c r="AA1018" s="9"/>
      <c r="AB1018" s="9">
        <v>0.24978400000000001</v>
      </c>
      <c r="AC1018" s="9">
        <v>1.5117</v>
      </c>
      <c r="AD1018" s="10">
        <f t="shared" si="61"/>
        <v>2.1781761268078209E-2</v>
      </c>
      <c r="AE1018" s="10">
        <f t="shared" si="62"/>
        <v>0.98094992535862435</v>
      </c>
      <c r="AF1018" s="11">
        <f t="shared" si="63"/>
        <v>1.95128249185432E-3</v>
      </c>
      <c r="AG1018" s="11">
        <f t="shared" si="64"/>
        <v>0.15602734893016837</v>
      </c>
      <c r="AL1018"/>
      <c r="AM1018"/>
      <c r="AN1018"/>
      <c r="AO1018"/>
      <c r="AP1018"/>
      <c r="AQ1018"/>
      <c r="AR1018"/>
    </row>
    <row r="1019" spans="1:44" ht="15" x14ac:dyDescent="0.2">
      <c r="A1019" s="6" t="s">
        <v>32</v>
      </c>
      <c r="B1019" s="6" t="s">
        <v>27</v>
      </c>
      <c r="C1019" s="9">
        <v>186.21600000000001</v>
      </c>
      <c r="D1019" s="9">
        <v>6.3540299999999998</v>
      </c>
      <c r="E1019" s="9"/>
      <c r="F1019" s="9"/>
      <c r="G1019" s="9">
        <v>5.5855299999999997E-2</v>
      </c>
      <c r="H1019" s="9">
        <v>0.11090800000000001</v>
      </c>
      <c r="I1019" s="9">
        <v>2.44786E-2</v>
      </c>
      <c r="J1019" s="9">
        <v>0.193385</v>
      </c>
      <c r="K1019" s="9">
        <v>1.2719499999999999</v>
      </c>
      <c r="L1019" s="9">
        <v>2.0198500000000001E-2</v>
      </c>
      <c r="M1019" s="9">
        <v>7.0044700000000004</v>
      </c>
      <c r="N1019" s="9">
        <v>2.86069</v>
      </c>
      <c r="O1019" s="9">
        <v>25.941199999999998</v>
      </c>
      <c r="P1019" s="9">
        <v>5.6762600000000001</v>
      </c>
      <c r="Q1019" s="9">
        <v>21.777100000000001</v>
      </c>
      <c r="R1019" s="9">
        <v>4.1722299999999999</v>
      </c>
      <c r="S1019" s="9">
        <v>40.410200000000003</v>
      </c>
      <c r="T1019" s="9">
        <v>5.95275</v>
      </c>
      <c r="U1019" s="9">
        <v>0.36130699999999999</v>
      </c>
      <c r="V1019" s="9"/>
      <c r="W1019" s="9"/>
      <c r="X1019" s="9"/>
      <c r="Y1019" s="9"/>
      <c r="Z1019" s="9"/>
      <c r="AA1019" s="9"/>
      <c r="AB1019" s="9">
        <v>0.128334</v>
      </c>
      <c r="AC1019" s="9">
        <v>1.2511099999999999</v>
      </c>
      <c r="AD1019" s="10">
        <f t="shared" si="61"/>
        <v>2.0688075573113727E-2</v>
      </c>
      <c r="AE1019" s="10">
        <f t="shared" si="62"/>
        <v>0.73539715439220521</v>
      </c>
      <c r="AF1019" s="11">
        <f t="shared" si="63"/>
        <v>9.9145718463068406E-4</v>
      </c>
      <c r="AG1019" s="11">
        <f t="shared" si="64"/>
        <v>0.1433908287542878</v>
      </c>
      <c r="AL1019"/>
      <c r="AM1019"/>
      <c r="AN1019"/>
      <c r="AO1019"/>
      <c r="AP1019"/>
      <c r="AQ1019"/>
      <c r="AR1019"/>
    </row>
    <row r="1020" spans="1:44" ht="15" x14ac:dyDescent="0.2">
      <c r="A1020" s="6" t="s">
        <v>32</v>
      </c>
      <c r="B1020" s="6" t="s">
        <v>27</v>
      </c>
      <c r="C1020" s="9">
        <v>183.28399999999999</v>
      </c>
      <c r="D1020" s="9">
        <v>5.7539999999999996</v>
      </c>
      <c r="E1020" s="9"/>
      <c r="F1020" s="9"/>
      <c r="G1020" s="9">
        <v>5.27105E-2</v>
      </c>
      <c r="H1020" s="9">
        <v>0.197626</v>
      </c>
      <c r="I1020" s="9">
        <v>2.7992400000000001E-2</v>
      </c>
      <c r="J1020" s="9">
        <v>0.184083</v>
      </c>
      <c r="K1020" s="9">
        <v>1.0995999999999999</v>
      </c>
      <c r="L1020" s="9">
        <v>2.0349900000000001E-2</v>
      </c>
      <c r="M1020" s="9">
        <v>6.54359</v>
      </c>
      <c r="N1020" s="9">
        <v>2.54623</v>
      </c>
      <c r="O1020" s="9">
        <v>23.599399999999999</v>
      </c>
      <c r="P1020" s="9">
        <v>4.8914299999999997</v>
      </c>
      <c r="Q1020" s="9">
        <v>19.170300000000001</v>
      </c>
      <c r="R1020" s="9">
        <v>4.0867100000000001</v>
      </c>
      <c r="S1020" s="9">
        <v>37.946800000000003</v>
      </c>
      <c r="T1020" s="9">
        <v>5.5882399999999999</v>
      </c>
      <c r="U1020" s="9">
        <v>0.37036799999999998</v>
      </c>
      <c r="V1020" s="9"/>
      <c r="W1020" s="9"/>
      <c r="X1020" s="9"/>
      <c r="Y1020" s="9"/>
      <c r="Z1020" s="9"/>
      <c r="AA1020" s="9"/>
      <c r="AB1020" s="9">
        <v>0.224469</v>
      </c>
      <c r="AC1020" s="9">
        <v>1.6702999999999999</v>
      </c>
      <c r="AD1020" s="10">
        <f t="shared" si="61"/>
        <v>2.3193191228596307E-2</v>
      </c>
      <c r="AE1020" s="10">
        <f t="shared" si="62"/>
        <v>1.26142083028727</v>
      </c>
      <c r="AF1020" s="11">
        <f t="shared" si="63"/>
        <v>9.9637438227420248E-4</v>
      </c>
      <c r="AG1020" s="11">
        <f t="shared" si="64"/>
        <v>0.14265204991688069</v>
      </c>
      <c r="AL1020"/>
      <c r="AM1020"/>
      <c r="AN1020"/>
      <c r="AO1020"/>
      <c r="AP1020"/>
      <c r="AQ1020"/>
      <c r="AR1020"/>
    </row>
    <row r="1021" spans="1:44" ht="15" x14ac:dyDescent="0.2">
      <c r="A1021" s="6" t="s">
        <v>32</v>
      </c>
      <c r="B1021" s="6" t="s">
        <v>27</v>
      </c>
      <c r="C1021" s="9">
        <v>162.52099999999999</v>
      </c>
      <c r="D1021" s="9">
        <v>5.91737</v>
      </c>
      <c r="E1021" s="9"/>
      <c r="F1021" s="9"/>
      <c r="G1021" s="9">
        <v>3.2200600000000003E-2</v>
      </c>
      <c r="H1021" s="9">
        <v>9.8729200000000003E-2</v>
      </c>
      <c r="I1021" s="9">
        <v>2.4433699999999999E-2</v>
      </c>
      <c r="J1021" s="9">
        <v>0.19720799999999999</v>
      </c>
      <c r="K1021" s="9">
        <v>0.98153800000000002</v>
      </c>
      <c r="L1021" s="9">
        <v>1.08769E-2</v>
      </c>
      <c r="M1021" s="9">
        <v>6.5901899999999998</v>
      </c>
      <c r="N1021" s="9">
        <v>2.4696899999999999</v>
      </c>
      <c r="O1021" s="9">
        <v>22.1587</v>
      </c>
      <c r="P1021" s="9">
        <v>4.5458400000000001</v>
      </c>
      <c r="Q1021" s="9">
        <v>17.3186</v>
      </c>
      <c r="R1021" s="9">
        <v>3.49742</v>
      </c>
      <c r="S1021" s="9">
        <v>31.998899999999999</v>
      </c>
      <c r="T1021" s="9">
        <v>4.5529900000000003</v>
      </c>
      <c r="U1021" s="9">
        <v>0.30355300000000002</v>
      </c>
      <c r="V1021" s="9"/>
      <c r="W1021" s="9"/>
      <c r="X1021" s="9"/>
      <c r="Y1021" s="9"/>
      <c r="Z1021" s="9"/>
      <c r="AA1021" s="9"/>
      <c r="AB1021" s="9">
        <v>0.120659</v>
      </c>
      <c r="AC1021" s="9">
        <v>1.0702799999999999</v>
      </c>
      <c r="AD1021" s="10">
        <f t="shared" si="61"/>
        <v>1.3074534755011908E-2</v>
      </c>
      <c r="AE1021" s="10">
        <f t="shared" si="62"/>
        <v>0.86298564326235849</v>
      </c>
      <c r="AF1021" s="11">
        <f t="shared" si="63"/>
        <v>7.2182096238461164E-4</v>
      </c>
      <c r="AG1021" s="11">
        <f t="shared" si="64"/>
        <v>0.17037269050284187</v>
      </c>
      <c r="AL1021"/>
      <c r="AM1021"/>
      <c r="AN1021"/>
      <c r="AO1021"/>
      <c r="AP1021"/>
      <c r="AQ1021"/>
      <c r="AR1021"/>
    </row>
    <row r="1022" spans="1:44" ht="15" x14ac:dyDescent="0.2">
      <c r="A1022" s="6" t="s">
        <v>32</v>
      </c>
      <c r="B1022" s="6" t="s">
        <v>27</v>
      </c>
      <c r="C1022" s="9">
        <v>155.31899999999999</v>
      </c>
      <c r="D1022" s="9">
        <v>6.2416499999999999</v>
      </c>
      <c r="E1022" s="9"/>
      <c r="F1022" s="9"/>
      <c r="G1022" s="9">
        <v>8.9586700000000005E-2</v>
      </c>
      <c r="H1022" s="9">
        <v>0.20650499999999999</v>
      </c>
      <c r="I1022" s="9">
        <v>2.6597200000000001E-2</v>
      </c>
      <c r="J1022" s="9">
        <v>0.235706</v>
      </c>
      <c r="K1022" s="9">
        <v>0.85042499999999999</v>
      </c>
      <c r="L1022" s="9">
        <v>2.86796E-2</v>
      </c>
      <c r="M1022" s="9">
        <v>6.0570300000000001</v>
      </c>
      <c r="N1022" s="9">
        <v>2.35311</v>
      </c>
      <c r="O1022" s="9">
        <v>21.262899999999998</v>
      </c>
      <c r="P1022" s="9">
        <v>4.47858</v>
      </c>
      <c r="Q1022" s="9">
        <v>16.907599999999999</v>
      </c>
      <c r="R1022" s="9">
        <v>3.7545099999999998</v>
      </c>
      <c r="S1022" s="9">
        <v>33.226199999999999</v>
      </c>
      <c r="T1022" s="9">
        <v>4.8561100000000001</v>
      </c>
      <c r="U1022" s="9">
        <v>0.41022199999999998</v>
      </c>
      <c r="V1022" s="9"/>
      <c r="W1022" s="9"/>
      <c r="X1022" s="9"/>
      <c r="Y1022" s="9"/>
      <c r="Z1022" s="9"/>
      <c r="AA1022" s="9"/>
      <c r="AB1022" s="9">
        <v>0.18040300000000001</v>
      </c>
      <c r="AC1022" s="9">
        <v>1.4602299999999999</v>
      </c>
      <c r="AD1022" s="10">
        <f t="shared" si="61"/>
        <v>3.8632147726761691E-2</v>
      </c>
      <c r="AE1022" s="10">
        <f t="shared" si="62"/>
        <v>1.0372307794497455</v>
      </c>
      <c r="AF1022" s="11">
        <f t="shared" si="63"/>
        <v>1.9340310390506482E-3</v>
      </c>
      <c r="AG1022" s="11">
        <f t="shared" si="64"/>
        <v>0.15080514027559028</v>
      </c>
      <c r="AL1022"/>
      <c r="AM1022"/>
      <c r="AN1022"/>
      <c r="AO1022"/>
      <c r="AP1022"/>
      <c r="AQ1022"/>
      <c r="AR1022"/>
    </row>
    <row r="1023" spans="1:44" ht="15" x14ac:dyDescent="0.2">
      <c r="A1023" s="6" t="s">
        <v>32</v>
      </c>
      <c r="B1023" s="6" t="s">
        <v>27</v>
      </c>
      <c r="C1023" s="9">
        <v>148.15899999999999</v>
      </c>
      <c r="D1023" s="9">
        <v>3.6923900000000001</v>
      </c>
      <c r="E1023" s="9"/>
      <c r="F1023" s="9"/>
      <c r="G1023" s="9">
        <v>6.6970199999999994E-2</v>
      </c>
      <c r="H1023" s="9">
        <v>0.12089999999999999</v>
      </c>
      <c r="I1023" s="9">
        <v>1.2422600000000001E-2</v>
      </c>
      <c r="J1023" s="9">
        <v>0.12881200000000001</v>
      </c>
      <c r="K1023" s="9">
        <v>0.76508699999999996</v>
      </c>
      <c r="L1023" s="9"/>
      <c r="M1023" s="9">
        <v>5.6372799999999996</v>
      </c>
      <c r="N1023" s="9">
        <v>2.1589299999999998</v>
      </c>
      <c r="O1023" s="9">
        <v>20.197399999999998</v>
      </c>
      <c r="P1023" s="9">
        <v>4.5817399999999999</v>
      </c>
      <c r="Q1023" s="9">
        <v>17.407499999999999</v>
      </c>
      <c r="R1023" s="9">
        <v>3.4131499999999999</v>
      </c>
      <c r="S1023" s="9">
        <v>31.034300000000002</v>
      </c>
      <c r="T1023" s="9">
        <v>4.8136200000000002</v>
      </c>
      <c r="U1023" s="9">
        <v>0.223193</v>
      </c>
      <c r="V1023" s="9"/>
      <c r="W1023" s="9"/>
      <c r="X1023" s="9"/>
      <c r="Y1023" s="9"/>
      <c r="Z1023" s="9"/>
      <c r="AA1023" s="9"/>
      <c r="AB1023" s="9">
        <v>0.109876</v>
      </c>
      <c r="AC1023" s="9">
        <v>1.0597000000000001</v>
      </c>
      <c r="AD1023" s="10"/>
      <c r="AE1023" s="10">
        <f t="shared" si="62"/>
        <v>1.0276939637981555</v>
      </c>
      <c r="AF1023" s="11">
        <f t="shared" si="63"/>
        <v>1.5478904374363733E-3</v>
      </c>
      <c r="AG1023" s="11">
        <f t="shared" si="64"/>
        <v>0.15026739153138408</v>
      </c>
      <c r="AL1023"/>
      <c r="AM1023"/>
      <c r="AN1023"/>
      <c r="AO1023"/>
      <c r="AP1023"/>
      <c r="AQ1023"/>
      <c r="AR1023"/>
    </row>
    <row r="1024" spans="1:44" ht="15" x14ac:dyDescent="0.2">
      <c r="A1024" s="6" t="s">
        <v>32</v>
      </c>
      <c r="B1024" s="6" t="s">
        <v>27</v>
      </c>
      <c r="C1024" s="9">
        <v>144.57300000000001</v>
      </c>
      <c r="D1024" s="9">
        <v>4.61904</v>
      </c>
      <c r="E1024" s="9"/>
      <c r="F1024" s="9"/>
      <c r="G1024" s="9">
        <v>7.8745300000000004E-2</v>
      </c>
      <c r="H1024" s="9">
        <v>0.20949899999999999</v>
      </c>
      <c r="I1024" s="9">
        <v>2.4019700000000001E-2</v>
      </c>
      <c r="J1024" s="9">
        <v>0.204399</v>
      </c>
      <c r="K1024" s="9">
        <v>0.55911500000000003</v>
      </c>
      <c r="L1024" s="9">
        <v>1.6545399999999998E-2</v>
      </c>
      <c r="M1024" s="9">
        <v>4.9706799999999998</v>
      </c>
      <c r="N1024" s="9">
        <v>2.1404700000000001</v>
      </c>
      <c r="O1024" s="9">
        <v>19.383600000000001</v>
      </c>
      <c r="P1024" s="9">
        <v>4.6295999999999999</v>
      </c>
      <c r="Q1024" s="9">
        <v>17.980599999999999</v>
      </c>
      <c r="R1024" s="9">
        <v>3.8914</v>
      </c>
      <c r="S1024" s="9">
        <v>34.502699999999997</v>
      </c>
      <c r="T1024" s="9">
        <v>5.7359</v>
      </c>
      <c r="U1024" s="9">
        <v>0.289686</v>
      </c>
      <c r="V1024" s="9"/>
      <c r="W1024" s="9"/>
      <c r="X1024" s="9"/>
      <c r="Y1024" s="9"/>
      <c r="Z1024" s="9"/>
      <c r="AA1024" s="9"/>
      <c r="AB1024" s="9">
        <v>0.22400600000000001</v>
      </c>
      <c r="AC1024" s="9">
        <v>1.67658</v>
      </c>
      <c r="AD1024" s="10">
        <f t="shared" si="61"/>
        <v>3.0341876167357864E-2</v>
      </c>
      <c r="AE1024" s="10">
        <f t="shared" si="62"/>
        <v>1.1810557475130614</v>
      </c>
      <c r="AF1024" s="11">
        <f t="shared" si="63"/>
        <v>1.6370884152293887E-3</v>
      </c>
      <c r="AG1024" s="11">
        <f t="shared" si="64"/>
        <v>0.11917902232370164</v>
      </c>
      <c r="AL1024"/>
      <c r="AM1024"/>
      <c r="AN1024"/>
      <c r="AO1024"/>
      <c r="AP1024"/>
      <c r="AQ1024"/>
      <c r="AR1024"/>
    </row>
    <row r="1025" spans="1:44" ht="15" x14ac:dyDescent="0.2">
      <c r="A1025" s="6" t="s">
        <v>32</v>
      </c>
      <c r="B1025" s="6" t="s">
        <v>27</v>
      </c>
      <c r="C1025" s="9">
        <v>151.27099999999999</v>
      </c>
      <c r="D1025" s="9">
        <v>5.5381600000000004</v>
      </c>
      <c r="E1025" s="9"/>
      <c r="F1025" s="9"/>
      <c r="G1025" s="9">
        <v>8.2114500000000007E-2</v>
      </c>
      <c r="H1025" s="9">
        <v>0.17383999999999999</v>
      </c>
      <c r="I1025" s="9">
        <v>3.1666199999999999E-2</v>
      </c>
      <c r="J1025" s="9">
        <v>0.117829</v>
      </c>
      <c r="K1025" s="9">
        <v>0.68092299999999994</v>
      </c>
      <c r="L1025" s="9">
        <v>2.14869E-2</v>
      </c>
      <c r="M1025" s="9">
        <v>4.61266</v>
      </c>
      <c r="N1025" s="9">
        <v>1.90798</v>
      </c>
      <c r="O1025" s="9">
        <v>20.1783</v>
      </c>
      <c r="P1025" s="9">
        <v>4.7814100000000002</v>
      </c>
      <c r="Q1025" s="9">
        <v>18.738399999999999</v>
      </c>
      <c r="R1025" s="9">
        <v>4.0383300000000002</v>
      </c>
      <c r="S1025" s="9">
        <v>38.634900000000002</v>
      </c>
      <c r="T1025" s="9">
        <v>5.8687399999999998</v>
      </c>
      <c r="U1025" s="9">
        <v>0.42972100000000002</v>
      </c>
      <c r="V1025" s="9"/>
      <c r="W1025" s="9"/>
      <c r="X1025" s="9"/>
      <c r="Y1025" s="9"/>
      <c r="Z1025" s="9"/>
      <c r="AA1025" s="9"/>
      <c r="AB1025" s="9">
        <v>0.28872900000000001</v>
      </c>
      <c r="AC1025" s="9">
        <v>1.88924</v>
      </c>
      <c r="AD1025" s="10">
        <f t="shared" si="61"/>
        <v>3.7065739887129009E-2</v>
      </c>
      <c r="AE1025" s="10">
        <f t="shared" si="62"/>
        <v>0.83584618625213969</v>
      </c>
      <c r="AF1025" s="11">
        <f t="shared" si="63"/>
        <v>1.5245463609982594E-3</v>
      </c>
      <c r="AG1025" s="11">
        <f t="shared" si="64"/>
        <v>9.8766291377854171E-2</v>
      </c>
      <c r="AL1025"/>
      <c r="AM1025"/>
      <c r="AN1025"/>
      <c r="AO1025"/>
      <c r="AP1025"/>
      <c r="AQ1025"/>
      <c r="AR1025"/>
    </row>
    <row r="1026" spans="1:44" ht="15" x14ac:dyDescent="0.2">
      <c r="A1026" s="6" t="s">
        <v>32</v>
      </c>
      <c r="B1026" s="6" t="s">
        <v>27</v>
      </c>
      <c r="C1026" s="9">
        <v>192.21700000000001</v>
      </c>
      <c r="D1026" s="9">
        <v>4.2392000000000003</v>
      </c>
      <c r="E1026" s="9"/>
      <c r="F1026" s="9"/>
      <c r="G1026" s="9">
        <v>1.1751899999999999E-2</v>
      </c>
      <c r="H1026" s="9">
        <v>0.203925</v>
      </c>
      <c r="I1026" s="9">
        <v>1.7127300000000002E-2</v>
      </c>
      <c r="J1026" s="9">
        <v>9.06082E-2</v>
      </c>
      <c r="K1026" s="9">
        <v>0.42800700000000003</v>
      </c>
      <c r="L1026" s="9"/>
      <c r="M1026" s="9">
        <v>4.15557</v>
      </c>
      <c r="N1026" s="9">
        <v>1.9667399999999999</v>
      </c>
      <c r="O1026" s="9">
        <v>23.559000000000001</v>
      </c>
      <c r="P1026" s="9">
        <v>6.1149899999999997</v>
      </c>
      <c r="Q1026" s="9">
        <v>25.6373</v>
      </c>
      <c r="R1026" s="9">
        <v>5.5878800000000002</v>
      </c>
      <c r="S1026" s="9">
        <v>53.337000000000003</v>
      </c>
      <c r="T1026" s="9">
        <v>7.9925800000000002</v>
      </c>
      <c r="U1026" s="9">
        <v>0.20538899999999999</v>
      </c>
      <c r="V1026" s="9"/>
      <c r="W1026" s="9"/>
      <c r="X1026" s="9"/>
      <c r="Y1026" s="9"/>
      <c r="Z1026" s="9"/>
      <c r="AA1026" s="9"/>
      <c r="AB1026" s="9">
        <v>0.23632</v>
      </c>
      <c r="AC1026" s="9">
        <v>1.61066</v>
      </c>
      <c r="AD1026" s="10"/>
      <c r="AE1026" s="10">
        <f t="shared" si="62"/>
        <v>3.524167391494001</v>
      </c>
      <c r="AF1026" s="11">
        <f t="shared" si="63"/>
        <v>1.5804475151194114E-4</v>
      </c>
      <c r="AG1026" s="11">
        <f t="shared" si="64"/>
        <v>6.4452402838910669E-2</v>
      </c>
      <c r="AL1026"/>
      <c r="AM1026"/>
      <c r="AN1026"/>
      <c r="AO1026"/>
      <c r="AP1026"/>
      <c r="AQ1026"/>
      <c r="AR1026"/>
    </row>
    <row r="1027" spans="1:44" ht="15" x14ac:dyDescent="0.2">
      <c r="A1027" s="6" t="s">
        <v>32</v>
      </c>
      <c r="B1027" s="6" t="s">
        <v>27</v>
      </c>
      <c r="C1027" s="9">
        <v>170.94200000000001</v>
      </c>
      <c r="D1027" s="9">
        <v>2.24255</v>
      </c>
      <c r="E1027" s="9"/>
      <c r="F1027" s="9"/>
      <c r="G1027" s="9">
        <v>5.35886E-2</v>
      </c>
      <c r="H1027" s="9">
        <v>6.7470600000000006E-2</v>
      </c>
      <c r="I1027" s="9">
        <v>1.59112E-2</v>
      </c>
      <c r="J1027" s="9">
        <v>0.14665600000000001</v>
      </c>
      <c r="K1027" s="9">
        <v>0.21940999999999999</v>
      </c>
      <c r="L1027" s="9"/>
      <c r="M1027" s="9">
        <v>2.8993099999999998</v>
      </c>
      <c r="N1027" s="9">
        <v>1.5955999999999999</v>
      </c>
      <c r="O1027" s="9">
        <v>19.8508</v>
      </c>
      <c r="P1027" s="9">
        <v>5.8062399999999998</v>
      </c>
      <c r="Q1027" s="9">
        <v>24.581399999999999</v>
      </c>
      <c r="R1027" s="9">
        <v>5.5330300000000001</v>
      </c>
      <c r="S1027" s="9">
        <v>52.838900000000002</v>
      </c>
      <c r="T1027" s="9">
        <v>8.1164500000000004</v>
      </c>
      <c r="U1027" s="9">
        <v>0.13453899999999999</v>
      </c>
      <c r="V1027" s="9"/>
      <c r="W1027" s="9"/>
      <c r="X1027" s="9"/>
      <c r="Y1027" s="9"/>
      <c r="Z1027" s="9"/>
      <c r="AA1027" s="9"/>
      <c r="AB1027" s="9">
        <v>6.7282499999999995E-2</v>
      </c>
      <c r="AC1027" s="9">
        <v>0.63219499999999995</v>
      </c>
      <c r="AD1027" s="10"/>
      <c r="AE1027" s="10">
        <f t="shared" ref="AE1027:AE1090" si="65">H1027/0.612/(G1027/0.237*I1027/0.095)^0.5</f>
        <v>0.56651505124550261</v>
      </c>
      <c r="AF1027" s="11">
        <f t="shared" ref="AF1027:AF1090" si="66">(G1027/0.237)/(S1027/0.17)</f>
        <v>7.2747691887560821E-4</v>
      </c>
      <c r="AG1027" s="11">
        <f t="shared" ref="AG1027:AG1090" si="67">(M1027/0.2055)/(S1027/0.17)</f>
        <v>4.539186018389027E-2</v>
      </c>
      <c r="AL1027"/>
      <c r="AM1027"/>
      <c r="AN1027"/>
      <c r="AO1027"/>
      <c r="AP1027"/>
      <c r="AQ1027"/>
      <c r="AR1027"/>
    </row>
    <row r="1028" spans="1:44" ht="15" x14ac:dyDescent="0.2">
      <c r="A1028" s="6" t="s">
        <v>32</v>
      </c>
      <c r="B1028" s="6" t="s">
        <v>27</v>
      </c>
      <c r="C1028" s="9">
        <v>174.155</v>
      </c>
      <c r="D1028" s="9">
        <v>19.509699999999999</v>
      </c>
      <c r="E1028" s="9"/>
      <c r="F1028" s="9"/>
      <c r="G1028" s="9">
        <v>0.12825</v>
      </c>
      <c r="H1028" s="9">
        <v>0.29654999999999998</v>
      </c>
      <c r="I1028" s="9">
        <v>4.07415E-2</v>
      </c>
      <c r="J1028" s="9">
        <v>0.28953800000000002</v>
      </c>
      <c r="K1028" s="9">
        <v>0.34372799999999998</v>
      </c>
      <c r="L1028" s="9"/>
      <c r="M1028" s="9">
        <v>2.4844300000000001</v>
      </c>
      <c r="N1028" s="9">
        <v>1.3895200000000001</v>
      </c>
      <c r="O1028" s="9">
        <v>19.1905</v>
      </c>
      <c r="P1028" s="9">
        <v>6.2055999999999996</v>
      </c>
      <c r="Q1028" s="9">
        <v>28.233499999999999</v>
      </c>
      <c r="R1028" s="9">
        <v>6.32524</v>
      </c>
      <c r="S1028" s="9">
        <v>60.18</v>
      </c>
      <c r="T1028" s="9">
        <v>9.11252</v>
      </c>
      <c r="U1028" s="9">
        <v>0.86780400000000002</v>
      </c>
      <c r="V1028" s="9"/>
      <c r="W1028" s="9"/>
      <c r="X1028" s="9"/>
      <c r="Y1028" s="9"/>
      <c r="Z1028" s="9"/>
      <c r="AA1028" s="9"/>
      <c r="AB1028" s="9">
        <v>0.72260400000000002</v>
      </c>
      <c r="AC1028" s="9">
        <v>4.8524399999999996</v>
      </c>
      <c r="AD1028" s="10"/>
      <c r="AE1028" s="10">
        <f t="shared" si="65"/>
        <v>1.0058547882962547</v>
      </c>
      <c r="AF1028" s="11">
        <f t="shared" si="66"/>
        <v>1.5286419223342631E-3</v>
      </c>
      <c r="AG1028" s="11">
        <f t="shared" si="67"/>
        <v>3.4151648865245306E-2</v>
      </c>
      <c r="AL1028"/>
      <c r="AM1028"/>
      <c r="AN1028"/>
      <c r="AO1028"/>
      <c r="AP1028"/>
      <c r="AQ1028"/>
      <c r="AR1028"/>
    </row>
    <row r="1029" spans="1:44" ht="15" x14ac:dyDescent="0.2">
      <c r="A1029" s="6" t="s">
        <v>32</v>
      </c>
      <c r="B1029" s="6" t="s">
        <v>27</v>
      </c>
      <c r="C1029" s="9">
        <v>414.25299999999999</v>
      </c>
      <c r="D1029" s="9">
        <v>978.24099999999999</v>
      </c>
      <c r="E1029" s="9"/>
      <c r="F1029" s="9"/>
      <c r="G1029" s="9">
        <v>1.9892799999999999</v>
      </c>
      <c r="H1029" s="9">
        <v>12.0242</v>
      </c>
      <c r="I1029" s="9">
        <v>1.6900999999999999</v>
      </c>
      <c r="J1029" s="9">
        <v>9.33324</v>
      </c>
      <c r="K1029" s="9">
        <v>10.1805</v>
      </c>
      <c r="L1029" s="9">
        <v>0.13619800000000001</v>
      </c>
      <c r="M1029" s="9">
        <v>18.017600000000002</v>
      </c>
      <c r="N1029" s="9">
        <v>6.2997399999999999</v>
      </c>
      <c r="O1029" s="9">
        <v>57.981900000000003</v>
      </c>
      <c r="P1029" s="9">
        <v>16.314800000000002</v>
      </c>
      <c r="Q1029" s="9">
        <v>50.652999999999999</v>
      </c>
      <c r="R1029" s="9">
        <v>10.368600000000001</v>
      </c>
      <c r="S1029" s="9">
        <v>89.666799999999995</v>
      </c>
      <c r="T1029" s="9">
        <v>13.508699999999999</v>
      </c>
      <c r="U1029" s="9">
        <v>26.440799999999999</v>
      </c>
      <c r="V1029" s="9"/>
      <c r="W1029" s="9"/>
      <c r="X1029" s="9"/>
      <c r="Y1029" s="9"/>
      <c r="Z1029" s="9"/>
      <c r="AA1029" s="9"/>
      <c r="AB1029" s="9">
        <v>20.3096</v>
      </c>
      <c r="AC1029" s="9">
        <v>249.018</v>
      </c>
      <c r="AD1029" s="10">
        <f t="shared" ref="AD1029:AD1090" si="68">L1029/0.058/(K1029/0.153*M1029/0.2055)^0.5</f>
        <v>3.0744068598548242E-2</v>
      </c>
      <c r="AE1029" s="10">
        <f t="shared" si="65"/>
        <v>1.6078168870592437</v>
      </c>
      <c r="AF1029" s="11">
        <f t="shared" si="66"/>
        <v>1.5913467466680539E-2</v>
      </c>
      <c r="AG1029" s="11">
        <f t="shared" si="67"/>
        <v>0.16622730553126364</v>
      </c>
      <c r="AL1029"/>
      <c r="AM1029"/>
      <c r="AN1029"/>
      <c r="AO1029"/>
      <c r="AP1029"/>
      <c r="AQ1029"/>
      <c r="AR1029"/>
    </row>
    <row r="1030" spans="1:44" ht="15" x14ac:dyDescent="0.2">
      <c r="A1030" s="6" t="s">
        <v>32</v>
      </c>
      <c r="B1030" s="6" t="s">
        <v>27</v>
      </c>
      <c r="C1030" s="9">
        <v>411.827</v>
      </c>
      <c r="D1030" s="9">
        <v>1325.03</v>
      </c>
      <c r="E1030" s="9"/>
      <c r="F1030" s="9"/>
      <c r="G1030" s="9">
        <v>3.4296199999999999</v>
      </c>
      <c r="H1030" s="9">
        <v>6.4168799999999999</v>
      </c>
      <c r="I1030" s="9">
        <v>1.79918</v>
      </c>
      <c r="J1030" s="9">
        <v>4.0073400000000001</v>
      </c>
      <c r="K1030" s="9">
        <v>4.2923999999999998</v>
      </c>
      <c r="L1030" s="9">
        <v>0.193444</v>
      </c>
      <c r="M1030" s="9">
        <v>9.5824800000000003</v>
      </c>
      <c r="N1030" s="9">
        <v>4.7033100000000001</v>
      </c>
      <c r="O1030" s="9">
        <v>47.734299999999998</v>
      </c>
      <c r="P1030" s="9">
        <v>11.63</v>
      </c>
      <c r="Q1030" s="9">
        <v>32.651299999999999</v>
      </c>
      <c r="R1030" s="9">
        <v>7.8409800000000001</v>
      </c>
      <c r="S1030" s="9">
        <v>67.635599999999997</v>
      </c>
      <c r="T1030" s="9">
        <v>9.77989</v>
      </c>
      <c r="U1030" s="9">
        <v>38.4801</v>
      </c>
      <c r="V1030" s="9"/>
      <c r="W1030" s="9"/>
      <c r="X1030" s="9"/>
      <c r="Y1030" s="9"/>
      <c r="Z1030" s="9"/>
      <c r="AA1030" s="9"/>
      <c r="AB1030" s="9">
        <v>18.0136</v>
      </c>
      <c r="AC1030" s="9">
        <v>416.22899999999998</v>
      </c>
      <c r="AD1030" s="10">
        <f t="shared" si="68"/>
        <v>9.2212510300606038E-2</v>
      </c>
      <c r="AE1030" s="10">
        <f t="shared" si="65"/>
        <v>0.63335639842867264</v>
      </c>
      <c r="AF1030" s="11">
        <f t="shared" si="66"/>
        <v>3.6372339106963698E-2</v>
      </c>
      <c r="AG1030" s="11">
        <f t="shared" si="67"/>
        <v>0.11720325403721008</v>
      </c>
      <c r="AL1030"/>
      <c r="AM1030"/>
      <c r="AN1030"/>
      <c r="AO1030"/>
      <c r="AP1030"/>
      <c r="AQ1030"/>
      <c r="AR1030"/>
    </row>
    <row r="1031" spans="1:44" ht="15" x14ac:dyDescent="0.2">
      <c r="A1031" s="6" t="s">
        <v>32</v>
      </c>
      <c r="B1031" s="6" t="s">
        <v>27</v>
      </c>
      <c r="C1031" s="9">
        <v>89.512900000000002</v>
      </c>
      <c r="D1031" s="9">
        <v>15.021699999999999</v>
      </c>
      <c r="E1031" s="9"/>
      <c r="F1031" s="9"/>
      <c r="G1031" s="9">
        <v>0.11110100000000001</v>
      </c>
      <c r="H1031" s="9">
        <v>0.42174400000000001</v>
      </c>
      <c r="I1031" s="9">
        <v>8.2714200000000002E-2</v>
      </c>
      <c r="J1031" s="9">
        <v>0.17077400000000001</v>
      </c>
      <c r="K1031" s="9">
        <v>0.26816800000000002</v>
      </c>
      <c r="L1031" s="9"/>
      <c r="M1031" s="9">
        <v>1.6085799999999999</v>
      </c>
      <c r="N1031" s="9">
        <v>0.85511700000000002</v>
      </c>
      <c r="O1031" s="9">
        <v>11.3042</v>
      </c>
      <c r="P1031" s="9">
        <v>2.88422</v>
      </c>
      <c r="Q1031" s="9">
        <v>14.212199999999999</v>
      </c>
      <c r="R1031" s="9">
        <v>3.1412900000000001</v>
      </c>
      <c r="S1031" s="9">
        <v>26.799499999999998</v>
      </c>
      <c r="T1031" s="9">
        <v>4.2718299999999996</v>
      </c>
      <c r="U1031" s="9">
        <v>1.1409499999999999</v>
      </c>
      <c r="V1031" s="9"/>
      <c r="W1031" s="9"/>
      <c r="X1031" s="9"/>
      <c r="Y1031" s="9"/>
      <c r="Z1031" s="9"/>
      <c r="AA1031" s="9"/>
      <c r="AB1031" s="9">
        <v>0.78547900000000004</v>
      </c>
      <c r="AC1031" s="9">
        <v>10.8802</v>
      </c>
      <c r="AD1031" s="10"/>
      <c r="AE1031" s="10">
        <f t="shared" si="65"/>
        <v>1.0786596805302586</v>
      </c>
      <c r="AF1031" s="11">
        <f t="shared" si="66"/>
        <v>2.9736637034997273E-3</v>
      </c>
      <c r="AG1031" s="11">
        <f t="shared" si="67"/>
        <v>4.9653866059254391E-2</v>
      </c>
      <c r="AL1031"/>
      <c r="AM1031"/>
      <c r="AN1031"/>
      <c r="AO1031"/>
      <c r="AP1031"/>
      <c r="AQ1031"/>
      <c r="AR1031"/>
    </row>
    <row r="1032" spans="1:44" ht="15" x14ac:dyDescent="0.2">
      <c r="A1032" s="6" t="s">
        <v>32</v>
      </c>
      <c r="B1032" s="6" t="s">
        <v>27</v>
      </c>
      <c r="C1032" s="9">
        <v>33.823399999999999</v>
      </c>
      <c r="D1032" s="9">
        <v>9.0005699999999997</v>
      </c>
      <c r="E1032" s="9"/>
      <c r="F1032" s="9"/>
      <c r="G1032" s="9">
        <v>5.90824E-2</v>
      </c>
      <c r="H1032" s="9">
        <v>0.253415</v>
      </c>
      <c r="I1032" s="9">
        <v>2.18082E-2</v>
      </c>
      <c r="J1032" s="9"/>
      <c r="K1032" s="9">
        <v>0.26016899999999998</v>
      </c>
      <c r="L1032" s="9"/>
      <c r="M1032" s="9">
        <v>0.65361199999999997</v>
      </c>
      <c r="N1032" s="9">
        <v>0.38836599999999999</v>
      </c>
      <c r="O1032" s="9">
        <v>4.6019600000000001</v>
      </c>
      <c r="P1032" s="9">
        <v>1.16065</v>
      </c>
      <c r="Q1032" s="9">
        <v>5.4674199999999997</v>
      </c>
      <c r="R1032" s="9">
        <v>1.04915</v>
      </c>
      <c r="S1032" s="9">
        <v>11.097300000000001</v>
      </c>
      <c r="T1032" s="9">
        <v>1.6883999999999999</v>
      </c>
      <c r="U1032" s="9">
        <v>0.24853</v>
      </c>
      <c r="V1032" s="9"/>
      <c r="W1032" s="9"/>
      <c r="X1032" s="9"/>
      <c r="Y1032" s="9"/>
      <c r="Z1032" s="9"/>
      <c r="AA1032" s="9"/>
      <c r="AB1032" s="9">
        <v>0.37994499999999998</v>
      </c>
      <c r="AC1032" s="9">
        <v>5.3395900000000003</v>
      </c>
      <c r="AD1032" s="10"/>
      <c r="AE1032" s="10">
        <f t="shared" si="65"/>
        <v>1.7309235883442984</v>
      </c>
      <c r="AF1032" s="11">
        <f t="shared" si="66"/>
        <v>3.8189271796488606E-3</v>
      </c>
      <c r="AG1032" s="11">
        <f t="shared" si="67"/>
        <v>4.8723646704532567E-2</v>
      </c>
      <c r="AL1032"/>
      <c r="AM1032"/>
      <c r="AN1032"/>
      <c r="AO1032"/>
      <c r="AP1032"/>
      <c r="AQ1032"/>
      <c r="AR1032"/>
    </row>
    <row r="1033" spans="1:44" ht="15" x14ac:dyDescent="0.2">
      <c r="A1033" s="6" t="s">
        <v>32</v>
      </c>
      <c r="B1033" s="6" t="s">
        <v>27</v>
      </c>
      <c r="C1033" s="9">
        <v>16.664000000000001</v>
      </c>
      <c r="D1033" s="9">
        <v>8.92685</v>
      </c>
      <c r="E1033" s="9"/>
      <c r="F1033" s="9"/>
      <c r="G1033" s="9">
        <v>5.4039900000000002E-2</v>
      </c>
      <c r="H1033" s="9">
        <v>0.23238600000000001</v>
      </c>
      <c r="I1033" s="9"/>
      <c r="J1033" s="9">
        <v>0.174815</v>
      </c>
      <c r="K1033" s="9"/>
      <c r="L1033" s="9"/>
      <c r="M1033" s="9">
        <v>0.37781700000000001</v>
      </c>
      <c r="N1033" s="9">
        <v>9.9409399999999995E-2</v>
      </c>
      <c r="O1033" s="9">
        <v>1.94164</v>
      </c>
      <c r="P1033" s="9">
        <v>0.68119700000000005</v>
      </c>
      <c r="Q1033" s="9">
        <v>2.2437800000000001</v>
      </c>
      <c r="R1033" s="9">
        <v>0.55154400000000003</v>
      </c>
      <c r="S1033" s="9">
        <v>4.8592700000000004</v>
      </c>
      <c r="T1033" s="9">
        <v>0.60663400000000001</v>
      </c>
      <c r="U1033" s="9">
        <v>0.458625</v>
      </c>
      <c r="V1033" s="9"/>
      <c r="W1033" s="9"/>
      <c r="X1033" s="9"/>
      <c r="Y1033" s="9"/>
      <c r="Z1033" s="9"/>
      <c r="AA1033" s="9"/>
      <c r="AB1033" s="9">
        <v>0.26271899999999998</v>
      </c>
      <c r="AC1033" s="9">
        <v>5.6464699999999999</v>
      </c>
      <c r="AD1033" s="10"/>
      <c r="AE1033" s="10"/>
      <c r="AF1033" s="11">
        <f t="shared" si="66"/>
        <v>7.9770824564912909E-3</v>
      </c>
      <c r="AG1033" s="11">
        <f t="shared" si="67"/>
        <v>6.4320225685276483E-2</v>
      </c>
      <c r="AL1033"/>
      <c r="AM1033"/>
      <c r="AN1033"/>
      <c r="AO1033"/>
      <c r="AP1033"/>
      <c r="AQ1033"/>
      <c r="AR1033"/>
    </row>
    <row r="1034" spans="1:44" ht="15" x14ac:dyDescent="0.2">
      <c r="A1034" s="6" t="s">
        <v>32</v>
      </c>
      <c r="B1034" s="6" t="s">
        <v>27</v>
      </c>
      <c r="C1034" s="9">
        <v>16.712599999999998</v>
      </c>
      <c r="D1034" s="9">
        <v>7.5495700000000001</v>
      </c>
      <c r="E1034" s="9"/>
      <c r="F1034" s="9"/>
      <c r="G1034" s="9">
        <v>5.1688400000000002E-2</v>
      </c>
      <c r="H1034" s="9">
        <v>0.16065599999999999</v>
      </c>
      <c r="I1034" s="9"/>
      <c r="J1034" s="9"/>
      <c r="K1034" s="9"/>
      <c r="L1034" s="9"/>
      <c r="M1034" s="9">
        <v>0.22165299999999999</v>
      </c>
      <c r="N1034" s="9">
        <v>0.118797</v>
      </c>
      <c r="O1034" s="9">
        <v>1.5321199999999999</v>
      </c>
      <c r="P1034" s="9">
        <v>0.546489</v>
      </c>
      <c r="Q1034" s="9">
        <v>2.2705700000000002</v>
      </c>
      <c r="R1034" s="9">
        <v>0.57232700000000003</v>
      </c>
      <c r="S1034" s="9">
        <v>4.4554400000000003</v>
      </c>
      <c r="T1034" s="9">
        <v>0.51650200000000002</v>
      </c>
      <c r="U1034" s="9">
        <v>0.33685199999999998</v>
      </c>
      <c r="V1034" s="9"/>
      <c r="W1034" s="9"/>
      <c r="X1034" s="9"/>
      <c r="Y1034" s="9"/>
      <c r="Z1034" s="9"/>
      <c r="AA1034" s="9"/>
      <c r="AB1034" s="9">
        <v>0.47906100000000001</v>
      </c>
      <c r="AC1034" s="9">
        <v>6.6387700000000001</v>
      </c>
      <c r="AD1034" s="10"/>
      <c r="AE1034" s="10"/>
      <c r="AF1034" s="11">
        <f t="shared" si="66"/>
        <v>8.3215277302687348E-3</v>
      </c>
      <c r="AG1034" s="11">
        <f t="shared" si="67"/>
        <v>4.1154763407301141E-2</v>
      </c>
      <c r="AL1034"/>
      <c r="AM1034"/>
      <c r="AN1034"/>
      <c r="AO1034"/>
      <c r="AP1034"/>
      <c r="AQ1034"/>
      <c r="AR1034"/>
    </row>
    <row r="1035" spans="1:44" ht="15" x14ac:dyDescent="0.2">
      <c r="A1035" s="6" t="s">
        <v>32</v>
      </c>
      <c r="B1035" s="6" t="s">
        <v>27</v>
      </c>
      <c r="C1035" s="9">
        <v>16.584499999999998</v>
      </c>
      <c r="D1035" s="9">
        <v>9.5822400000000005</v>
      </c>
      <c r="E1035" s="9"/>
      <c r="F1035" s="9"/>
      <c r="G1035" s="9"/>
      <c r="H1035" s="9">
        <v>0.21374799999999999</v>
      </c>
      <c r="I1035" s="9">
        <v>5.3552799999999998E-2</v>
      </c>
      <c r="J1035" s="9">
        <v>0.23497000000000001</v>
      </c>
      <c r="K1035" s="9"/>
      <c r="L1035" s="9"/>
      <c r="M1035" s="9"/>
      <c r="N1035" s="9">
        <v>0.21574499999999999</v>
      </c>
      <c r="O1035" s="9">
        <v>2.0624400000000001</v>
      </c>
      <c r="P1035" s="9">
        <v>0.77390599999999998</v>
      </c>
      <c r="Q1035" s="9">
        <v>3.3318400000000001</v>
      </c>
      <c r="R1035" s="9">
        <v>0.39633499999999999</v>
      </c>
      <c r="S1035" s="9">
        <v>5.4789399999999997</v>
      </c>
      <c r="T1035" s="9">
        <v>0.72892400000000002</v>
      </c>
      <c r="U1035" s="9">
        <v>0.30197299999999999</v>
      </c>
      <c r="V1035" s="9"/>
      <c r="W1035" s="9"/>
      <c r="X1035" s="9"/>
      <c r="Y1035" s="9"/>
      <c r="Z1035" s="9"/>
      <c r="AA1035" s="9"/>
      <c r="AB1035" s="9">
        <v>0.53069900000000003</v>
      </c>
      <c r="AC1035" s="9">
        <v>7.9046799999999999</v>
      </c>
      <c r="AD1035" s="10"/>
      <c r="AE1035" s="10"/>
      <c r="AF1035" s="11"/>
      <c r="AG1035" s="11"/>
      <c r="AL1035"/>
      <c r="AM1035"/>
      <c r="AN1035"/>
      <c r="AO1035"/>
      <c r="AP1035"/>
      <c r="AQ1035"/>
      <c r="AR1035"/>
    </row>
    <row r="1036" spans="1:44" ht="15" x14ac:dyDescent="0.2">
      <c r="A1036" s="6" t="s">
        <v>22</v>
      </c>
      <c r="B1036" s="6" t="s">
        <v>27</v>
      </c>
      <c r="C1036" s="9">
        <v>1008</v>
      </c>
      <c r="D1036" s="9">
        <v>11.8</v>
      </c>
      <c r="E1036" s="9">
        <v>0.38</v>
      </c>
      <c r="F1036" s="9">
        <v>2.9</v>
      </c>
      <c r="G1036" s="9">
        <v>0.13</v>
      </c>
      <c r="H1036" s="9">
        <v>0.38</v>
      </c>
      <c r="I1036" s="9">
        <v>0.27300000000000002</v>
      </c>
      <c r="J1036" s="9">
        <v>1.28</v>
      </c>
      <c r="K1036" s="9">
        <v>3.38</v>
      </c>
      <c r="L1036" s="9">
        <v>0.7</v>
      </c>
      <c r="M1036" s="9">
        <v>17.8</v>
      </c>
      <c r="N1036" s="9">
        <v>8.73</v>
      </c>
      <c r="O1036" s="9">
        <v>108.9</v>
      </c>
      <c r="P1036" s="9">
        <v>36.200000000000003</v>
      </c>
      <c r="Q1036" s="9">
        <v>119.5</v>
      </c>
      <c r="R1036" s="9">
        <v>18.100000000000001</v>
      </c>
      <c r="S1036" s="9">
        <v>117.6</v>
      </c>
      <c r="T1036" s="9">
        <v>15.1</v>
      </c>
      <c r="U1036" s="9">
        <v>1.1299999999999999</v>
      </c>
      <c r="V1036" s="9"/>
      <c r="W1036" s="9"/>
      <c r="X1036" s="9"/>
      <c r="Y1036" s="9"/>
      <c r="Z1036" s="9"/>
      <c r="AA1036" s="9">
        <v>0.59</v>
      </c>
      <c r="AB1036" s="9">
        <v>0.22600000000000001</v>
      </c>
      <c r="AC1036" s="9">
        <v>0.22900000000000001</v>
      </c>
      <c r="AD1036" s="10">
        <f t="shared" si="68"/>
        <v>0.27590103118966103</v>
      </c>
      <c r="AE1036" s="10">
        <f t="shared" si="65"/>
        <v>0.49455563026221949</v>
      </c>
      <c r="AF1036" s="11">
        <f t="shared" si="66"/>
        <v>7.929332070380898E-4</v>
      </c>
      <c r="AG1036" s="11">
        <f t="shared" si="67"/>
        <v>0.12521310227253923</v>
      </c>
      <c r="AL1036"/>
      <c r="AM1036"/>
      <c r="AN1036"/>
      <c r="AO1036"/>
      <c r="AP1036"/>
      <c r="AQ1036"/>
      <c r="AR1036"/>
    </row>
    <row r="1037" spans="1:44" ht="15" x14ac:dyDescent="0.2">
      <c r="A1037" s="6" t="s">
        <v>22</v>
      </c>
      <c r="B1037" s="6" t="s">
        <v>27</v>
      </c>
      <c r="C1037" s="9">
        <v>153</v>
      </c>
      <c r="D1037" s="9">
        <v>22.1</v>
      </c>
      <c r="E1037" s="9">
        <v>0.38</v>
      </c>
      <c r="F1037" s="9">
        <v>1.9</v>
      </c>
      <c r="G1037" s="9">
        <v>0.18</v>
      </c>
      <c r="H1037" s="9">
        <v>0.32</v>
      </c>
      <c r="I1037" s="9">
        <v>0.20599999999999999</v>
      </c>
      <c r="J1037" s="9">
        <v>1.51</v>
      </c>
      <c r="K1037" s="9">
        <v>4.29</v>
      </c>
      <c r="L1037" s="9">
        <v>0.64</v>
      </c>
      <c r="M1037" s="9">
        <v>22.7</v>
      </c>
      <c r="N1037" s="9">
        <v>8.01</v>
      </c>
      <c r="O1037" s="9">
        <v>46.4</v>
      </c>
      <c r="P1037" s="9">
        <v>5.35</v>
      </c>
      <c r="Q1037" s="9">
        <v>7.5</v>
      </c>
      <c r="R1037" s="9">
        <v>0.7</v>
      </c>
      <c r="S1037" s="9">
        <v>3.68</v>
      </c>
      <c r="T1037" s="9">
        <v>0.51</v>
      </c>
      <c r="U1037" s="9">
        <v>1.58</v>
      </c>
      <c r="V1037" s="9"/>
      <c r="W1037" s="9"/>
      <c r="X1037" s="9"/>
      <c r="Y1037" s="9"/>
      <c r="Z1037" s="9"/>
      <c r="AA1037" s="9">
        <v>0.39</v>
      </c>
      <c r="AB1037" s="9">
        <v>0.23599999999999999</v>
      </c>
      <c r="AC1037" s="9">
        <v>0.17199999999999999</v>
      </c>
      <c r="AD1037" s="10">
        <f t="shared" si="68"/>
        <v>0.19827229530726445</v>
      </c>
      <c r="AE1037" s="10">
        <f t="shared" si="65"/>
        <v>0.40744094371980355</v>
      </c>
      <c r="AF1037" s="11">
        <f t="shared" si="66"/>
        <v>3.5085305448541555E-2</v>
      </c>
      <c r="AG1037" s="11">
        <f t="shared" si="67"/>
        <v>5.1028773934200791</v>
      </c>
      <c r="AL1037"/>
      <c r="AM1037"/>
      <c r="AN1037"/>
      <c r="AO1037"/>
      <c r="AP1037"/>
      <c r="AQ1037"/>
      <c r="AR1037"/>
    </row>
    <row r="1038" spans="1:44" ht="15" x14ac:dyDescent="0.2">
      <c r="A1038" s="6" t="s">
        <v>22</v>
      </c>
      <c r="B1038" s="6" t="s">
        <v>27</v>
      </c>
      <c r="C1038" s="9">
        <v>186</v>
      </c>
      <c r="D1038" s="9">
        <v>20.9</v>
      </c>
      <c r="E1038" s="9">
        <v>0.46</v>
      </c>
      <c r="F1038" s="9">
        <v>1.7</v>
      </c>
      <c r="G1038" s="9">
        <v>0.33</v>
      </c>
      <c r="H1038" s="9">
        <v>0.32</v>
      </c>
      <c r="I1038" s="9">
        <v>0.28000000000000003</v>
      </c>
      <c r="J1038" s="9">
        <v>1.71</v>
      </c>
      <c r="K1038" s="9">
        <v>3.9</v>
      </c>
      <c r="L1038" s="9">
        <v>0.75</v>
      </c>
      <c r="M1038" s="9">
        <v>21.6</v>
      </c>
      <c r="N1038" s="9">
        <v>7.47</v>
      </c>
      <c r="O1038" s="9">
        <v>45.2</v>
      </c>
      <c r="P1038" s="9">
        <v>6.2</v>
      </c>
      <c r="Q1038" s="9">
        <v>8.49</v>
      </c>
      <c r="R1038" s="9">
        <v>0.97</v>
      </c>
      <c r="S1038" s="9">
        <v>3.93</v>
      </c>
      <c r="T1038" s="9">
        <v>0.55000000000000004</v>
      </c>
      <c r="U1038" s="9">
        <v>1.32</v>
      </c>
      <c r="V1038" s="9"/>
      <c r="W1038" s="9"/>
      <c r="X1038" s="9"/>
      <c r="Y1038" s="9"/>
      <c r="Z1038" s="9"/>
      <c r="AA1038" s="9">
        <v>0.27</v>
      </c>
      <c r="AB1038" s="9">
        <v>0.27700000000000002</v>
      </c>
      <c r="AC1038" s="9">
        <v>0.14199999999999999</v>
      </c>
      <c r="AD1038" s="10">
        <f t="shared" si="68"/>
        <v>0.24981914591626336</v>
      </c>
      <c r="AE1038" s="10">
        <f t="shared" si="65"/>
        <v>0.25810626496107042</v>
      </c>
      <c r="AF1038" s="11">
        <f t="shared" si="66"/>
        <v>6.0231262279769389E-2</v>
      </c>
      <c r="AG1038" s="11">
        <f t="shared" si="67"/>
        <v>4.5467209004290412</v>
      </c>
      <c r="AL1038"/>
      <c r="AM1038"/>
      <c r="AN1038"/>
      <c r="AO1038"/>
      <c r="AP1038"/>
      <c r="AQ1038"/>
      <c r="AR1038"/>
    </row>
    <row r="1039" spans="1:44" ht="15" x14ac:dyDescent="0.2">
      <c r="A1039" s="6" t="s">
        <v>22</v>
      </c>
      <c r="B1039" s="6" t="s">
        <v>27</v>
      </c>
      <c r="C1039" s="9">
        <v>165.4</v>
      </c>
      <c r="D1039" s="9">
        <v>20.3</v>
      </c>
      <c r="E1039" s="9">
        <v>0.53</v>
      </c>
      <c r="F1039" s="9">
        <v>1.2</v>
      </c>
      <c r="G1039" s="9">
        <v>0.17899999999999999</v>
      </c>
      <c r="H1039" s="9">
        <v>0.39</v>
      </c>
      <c r="I1039" s="9">
        <v>0.20599999999999999</v>
      </c>
      <c r="J1039" s="9">
        <v>1.73</v>
      </c>
      <c r="K1039" s="9">
        <v>3.27</v>
      </c>
      <c r="L1039" s="9">
        <v>0.44</v>
      </c>
      <c r="M1039" s="9">
        <v>18.2</v>
      </c>
      <c r="N1039" s="9">
        <v>6.29</v>
      </c>
      <c r="O1039" s="9">
        <v>42.8</v>
      </c>
      <c r="P1039" s="9">
        <v>5.21</v>
      </c>
      <c r="Q1039" s="9">
        <v>9.2100000000000009</v>
      </c>
      <c r="R1039" s="9">
        <v>0.92</v>
      </c>
      <c r="S1039" s="9">
        <v>5.08</v>
      </c>
      <c r="T1039" s="9">
        <v>0.94</v>
      </c>
      <c r="U1039" s="9">
        <v>0.56000000000000005</v>
      </c>
      <c r="V1039" s="9"/>
      <c r="W1039" s="9"/>
      <c r="X1039" s="9"/>
      <c r="Y1039" s="9"/>
      <c r="Z1039" s="9"/>
      <c r="AA1039" s="9">
        <v>0.435</v>
      </c>
      <c r="AB1039" s="9">
        <v>0.255</v>
      </c>
      <c r="AC1039" s="9">
        <v>0.21199999999999999</v>
      </c>
      <c r="AD1039" s="10">
        <f t="shared" si="68"/>
        <v>0.17436798188902558</v>
      </c>
      <c r="AE1039" s="10">
        <f t="shared" si="65"/>
        <v>0.49795378158036996</v>
      </c>
      <c r="AF1039" s="11">
        <f t="shared" si="66"/>
        <v>2.5274926077278319E-2</v>
      </c>
      <c r="AG1039" s="11">
        <f t="shared" si="67"/>
        <v>2.9637718642833883</v>
      </c>
      <c r="AL1039"/>
      <c r="AM1039"/>
      <c r="AN1039"/>
      <c r="AO1039"/>
      <c r="AP1039"/>
      <c r="AQ1039"/>
      <c r="AR1039"/>
    </row>
    <row r="1040" spans="1:44" ht="15" x14ac:dyDescent="0.2">
      <c r="A1040" s="6" t="s">
        <v>22</v>
      </c>
      <c r="B1040" s="6" t="s">
        <v>27</v>
      </c>
      <c r="C1040" s="9">
        <v>170.3</v>
      </c>
      <c r="D1040" s="9">
        <v>19.5</v>
      </c>
      <c r="E1040" s="9">
        <v>0.24</v>
      </c>
      <c r="F1040" s="9">
        <v>2.6</v>
      </c>
      <c r="G1040" s="9">
        <v>0.25</v>
      </c>
      <c r="H1040" s="9">
        <v>0.52</v>
      </c>
      <c r="I1040" s="9">
        <v>0.22800000000000001</v>
      </c>
      <c r="J1040" s="9">
        <v>1.56</v>
      </c>
      <c r="K1040" s="9">
        <v>3.83</v>
      </c>
      <c r="L1040" s="9">
        <v>0.78</v>
      </c>
      <c r="M1040" s="9">
        <v>20.8</v>
      </c>
      <c r="N1040" s="9">
        <v>6.4</v>
      </c>
      <c r="O1040" s="9">
        <v>39.9</v>
      </c>
      <c r="P1040" s="9">
        <v>4.95</v>
      </c>
      <c r="Q1040" s="9">
        <v>9.02</v>
      </c>
      <c r="R1040" s="9">
        <v>0.9</v>
      </c>
      <c r="S1040" s="9">
        <v>3.58</v>
      </c>
      <c r="T1040" s="9">
        <v>0.35</v>
      </c>
      <c r="U1040" s="9">
        <v>0.85</v>
      </c>
      <c r="V1040" s="9"/>
      <c r="W1040" s="9"/>
      <c r="X1040" s="9"/>
      <c r="Y1040" s="9"/>
      <c r="Z1040" s="9"/>
      <c r="AA1040" s="9">
        <v>0.27</v>
      </c>
      <c r="AB1040" s="9">
        <v>0.254</v>
      </c>
      <c r="AC1040" s="9">
        <v>0.316</v>
      </c>
      <c r="AD1040" s="10">
        <f t="shared" si="68"/>
        <v>0.26716968793002971</v>
      </c>
      <c r="AE1040" s="10">
        <f t="shared" si="65"/>
        <v>0.53401132735194434</v>
      </c>
      <c r="AF1040" s="11">
        <f t="shared" si="66"/>
        <v>5.0090752657756407E-2</v>
      </c>
      <c r="AG1040" s="11">
        <f t="shared" si="67"/>
        <v>4.8063722491810408</v>
      </c>
      <c r="AL1040"/>
      <c r="AM1040"/>
      <c r="AN1040"/>
      <c r="AO1040"/>
      <c r="AP1040"/>
      <c r="AQ1040"/>
      <c r="AR1040"/>
    </row>
    <row r="1041" spans="1:44" ht="15" x14ac:dyDescent="0.2">
      <c r="A1041" s="6" t="s">
        <v>22</v>
      </c>
      <c r="B1041" s="6" t="s">
        <v>27</v>
      </c>
      <c r="C1041" s="9">
        <v>435</v>
      </c>
      <c r="D1041" s="9">
        <v>19</v>
      </c>
      <c r="E1041" s="9">
        <v>0.37</v>
      </c>
      <c r="F1041" s="9">
        <v>2.6</v>
      </c>
      <c r="G1041" s="9">
        <v>0.19</v>
      </c>
      <c r="H1041" s="9">
        <v>0.26</v>
      </c>
      <c r="I1041" s="9">
        <v>0.21</v>
      </c>
      <c r="J1041" s="9">
        <v>1.82</v>
      </c>
      <c r="K1041" s="9">
        <v>4.3499999999999996</v>
      </c>
      <c r="L1041" s="9">
        <v>0.74</v>
      </c>
      <c r="M1041" s="9">
        <v>24.2</v>
      </c>
      <c r="N1041" s="9">
        <v>8.68</v>
      </c>
      <c r="O1041" s="9">
        <v>65.2</v>
      </c>
      <c r="P1041" s="9">
        <v>15.32</v>
      </c>
      <c r="Q1041" s="9">
        <v>38.200000000000003</v>
      </c>
      <c r="R1041" s="9">
        <v>4.92</v>
      </c>
      <c r="S1041" s="9">
        <v>28</v>
      </c>
      <c r="T1041" s="9">
        <v>3.66</v>
      </c>
      <c r="U1041" s="9">
        <v>1.1100000000000001</v>
      </c>
      <c r="V1041" s="9"/>
      <c r="W1041" s="9"/>
      <c r="X1041" s="9"/>
      <c r="Y1041" s="9"/>
      <c r="Z1041" s="9"/>
      <c r="AA1041" s="9">
        <v>0.33</v>
      </c>
      <c r="AB1041" s="9">
        <v>0.215</v>
      </c>
      <c r="AC1041" s="9">
        <v>0.17499999999999999</v>
      </c>
      <c r="AD1041" s="10">
        <f t="shared" si="68"/>
        <v>0.22049718187313866</v>
      </c>
      <c r="AE1041" s="10">
        <f t="shared" si="65"/>
        <v>0.31913280807983901</v>
      </c>
      <c r="AF1041" s="11">
        <f t="shared" si="66"/>
        <v>4.8673899939722732E-3</v>
      </c>
      <c r="AG1041" s="11">
        <f t="shared" si="67"/>
        <v>0.71498088286409467</v>
      </c>
      <c r="AL1041"/>
      <c r="AM1041"/>
      <c r="AN1041"/>
      <c r="AO1041"/>
      <c r="AP1041"/>
      <c r="AQ1041"/>
      <c r="AR1041"/>
    </row>
    <row r="1042" spans="1:44" ht="15" x14ac:dyDescent="0.2">
      <c r="A1042" s="6" t="s">
        <v>22</v>
      </c>
      <c r="B1042" s="6" t="s">
        <v>27</v>
      </c>
      <c r="C1042" s="9">
        <v>330</v>
      </c>
      <c r="D1042" s="9">
        <v>15.5</v>
      </c>
      <c r="E1042" s="9">
        <v>0.42</v>
      </c>
      <c r="F1042" s="9">
        <v>2.6</v>
      </c>
      <c r="G1042" s="9">
        <v>0.28999999999999998</v>
      </c>
      <c r="H1042" s="9">
        <v>0.36</v>
      </c>
      <c r="I1042" s="9">
        <v>0.183</v>
      </c>
      <c r="J1042" s="9">
        <v>1.25</v>
      </c>
      <c r="K1042" s="9">
        <v>3.55</v>
      </c>
      <c r="L1042" s="9">
        <v>0.41</v>
      </c>
      <c r="M1042" s="9">
        <v>20.399999999999999</v>
      </c>
      <c r="N1042" s="9">
        <v>7.29</v>
      </c>
      <c r="O1042" s="9">
        <v>55.2</v>
      </c>
      <c r="P1042" s="9">
        <v>9.6</v>
      </c>
      <c r="Q1042" s="9">
        <v>23.7</v>
      </c>
      <c r="R1042" s="9">
        <v>2.98</v>
      </c>
      <c r="S1042" s="9">
        <v>17.5</v>
      </c>
      <c r="T1042" s="9">
        <v>2</v>
      </c>
      <c r="U1042" s="9">
        <v>1.19</v>
      </c>
      <c r="V1042" s="9"/>
      <c r="W1042" s="9"/>
      <c r="X1042" s="9"/>
      <c r="Y1042" s="9"/>
      <c r="Z1042" s="9"/>
      <c r="AA1042" s="9">
        <v>0.39</v>
      </c>
      <c r="AB1042" s="9">
        <v>0.28199999999999997</v>
      </c>
      <c r="AC1042" s="9">
        <v>0.16600000000000001</v>
      </c>
      <c r="AD1042" s="10">
        <f t="shared" si="68"/>
        <v>0.1472916853233405</v>
      </c>
      <c r="AE1042" s="10">
        <f t="shared" si="65"/>
        <v>0.38314442480974709</v>
      </c>
      <c r="AF1042" s="11">
        <f t="shared" si="66"/>
        <v>1.1886678722121759E-2</v>
      </c>
      <c r="AG1042" s="11">
        <f t="shared" si="67"/>
        <v>0.96433785192909283</v>
      </c>
      <c r="AL1042"/>
      <c r="AM1042"/>
      <c r="AN1042"/>
      <c r="AO1042"/>
      <c r="AP1042"/>
      <c r="AQ1042"/>
      <c r="AR1042"/>
    </row>
    <row r="1043" spans="1:44" ht="15" x14ac:dyDescent="0.2">
      <c r="A1043" s="6" t="s">
        <v>22</v>
      </c>
      <c r="B1043" s="6" t="s">
        <v>27</v>
      </c>
      <c r="C1043" s="9">
        <v>326</v>
      </c>
      <c r="D1043" s="9">
        <v>16.8</v>
      </c>
      <c r="E1043" s="9">
        <v>0.48</v>
      </c>
      <c r="F1043" s="9">
        <v>2.2000000000000002</v>
      </c>
      <c r="G1043" s="9">
        <v>0.3</v>
      </c>
      <c r="H1043" s="9">
        <v>0.35</v>
      </c>
      <c r="I1043" s="9">
        <v>0.249</v>
      </c>
      <c r="J1043" s="9">
        <v>1.55</v>
      </c>
      <c r="K1043" s="9">
        <v>4.32</v>
      </c>
      <c r="L1043" s="9">
        <v>0.64</v>
      </c>
      <c r="M1043" s="9">
        <v>19.399999999999999</v>
      </c>
      <c r="N1043" s="9">
        <v>6.89</v>
      </c>
      <c r="O1043" s="9">
        <v>54.6</v>
      </c>
      <c r="P1043" s="9">
        <v>10.34</v>
      </c>
      <c r="Q1043" s="9">
        <v>27.7</v>
      </c>
      <c r="R1043" s="9">
        <v>3.52</v>
      </c>
      <c r="S1043" s="9">
        <v>20.100000000000001</v>
      </c>
      <c r="T1043" s="9">
        <v>2.62</v>
      </c>
      <c r="U1043" s="9">
        <v>0.97</v>
      </c>
      <c r="V1043" s="9"/>
      <c r="W1043" s="9"/>
      <c r="X1043" s="9"/>
      <c r="Y1043" s="9"/>
      <c r="Z1043" s="9"/>
      <c r="AA1043" s="9">
        <v>0.37</v>
      </c>
      <c r="AB1043" s="9">
        <v>0.29099999999999998</v>
      </c>
      <c r="AC1043" s="9">
        <v>0.189</v>
      </c>
      <c r="AD1043" s="10">
        <f t="shared" si="68"/>
        <v>0.2137277287292817</v>
      </c>
      <c r="AE1043" s="10">
        <f t="shared" si="65"/>
        <v>0.31397299585890387</v>
      </c>
      <c r="AF1043" s="11">
        <f t="shared" si="66"/>
        <v>1.0705963851627937E-2</v>
      </c>
      <c r="AG1043" s="11">
        <f t="shared" si="67"/>
        <v>0.79844088559634918</v>
      </c>
      <c r="AL1043"/>
      <c r="AM1043"/>
      <c r="AN1043"/>
      <c r="AO1043"/>
      <c r="AP1043"/>
      <c r="AQ1043"/>
      <c r="AR1043"/>
    </row>
    <row r="1044" spans="1:44" ht="15" x14ac:dyDescent="0.2">
      <c r="A1044" s="6" t="s">
        <v>22</v>
      </c>
      <c r="B1044" s="6" t="s">
        <v>27</v>
      </c>
      <c r="C1044" s="9">
        <v>364</v>
      </c>
      <c r="D1044" s="9">
        <v>18.5</v>
      </c>
      <c r="E1044" s="9">
        <v>0.49</v>
      </c>
      <c r="F1044" s="9">
        <v>10.7</v>
      </c>
      <c r="G1044" s="9">
        <v>0.38</v>
      </c>
      <c r="H1044" s="9">
        <v>0.39700000000000002</v>
      </c>
      <c r="I1044" s="9">
        <v>0.28999999999999998</v>
      </c>
      <c r="J1044" s="9">
        <v>2.17</v>
      </c>
      <c r="K1044" s="9">
        <v>3.51</v>
      </c>
      <c r="L1044" s="9">
        <v>0.52</v>
      </c>
      <c r="M1044" s="9">
        <v>21.7</v>
      </c>
      <c r="N1044" s="9">
        <v>7.16</v>
      </c>
      <c r="O1044" s="9">
        <v>57.5</v>
      </c>
      <c r="P1044" s="9">
        <v>11.6</v>
      </c>
      <c r="Q1044" s="9">
        <v>30</v>
      </c>
      <c r="R1044" s="9">
        <v>4.16</v>
      </c>
      <c r="S1044" s="9">
        <v>21</v>
      </c>
      <c r="T1044" s="9">
        <v>2.97</v>
      </c>
      <c r="U1044" s="9">
        <v>1.27</v>
      </c>
      <c r="V1044" s="9"/>
      <c r="W1044" s="9"/>
      <c r="X1044" s="9"/>
      <c r="Y1044" s="9"/>
      <c r="Z1044" s="9"/>
      <c r="AA1044" s="9">
        <v>0.55000000000000004</v>
      </c>
      <c r="AB1044" s="9">
        <v>0.224</v>
      </c>
      <c r="AC1044" s="9">
        <v>0.112</v>
      </c>
      <c r="AD1044" s="10">
        <f t="shared" si="68"/>
        <v>0.18215603039902367</v>
      </c>
      <c r="AE1044" s="10">
        <f t="shared" si="65"/>
        <v>0.29321370321627088</v>
      </c>
      <c r="AF1044" s="11">
        <f t="shared" si="66"/>
        <v>1.297970665059273E-2</v>
      </c>
      <c r="AG1044" s="11">
        <f t="shared" si="67"/>
        <v>0.85482562854825639</v>
      </c>
      <c r="AL1044"/>
      <c r="AM1044"/>
      <c r="AN1044"/>
      <c r="AO1044"/>
      <c r="AP1044"/>
      <c r="AQ1044"/>
      <c r="AR1044"/>
    </row>
    <row r="1045" spans="1:44" ht="15" x14ac:dyDescent="0.2">
      <c r="A1045" s="6" t="s">
        <v>22</v>
      </c>
      <c r="B1045" s="6" t="s">
        <v>27</v>
      </c>
      <c r="C1045" s="9">
        <v>617</v>
      </c>
      <c r="D1045" s="9">
        <v>7.53</v>
      </c>
      <c r="E1045" s="9">
        <v>0.44</v>
      </c>
      <c r="F1045" s="9">
        <v>4.4000000000000004</v>
      </c>
      <c r="G1045" s="9">
        <v>0.26</v>
      </c>
      <c r="H1045" s="9">
        <v>0.4</v>
      </c>
      <c r="I1045" s="9">
        <v>0.191</v>
      </c>
      <c r="J1045" s="9">
        <v>1.5</v>
      </c>
      <c r="K1045" s="9">
        <v>2.56</v>
      </c>
      <c r="L1045" s="9">
        <v>0.62</v>
      </c>
      <c r="M1045" s="9">
        <v>13.5</v>
      </c>
      <c r="N1045" s="9">
        <v>7.1</v>
      </c>
      <c r="O1045" s="9">
        <v>82</v>
      </c>
      <c r="P1045" s="9">
        <v>21.4</v>
      </c>
      <c r="Q1045" s="9">
        <v>64</v>
      </c>
      <c r="R1045" s="9">
        <v>9.59</v>
      </c>
      <c r="S1045" s="9">
        <v>60.3</v>
      </c>
      <c r="T1045" s="9">
        <v>7.89</v>
      </c>
      <c r="U1045" s="9">
        <v>0.69</v>
      </c>
      <c r="V1045" s="9"/>
      <c r="W1045" s="9"/>
      <c r="X1045" s="9"/>
      <c r="Y1045" s="9"/>
      <c r="Z1045" s="9"/>
      <c r="AA1045" s="9">
        <v>0.46</v>
      </c>
      <c r="AB1045" s="9">
        <v>0.216</v>
      </c>
      <c r="AC1045" s="9">
        <v>0.2</v>
      </c>
      <c r="AD1045" s="10">
        <f t="shared" si="68"/>
        <v>0.32242481368312342</v>
      </c>
      <c r="AE1045" s="10">
        <f t="shared" si="65"/>
        <v>0.44008968267949866</v>
      </c>
      <c r="AF1045" s="11">
        <f t="shared" si="66"/>
        <v>3.0928340015814043E-3</v>
      </c>
      <c r="AG1045" s="11">
        <f t="shared" si="67"/>
        <v>0.18520536006100885</v>
      </c>
      <c r="AL1045"/>
      <c r="AM1045"/>
      <c r="AN1045"/>
      <c r="AO1045"/>
      <c r="AP1045"/>
      <c r="AQ1045"/>
      <c r="AR1045"/>
    </row>
    <row r="1046" spans="1:44" ht="15" x14ac:dyDescent="0.2">
      <c r="A1046" s="6" t="s">
        <v>22</v>
      </c>
      <c r="B1046" s="6" t="s">
        <v>27</v>
      </c>
      <c r="C1046" s="9">
        <v>842</v>
      </c>
      <c r="D1046" s="9">
        <v>9.43</v>
      </c>
      <c r="E1046" s="9">
        <v>0.53</v>
      </c>
      <c r="F1046" s="9">
        <v>2</v>
      </c>
      <c r="G1046" s="9">
        <v>0.27</v>
      </c>
      <c r="H1046" s="9">
        <v>0.24</v>
      </c>
      <c r="I1046" s="9">
        <v>0.126</v>
      </c>
      <c r="J1046" s="9">
        <v>1.4</v>
      </c>
      <c r="K1046" s="9">
        <v>3</v>
      </c>
      <c r="L1046" s="9">
        <v>0.35</v>
      </c>
      <c r="M1046" s="9">
        <v>20.5</v>
      </c>
      <c r="N1046" s="9">
        <v>7.96</v>
      </c>
      <c r="O1046" s="9">
        <v>96.9</v>
      </c>
      <c r="P1046" s="9">
        <v>29.5</v>
      </c>
      <c r="Q1046" s="9">
        <v>92.8</v>
      </c>
      <c r="R1046" s="9">
        <v>13</v>
      </c>
      <c r="S1046" s="9">
        <v>81.900000000000006</v>
      </c>
      <c r="T1046" s="9">
        <v>10.49</v>
      </c>
      <c r="U1046" s="9">
        <v>0.87</v>
      </c>
      <c r="V1046" s="9"/>
      <c r="W1046" s="9"/>
      <c r="X1046" s="9"/>
      <c r="Y1046" s="9"/>
      <c r="Z1046" s="9"/>
      <c r="AA1046" s="9">
        <v>0.27</v>
      </c>
      <c r="AB1046" s="9">
        <v>0.17499999999999999</v>
      </c>
      <c r="AC1046" s="9">
        <v>0.14000000000000001</v>
      </c>
      <c r="AD1046" s="10">
        <f t="shared" si="68"/>
        <v>0.13644389905311641</v>
      </c>
      <c r="AE1046" s="10">
        <f t="shared" si="65"/>
        <v>0.31902788195236709</v>
      </c>
      <c r="AF1046" s="11">
        <f t="shared" si="66"/>
        <v>2.3647238837112257E-3</v>
      </c>
      <c r="AG1046" s="11">
        <f t="shared" si="67"/>
        <v>0.20706517056882023</v>
      </c>
      <c r="AL1046"/>
      <c r="AM1046"/>
      <c r="AN1046"/>
      <c r="AO1046"/>
      <c r="AP1046"/>
      <c r="AQ1046"/>
      <c r="AR1046"/>
    </row>
    <row r="1047" spans="1:44" ht="15" x14ac:dyDescent="0.2">
      <c r="A1047" s="6" t="s">
        <v>22</v>
      </c>
      <c r="B1047" s="6" t="s">
        <v>27</v>
      </c>
      <c r="C1047" s="9">
        <v>359</v>
      </c>
      <c r="D1047" s="9">
        <v>19.8</v>
      </c>
      <c r="E1047" s="9">
        <v>0.45</v>
      </c>
      <c r="F1047" s="9">
        <v>1.6</v>
      </c>
      <c r="G1047" s="9">
        <v>0.21</v>
      </c>
      <c r="H1047" s="9">
        <v>0.31</v>
      </c>
      <c r="I1047" s="9">
        <v>0.28999999999999998</v>
      </c>
      <c r="J1047" s="9">
        <v>2.64</v>
      </c>
      <c r="K1047" s="9">
        <v>5.8</v>
      </c>
      <c r="L1047" s="9">
        <v>0.38</v>
      </c>
      <c r="M1047" s="9">
        <v>22</v>
      </c>
      <c r="N1047" s="9">
        <v>7.9</v>
      </c>
      <c r="O1047" s="9">
        <v>67.599999999999994</v>
      </c>
      <c r="P1047" s="9">
        <v>12.89</v>
      </c>
      <c r="Q1047" s="9">
        <v>25.5</v>
      </c>
      <c r="R1047" s="9">
        <v>3.16</v>
      </c>
      <c r="S1047" s="9">
        <v>16.399999999999999</v>
      </c>
      <c r="T1047" s="9">
        <v>2.0499999999999998</v>
      </c>
      <c r="U1047" s="9">
        <v>1</v>
      </c>
      <c r="V1047" s="9"/>
      <c r="W1047" s="9"/>
      <c r="X1047" s="9"/>
      <c r="Y1047" s="9"/>
      <c r="Z1047" s="9"/>
      <c r="AA1047" s="9">
        <v>0.52</v>
      </c>
      <c r="AB1047" s="9">
        <v>0.34399999999999997</v>
      </c>
      <c r="AC1047" s="9">
        <v>0.219</v>
      </c>
      <c r="AD1047" s="10">
        <f t="shared" si="68"/>
        <v>0.10284469495733869</v>
      </c>
      <c r="AE1047" s="10">
        <f t="shared" si="65"/>
        <v>0.30799069869268336</v>
      </c>
      <c r="AF1047" s="11">
        <f t="shared" si="66"/>
        <v>9.1849336214881155E-3</v>
      </c>
      <c r="AG1047" s="11">
        <f t="shared" si="67"/>
        <v>1.1097264257314108</v>
      </c>
      <c r="AL1047"/>
      <c r="AM1047"/>
      <c r="AN1047"/>
      <c r="AO1047"/>
      <c r="AP1047"/>
      <c r="AQ1047"/>
      <c r="AR1047"/>
    </row>
    <row r="1048" spans="1:44" ht="15" x14ac:dyDescent="0.2">
      <c r="A1048" s="6" t="s">
        <v>22</v>
      </c>
      <c r="B1048" s="6" t="s">
        <v>27</v>
      </c>
      <c r="C1048" s="9">
        <v>512</v>
      </c>
      <c r="D1048" s="9">
        <v>29</v>
      </c>
      <c r="E1048" s="9">
        <v>0.41</v>
      </c>
      <c r="F1048" s="9">
        <v>1.4</v>
      </c>
      <c r="G1048" s="9">
        <v>0.21199999999999999</v>
      </c>
      <c r="H1048" s="9">
        <v>0.318</v>
      </c>
      <c r="I1048" s="9">
        <v>0.23</v>
      </c>
      <c r="J1048" s="9">
        <v>2.25</v>
      </c>
      <c r="K1048" s="9">
        <v>6.1</v>
      </c>
      <c r="L1048" s="9">
        <v>0.74</v>
      </c>
      <c r="M1048" s="9">
        <v>32.4</v>
      </c>
      <c r="N1048" s="9">
        <v>11.23</v>
      </c>
      <c r="O1048" s="9">
        <v>99.2</v>
      </c>
      <c r="P1048" s="9">
        <v>18.3</v>
      </c>
      <c r="Q1048" s="9">
        <v>36.799999999999997</v>
      </c>
      <c r="R1048" s="9">
        <v>5.43</v>
      </c>
      <c r="S1048" s="9">
        <v>27.3</v>
      </c>
      <c r="T1048" s="9">
        <v>3.52</v>
      </c>
      <c r="U1048" s="9">
        <v>0.8</v>
      </c>
      <c r="V1048" s="9"/>
      <c r="W1048" s="9"/>
      <c r="X1048" s="9"/>
      <c r="Y1048" s="9"/>
      <c r="Z1048" s="9"/>
      <c r="AA1048" s="9">
        <v>0.24</v>
      </c>
      <c r="AB1048" s="9">
        <v>0.18099999999999999</v>
      </c>
      <c r="AC1048" s="9">
        <v>0.19600000000000001</v>
      </c>
      <c r="AD1048" s="10">
        <f t="shared" si="68"/>
        <v>0.16092293025851234</v>
      </c>
      <c r="AE1048" s="10">
        <f t="shared" si="65"/>
        <v>0.35308545289247001</v>
      </c>
      <c r="AF1048" s="11">
        <f t="shared" si="66"/>
        <v>5.570238481630887E-3</v>
      </c>
      <c r="AG1048" s="11">
        <f t="shared" si="67"/>
        <v>0.98179193069704018</v>
      </c>
      <c r="AL1048"/>
      <c r="AM1048"/>
      <c r="AN1048"/>
      <c r="AO1048"/>
      <c r="AP1048"/>
      <c r="AQ1048"/>
      <c r="AR1048"/>
    </row>
    <row r="1049" spans="1:44" ht="15" x14ac:dyDescent="0.2">
      <c r="A1049" s="6" t="s">
        <v>22</v>
      </c>
      <c r="B1049" s="6" t="s">
        <v>27</v>
      </c>
      <c r="C1049" s="9">
        <v>221</v>
      </c>
      <c r="D1049" s="9">
        <v>25.4</v>
      </c>
      <c r="E1049" s="9">
        <v>0.25</v>
      </c>
      <c r="F1049" s="9">
        <v>2.6</v>
      </c>
      <c r="G1049" s="9">
        <v>0.14299999999999999</v>
      </c>
      <c r="H1049" s="9">
        <v>0.3</v>
      </c>
      <c r="I1049" s="9">
        <v>0.17599999999999999</v>
      </c>
      <c r="J1049" s="9">
        <v>0.91</v>
      </c>
      <c r="K1049" s="9">
        <v>5.4</v>
      </c>
      <c r="L1049" s="9">
        <v>1.01</v>
      </c>
      <c r="M1049" s="9">
        <v>26.9</v>
      </c>
      <c r="N1049" s="9">
        <v>9.4</v>
      </c>
      <c r="O1049" s="9">
        <v>54.8</v>
      </c>
      <c r="P1049" s="9">
        <v>7.24</v>
      </c>
      <c r="Q1049" s="9">
        <v>10.7</v>
      </c>
      <c r="R1049" s="9">
        <v>1.0900000000000001</v>
      </c>
      <c r="S1049" s="9">
        <v>6.3</v>
      </c>
      <c r="T1049" s="9">
        <v>0.69</v>
      </c>
      <c r="U1049" s="9">
        <v>1.37</v>
      </c>
      <c r="V1049" s="9"/>
      <c r="W1049" s="9"/>
      <c r="X1049" s="9"/>
      <c r="Y1049" s="9"/>
      <c r="Z1049" s="9"/>
      <c r="AA1049" s="9">
        <v>0.33</v>
      </c>
      <c r="AB1049" s="9">
        <v>0.107</v>
      </c>
      <c r="AC1049" s="9">
        <v>0.23300000000000001</v>
      </c>
      <c r="AD1049" s="10">
        <f t="shared" si="68"/>
        <v>0.2561957900028814</v>
      </c>
      <c r="AE1049" s="10">
        <f t="shared" si="65"/>
        <v>0.46364059615994979</v>
      </c>
      <c r="AF1049" s="11">
        <f t="shared" si="66"/>
        <v>1.6281561851182104E-2</v>
      </c>
      <c r="AG1049" s="11">
        <f t="shared" si="67"/>
        <v>3.5322287877032408</v>
      </c>
      <c r="AL1049"/>
      <c r="AM1049"/>
      <c r="AN1049"/>
      <c r="AO1049"/>
      <c r="AP1049"/>
      <c r="AQ1049"/>
      <c r="AR1049"/>
    </row>
    <row r="1050" spans="1:44" ht="15" x14ac:dyDescent="0.2">
      <c r="A1050" s="6" t="s">
        <v>22</v>
      </c>
      <c r="B1050" s="6" t="s">
        <v>27</v>
      </c>
      <c r="C1050" s="9">
        <v>228</v>
      </c>
      <c r="D1050" s="9">
        <v>28.2</v>
      </c>
      <c r="E1050" s="9">
        <v>0.39</v>
      </c>
      <c r="F1050" s="9">
        <v>1.5</v>
      </c>
      <c r="G1050" s="9">
        <v>0.08</v>
      </c>
      <c r="H1050" s="9">
        <v>0.16300000000000001</v>
      </c>
      <c r="I1050" s="9">
        <v>0.27</v>
      </c>
      <c r="J1050" s="9">
        <v>1.56</v>
      </c>
      <c r="K1050" s="9">
        <v>5.2</v>
      </c>
      <c r="L1050" s="9">
        <v>0.28000000000000003</v>
      </c>
      <c r="M1050" s="9">
        <v>26.3</v>
      </c>
      <c r="N1050" s="9">
        <v>9.1999999999999993</v>
      </c>
      <c r="O1050" s="9">
        <v>55</v>
      </c>
      <c r="P1050" s="9">
        <v>7.28</v>
      </c>
      <c r="Q1050" s="9">
        <v>14.3</v>
      </c>
      <c r="R1050" s="9">
        <v>1.33</v>
      </c>
      <c r="S1050" s="9">
        <v>6.3</v>
      </c>
      <c r="T1050" s="9">
        <v>0.66</v>
      </c>
      <c r="U1050" s="9">
        <v>1.21</v>
      </c>
      <c r="V1050" s="9"/>
      <c r="W1050" s="9"/>
      <c r="X1050" s="9"/>
      <c r="Y1050" s="9"/>
      <c r="Z1050" s="9"/>
      <c r="AA1050" s="9">
        <v>0.25</v>
      </c>
      <c r="AB1050" s="9">
        <v>0.192</v>
      </c>
      <c r="AC1050" s="9">
        <v>0.13200000000000001</v>
      </c>
      <c r="AD1050" s="10">
        <f t="shared" si="68"/>
        <v>7.3198489675177725E-2</v>
      </c>
      <c r="AE1050" s="10">
        <f t="shared" si="65"/>
        <v>0.27192258635774069</v>
      </c>
      <c r="AF1050" s="11">
        <f t="shared" si="66"/>
        <v>9.1085660705913889E-3</v>
      </c>
      <c r="AG1050" s="11">
        <f t="shared" si="67"/>
        <v>3.4534430154868119</v>
      </c>
      <c r="AL1050"/>
      <c r="AM1050"/>
      <c r="AN1050"/>
      <c r="AO1050"/>
      <c r="AP1050"/>
      <c r="AQ1050"/>
      <c r="AR1050"/>
    </row>
    <row r="1051" spans="1:44" ht="15" x14ac:dyDescent="0.2">
      <c r="A1051" s="6" t="s">
        <v>22</v>
      </c>
      <c r="B1051" s="6" t="s">
        <v>27</v>
      </c>
      <c r="C1051" s="9">
        <v>231</v>
      </c>
      <c r="D1051" s="9">
        <v>32.200000000000003</v>
      </c>
      <c r="E1051" s="9">
        <v>0.46</v>
      </c>
      <c r="F1051" s="9">
        <v>0.2</v>
      </c>
      <c r="G1051" s="9">
        <v>0.3</v>
      </c>
      <c r="H1051" s="9">
        <v>0.16</v>
      </c>
      <c r="I1051" s="9">
        <v>0.14000000000000001</v>
      </c>
      <c r="J1051" s="9">
        <v>1.03</v>
      </c>
      <c r="K1051" s="9">
        <v>4.5199999999999996</v>
      </c>
      <c r="L1051" s="9">
        <v>0.64</v>
      </c>
      <c r="M1051" s="9">
        <v>26.7</v>
      </c>
      <c r="N1051" s="9">
        <v>9.17</v>
      </c>
      <c r="O1051" s="9">
        <v>59.2</v>
      </c>
      <c r="P1051" s="9">
        <v>7.24</v>
      </c>
      <c r="Q1051" s="9">
        <v>14.3</v>
      </c>
      <c r="R1051" s="9">
        <v>1.1599999999999999</v>
      </c>
      <c r="S1051" s="9">
        <v>6.5</v>
      </c>
      <c r="T1051" s="9">
        <v>0.76</v>
      </c>
      <c r="U1051" s="9">
        <v>0.36</v>
      </c>
      <c r="V1051" s="9"/>
      <c r="W1051" s="9"/>
      <c r="X1051" s="9"/>
      <c r="Y1051" s="9"/>
      <c r="Z1051" s="9"/>
      <c r="AA1051" s="9">
        <v>0.24</v>
      </c>
      <c r="AB1051" s="9">
        <v>0.183</v>
      </c>
      <c r="AC1051" s="9">
        <v>9.9000000000000005E-2</v>
      </c>
      <c r="AD1051" s="10">
        <f t="shared" si="68"/>
        <v>0.178106086413407</v>
      </c>
      <c r="AE1051" s="10">
        <f t="shared" si="65"/>
        <v>0.19141672917142025</v>
      </c>
      <c r="AF1051" s="11">
        <f t="shared" si="66"/>
        <v>3.3106134371957162E-2</v>
      </c>
      <c r="AG1051" s="11">
        <f t="shared" si="67"/>
        <v>3.3980909601347564</v>
      </c>
      <c r="AL1051"/>
      <c r="AM1051"/>
      <c r="AN1051"/>
      <c r="AO1051"/>
      <c r="AP1051"/>
      <c r="AQ1051"/>
      <c r="AR1051"/>
    </row>
    <row r="1052" spans="1:44" ht="15" x14ac:dyDescent="0.2">
      <c r="A1052" s="6" t="s">
        <v>22</v>
      </c>
      <c r="B1052" s="6" t="s">
        <v>27</v>
      </c>
      <c r="C1052" s="9">
        <v>475</v>
      </c>
      <c r="D1052" s="9">
        <v>20</v>
      </c>
      <c r="E1052" s="9">
        <v>0.33</v>
      </c>
      <c r="F1052" s="9">
        <v>1.9</v>
      </c>
      <c r="G1052" s="9">
        <v>0.02</v>
      </c>
      <c r="H1052" s="9">
        <v>0.03</v>
      </c>
      <c r="I1052" s="9">
        <v>0.06</v>
      </c>
      <c r="J1052" s="9">
        <v>1.59</v>
      </c>
      <c r="K1052" s="9">
        <v>5</v>
      </c>
      <c r="L1052" s="9">
        <v>0.39</v>
      </c>
      <c r="M1052" s="9">
        <v>25</v>
      </c>
      <c r="N1052" s="9">
        <v>9.06</v>
      </c>
      <c r="O1052" s="9">
        <v>83.5</v>
      </c>
      <c r="P1052" s="9">
        <v>18.3</v>
      </c>
      <c r="Q1052" s="9">
        <v>49.2</v>
      </c>
      <c r="R1052" s="9">
        <v>5.88</v>
      </c>
      <c r="S1052" s="9">
        <v>34</v>
      </c>
      <c r="T1052" s="9">
        <v>4.28</v>
      </c>
      <c r="U1052" s="9">
        <v>0.85</v>
      </c>
      <c r="V1052" s="9"/>
      <c r="W1052" s="9"/>
      <c r="X1052" s="9"/>
      <c r="Y1052" s="9"/>
      <c r="Z1052" s="9"/>
      <c r="AA1052" s="9">
        <v>0.08</v>
      </c>
      <c r="AB1052" s="9">
        <v>0.17899999999999999</v>
      </c>
      <c r="AC1052" s="9">
        <v>0.107</v>
      </c>
      <c r="AD1052" s="10">
        <f t="shared" si="68"/>
        <v>0.10664321649433139</v>
      </c>
      <c r="AE1052" s="10">
        <f t="shared" si="65"/>
        <v>0.21233187029964259</v>
      </c>
      <c r="AF1052" s="11">
        <f t="shared" si="66"/>
        <v>4.2194092827004231E-4</v>
      </c>
      <c r="AG1052" s="11">
        <f t="shared" si="67"/>
        <v>0.60827250608272521</v>
      </c>
      <c r="AL1052"/>
      <c r="AM1052"/>
      <c r="AN1052"/>
      <c r="AO1052"/>
      <c r="AP1052"/>
      <c r="AQ1052"/>
      <c r="AR1052"/>
    </row>
    <row r="1053" spans="1:44" ht="15" x14ac:dyDescent="0.2">
      <c r="A1053" s="6" t="s">
        <v>22</v>
      </c>
      <c r="B1053" s="6" t="s">
        <v>27</v>
      </c>
      <c r="C1053" s="9">
        <v>1020</v>
      </c>
      <c r="D1053" s="9">
        <v>16.600000000000001</v>
      </c>
      <c r="E1053" s="9">
        <v>0.43</v>
      </c>
      <c r="F1053" s="9">
        <v>1.6</v>
      </c>
      <c r="G1053" s="9">
        <v>0.26</v>
      </c>
      <c r="H1053" s="9">
        <v>0.3</v>
      </c>
      <c r="I1053" s="9">
        <v>0.34</v>
      </c>
      <c r="J1053" s="9">
        <v>1.07</v>
      </c>
      <c r="K1053" s="9">
        <v>4.4000000000000004</v>
      </c>
      <c r="L1053" s="9">
        <v>0.42</v>
      </c>
      <c r="M1053" s="9">
        <v>31.7</v>
      </c>
      <c r="N1053" s="9">
        <v>12.9</v>
      </c>
      <c r="O1053" s="9">
        <v>135</v>
      </c>
      <c r="P1053" s="9">
        <v>36.9</v>
      </c>
      <c r="Q1053" s="9">
        <v>119</v>
      </c>
      <c r="R1053" s="9">
        <v>19.399999999999999</v>
      </c>
      <c r="S1053" s="9">
        <v>126</v>
      </c>
      <c r="T1053" s="9">
        <v>17.2</v>
      </c>
      <c r="U1053" s="9">
        <v>1.33</v>
      </c>
      <c r="V1053" s="9"/>
      <c r="W1053" s="9"/>
      <c r="X1053" s="9"/>
      <c r="Y1053" s="9"/>
      <c r="Z1053" s="9"/>
      <c r="AA1053" s="9">
        <v>0.16</v>
      </c>
      <c r="AB1053" s="9">
        <v>0.159</v>
      </c>
      <c r="AC1053" s="9">
        <v>0.112</v>
      </c>
      <c r="AD1053" s="10">
        <f t="shared" si="68"/>
        <v>0.10872188061663644</v>
      </c>
      <c r="AE1053" s="10">
        <f t="shared" si="65"/>
        <v>0.24738859592011717</v>
      </c>
      <c r="AF1053" s="11">
        <f t="shared" si="66"/>
        <v>1.4801419864711007E-3</v>
      </c>
      <c r="AG1053" s="11">
        <f t="shared" si="67"/>
        <v>0.20812574827173372</v>
      </c>
      <c r="AL1053"/>
      <c r="AM1053"/>
      <c r="AN1053"/>
      <c r="AO1053"/>
      <c r="AP1053"/>
      <c r="AQ1053"/>
      <c r="AR1053"/>
    </row>
    <row r="1054" spans="1:44" ht="15" x14ac:dyDescent="0.2">
      <c r="A1054" s="6" t="s">
        <v>22</v>
      </c>
      <c r="B1054" s="6" t="s">
        <v>27</v>
      </c>
      <c r="C1054" s="9">
        <v>890</v>
      </c>
      <c r="D1054" s="9">
        <v>13.2</v>
      </c>
      <c r="E1054" s="9">
        <v>0.36</v>
      </c>
      <c r="F1054" s="9">
        <v>1</v>
      </c>
      <c r="G1054" s="9">
        <v>0.2</v>
      </c>
      <c r="H1054" s="9">
        <v>0.22</v>
      </c>
      <c r="I1054" s="9">
        <v>0.214</v>
      </c>
      <c r="J1054" s="9">
        <v>1.56</v>
      </c>
      <c r="K1054" s="9">
        <v>3.8</v>
      </c>
      <c r="L1054" s="9">
        <v>0.64</v>
      </c>
      <c r="M1054" s="9">
        <v>19.5</v>
      </c>
      <c r="N1054" s="9">
        <v>9.59</v>
      </c>
      <c r="O1054" s="9">
        <v>111.8</v>
      </c>
      <c r="P1054" s="9">
        <v>35.200000000000003</v>
      </c>
      <c r="Q1054" s="9">
        <v>124.6</v>
      </c>
      <c r="R1054" s="9">
        <v>20.2</v>
      </c>
      <c r="S1054" s="9">
        <v>146</v>
      </c>
      <c r="T1054" s="9">
        <v>23.4</v>
      </c>
      <c r="U1054" s="9">
        <v>0.84</v>
      </c>
      <c r="V1054" s="9"/>
      <c r="W1054" s="9"/>
      <c r="X1054" s="9"/>
      <c r="Y1054" s="9"/>
      <c r="Z1054" s="9"/>
      <c r="AA1054" s="9">
        <v>0.21</v>
      </c>
      <c r="AB1054" s="9">
        <v>0.33400000000000002</v>
      </c>
      <c r="AC1054" s="9">
        <v>0.17100000000000001</v>
      </c>
      <c r="AD1054" s="10">
        <f t="shared" si="68"/>
        <v>0.22729741935549472</v>
      </c>
      <c r="AE1054" s="10">
        <f t="shared" si="65"/>
        <v>0.26072660513175416</v>
      </c>
      <c r="AF1054" s="11">
        <f t="shared" si="66"/>
        <v>9.8260216172475594E-4</v>
      </c>
      <c r="AG1054" s="11">
        <f t="shared" si="67"/>
        <v>0.11048895110488953</v>
      </c>
      <c r="AL1054"/>
      <c r="AM1054"/>
      <c r="AN1054"/>
      <c r="AO1054"/>
      <c r="AP1054"/>
      <c r="AQ1054"/>
      <c r="AR1054"/>
    </row>
    <row r="1055" spans="1:44" ht="15" x14ac:dyDescent="0.2">
      <c r="A1055" s="6" t="s">
        <v>22</v>
      </c>
      <c r="B1055" s="6" t="s">
        <v>27</v>
      </c>
      <c r="C1055" s="9">
        <v>873</v>
      </c>
      <c r="D1055" s="9">
        <v>17.2</v>
      </c>
      <c r="E1055" s="9">
        <v>0.56000000000000005</v>
      </c>
      <c r="F1055" s="9">
        <v>3.3</v>
      </c>
      <c r="G1055" s="9">
        <v>7.5999999999999998E-2</v>
      </c>
      <c r="H1055" s="9">
        <v>0.22800000000000001</v>
      </c>
      <c r="I1055" s="9">
        <v>0.223</v>
      </c>
      <c r="J1055" s="9">
        <v>1.31</v>
      </c>
      <c r="K1055" s="9">
        <v>4.38</v>
      </c>
      <c r="L1055" s="9">
        <v>0.74</v>
      </c>
      <c r="M1055" s="9">
        <v>22.7</v>
      </c>
      <c r="N1055" s="9">
        <v>10.99</v>
      </c>
      <c r="O1055" s="9">
        <v>118.5</v>
      </c>
      <c r="P1055" s="9">
        <v>33.6</v>
      </c>
      <c r="Q1055" s="9">
        <v>103.9</v>
      </c>
      <c r="R1055" s="9">
        <v>15.57</v>
      </c>
      <c r="S1055" s="9">
        <v>97.6</v>
      </c>
      <c r="T1055" s="9">
        <v>13.2</v>
      </c>
      <c r="U1055" s="9">
        <v>1.03</v>
      </c>
      <c r="V1055" s="9"/>
      <c r="W1055" s="9"/>
      <c r="X1055" s="9"/>
      <c r="Y1055" s="9"/>
      <c r="Z1055" s="9"/>
      <c r="AA1055" s="9">
        <v>0.37</v>
      </c>
      <c r="AB1055" s="9">
        <v>0.214</v>
      </c>
      <c r="AC1055" s="9">
        <v>0.24299999999999999</v>
      </c>
      <c r="AD1055" s="10">
        <f t="shared" si="68"/>
        <v>0.22688478393651212</v>
      </c>
      <c r="AE1055" s="10">
        <f t="shared" si="65"/>
        <v>0.42939815378758273</v>
      </c>
      <c r="AF1055" s="11">
        <f t="shared" si="66"/>
        <v>5.5855295012796581E-4</v>
      </c>
      <c r="AG1055" s="11">
        <f t="shared" si="67"/>
        <v>0.1924035738502653</v>
      </c>
      <c r="AL1055"/>
      <c r="AM1055"/>
      <c r="AN1055"/>
      <c r="AO1055"/>
      <c r="AP1055"/>
      <c r="AQ1055"/>
      <c r="AR1055"/>
    </row>
    <row r="1056" spans="1:44" ht="15" x14ac:dyDescent="0.2">
      <c r="A1056" s="6" t="s">
        <v>22</v>
      </c>
      <c r="B1056" s="6" t="s">
        <v>27</v>
      </c>
      <c r="C1056" s="9">
        <v>756</v>
      </c>
      <c r="D1056" s="9">
        <v>20.5</v>
      </c>
      <c r="E1056" s="9">
        <v>0.71</v>
      </c>
      <c r="F1056" s="9">
        <v>3.4</v>
      </c>
      <c r="G1056" s="9">
        <v>0.19</v>
      </c>
      <c r="H1056" s="9">
        <v>0.28999999999999998</v>
      </c>
      <c r="I1056" s="9">
        <v>0.11</v>
      </c>
      <c r="J1056" s="9">
        <v>2.2999999999999998</v>
      </c>
      <c r="K1056" s="9">
        <v>4.09</v>
      </c>
      <c r="L1056" s="9">
        <v>0.61</v>
      </c>
      <c r="M1056" s="9">
        <v>25.1</v>
      </c>
      <c r="N1056" s="9">
        <v>11.2</v>
      </c>
      <c r="O1056" s="9">
        <v>114.1</v>
      </c>
      <c r="P1056" s="9">
        <v>28.8</v>
      </c>
      <c r="Q1056" s="9">
        <v>89.6</v>
      </c>
      <c r="R1056" s="9">
        <v>14.1</v>
      </c>
      <c r="S1056" s="9">
        <v>81.400000000000006</v>
      </c>
      <c r="T1056" s="9">
        <v>12.4</v>
      </c>
      <c r="U1056" s="9">
        <v>1.1599999999999999</v>
      </c>
      <c r="V1056" s="9"/>
      <c r="W1056" s="9"/>
      <c r="X1056" s="9"/>
      <c r="Y1056" s="9"/>
      <c r="Z1056" s="9"/>
      <c r="AA1056" s="9">
        <v>0.55000000000000004</v>
      </c>
      <c r="AB1056" s="9">
        <v>0.18</v>
      </c>
      <c r="AC1056" s="9">
        <v>0.14399999999999999</v>
      </c>
      <c r="AD1056" s="10">
        <f t="shared" si="68"/>
        <v>0.18405810875242229</v>
      </c>
      <c r="AE1056" s="10">
        <f t="shared" si="65"/>
        <v>0.4918236497845424</v>
      </c>
      <c r="AF1056" s="11">
        <f t="shared" si="66"/>
        <v>1.6742864844130668E-3</v>
      </c>
      <c r="AG1056" s="11">
        <f t="shared" si="67"/>
        <v>0.25508587552383177</v>
      </c>
      <c r="AL1056"/>
      <c r="AM1056"/>
      <c r="AN1056"/>
      <c r="AO1056"/>
      <c r="AP1056"/>
      <c r="AQ1056"/>
      <c r="AR1056"/>
    </row>
    <row r="1057" spans="1:44" ht="15" x14ac:dyDescent="0.2">
      <c r="A1057" s="6" t="s">
        <v>22</v>
      </c>
      <c r="B1057" s="6" t="s">
        <v>27</v>
      </c>
      <c r="C1057" s="9">
        <v>735</v>
      </c>
      <c r="D1057" s="9">
        <v>30.5</v>
      </c>
      <c r="E1057" s="9">
        <v>0.35</v>
      </c>
      <c r="F1057" s="9">
        <v>1.7</v>
      </c>
      <c r="G1057" s="9">
        <v>0.15</v>
      </c>
      <c r="H1057" s="9">
        <v>0.14000000000000001</v>
      </c>
      <c r="I1057" s="9">
        <v>0.21</v>
      </c>
      <c r="J1057" s="9">
        <v>1.68</v>
      </c>
      <c r="K1057" s="9">
        <v>4.29</v>
      </c>
      <c r="L1057" s="9">
        <v>0.59</v>
      </c>
      <c r="M1057" s="9">
        <v>33.1</v>
      </c>
      <c r="N1057" s="9">
        <v>12.83</v>
      </c>
      <c r="O1057" s="9">
        <v>119.4</v>
      </c>
      <c r="P1057" s="9">
        <v>28.6</v>
      </c>
      <c r="Q1057" s="9">
        <v>65.400000000000006</v>
      </c>
      <c r="R1057" s="9">
        <v>8.77</v>
      </c>
      <c r="S1057" s="9">
        <v>51.8</v>
      </c>
      <c r="T1057" s="9">
        <v>6.47</v>
      </c>
      <c r="U1057" s="9">
        <v>1.58</v>
      </c>
      <c r="V1057" s="9"/>
      <c r="W1057" s="9"/>
      <c r="X1057" s="9"/>
      <c r="Y1057" s="9"/>
      <c r="Z1057" s="9"/>
      <c r="AA1057" s="9">
        <v>0.25</v>
      </c>
      <c r="AB1057" s="9">
        <v>0.21</v>
      </c>
      <c r="AC1057" s="9">
        <v>0.20300000000000001</v>
      </c>
      <c r="AD1057" s="10">
        <f t="shared" si="68"/>
        <v>0.15136762738190618</v>
      </c>
      <c r="AE1057" s="10">
        <f t="shared" si="65"/>
        <v>0.19340037520040507</v>
      </c>
      <c r="AF1057" s="11">
        <f t="shared" si="66"/>
        <v>2.0771223302868875E-3</v>
      </c>
      <c r="AG1057" s="11">
        <f t="shared" si="67"/>
        <v>0.52860994466833888</v>
      </c>
      <c r="AL1057"/>
      <c r="AM1057"/>
      <c r="AN1057"/>
      <c r="AO1057"/>
      <c r="AP1057"/>
      <c r="AQ1057"/>
      <c r="AR1057"/>
    </row>
    <row r="1058" spans="1:44" ht="15" x14ac:dyDescent="0.2">
      <c r="A1058" s="6" t="s">
        <v>22</v>
      </c>
      <c r="B1058" s="6" t="s">
        <v>27</v>
      </c>
      <c r="C1058" s="9">
        <v>1120</v>
      </c>
      <c r="D1058" s="9">
        <v>35.799999999999997</v>
      </c>
      <c r="E1058" s="9">
        <v>0.73</v>
      </c>
      <c r="F1058" s="9">
        <v>1.9</v>
      </c>
      <c r="G1058" s="9">
        <v>0.32</v>
      </c>
      <c r="H1058" s="9">
        <v>0.28000000000000003</v>
      </c>
      <c r="I1058" s="9">
        <v>0.3</v>
      </c>
      <c r="J1058" s="9">
        <v>2.7</v>
      </c>
      <c r="K1058" s="9">
        <v>7.9</v>
      </c>
      <c r="L1058" s="9">
        <v>1.07</v>
      </c>
      <c r="M1058" s="9">
        <v>47.9</v>
      </c>
      <c r="N1058" s="9">
        <v>18.899999999999999</v>
      </c>
      <c r="O1058" s="9">
        <v>159.9</v>
      </c>
      <c r="P1058" s="9">
        <v>33.200000000000003</v>
      </c>
      <c r="Q1058" s="9">
        <v>77</v>
      </c>
      <c r="R1058" s="9">
        <v>10.8</v>
      </c>
      <c r="S1058" s="9">
        <v>71</v>
      </c>
      <c r="T1058" s="9">
        <v>7.9</v>
      </c>
      <c r="U1058" s="9">
        <v>1.39</v>
      </c>
      <c r="V1058" s="9"/>
      <c r="W1058" s="9"/>
      <c r="X1058" s="9"/>
      <c r="Y1058" s="9"/>
      <c r="Z1058" s="9"/>
      <c r="AA1058" s="9">
        <v>0.27</v>
      </c>
      <c r="AB1058" s="9">
        <v>0.24</v>
      </c>
      <c r="AC1058" s="9">
        <v>0.17599999999999999</v>
      </c>
      <c r="AD1058" s="10">
        <f t="shared" si="68"/>
        <v>0.16816132098612416</v>
      </c>
      <c r="AE1058" s="10">
        <f t="shared" si="65"/>
        <v>0.22156796469717913</v>
      </c>
      <c r="AF1058" s="11">
        <f t="shared" si="66"/>
        <v>3.2328995067451125E-3</v>
      </c>
      <c r="AG1058" s="11">
        <f t="shared" si="67"/>
        <v>0.55810287515849366</v>
      </c>
      <c r="AL1058"/>
      <c r="AM1058"/>
      <c r="AN1058"/>
      <c r="AO1058"/>
      <c r="AP1058"/>
      <c r="AQ1058"/>
      <c r="AR1058"/>
    </row>
    <row r="1059" spans="1:44" ht="15" x14ac:dyDescent="0.2">
      <c r="A1059" s="6" t="s">
        <v>22</v>
      </c>
      <c r="B1059" s="6" t="s">
        <v>27</v>
      </c>
      <c r="C1059" s="9">
        <v>970</v>
      </c>
      <c r="D1059" s="9">
        <v>9.6</v>
      </c>
      <c r="E1059" s="9">
        <v>0.45</v>
      </c>
      <c r="F1059" s="9">
        <v>0.8</v>
      </c>
      <c r="G1059" s="9">
        <v>0.22</v>
      </c>
      <c r="H1059" s="9">
        <v>0.23</v>
      </c>
      <c r="I1059" s="9">
        <v>0.13</v>
      </c>
      <c r="J1059" s="9">
        <v>2.0099999999999998</v>
      </c>
      <c r="K1059" s="9">
        <v>4.5999999999999996</v>
      </c>
      <c r="L1059" s="9">
        <v>0.43</v>
      </c>
      <c r="M1059" s="9">
        <v>23.1</v>
      </c>
      <c r="N1059" s="9">
        <v>10.9</v>
      </c>
      <c r="O1059" s="9">
        <v>128</v>
      </c>
      <c r="P1059" s="9">
        <v>34.1</v>
      </c>
      <c r="Q1059" s="9">
        <v>98</v>
      </c>
      <c r="R1059" s="9">
        <v>17.3</v>
      </c>
      <c r="S1059" s="9">
        <v>112</v>
      </c>
      <c r="T1059" s="9">
        <v>17</v>
      </c>
      <c r="U1059" s="9">
        <v>1.34</v>
      </c>
      <c r="V1059" s="9"/>
      <c r="W1059" s="9"/>
      <c r="X1059" s="9"/>
      <c r="Y1059" s="9"/>
      <c r="Z1059" s="9"/>
      <c r="AA1059" s="9">
        <v>0.24</v>
      </c>
      <c r="AB1059" s="9">
        <v>0.13300000000000001</v>
      </c>
      <c r="AC1059" s="9">
        <v>0.183</v>
      </c>
      <c r="AD1059" s="10">
        <f t="shared" si="68"/>
        <v>0.12752848039413767</v>
      </c>
      <c r="AE1059" s="10">
        <f t="shared" si="65"/>
        <v>0.33344896439879229</v>
      </c>
      <c r="AF1059" s="11">
        <f t="shared" si="66"/>
        <v>1.4089813140446055E-3</v>
      </c>
      <c r="AG1059" s="11">
        <f t="shared" si="67"/>
        <v>0.17062043795620443</v>
      </c>
      <c r="AL1059"/>
      <c r="AM1059"/>
      <c r="AN1059"/>
      <c r="AO1059"/>
      <c r="AP1059"/>
      <c r="AQ1059"/>
      <c r="AR1059"/>
    </row>
    <row r="1060" spans="1:44" ht="15" x14ac:dyDescent="0.2">
      <c r="A1060" s="6" t="s">
        <v>22</v>
      </c>
      <c r="B1060" s="6" t="s">
        <v>27</v>
      </c>
      <c r="C1060" s="9">
        <v>885</v>
      </c>
      <c r="D1060" s="9">
        <v>13.7</v>
      </c>
      <c r="E1060" s="9">
        <v>0.84</v>
      </c>
      <c r="F1060" s="9">
        <v>1.59</v>
      </c>
      <c r="G1060" s="9">
        <v>0.15</v>
      </c>
      <c r="H1060" s="9">
        <v>0.158</v>
      </c>
      <c r="I1060" s="9">
        <v>0.187</v>
      </c>
      <c r="J1060" s="9">
        <v>1.55</v>
      </c>
      <c r="K1060" s="9">
        <v>3.08</v>
      </c>
      <c r="L1060" s="9">
        <v>0.41</v>
      </c>
      <c r="M1060" s="9">
        <v>22.8</v>
      </c>
      <c r="N1060" s="9">
        <v>9.59</v>
      </c>
      <c r="O1060" s="9">
        <v>112.7</v>
      </c>
      <c r="P1060" s="9">
        <v>34.4</v>
      </c>
      <c r="Q1060" s="9">
        <v>120.6</v>
      </c>
      <c r="R1060" s="9">
        <v>19.8</v>
      </c>
      <c r="S1060" s="9">
        <v>136</v>
      </c>
      <c r="T1060" s="9">
        <v>21.4</v>
      </c>
      <c r="U1060" s="9">
        <v>0.69</v>
      </c>
      <c r="V1060" s="9"/>
      <c r="W1060" s="9"/>
      <c r="X1060" s="9"/>
      <c r="Y1060" s="9"/>
      <c r="Z1060" s="9"/>
      <c r="AA1060" s="9">
        <v>0.42</v>
      </c>
      <c r="AB1060" s="9">
        <v>0.156</v>
      </c>
      <c r="AC1060" s="9">
        <v>0.23899999999999999</v>
      </c>
      <c r="AD1060" s="10">
        <f t="shared" si="68"/>
        <v>0.14957696259651132</v>
      </c>
      <c r="AE1060" s="10">
        <f t="shared" si="65"/>
        <v>0.23129977359252193</v>
      </c>
      <c r="AF1060" s="11">
        <f t="shared" si="66"/>
        <v>7.9113924050632932E-4</v>
      </c>
      <c r="AG1060" s="11">
        <f t="shared" si="67"/>
        <v>0.13868613138686134</v>
      </c>
      <c r="AL1060"/>
      <c r="AM1060"/>
      <c r="AN1060"/>
      <c r="AO1060"/>
      <c r="AP1060"/>
      <c r="AQ1060"/>
      <c r="AR1060"/>
    </row>
    <row r="1061" spans="1:44" ht="15" x14ac:dyDescent="0.2">
      <c r="A1061" s="6" t="s">
        <v>22</v>
      </c>
      <c r="B1061" s="6" t="s">
        <v>27</v>
      </c>
      <c r="C1061" s="9">
        <v>980</v>
      </c>
      <c r="D1061" s="9">
        <v>13.3</v>
      </c>
      <c r="E1061" s="9">
        <v>0.33</v>
      </c>
      <c r="F1061" s="9">
        <v>1.9</v>
      </c>
      <c r="G1061" s="9">
        <v>0.13600000000000001</v>
      </c>
      <c r="H1061" s="9">
        <v>0.3</v>
      </c>
      <c r="I1061" s="9">
        <v>0.20599999999999999</v>
      </c>
      <c r="J1061" s="9">
        <v>0.91</v>
      </c>
      <c r="K1061" s="9">
        <v>3.09</v>
      </c>
      <c r="L1061" s="9">
        <v>0.36</v>
      </c>
      <c r="M1061" s="9">
        <v>28.7</v>
      </c>
      <c r="N1061" s="9">
        <v>11.07</v>
      </c>
      <c r="O1061" s="9">
        <v>130.30000000000001</v>
      </c>
      <c r="P1061" s="9">
        <v>38.299999999999997</v>
      </c>
      <c r="Q1061" s="9">
        <v>132.6</v>
      </c>
      <c r="R1061" s="9">
        <v>21.1</v>
      </c>
      <c r="S1061" s="9">
        <v>147</v>
      </c>
      <c r="T1061" s="9">
        <v>20.8</v>
      </c>
      <c r="U1061" s="9">
        <v>0.99</v>
      </c>
      <c r="V1061" s="9"/>
      <c r="W1061" s="9"/>
      <c r="X1061" s="9"/>
      <c r="Y1061" s="9"/>
      <c r="Z1061" s="9"/>
      <c r="AA1061" s="9">
        <v>0.25</v>
      </c>
      <c r="AB1061" s="9">
        <v>0.188</v>
      </c>
      <c r="AC1061" s="9">
        <v>0.187</v>
      </c>
      <c r="AD1061" s="10">
        <f t="shared" si="68"/>
        <v>0.11687078137035385</v>
      </c>
      <c r="AE1061" s="10">
        <f t="shared" si="65"/>
        <v>0.43944319526627978</v>
      </c>
      <c r="AF1061" s="11">
        <f t="shared" si="66"/>
        <v>6.6362409942880127E-4</v>
      </c>
      <c r="AG1061" s="11">
        <f t="shared" si="67"/>
        <v>0.16151083304367977</v>
      </c>
      <c r="AL1061"/>
      <c r="AM1061"/>
      <c r="AN1061"/>
      <c r="AO1061"/>
      <c r="AP1061"/>
      <c r="AQ1061"/>
      <c r="AR1061"/>
    </row>
    <row r="1062" spans="1:44" ht="15" x14ac:dyDescent="0.2">
      <c r="A1062" s="6" t="s">
        <v>22</v>
      </c>
      <c r="B1062" s="6" t="s">
        <v>27</v>
      </c>
      <c r="C1062" s="9">
        <v>886</v>
      </c>
      <c r="D1062" s="9">
        <v>11.6</v>
      </c>
      <c r="E1062" s="9">
        <v>0.2</v>
      </c>
      <c r="F1062" s="9">
        <v>0.4</v>
      </c>
      <c r="G1062" s="9">
        <v>0.13</v>
      </c>
      <c r="H1062" s="9">
        <v>0.19</v>
      </c>
      <c r="I1062" s="9">
        <v>0.19400000000000001</v>
      </c>
      <c r="J1062" s="9">
        <v>1.03</v>
      </c>
      <c r="K1062" s="9">
        <v>2.72</v>
      </c>
      <c r="L1062" s="9">
        <v>0.55000000000000004</v>
      </c>
      <c r="M1062" s="9">
        <v>27</v>
      </c>
      <c r="N1062" s="9">
        <v>10.5</v>
      </c>
      <c r="O1062" s="9">
        <v>129</v>
      </c>
      <c r="P1062" s="9">
        <v>39</v>
      </c>
      <c r="Q1062" s="9">
        <v>127</v>
      </c>
      <c r="R1062" s="9">
        <v>20.399999999999999</v>
      </c>
      <c r="S1062" s="9">
        <v>116.5</v>
      </c>
      <c r="T1062" s="9">
        <v>16.600000000000001</v>
      </c>
      <c r="U1062" s="9">
        <v>0.93</v>
      </c>
      <c r="V1062" s="9"/>
      <c r="W1062" s="9"/>
      <c r="X1062" s="9"/>
      <c r="Y1062" s="9"/>
      <c r="Z1062" s="9"/>
      <c r="AA1062" s="9">
        <v>0.24</v>
      </c>
      <c r="AB1062" s="9">
        <v>0.156</v>
      </c>
      <c r="AC1062" s="9">
        <v>0.16600000000000001</v>
      </c>
      <c r="AD1062" s="10">
        <f t="shared" si="68"/>
        <v>0.19620948160529669</v>
      </c>
      <c r="AE1062" s="10">
        <f t="shared" si="65"/>
        <v>0.29333616736782075</v>
      </c>
      <c r="AF1062" s="11">
        <f t="shared" si="66"/>
        <v>8.004201300229987E-4</v>
      </c>
      <c r="AG1062" s="11">
        <f t="shared" si="67"/>
        <v>0.19172331693869241</v>
      </c>
      <c r="AL1062"/>
      <c r="AM1062"/>
      <c r="AN1062"/>
      <c r="AO1062"/>
      <c r="AP1062"/>
      <c r="AQ1062"/>
      <c r="AR1062"/>
    </row>
    <row r="1063" spans="1:44" ht="15" x14ac:dyDescent="0.2">
      <c r="A1063" s="6" t="s">
        <v>22</v>
      </c>
      <c r="B1063" s="6" t="s">
        <v>27</v>
      </c>
      <c r="C1063" s="9">
        <v>599</v>
      </c>
      <c r="D1063" s="9">
        <v>22.9</v>
      </c>
      <c r="E1063" s="9">
        <v>0.59</v>
      </c>
      <c r="F1063" s="9">
        <v>1.8</v>
      </c>
      <c r="G1063" s="9">
        <v>0.24</v>
      </c>
      <c r="H1063" s="9">
        <v>0.18</v>
      </c>
      <c r="I1063" s="9">
        <v>0.2</v>
      </c>
      <c r="J1063" s="9">
        <v>1.84</v>
      </c>
      <c r="K1063" s="9">
        <v>5.4</v>
      </c>
      <c r="L1063" s="9">
        <v>0.56999999999999995</v>
      </c>
      <c r="M1063" s="9">
        <v>31.6</v>
      </c>
      <c r="N1063" s="9">
        <v>10.1</v>
      </c>
      <c r="O1063" s="9">
        <v>95.9</v>
      </c>
      <c r="P1063" s="9">
        <v>19.600000000000001</v>
      </c>
      <c r="Q1063" s="9">
        <v>47.6</v>
      </c>
      <c r="R1063" s="9">
        <v>6.5</v>
      </c>
      <c r="S1063" s="9">
        <v>35</v>
      </c>
      <c r="T1063" s="9">
        <v>4.0999999999999996</v>
      </c>
      <c r="U1063" s="9">
        <v>1.36</v>
      </c>
      <c r="V1063" s="9"/>
      <c r="W1063" s="9"/>
      <c r="X1063" s="9"/>
      <c r="Y1063" s="9"/>
      <c r="Z1063" s="9"/>
      <c r="AA1063" s="9">
        <v>0.27</v>
      </c>
      <c r="AB1063" s="9">
        <v>0.18</v>
      </c>
      <c r="AC1063" s="9">
        <v>0.183</v>
      </c>
      <c r="AD1063" s="10">
        <f t="shared" si="68"/>
        <v>0.13340068799672872</v>
      </c>
      <c r="AE1063" s="10">
        <f t="shared" si="65"/>
        <v>0.2014356989970989</v>
      </c>
      <c r="AF1063" s="11">
        <f t="shared" si="66"/>
        <v>4.9186256781193491E-3</v>
      </c>
      <c r="AG1063" s="11">
        <f t="shared" si="67"/>
        <v>0.74688912061174839</v>
      </c>
      <c r="AL1063"/>
      <c r="AM1063"/>
      <c r="AN1063"/>
      <c r="AO1063"/>
      <c r="AP1063"/>
      <c r="AQ1063"/>
      <c r="AR1063"/>
    </row>
    <row r="1064" spans="1:44" ht="15" x14ac:dyDescent="0.2">
      <c r="A1064" s="6" t="s">
        <v>22</v>
      </c>
      <c r="B1064" s="6" t="s">
        <v>27</v>
      </c>
      <c r="C1064" s="9">
        <v>531</v>
      </c>
      <c r="D1064" s="9">
        <v>20.3</v>
      </c>
      <c r="E1064" s="9">
        <v>0.51</v>
      </c>
      <c r="F1064" s="9">
        <v>2</v>
      </c>
      <c r="G1064" s="9">
        <v>0.14000000000000001</v>
      </c>
      <c r="H1064" s="9">
        <v>0.31</v>
      </c>
      <c r="I1064" s="9">
        <v>0.14000000000000001</v>
      </c>
      <c r="J1064" s="9">
        <v>1.96</v>
      </c>
      <c r="K1064" s="9">
        <v>6.3</v>
      </c>
      <c r="L1064" s="9">
        <v>0.86</v>
      </c>
      <c r="M1064" s="9">
        <v>27.7</v>
      </c>
      <c r="N1064" s="9">
        <v>11.49</v>
      </c>
      <c r="O1064" s="9">
        <v>94</v>
      </c>
      <c r="P1064" s="9">
        <v>17.899999999999999</v>
      </c>
      <c r="Q1064" s="9">
        <v>43.4</v>
      </c>
      <c r="R1064" s="9">
        <v>5.0999999999999996</v>
      </c>
      <c r="S1064" s="9">
        <v>32.200000000000003</v>
      </c>
      <c r="T1064" s="9">
        <v>3.22</v>
      </c>
      <c r="U1064" s="9">
        <v>1.66</v>
      </c>
      <c r="V1064" s="9"/>
      <c r="W1064" s="9"/>
      <c r="X1064" s="9"/>
      <c r="Y1064" s="9"/>
      <c r="Z1064" s="9"/>
      <c r="AA1064" s="9">
        <v>0.28000000000000003</v>
      </c>
      <c r="AB1064" s="9">
        <v>0.24</v>
      </c>
      <c r="AC1064" s="9">
        <v>7.0000000000000007E-2</v>
      </c>
      <c r="AD1064" s="10">
        <f t="shared" si="68"/>
        <v>0.19902696798792965</v>
      </c>
      <c r="AE1064" s="10">
        <f t="shared" si="65"/>
        <v>0.54289796238944221</v>
      </c>
      <c r="AF1064" s="11">
        <f t="shared" si="66"/>
        <v>3.1186938176481385E-3</v>
      </c>
      <c r="AG1064" s="11">
        <f t="shared" si="67"/>
        <v>0.71164105121578947</v>
      </c>
      <c r="AL1064"/>
      <c r="AM1064"/>
      <c r="AN1064"/>
      <c r="AO1064"/>
      <c r="AP1064"/>
      <c r="AQ1064"/>
      <c r="AR1064"/>
    </row>
    <row r="1065" spans="1:44" ht="15" x14ac:dyDescent="0.2">
      <c r="A1065" s="6" t="s">
        <v>22</v>
      </c>
      <c r="B1065" s="6" t="s">
        <v>27</v>
      </c>
      <c r="C1065" s="9">
        <v>231</v>
      </c>
      <c r="D1065" s="9">
        <v>29.1</v>
      </c>
      <c r="E1065" s="9">
        <v>0.28000000000000003</v>
      </c>
      <c r="F1065" s="9">
        <v>2.5</v>
      </c>
      <c r="G1065" s="9">
        <v>0.06</v>
      </c>
      <c r="H1065" s="9">
        <v>0.08</v>
      </c>
      <c r="I1065" s="9">
        <v>0.19</v>
      </c>
      <c r="J1065" s="9">
        <v>2.0499999999999998</v>
      </c>
      <c r="K1065" s="9">
        <v>4.4000000000000004</v>
      </c>
      <c r="L1065" s="9">
        <v>0.57999999999999996</v>
      </c>
      <c r="M1065" s="9">
        <v>29.5</v>
      </c>
      <c r="N1065" s="9">
        <v>9.32</v>
      </c>
      <c r="O1065" s="9">
        <v>60.5</v>
      </c>
      <c r="P1065" s="9">
        <v>7.12</v>
      </c>
      <c r="Q1065" s="9">
        <v>11.9</v>
      </c>
      <c r="R1065" s="9">
        <v>1.1200000000000001</v>
      </c>
      <c r="S1065" s="9">
        <v>4.0999999999999996</v>
      </c>
      <c r="T1065" s="9">
        <v>0.76</v>
      </c>
      <c r="U1065" s="9">
        <v>0.75</v>
      </c>
      <c r="V1065" s="9"/>
      <c r="W1065" s="9"/>
      <c r="X1065" s="9"/>
      <c r="Y1065" s="9"/>
      <c r="Z1065" s="9"/>
      <c r="AA1065" s="9">
        <v>0.3</v>
      </c>
      <c r="AB1065" s="9">
        <v>0.17100000000000001</v>
      </c>
      <c r="AC1065" s="9">
        <v>0.20300000000000001</v>
      </c>
      <c r="AD1065" s="10">
        <f t="shared" si="68"/>
        <v>0.15563751295602588</v>
      </c>
      <c r="AE1065" s="10">
        <f t="shared" si="65"/>
        <v>0.18370548134059078</v>
      </c>
      <c r="AF1065" s="11">
        <f t="shared" si="66"/>
        <v>1.0497066995986418E-2</v>
      </c>
      <c r="AG1065" s="11">
        <f t="shared" si="67"/>
        <v>5.9521690107412031</v>
      </c>
      <c r="AL1065" s="5"/>
      <c r="AM1065" s="5"/>
      <c r="AN1065" s="5"/>
      <c r="AO1065" s="5"/>
      <c r="AP1065" s="5"/>
      <c r="AQ1065" s="5"/>
      <c r="AR1065"/>
    </row>
    <row r="1066" spans="1:44" ht="15" x14ac:dyDescent="0.2">
      <c r="A1066" s="6" t="s">
        <v>22</v>
      </c>
      <c r="B1066" s="6" t="s">
        <v>27</v>
      </c>
      <c r="C1066" s="9">
        <v>530</v>
      </c>
      <c r="D1066" s="9">
        <v>36.200000000000003</v>
      </c>
      <c r="E1066" s="9">
        <v>0.35</v>
      </c>
      <c r="F1066" s="9">
        <v>1.3</v>
      </c>
      <c r="G1066" s="9">
        <v>0.05</v>
      </c>
      <c r="H1066" s="9">
        <v>0.27</v>
      </c>
      <c r="I1066" s="9">
        <v>0.09</v>
      </c>
      <c r="J1066" s="9">
        <v>2.29</v>
      </c>
      <c r="K1066" s="9">
        <v>7.8</v>
      </c>
      <c r="L1066" s="9">
        <v>0.3</v>
      </c>
      <c r="M1066" s="9">
        <v>42.8</v>
      </c>
      <c r="N1066" s="9">
        <v>14.3</v>
      </c>
      <c r="O1066" s="9">
        <v>112.5</v>
      </c>
      <c r="P1066" s="9">
        <v>16.600000000000001</v>
      </c>
      <c r="Q1066" s="9">
        <v>38.700000000000003</v>
      </c>
      <c r="R1066" s="9">
        <v>4.72</v>
      </c>
      <c r="S1066" s="9">
        <v>30.8</v>
      </c>
      <c r="T1066" s="9">
        <v>4.05</v>
      </c>
      <c r="U1066" s="9">
        <v>0.9</v>
      </c>
      <c r="V1066" s="9"/>
      <c r="W1066" s="9"/>
      <c r="X1066" s="9"/>
      <c r="Y1066" s="9"/>
      <c r="Z1066" s="9"/>
      <c r="AA1066" s="9">
        <v>0.17</v>
      </c>
      <c r="AB1066" s="9">
        <v>0.158</v>
      </c>
      <c r="AC1066" s="9">
        <v>0.13700000000000001</v>
      </c>
      <c r="AD1066" s="10">
        <f t="shared" si="68"/>
        <v>5.0196762050557515E-2</v>
      </c>
      <c r="AE1066" s="10">
        <f t="shared" si="65"/>
        <v>0.98682935704750696</v>
      </c>
      <c r="AF1066" s="11">
        <f t="shared" si="66"/>
        <v>1.1644473669790128E-3</v>
      </c>
      <c r="AG1066" s="11">
        <f t="shared" si="67"/>
        <v>1.1495560400669891</v>
      </c>
      <c r="AL1066" s="5"/>
      <c r="AM1066" s="5"/>
      <c r="AN1066" s="5"/>
      <c r="AO1066" s="5"/>
      <c r="AP1066" s="5"/>
      <c r="AQ1066" s="5"/>
      <c r="AR1066"/>
    </row>
    <row r="1067" spans="1:44" ht="15" x14ac:dyDescent="0.2">
      <c r="A1067" s="6" t="s">
        <v>22</v>
      </c>
      <c r="B1067" s="6" t="s">
        <v>27</v>
      </c>
      <c r="C1067" s="9">
        <v>980</v>
      </c>
      <c r="D1067" s="9">
        <v>60</v>
      </c>
      <c r="E1067" s="9">
        <v>0.44</v>
      </c>
      <c r="F1067" s="9">
        <v>1</v>
      </c>
      <c r="G1067" s="9">
        <v>0.05</v>
      </c>
      <c r="H1067" s="9">
        <v>0.12</v>
      </c>
      <c r="I1067" s="9">
        <v>0.187</v>
      </c>
      <c r="J1067" s="9">
        <v>2.65</v>
      </c>
      <c r="K1067" s="9">
        <v>9.3000000000000007</v>
      </c>
      <c r="L1067" s="9">
        <v>0.63</v>
      </c>
      <c r="M1067" s="9">
        <v>54</v>
      </c>
      <c r="N1067" s="9">
        <v>19.100000000000001</v>
      </c>
      <c r="O1067" s="9">
        <v>165</v>
      </c>
      <c r="P1067" s="9">
        <v>34.299999999999997</v>
      </c>
      <c r="Q1067" s="9">
        <v>76.2</v>
      </c>
      <c r="R1067" s="9">
        <v>9.4</v>
      </c>
      <c r="S1067" s="9">
        <v>68</v>
      </c>
      <c r="T1067" s="9">
        <v>8</v>
      </c>
      <c r="U1067" s="9">
        <v>1.9</v>
      </c>
      <c r="V1067" s="9"/>
      <c r="W1067" s="9"/>
      <c r="X1067" s="9"/>
      <c r="Y1067" s="9"/>
      <c r="Z1067" s="9"/>
      <c r="AA1067" s="9">
        <v>0</v>
      </c>
      <c r="AB1067" s="9">
        <v>0.186</v>
      </c>
      <c r="AC1067" s="9">
        <v>0.16900000000000001</v>
      </c>
      <c r="AD1067" s="10">
        <f t="shared" si="68"/>
        <v>8.5946031892947375E-2</v>
      </c>
      <c r="AE1067" s="10">
        <f t="shared" si="65"/>
        <v>0.30427060225931096</v>
      </c>
      <c r="AF1067" s="11">
        <f t="shared" si="66"/>
        <v>5.2742616033755292E-4</v>
      </c>
      <c r="AG1067" s="11">
        <f t="shared" si="67"/>
        <v>0.65693430656934315</v>
      </c>
      <c r="AL1067" s="5"/>
      <c r="AM1067" s="5"/>
      <c r="AN1067" s="5"/>
      <c r="AO1067" s="5"/>
      <c r="AP1067" s="5"/>
      <c r="AQ1067" s="5"/>
      <c r="AR1067"/>
    </row>
    <row r="1068" spans="1:44" ht="15" x14ac:dyDescent="0.2">
      <c r="A1068" s="6" t="s">
        <v>22</v>
      </c>
      <c r="B1068" s="6" t="s">
        <v>27</v>
      </c>
      <c r="C1068" s="9">
        <v>37.1</v>
      </c>
      <c r="D1068" s="9">
        <v>1.02</v>
      </c>
      <c r="E1068" s="9">
        <v>6.3E-3</v>
      </c>
      <c r="F1068" s="9">
        <v>6.6000000000000003E-2</v>
      </c>
      <c r="G1068" s="9">
        <v>3.8999999999999998E-3</v>
      </c>
      <c r="H1068" s="9">
        <v>5.5999999999999999E-3</v>
      </c>
      <c r="I1068" s="9">
        <v>1.37E-2</v>
      </c>
      <c r="J1068" s="9">
        <v>0.12</v>
      </c>
      <c r="K1068" s="9">
        <v>0.224</v>
      </c>
      <c r="L1068" s="9">
        <v>1.9E-2</v>
      </c>
      <c r="M1068" s="9">
        <v>1.43</v>
      </c>
      <c r="N1068" s="9">
        <v>0.54700000000000004</v>
      </c>
      <c r="O1068" s="9">
        <v>5.58</v>
      </c>
      <c r="P1068" s="9">
        <v>1.2889999999999999</v>
      </c>
      <c r="Q1068" s="9">
        <v>3.52</v>
      </c>
      <c r="R1068" s="9">
        <v>0.501</v>
      </c>
      <c r="S1068" s="9">
        <v>3.08</v>
      </c>
      <c r="T1068" s="9">
        <v>0.379</v>
      </c>
      <c r="U1068" s="9">
        <v>3.3000000000000002E-2</v>
      </c>
      <c r="V1068" s="9"/>
      <c r="W1068" s="9"/>
      <c r="X1068" s="9"/>
      <c r="Y1068" s="9"/>
      <c r="Z1068" s="9"/>
      <c r="AA1068" s="9">
        <v>3.1300000000000001E-2</v>
      </c>
      <c r="AB1068" s="9">
        <v>7.1999999999999998E-3</v>
      </c>
      <c r="AC1068" s="9">
        <v>5.5999999999999999E-3</v>
      </c>
      <c r="AD1068" s="10">
        <f t="shared" si="68"/>
        <v>0.10263257091928388</v>
      </c>
      <c r="AE1068" s="10">
        <f t="shared" si="65"/>
        <v>0.18783650263099189</v>
      </c>
      <c r="AF1068" s="11">
        <f t="shared" si="66"/>
        <v>9.0826894624362984E-4</v>
      </c>
      <c r="AG1068" s="11">
        <f t="shared" si="67"/>
        <v>0.38408063955509214</v>
      </c>
      <c r="AL1068" s="5"/>
      <c r="AM1068" s="5"/>
      <c r="AN1068" s="5"/>
      <c r="AO1068" s="5"/>
      <c r="AP1068" s="5"/>
      <c r="AQ1068" s="5"/>
      <c r="AR1068"/>
    </row>
    <row r="1069" spans="1:44" ht="15" x14ac:dyDescent="0.2">
      <c r="A1069" s="6" t="s">
        <v>22</v>
      </c>
      <c r="B1069" s="6" t="s">
        <v>27</v>
      </c>
      <c r="C1069" s="9">
        <v>81.5</v>
      </c>
      <c r="D1069" s="9">
        <v>0.745</v>
      </c>
      <c r="E1069" s="9">
        <v>1.9E-3</v>
      </c>
      <c r="F1069" s="9">
        <v>7.9000000000000001E-2</v>
      </c>
      <c r="G1069" s="9">
        <v>5.7999999999999996E-3</v>
      </c>
      <c r="H1069" s="9">
        <v>1.8499999999999999E-2</v>
      </c>
      <c r="I1069" s="9">
        <v>7.7999999999999996E-3</v>
      </c>
      <c r="J1069" s="9">
        <v>0.107</v>
      </c>
      <c r="K1069" s="9">
        <v>0.245</v>
      </c>
      <c r="L1069" s="9">
        <v>2.7E-2</v>
      </c>
      <c r="M1069" s="9">
        <v>1.45</v>
      </c>
      <c r="N1069" s="9">
        <v>0.67500000000000004</v>
      </c>
      <c r="O1069" s="9">
        <v>8.6</v>
      </c>
      <c r="P1069" s="9">
        <v>3</v>
      </c>
      <c r="Q1069" s="9">
        <v>11.54</v>
      </c>
      <c r="R1069" s="9">
        <v>2.04</v>
      </c>
      <c r="S1069" s="9">
        <v>15.97</v>
      </c>
      <c r="T1069" s="9">
        <v>2.48</v>
      </c>
      <c r="U1069" s="9">
        <v>7.6999999999999999E-2</v>
      </c>
      <c r="V1069" s="9"/>
      <c r="W1069" s="9"/>
      <c r="X1069" s="9"/>
      <c r="Y1069" s="9"/>
      <c r="Z1069" s="9"/>
      <c r="AA1069" s="9">
        <v>2.2800000000000001E-2</v>
      </c>
      <c r="AB1069" s="9">
        <v>8.3000000000000001E-3</v>
      </c>
      <c r="AC1069" s="9">
        <v>7.7999999999999996E-3</v>
      </c>
      <c r="AD1069" s="10">
        <f t="shared" si="68"/>
        <v>0.13849061881210992</v>
      </c>
      <c r="AE1069" s="10">
        <f t="shared" si="65"/>
        <v>0.67436494061573116</v>
      </c>
      <c r="AF1069" s="11">
        <f t="shared" si="66"/>
        <v>2.6050955245727093E-4</v>
      </c>
      <c r="AG1069" s="11">
        <f t="shared" si="67"/>
        <v>7.5110418409213134E-2</v>
      </c>
      <c r="AL1069" s="5"/>
      <c r="AM1069" s="5"/>
      <c r="AN1069" s="5"/>
      <c r="AO1069" s="5"/>
      <c r="AP1069" s="5"/>
      <c r="AQ1069" s="5"/>
      <c r="AR1069"/>
    </row>
    <row r="1070" spans="1:44" ht="15" x14ac:dyDescent="0.2">
      <c r="A1070" s="6" t="s">
        <v>22</v>
      </c>
      <c r="B1070" s="6" t="s">
        <v>27</v>
      </c>
      <c r="C1070" s="9">
        <v>12.47</v>
      </c>
      <c r="D1070" s="9">
        <v>1.4950000000000001</v>
      </c>
      <c r="E1070" s="9">
        <v>2.0799999999999999E-2</v>
      </c>
      <c r="F1070" s="9">
        <v>9.5000000000000001E-2</v>
      </c>
      <c r="G1070" s="9">
        <v>8.9999999999999993E-3</v>
      </c>
      <c r="H1070" s="9">
        <v>1.1599999999999999E-2</v>
      </c>
      <c r="I1070" s="9">
        <v>7.0000000000000001E-3</v>
      </c>
      <c r="J1070" s="9">
        <v>9.9000000000000005E-2</v>
      </c>
      <c r="K1070" s="9">
        <v>0.26500000000000001</v>
      </c>
      <c r="L1070" s="9">
        <v>0.02</v>
      </c>
      <c r="M1070" s="9">
        <v>1.41</v>
      </c>
      <c r="N1070" s="9">
        <v>0.52</v>
      </c>
      <c r="O1070" s="9">
        <v>3.05</v>
      </c>
      <c r="P1070" s="9">
        <v>0.39200000000000002</v>
      </c>
      <c r="Q1070" s="9">
        <v>0.626</v>
      </c>
      <c r="R1070" s="9">
        <v>6.3E-2</v>
      </c>
      <c r="S1070" s="9">
        <v>0.28499999999999998</v>
      </c>
      <c r="T1070" s="9">
        <v>3.39E-2</v>
      </c>
      <c r="U1070" s="9">
        <v>6.5000000000000002E-2</v>
      </c>
      <c r="V1070" s="9"/>
      <c r="W1070" s="9"/>
      <c r="X1070" s="9"/>
      <c r="Y1070" s="9"/>
      <c r="Z1070" s="9"/>
      <c r="AA1070" s="9">
        <v>3.3000000000000002E-2</v>
      </c>
      <c r="AB1070" s="9">
        <v>6.7000000000000002E-3</v>
      </c>
      <c r="AC1070" s="9">
        <v>8.6999999999999994E-3</v>
      </c>
      <c r="AD1070" s="10">
        <f t="shared" si="68"/>
        <v>0.10002789678910685</v>
      </c>
      <c r="AE1070" s="10">
        <f t="shared" si="65"/>
        <v>0.3583210053954296</v>
      </c>
      <c r="AF1070" s="11">
        <f t="shared" si="66"/>
        <v>2.2651565622918059E-2</v>
      </c>
      <c r="AG1070" s="11">
        <f t="shared" si="67"/>
        <v>4.0927135356639779</v>
      </c>
      <c r="AL1070" s="5"/>
      <c r="AM1070" s="5"/>
      <c r="AN1070" s="5"/>
      <c r="AO1070" s="5"/>
      <c r="AP1070" s="5"/>
      <c r="AQ1070" s="5"/>
      <c r="AR1070"/>
    </row>
    <row r="1071" spans="1:44" ht="15" x14ac:dyDescent="0.2">
      <c r="A1071" s="6" t="s">
        <v>22</v>
      </c>
      <c r="B1071" s="6" t="s">
        <v>27</v>
      </c>
      <c r="C1071" s="9">
        <v>21.55</v>
      </c>
      <c r="D1071" s="9">
        <v>2.38</v>
      </c>
      <c r="E1071" s="9">
        <v>1.2999999999999999E-2</v>
      </c>
      <c r="F1071" s="9">
        <v>0.11899999999999999</v>
      </c>
      <c r="G1071" s="9">
        <v>8.8999999999999999E-3</v>
      </c>
      <c r="H1071" s="9">
        <v>1.38E-2</v>
      </c>
      <c r="I1071" s="9">
        <v>6.7000000000000002E-3</v>
      </c>
      <c r="J1071" s="9">
        <v>0.14399999999999999</v>
      </c>
      <c r="K1071" s="9">
        <v>0.30499999999999999</v>
      </c>
      <c r="L1071" s="9">
        <v>3.5999999999999997E-2</v>
      </c>
      <c r="M1071" s="9">
        <v>1.74</v>
      </c>
      <c r="N1071" s="9">
        <v>0.71299999999999997</v>
      </c>
      <c r="O1071" s="9">
        <v>4.72</v>
      </c>
      <c r="P1071" s="9">
        <v>0.75800000000000001</v>
      </c>
      <c r="Q1071" s="9">
        <v>1.466</v>
      </c>
      <c r="R1071" s="9">
        <v>0.17199999999999999</v>
      </c>
      <c r="S1071" s="9">
        <v>0.95299999999999996</v>
      </c>
      <c r="T1071" s="9">
        <v>0.112</v>
      </c>
      <c r="U1071" s="9">
        <v>9.0999999999999998E-2</v>
      </c>
      <c r="V1071" s="9"/>
      <c r="W1071" s="9"/>
      <c r="X1071" s="9"/>
      <c r="Y1071" s="9"/>
      <c r="Z1071" s="9"/>
      <c r="AA1071" s="9">
        <v>2.9899999999999999E-2</v>
      </c>
      <c r="AB1071" s="9">
        <v>6.1000000000000004E-3</v>
      </c>
      <c r="AC1071" s="9">
        <v>5.7999999999999996E-3</v>
      </c>
      <c r="AD1071" s="10">
        <f t="shared" si="68"/>
        <v>0.15107812696769002</v>
      </c>
      <c r="AE1071" s="10">
        <f t="shared" si="65"/>
        <v>0.43815849402819207</v>
      </c>
      <c r="AF1071" s="11">
        <f t="shared" si="66"/>
        <v>6.6988103302473654E-3</v>
      </c>
      <c r="AG1071" s="11">
        <f t="shared" si="67"/>
        <v>1.5104050980001689</v>
      </c>
      <c r="AL1071" s="5"/>
      <c r="AM1071" s="5"/>
      <c r="AN1071" s="5"/>
      <c r="AO1071" s="5"/>
      <c r="AP1071" s="5"/>
      <c r="AQ1071" s="5"/>
      <c r="AR1071"/>
    </row>
    <row r="1072" spans="1:44" ht="15" x14ac:dyDescent="0.2">
      <c r="A1072" s="6" t="s">
        <v>22</v>
      </c>
      <c r="B1072" s="6" t="s">
        <v>27</v>
      </c>
      <c r="C1072" s="9">
        <v>16.2</v>
      </c>
      <c r="D1072" s="9">
        <v>1.82</v>
      </c>
      <c r="E1072" s="9">
        <v>5.0000000000000001E-3</v>
      </c>
      <c r="F1072" s="9">
        <v>1E-3</v>
      </c>
      <c r="G1072" s="9">
        <v>8.9999999999999998E-4</v>
      </c>
      <c r="H1072" s="9">
        <v>5.8999999999999999E-3</v>
      </c>
      <c r="I1072" s="9">
        <v>8.6E-3</v>
      </c>
      <c r="J1072" s="9">
        <v>9.8000000000000004E-2</v>
      </c>
      <c r="K1072" s="9">
        <v>0.34300000000000003</v>
      </c>
      <c r="L1072" s="9">
        <v>0.03</v>
      </c>
      <c r="M1072" s="9">
        <v>1.89</v>
      </c>
      <c r="N1072" s="9">
        <v>0.64700000000000002</v>
      </c>
      <c r="O1072" s="9">
        <v>4.29</v>
      </c>
      <c r="P1072" s="9">
        <v>0.55400000000000005</v>
      </c>
      <c r="Q1072" s="9">
        <v>0.94299999999999995</v>
      </c>
      <c r="R1072" s="9">
        <v>9.5000000000000001E-2</v>
      </c>
      <c r="S1072" s="9">
        <v>0.6</v>
      </c>
      <c r="T1072" s="9">
        <v>4.3999999999999997E-2</v>
      </c>
      <c r="U1072" s="9">
        <v>9.7000000000000003E-2</v>
      </c>
      <c r="V1072" s="9"/>
      <c r="W1072" s="9"/>
      <c r="X1072" s="9"/>
      <c r="Y1072" s="9"/>
      <c r="Z1072" s="9"/>
      <c r="AA1072" s="9">
        <v>1.3100000000000001E-2</v>
      </c>
      <c r="AB1072" s="9">
        <v>5.1999999999999998E-3</v>
      </c>
      <c r="AC1072" s="9">
        <v>5.7999999999999996E-3</v>
      </c>
      <c r="AD1072" s="10">
        <f t="shared" si="68"/>
        <v>0.11391133130135643</v>
      </c>
      <c r="AE1072" s="10">
        <f t="shared" si="65"/>
        <v>0.51995539026757354</v>
      </c>
      <c r="AF1072" s="11">
        <f t="shared" si="66"/>
        <v>1.0759493670886079E-3</v>
      </c>
      <c r="AG1072" s="11">
        <f t="shared" si="67"/>
        <v>2.6058394160583944</v>
      </c>
      <c r="AL1072" s="5"/>
      <c r="AM1072" s="5"/>
      <c r="AN1072" s="5"/>
      <c r="AO1072" s="5"/>
      <c r="AP1072" s="5"/>
      <c r="AQ1072" s="5"/>
      <c r="AR1072"/>
    </row>
    <row r="1073" spans="1:44" ht="15" x14ac:dyDescent="0.2">
      <c r="A1073" s="6" t="s">
        <v>22</v>
      </c>
      <c r="B1073" s="6" t="s">
        <v>27</v>
      </c>
      <c r="C1073" s="9">
        <v>27.5</v>
      </c>
      <c r="D1073" s="9">
        <v>4.43</v>
      </c>
      <c r="E1073" s="9">
        <v>1.9E-2</v>
      </c>
      <c r="F1073" s="9">
        <v>5.0999999999999997E-2</v>
      </c>
      <c r="G1073" s="9">
        <v>1.1999999999999999E-3</v>
      </c>
      <c r="H1073" s="9">
        <v>1.2200000000000001E-2</v>
      </c>
      <c r="I1073" s="9">
        <v>8.6E-3</v>
      </c>
      <c r="J1073" s="9">
        <v>0.11</v>
      </c>
      <c r="K1073" s="9">
        <v>0.48199999999999998</v>
      </c>
      <c r="L1073" s="9">
        <v>3.2000000000000001E-2</v>
      </c>
      <c r="M1073" s="9">
        <v>2.87</v>
      </c>
      <c r="N1073" s="9">
        <v>0.88</v>
      </c>
      <c r="O1073" s="9">
        <v>6.46</v>
      </c>
      <c r="P1073" s="9">
        <v>0.85</v>
      </c>
      <c r="Q1073" s="9">
        <v>1.25</v>
      </c>
      <c r="R1073" s="9">
        <v>0.127</v>
      </c>
      <c r="S1073" s="9">
        <v>0.59</v>
      </c>
      <c r="T1073" s="9">
        <v>6.5000000000000002E-2</v>
      </c>
      <c r="U1073" s="9">
        <v>0.128</v>
      </c>
      <c r="V1073" s="9"/>
      <c r="W1073" s="9"/>
      <c r="X1073" s="9"/>
      <c r="Y1073" s="9"/>
      <c r="Z1073" s="9"/>
      <c r="AA1073" s="9">
        <v>2.4E-2</v>
      </c>
      <c r="AB1073" s="9">
        <v>1.1299999999999999E-2</v>
      </c>
      <c r="AC1073" s="9">
        <v>2E-3</v>
      </c>
      <c r="AD1073" s="10">
        <f t="shared" si="68"/>
        <v>8.3178128735803061E-2</v>
      </c>
      <c r="AE1073" s="10">
        <f t="shared" si="65"/>
        <v>0.9311175994979195</v>
      </c>
      <c r="AF1073" s="11">
        <f t="shared" si="66"/>
        <v>1.4589143960523495E-3</v>
      </c>
      <c r="AG1073" s="11">
        <f t="shared" si="67"/>
        <v>4.0240834673594801</v>
      </c>
      <c r="AL1073" s="5"/>
      <c r="AM1073" s="5"/>
      <c r="AN1073" s="5"/>
      <c r="AO1073" s="5"/>
      <c r="AP1073" s="5"/>
      <c r="AQ1073" s="5"/>
      <c r="AR1073"/>
    </row>
    <row r="1074" spans="1:44" ht="15" x14ac:dyDescent="0.2">
      <c r="A1074" s="6" t="s">
        <v>22</v>
      </c>
      <c r="B1074" s="6" t="s">
        <v>27</v>
      </c>
      <c r="C1074" s="9">
        <v>25</v>
      </c>
      <c r="D1074" s="9">
        <v>3.55</v>
      </c>
      <c r="E1074" s="9">
        <v>0.01</v>
      </c>
      <c r="F1074" s="9">
        <v>4.7E-2</v>
      </c>
      <c r="G1074" s="9">
        <v>5.9999999999999995E-4</v>
      </c>
      <c r="H1074" s="9">
        <v>1.35E-2</v>
      </c>
      <c r="I1074" s="9">
        <v>3.0000000000000001E-3</v>
      </c>
      <c r="J1074" s="9">
        <v>0.157</v>
      </c>
      <c r="K1074" s="9">
        <v>0.36399999999999999</v>
      </c>
      <c r="L1074" s="9">
        <v>3.3000000000000002E-2</v>
      </c>
      <c r="M1074" s="9">
        <v>2.8</v>
      </c>
      <c r="N1074" s="9">
        <v>0.90800000000000003</v>
      </c>
      <c r="O1074" s="9">
        <v>6.04</v>
      </c>
      <c r="P1074" s="9">
        <v>0.78</v>
      </c>
      <c r="Q1074" s="9">
        <v>1.1499999999999999</v>
      </c>
      <c r="R1074" s="9">
        <v>9.8000000000000004E-2</v>
      </c>
      <c r="S1074" s="9">
        <v>0.49</v>
      </c>
      <c r="T1074" s="9">
        <v>4.4999999999999998E-2</v>
      </c>
      <c r="U1074" s="9">
        <v>7.9000000000000001E-2</v>
      </c>
      <c r="V1074" s="9"/>
      <c r="W1074" s="9"/>
      <c r="X1074" s="9"/>
      <c r="Y1074" s="9"/>
      <c r="Z1074" s="9"/>
      <c r="AA1074" s="9">
        <v>3.3000000000000002E-2</v>
      </c>
      <c r="AB1074" s="9">
        <v>6.1999999999999998E-3</v>
      </c>
      <c r="AC1074" s="9">
        <v>4.3E-3</v>
      </c>
      <c r="AD1074" s="10">
        <f t="shared" si="68"/>
        <v>9.9932756586368701E-2</v>
      </c>
      <c r="AE1074" s="10">
        <f t="shared" si="65"/>
        <v>2.4670733926187673</v>
      </c>
      <c r="AF1074" s="11">
        <f t="shared" si="66"/>
        <v>8.7832601394988391E-4</v>
      </c>
      <c r="AG1074" s="11">
        <f t="shared" si="67"/>
        <v>4.7271463329857495</v>
      </c>
      <c r="AL1074" s="5"/>
      <c r="AM1074" s="5"/>
      <c r="AN1074" s="5"/>
      <c r="AO1074" s="5"/>
      <c r="AP1074" s="5"/>
      <c r="AQ1074" s="5"/>
      <c r="AR1074"/>
    </row>
    <row r="1075" spans="1:44" ht="15" x14ac:dyDescent="0.2">
      <c r="A1075" s="6" t="s">
        <v>22</v>
      </c>
      <c r="B1075" s="6" t="s">
        <v>27</v>
      </c>
      <c r="C1075" s="9">
        <v>21.5</v>
      </c>
      <c r="D1075" s="9">
        <v>2.5099999999999998</v>
      </c>
      <c r="E1075" s="9">
        <v>1.7999999999999999E-2</v>
      </c>
      <c r="F1075" s="9">
        <v>7.0000000000000001E-3</v>
      </c>
      <c r="G1075" s="9">
        <v>7.1000000000000004E-3</v>
      </c>
      <c r="H1075" s="9">
        <v>7.0000000000000001E-3</v>
      </c>
      <c r="I1075" s="9">
        <v>8.2000000000000007E-3</v>
      </c>
      <c r="J1075" s="9">
        <v>0.14099999999999999</v>
      </c>
      <c r="K1075" s="9">
        <v>0.40200000000000002</v>
      </c>
      <c r="L1075" s="9">
        <v>6.0999999999999999E-2</v>
      </c>
      <c r="M1075" s="9">
        <v>2.4500000000000002</v>
      </c>
      <c r="N1075" s="9">
        <v>0.84</v>
      </c>
      <c r="O1075" s="9">
        <v>5.25</v>
      </c>
      <c r="P1075" s="9">
        <v>0.71299999999999997</v>
      </c>
      <c r="Q1075" s="9">
        <v>1.1200000000000001</v>
      </c>
      <c r="R1075" s="9">
        <v>0.114</v>
      </c>
      <c r="S1075" s="9">
        <v>0.53</v>
      </c>
      <c r="T1075" s="9">
        <v>8.3000000000000004E-2</v>
      </c>
      <c r="U1075" s="9">
        <v>4.9000000000000002E-2</v>
      </c>
      <c r="V1075" s="9"/>
      <c r="W1075" s="9"/>
      <c r="X1075" s="9"/>
      <c r="Y1075" s="9"/>
      <c r="Z1075" s="9"/>
      <c r="AA1075" s="9">
        <v>3.3E-3</v>
      </c>
      <c r="AB1075" s="9">
        <v>7.1999999999999998E-3</v>
      </c>
      <c r="AC1075" s="9">
        <v>1.8E-3</v>
      </c>
      <c r="AD1075" s="10">
        <f t="shared" si="68"/>
        <v>0.18791324887800551</v>
      </c>
      <c r="AE1075" s="10">
        <f t="shared" si="65"/>
        <v>0.22492953890432257</v>
      </c>
      <c r="AF1075" s="11">
        <f t="shared" si="66"/>
        <v>9.6091075551309624E-3</v>
      </c>
      <c r="AG1075" s="11">
        <f t="shared" si="67"/>
        <v>3.8240830005049817</v>
      </c>
      <c r="AL1075"/>
      <c r="AM1075"/>
      <c r="AN1075"/>
      <c r="AO1075"/>
      <c r="AP1075"/>
      <c r="AQ1075"/>
      <c r="AR1075"/>
    </row>
    <row r="1076" spans="1:44" ht="15" x14ac:dyDescent="0.2">
      <c r="A1076" s="6" t="s">
        <v>22</v>
      </c>
      <c r="B1076" s="6" t="s">
        <v>27</v>
      </c>
      <c r="C1076" s="9">
        <v>19.2</v>
      </c>
      <c r="D1076" s="9">
        <v>1.84</v>
      </c>
      <c r="E1076" s="9">
        <v>1.37E-2</v>
      </c>
      <c r="F1076" s="9">
        <v>3.5999999999999997E-2</v>
      </c>
      <c r="G1076" s="9">
        <v>1.2699999999999999E-2</v>
      </c>
      <c r="H1076" s="9">
        <v>2.24E-2</v>
      </c>
      <c r="I1076" s="9">
        <v>8.9999999999999993E-3</v>
      </c>
      <c r="J1076" s="9">
        <v>8.4000000000000005E-2</v>
      </c>
      <c r="K1076" s="9">
        <v>0.28199999999999997</v>
      </c>
      <c r="L1076" s="9">
        <v>0.03</v>
      </c>
      <c r="M1076" s="9">
        <v>1.65</v>
      </c>
      <c r="N1076" s="9">
        <v>0.58299999999999996</v>
      </c>
      <c r="O1076" s="9">
        <v>4.1100000000000003</v>
      </c>
      <c r="P1076" s="9">
        <v>0.628</v>
      </c>
      <c r="Q1076" s="9">
        <v>1.28</v>
      </c>
      <c r="R1076" s="9">
        <v>0.154</v>
      </c>
      <c r="S1076" s="9">
        <v>0.88</v>
      </c>
      <c r="T1076" s="9">
        <v>0.11600000000000001</v>
      </c>
      <c r="U1076" s="9">
        <v>6.2E-2</v>
      </c>
      <c r="V1076" s="9"/>
      <c r="W1076" s="9"/>
      <c r="X1076" s="9"/>
      <c r="Y1076" s="9"/>
      <c r="Z1076" s="9"/>
      <c r="AA1076" s="9">
        <v>2.0199999999999999E-2</v>
      </c>
      <c r="AB1076" s="9">
        <v>7.3000000000000001E-3</v>
      </c>
      <c r="AC1076" s="9">
        <v>8.3999999999999995E-3</v>
      </c>
      <c r="AD1076" s="10">
        <f t="shared" si="68"/>
        <v>0.13445543540317725</v>
      </c>
      <c r="AE1076" s="10">
        <f t="shared" si="65"/>
        <v>0.51369987097143754</v>
      </c>
      <c r="AF1076" s="11">
        <f t="shared" si="66"/>
        <v>1.0351937092443423E-2</v>
      </c>
      <c r="AG1076" s="11">
        <f t="shared" si="67"/>
        <v>1.551094890510949</v>
      </c>
      <c r="AL1076"/>
      <c r="AM1076"/>
      <c r="AN1076"/>
      <c r="AO1076"/>
      <c r="AP1076"/>
      <c r="AQ1076"/>
      <c r="AR1076"/>
    </row>
    <row r="1077" spans="1:44" ht="15" x14ac:dyDescent="0.2">
      <c r="A1077" s="6" t="s">
        <v>22</v>
      </c>
      <c r="B1077" s="6" t="s">
        <v>27</v>
      </c>
      <c r="C1077" s="9">
        <v>11.7</v>
      </c>
      <c r="D1077" s="9">
        <v>1.411</v>
      </c>
      <c r="E1077" s="9">
        <v>1.2999999999999999E-2</v>
      </c>
      <c r="F1077" s="9">
        <v>0.09</v>
      </c>
      <c r="G1077" s="9">
        <v>1.0999999999999999E-2</v>
      </c>
      <c r="H1077" s="9">
        <v>1.0500000000000001E-2</v>
      </c>
      <c r="I1077" s="9">
        <v>4.4999999999999997E-3</v>
      </c>
      <c r="J1077" s="9">
        <v>7.8E-2</v>
      </c>
      <c r="K1077" s="9">
        <v>0.17899999999999999</v>
      </c>
      <c r="L1077" s="9">
        <v>4.2999999999999997E-2</v>
      </c>
      <c r="M1077" s="9">
        <v>1.39</v>
      </c>
      <c r="N1077" s="9">
        <v>0.48799999999999999</v>
      </c>
      <c r="O1077" s="9">
        <v>2.88</v>
      </c>
      <c r="P1077" s="9">
        <v>0.31900000000000001</v>
      </c>
      <c r="Q1077" s="9">
        <v>0.56699999999999995</v>
      </c>
      <c r="R1077" s="9">
        <v>6.5199999999999994E-2</v>
      </c>
      <c r="S1077" s="9">
        <v>0.253</v>
      </c>
      <c r="T1077" s="9">
        <v>3.6999999999999998E-2</v>
      </c>
      <c r="U1077" s="9">
        <v>4.2000000000000003E-2</v>
      </c>
      <c r="V1077" s="9"/>
      <c r="W1077" s="9"/>
      <c r="X1077" s="9"/>
      <c r="Y1077" s="9"/>
      <c r="Z1077" s="9"/>
      <c r="AA1077" s="9">
        <v>2.5000000000000001E-2</v>
      </c>
      <c r="AB1077" s="9">
        <v>8.8999999999999999E-3</v>
      </c>
      <c r="AC1077" s="9">
        <v>6.1000000000000004E-3</v>
      </c>
      <c r="AD1077" s="10">
        <f t="shared" si="68"/>
        <v>0.26354705945983081</v>
      </c>
      <c r="AE1077" s="10">
        <f t="shared" si="65"/>
        <v>0.36590745096658633</v>
      </c>
      <c r="AF1077" s="11">
        <f t="shared" si="66"/>
        <v>3.1186938176481386E-2</v>
      </c>
      <c r="AG1077" s="11">
        <f t="shared" si="67"/>
        <v>4.544973697623651</v>
      </c>
      <c r="AL1077"/>
      <c r="AM1077"/>
      <c r="AN1077"/>
      <c r="AO1077"/>
      <c r="AP1077"/>
      <c r="AQ1077"/>
      <c r="AR1077"/>
    </row>
    <row r="1078" spans="1:44" ht="15" x14ac:dyDescent="0.2">
      <c r="A1078" s="6" t="s">
        <v>22</v>
      </c>
      <c r="B1078" s="6" t="s">
        <v>27</v>
      </c>
      <c r="C1078" s="9">
        <v>27.7</v>
      </c>
      <c r="D1078" s="9">
        <v>1.2030000000000001</v>
      </c>
      <c r="E1078" s="9">
        <v>2.1999999999999999E-2</v>
      </c>
      <c r="F1078" s="9">
        <v>6.0999999999999999E-2</v>
      </c>
      <c r="G1078" s="9">
        <v>7.9000000000000008E-3</v>
      </c>
      <c r="H1078" s="9">
        <v>1.14E-2</v>
      </c>
      <c r="I1078" s="9">
        <v>6.1999999999999998E-3</v>
      </c>
      <c r="J1078" s="9">
        <v>7.4999999999999997E-2</v>
      </c>
      <c r="K1078" s="9">
        <v>0.189</v>
      </c>
      <c r="L1078" s="9">
        <v>2.1999999999999999E-2</v>
      </c>
      <c r="M1078" s="9">
        <v>1.22</v>
      </c>
      <c r="N1078" s="9">
        <v>0.49099999999999999</v>
      </c>
      <c r="O1078" s="9">
        <v>4.3600000000000003</v>
      </c>
      <c r="P1078" s="9">
        <v>0.90500000000000003</v>
      </c>
      <c r="Q1078" s="9">
        <v>2.46</v>
      </c>
      <c r="R1078" s="9">
        <v>0.35699999999999998</v>
      </c>
      <c r="S1078" s="9">
        <v>2.35</v>
      </c>
      <c r="T1078" s="9">
        <v>0.315</v>
      </c>
      <c r="U1078" s="9">
        <v>4.5999999999999999E-2</v>
      </c>
      <c r="V1078" s="9"/>
      <c r="W1078" s="9"/>
      <c r="X1078" s="9"/>
      <c r="Y1078" s="9"/>
      <c r="Z1078" s="9"/>
      <c r="AA1078" s="9">
        <v>1.9800000000000002E-2</v>
      </c>
      <c r="AB1078" s="9">
        <v>9.4999999999999998E-3</v>
      </c>
      <c r="AC1078" s="9">
        <v>5.3E-3</v>
      </c>
      <c r="AD1078" s="10">
        <f t="shared" si="68"/>
        <v>0.14006689404017134</v>
      </c>
      <c r="AE1078" s="10">
        <f t="shared" si="65"/>
        <v>0.39937420817765945</v>
      </c>
      <c r="AF1078" s="11">
        <f t="shared" si="66"/>
        <v>2.4113475177304972E-3</v>
      </c>
      <c r="AG1078" s="11">
        <f t="shared" si="67"/>
        <v>0.42946627323083297</v>
      </c>
      <c r="AL1078"/>
      <c r="AM1078"/>
      <c r="AN1078"/>
      <c r="AO1078"/>
      <c r="AP1078"/>
      <c r="AQ1078"/>
      <c r="AR1078"/>
    </row>
    <row r="1079" spans="1:44" ht="15" x14ac:dyDescent="0.2">
      <c r="A1079" s="6" t="s">
        <v>22</v>
      </c>
      <c r="B1079" s="6" t="s">
        <v>27</v>
      </c>
      <c r="C1079" s="9">
        <v>79.099999999999994</v>
      </c>
      <c r="D1079" s="9">
        <v>0.66300000000000003</v>
      </c>
      <c r="E1079" s="9">
        <v>8.0000000000000002E-3</v>
      </c>
      <c r="F1079" s="9">
        <v>0.152</v>
      </c>
      <c r="G1079" s="9">
        <v>1.14E-2</v>
      </c>
      <c r="H1079" s="9">
        <v>1.0200000000000001E-2</v>
      </c>
      <c r="I1079" s="9">
        <v>8.2000000000000007E-3</v>
      </c>
      <c r="J1079" s="9">
        <v>0.115</v>
      </c>
      <c r="K1079" s="9">
        <v>0.27700000000000002</v>
      </c>
      <c r="L1079" s="9">
        <v>0.03</v>
      </c>
      <c r="M1079" s="9">
        <v>1.39</v>
      </c>
      <c r="N1079" s="9">
        <v>0.63900000000000001</v>
      </c>
      <c r="O1079" s="9">
        <v>8.4700000000000006</v>
      </c>
      <c r="P1079" s="9">
        <v>3.04</v>
      </c>
      <c r="Q1079" s="9">
        <v>11.08</v>
      </c>
      <c r="R1079" s="9">
        <v>2</v>
      </c>
      <c r="S1079" s="9">
        <v>15.6</v>
      </c>
      <c r="T1079" s="9">
        <v>2.42</v>
      </c>
      <c r="U1079" s="9">
        <v>6.2E-2</v>
      </c>
      <c r="V1079" s="9"/>
      <c r="W1079" s="9"/>
      <c r="X1079" s="9"/>
      <c r="Y1079" s="9"/>
      <c r="Z1079" s="9"/>
      <c r="AA1079" s="9">
        <v>2.2100000000000002E-2</v>
      </c>
      <c r="AB1079" s="9">
        <v>0.01</v>
      </c>
      <c r="AC1079" s="9">
        <v>6.4999999999999997E-3</v>
      </c>
      <c r="AD1079" s="10">
        <f t="shared" si="68"/>
        <v>0.14780788579737575</v>
      </c>
      <c r="AE1079" s="10">
        <f t="shared" si="65"/>
        <v>0.25865767732263506</v>
      </c>
      <c r="AF1079" s="11">
        <f t="shared" si="66"/>
        <v>5.2418046088932178E-4</v>
      </c>
      <c r="AG1079" s="11">
        <f t="shared" si="67"/>
        <v>7.3710150352486126E-2</v>
      </c>
      <c r="AL1079"/>
      <c r="AM1079"/>
      <c r="AN1079"/>
      <c r="AO1079"/>
      <c r="AP1079"/>
      <c r="AQ1079"/>
      <c r="AR1079"/>
    </row>
    <row r="1080" spans="1:44" ht="15" x14ac:dyDescent="0.2">
      <c r="A1080" s="6" t="s">
        <v>22</v>
      </c>
      <c r="B1080" s="6" t="s">
        <v>27</v>
      </c>
      <c r="C1080" s="9">
        <v>102.3</v>
      </c>
      <c r="D1080" s="9">
        <v>1.306</v>
      </c>
      <c r="E1080" s="9">
        <v>1.7100000000000001E-2</v>
      </c>
      <c r="F1080" s="9">
        <v>6.7000000000000004E-2</v>
      </c>
      <c r="G1080" s="9">
        <v>1.18E-2</v>
      </c>
      <c r="H1080" s="9">
        <v>1.8200000000000001E-2</v>
      </c>
      <c r="I1080" s="9">
        <v>8.3000000000000001E-3</v>
      </c>
      <c r="J1080" s="9">
        <v>0.16</v>
      </c>
      <c r="K1080" s="9">
        <v>0.29799999999999999</v>
      </c>
      <c r="L1080" s="9">
        <v>2.5999999999999999E-2</v>
      </c>
      <c r="M1080" s="9">
        <v>2.1</v>
      </c>
      <c r="N1080" s="9">
        <v>0.91900000000000004</v>
      </c>
      <c r="O1080" s="9">
        <v>11.81</v>
      </c>
      <c r="P1080" s="9">
        <v>4.2</v>
      </c>
      <c r="Q1080" s="9">
        <v>15.88</v>
      </c>
      <c r="R1080" s="9">
        <v>2.65</v>
      </c>
      <c r="S1080" s="9">
        <v>19.88</v>
      </c>
      <c r="T1080" s="9">
        <v>3.12</v>
      </c>
      <c r="U1080" s="9">
        <v>8.5999999999999993E-2</v>
      </c>
      <c r="V1080" s="9"/>
      <c r="W1080" s="9"/>
      <c r="X1080" s="9"/>
      <c r="Y1080" s="9"/>
      <c r="Z1080" s="9"/>
      <c r="AA1080" s="9">
        <v>2.3900000000000001E-2</v>
      </c>
      <c r="AB1080" s="9">
        <v>1.01E-2</v>
      </c>
      <c r="AC1080" s="9">
        <v>6.4999999999999997E-3</v>
      </c>
      <c r="AD1080" s="10">
        <f t="shared" si="68"/>
        <v>0.10047990216198978</v>
      </c>
      <c r="AE1080" s="10">
        <f t="shared" si="65"/>
        <v>0.45089549028139564</v>
      </c>
      <c r="AF1080" s="11">
        <f t="shared" si="66"/>
        <v>4.2576131896866439E-4</v>
      </c>
      <c r="AG1080" s="11">
        <f t="shared" si="67"/>
        <v>8.7385627634419677E-2</v>
      </c>
      <c r="AL1080"/>
      <c r="AM1080"/>
      <c r="AN1080"/>
      <c r="AO1080"/>
      <c r="AP1080"/>
      <c r="AQ1080"/>
      <c r="AR1080"/>
    </row>
    <row r="1081" spans="1:44" ht="15" x14ac:dyDescent="0.2">
      <c r="A1081" s="6" t="s">
        <v>22</v>
      </c>
      <c r="B1081" s="6" t="s">
        <v>27</v>
      </c>
      <c r="C1081" s="9">
        <v>61.8</v>
      </c>
      <c r="D1081" s="9">
        <v>0.83</v>
      </c>
      <c r="E1081" s="9">
        <v>4.0000000000000001E-3</v>
      </c>
      <c r="F1081" s="9">
        <v>1E-3</v>
      </c>
      <c r="G1081" s="9">
        <v>6.7999999999999996E-3</v>
      </c>
      <c r="H1081" s="9">
        <v>1.8200000000000001E-2</v>
      </c>
      <c r="I1081" s="9">
        <v>7.3000000000000001E-3</v>
      </c>
      <c r="J1081" s="9">
        <v>0.105</v>
      </c>
      <c r="K1081" s="9">
        <v>0.19400000000000001</v>
      </c>
      <c r="L1081" s="9">
        <v>3.7999999999999999E-2</v>
      </c>
      <c r="M1081" s="9">
        <v>1.35</v>
      </c>
      <c r="N1081" s="9">
        <v>0.64300000000000002</v>
      </c>
      <c r="O1081" s="9">
        <v>7.55</v>
      </c>
      <c r="P1081" s="9">
        <v>2.4300000000000002</v>
      </c>
      <c r="Q1081" s="9">
        <v>8.35</v>
      </c>
      <c r="R1081" s="9">
        <v>1.3360000000000001</v>
      </c>
      <c r="S1081" s="9">
        <v>10.19</v>
      </c>
      <c r="T1081" s="9">
        <v>1.474</v>
      </c>
      <c r="U1081" s="9">
        <v>3.2000000000000001E-2</v>
      </c>
      <c r="V1081" s="9"/>
      <c r="W1081" s="9"/>
      <c r="X1081" s="9"/>
      <c r="Y1081" s="9"/>
      <c r="Z1081" s="9"/>
      <c r="AA1081" s="9">
        <v>2.1700000000000001E-2</v>
      </c>
      <c r="AB1081" s="9">
        <v>7.1000000000000004E-3</v>
      </c>
      <c r="AC1081" s="9">
        <v>8.0000000000000004E-4</v>
      </c>
      <c r="AD1081" s="10">
        <f t="shared" si="68"/>
        <v>0.22700712180477159</v>
      </c>
      <c r="AE1081" s="10">
        <f t="shared" si="65"/>
        <v>0.63334457526809518</v>
      </c>
      <c r="AF1081" s="11">
        <f t="shared" si="66"/>
        <v>4.7866900204138261E-4</v>
      </c>
      <c r="AG1081" s="11">
        <f t="shared" si="67"/>
        <v>0.10959649864257934</v>
      </c>
      <c r="AL1081"/>
      <c r="AM1081"/>
      <c r="AN1081"/>
      <c r="AO1081"/>
      <c r="AP1081"/>
      <c r="AQ1081"/>
      <c r="AR1081"/>
    </row>
    <row r="1082" spans="1:44" ht="15" x14ac:dyDescent="0.2">
      <c r="A1082" s="6" t="s">
        <v>22</v>
      </c>
      <c r="B1082" s="6" t="s">
        <v>27</v>
      </c>
      <c r="C1082" s="9">
        <v>68</v>
      </c>
      <c r="D1082" s="9">
        <v>1.05</v>
      </c>
      <c r="E1082" s="9">
        <v>8.8000000000000005E-3</v>
      </c>
      <c r="F1082" s="9">
        <v>2.5999999999999999E-2</v>
      </c>
      <c r="G1082" s="9">
        <v>7.7999999999999996E-3</v>
      </c>
      <c r="H1082" s="9">
        <v>1.09E-2</v>
      </c>
      <c r="I1082" s="9">
        <v>1.11E-2</v>
      </c>
      <c r="J1082" s="9">
        <v>0.111</v>
      </c>
      <c r="K1082" s="9">
        <v>0.20599999999999999</v>
      </c>
      <c r="L1082" s="9">
        <v>1.6E-2</v>
      </c>
      <c r="M1082" s="9">
        <v>1.61</v>
      </c>
      <c r="N1082" s="9">
        <v>0.72499999999999998</v>
      </c>
      <c r="O1082" s="9">
        <v>8.0399999999999991</v>
      </c>
      <c r="P1082" s="9">
        <v>2.5499999999999998</v>
      </c>
      <c r="Q1082" s="9">
        <v>9.3000000000000007</v>
      </c>
      <c r="R1082" s="9">
        <v>1.64</v>
      </c>
      <c r="S1082" s="9">
        <v>12.8</v>
      </c>
      <c r="T1082" s="9">
        <v>1.88</v>
      </c>
      <c r="U1082" s="9">
        <v>9.0999999999999998E-2</v>
      </c>
      <c r="V1082" s="9"/>
      <c r="W1082" s="9"/>
      <c r="X1082" s="9"/>
      <c r="Y1082" s="9"/>
      <c r="Z1082" s="9"/>
      <c r="AA1082" s="9">
        <v>0.02</v>
      </c>
      <c r="AB1082" s="9">
        <v>6.3E-3</v>
      </c>
      <c r="AC1082" s="9"/>
      <c r="AD1082" s="10">
        <f t="shared" si="68"/>
        <v>8.493702970614031E-2</v>
      </c>
      <c r="AE1082" s="10">
        <f t="shared" si="65"/>
        <v>0.28721178804762509</v>
      </c>
      <c r="AF1082" s="11">
        <f t="shared" si="66"/>
        <v>4.3710443037974682E-4</v>
      </c>
      <c r="AG1082" s="11">
        <f t="shared" si="67"/>
        <v>0.10405261557177616</v>
      </c>
      <c r="AL1082"/>
      <c r="AM1082"/>
      <c r="AN1082"/>
      <c r="AO1082"/>
      <c r="AP1082"/>
      <c r="AQ1082"/>
      <c r="AR1082"/>
    </row>
    <row r="1083" spans="1:44" ht="15" x14ac:dyDescent="0.2">
      <c r="A1083" s="6" t="s">
        <v>22</v>
      </c>
      <c r="B1083" s="6" t="s">
        <v>27</v>
      </c>
      <c r="C1083" s="9">
        <v>83</v>
      </c>
      <c r="D1083" s="9">
        <v>1.1100000000000001</v>
      </c>
      <c r="E1083" s="9">
        <v>8.4000000000000005E-2</v>
      </c>
      <c r="F1083" s="9">
        <v>6.9000000000000006E-2</v>
      </c>
      <c r="G1083" s="9">
        <v>1.7999999999999999E-2</v>
      </c>
      <c r="H1083" s="9">
        <v>4.3999999999999997E-2</v>
      </c>
      <c r="I1083" s="9">
        <v>1.17E-2</v>
      </c>
      <c r="J1083" s="9">
        <v>0.14000000000000001</v>
      </c>
      <c r="K1083" s="9">
        <v>0.32</v>
      </c>
      <c r="L1083" s="9">
        <v>0.02</v>
      </c>
      <c r="M1083" s="9">
        <v>1.8</v>
      </c>
      <c r="N1083" s="9">
        <v>0.751</v>
      </c>
      <c r="O1083" s="9">
        <v>9.0299999999999994</v>
      </c>
      <c r="P1083" s="9">
        <v>3.07</v>
      </c>
      <c r="Q1083" s="9">
        <v>11.6</v>
      </c>
      <c r="R1083" s="9">
        <v>2.08</v>
      </c>
      <c r="S1083" s="9">
        <v>16</v>
      </c>
      <c r="T1083" s="9">
        <v>2.35</v>
      </c>
      <c r="U1083" s="9">
        <v>8.3000000000000004E-2</v>
      </c>
      <c r="V1083" s="9"/>
      <c r="W1083" s="9"/>
      <c r="X1083" s="9"/>
      <c r="Y1083" s="9"/>
      <c r="Z1083" s="9"/>
      <c r="AA1083" s="9">
        <v>2.7E-2</v>
      </c>
      <c r="AB1083" s="9">
        <v>1.4E-2</v>
      </c>
      <c r="AC1083" s="9">
        <v>8.2000000000000007E-3</v>
      </c>
      <c r="AD1083" s="10">
        <f t="shared" si="68"/>
        <v>8.0564253793468793E-2</v>
      </c>
      <c r="AE1083" s="10">
        <f t="shared" si="65"/>
        <v>0.74337516270935255</v>
      </c>
      <c r="AF1083" s="11">
        <f t="shared" si="66"/>
        <v>8.0696202531645579E-4</v>
      </c>
      <c r="AG1083" s="11">
        <f t="shared" si="67"/>
        <v>9.3065693430656946E-2</v>
      </c>
      <c r="AL1083"/>
      <c r="AM1083"/>
      <c r="AN1083"/>
      <c r="AO1083"/>
      <c r="AP1083"/>
      <c r="AQ1083"/>
      <c r="AR1083"/>
    </row>
    <row r="1084" spans="1:44" ht="15" x14ac:dyDescent="0.2">
      <c r="A1084" s="6" t="s">
        <v>22</v>
      </c>
      <c r="B1084" s="6" t="s">
        <v>27</v>
      </c>
      <c r="C1084" s="9">
        <v>66.3</v>
      </c>
      <c r="D1084" s="9">
        <v>1.675</v>
      </c>
      <c r="E1084" s="9">
        <v>9.7000000000000003E-3</v>
      </c>
      <c r="F1084" s="9">
        <v>0.115</v>
      </c>
      <c r="G1084" s="9">
        <v>9.4999999999999998E-3</v>
      </c>
      <c r="H1084" s="9">
        <v>9.4999999999999998E-3</v>
      </c>
      <c r="I1084" s="9">
        <v>1.0200000000000001E-2</v>
      </c>
      <c r="J1084" s="9">
        <v>0.12</v>
      </c>
      <c r="K1084" s="9">
        <v>0.28699999999999998</v>
      </c>
      <c r="L1084" s="9">
        <v>2.7799999999999998E-2</v>
      </c>
      <c r="M1084" s="9">
        <v>1.84</v>
      </c>
      <c r="N1084" s="9">
        <v>0.86299999999999999</v>
      </c>
      <c r="O1084" s="9">
        <v>8.59</v>
      </c>
      <c r="P1084" s="9">
        <v>2.4300000000000002</v>
      </c>
      <c r="Q1084" s="9">
        <v>7.22</v>
      </c>
      <c r="R1084" s="9">
        <v>1.0569999999999999</v>
      </c>
      <c r="S1084" s="9">
        <v>6.87</v>
      </c>
      <c r="T1084" s="9">
        <v>0.878</v>
      </c>
      <c r="U1084" s="9">
        <v>8.5999999999999993E-2</v>
      </c>
      <c r="V1084" s="9"/>
      <c r="W1084" s="9"/>
      <c r="X1084" s="9"/>
      <c r="Y1084" s="9"/>
      <c r="Z1084" s="9"/>
      <c r="AA1084" s="9">
        <v>2.9700000000000001E-2</v>
      </c>
      <c r="AB1084" s="9">
        <v>1.0200000000000001E-2</v>
      </c>
      <c r="AC1084" s="9">
        <v>1.23E-2</v>
      </c>
      <c r="AD1084" s="10">
        <f t="shared" si="68"/>
        <v>0.1169549401407706</v>
      </c>
      <c r="AE1084" s="10">
        <f t="shared" si="65"/>
        <v>0.23661717789037753</v>
      </c>
      <c r="AF1084" s="11">
        <f t="shared" si="66"/>
        <v>9.918989798487893E-4</v>
      </c>
      <c r="AG1084" s="11">
        <f t="shared" si="67"/>
        <v>0.22156348169161741</v>
      </c>
      <c r="AL1084"/>
      <c r="AM1084"/>
      <c r="AN1084"/>
      <c r="AO1084"/>
      <c r="AP1084"/>
      <c r="AQ1084"/>
      <c r="AR1084"/>
    </row>
    <row r="1085" spans="1:44" ht="15" x14ac:dyDescent="0.2">
      <c r="A1085" s="6" t="s">
        <v>22</v>
      </c>
      <c r="B1085" s="6" t="s">
        <v>27</v>
      </c>
      <c r="C1085" s="9">
        <v>59.1</v>
      </c>
      <c r="D1085" s="9">
        <v>1.0229999999999999</v>
      </c>
      <c r="E1085" s="9">
        <v>5.0000000000000001E-4</v>
      </c>
      <c r="F1085" s="9">
        <v>7.0999999999999994E-2</v>
      </c>
      <c r="G1085" s="9">
        <v>1.09E-2</v>
      </c>
      <c r="H1085" s="9">
        <v>8.3999999999999995E-3</v>
      </c>
      <c r="I1085" s="9">
        <v>1.0500000000000001E-2</v>
      </c>
      <c r="J1085" s="9">
        <v>9.7000000000000003E-2</v>
      </c>
      <c r="K1085" s="9">
        <v>0.254</v>
      </c>
      <c r="L1085" s="9">
        <v>2.8000000000000001E-2</v>
      </c>
      <c r="M1085" s="9">
        <v>1.5</v>
      </c>
      <c r="N1085" s="9">
        <v>0.61399999999999999</v>
      </c>
      <c r="O1085" s="9">
        <v>7.01</v>
      </c>
      <c r="P1085" s="9">
        <v>2.15</v>
      </c>
      <c r="Q1085" s="9">
        <v>7.17</v>
      </c>
      <c r="R1085" s="9">
        <v>1.1779999999999999</v>
      </c>
      <c r="S1085" s="9">
        <v>8.35</v>
      </c>
      <c r="T1085" s="9">
        <v>1.18</v>
      </c>
      <c r="U1085" s="9">
        <v>7.0999999999999994E-2</v>
      </c>
      <c r="V1085" s="9"/>
      <c r="W1085" s="9"/>
      <c r="X1085" s="9"/>
      <c r="Y1085" s="9"/>
      <c r="Z1085" s="9"/>
      <c r="AA1085" s="9">
        <v>2.01E-2</v>
      </c>
      <c r="AB1085" s="9">
        <v>1.47E-2</v>
      </c>
      <c r="AC1085" s="9">
        <v>1.0800000000000001E-2</v>
      </c>
      <c r="AD1085" s="10">
        <f t="shared" si="68"/>
        <v>0.13868170693997742</v>
      </c>
      <c r="AE1085" s="10">
        <f t="shared" si="65"/>
        <v>0.1925111733630169</v>
      </c>
      <c r="AF1085" s="11">
        <f t="shared" si="66"/>
        <v>9.3635513782561479E-4</v>
      </c>
      <c r="AG1085" s="11">
        <f t="shared" si="67"/>
        <v>0.14860789370164784</v>
      </c>
      <c r="AL1085"/>
      <c r="AM1085"/>
      <c r="AN1085"/>
      <c r="AO1085"/>
      <c r="AP1085"/>
      <c r="AQ1085"/>
      <c r="AR1085"/>
    </row>
    <row r="1086" spans="1:44" ht="15" x14ac:dyDescent="0.2">
      <c r="A1086" s="6" t="s">
        <v>22</v>
      </c>
      <c r="B1086" s="6" t="s">
        <v>27</v>
      </c>
      <c r="C1086" s="9">
        <v>43.5</v>
      </c>
      <c r="D1086" s="9">
        <v>1.4319999999999999</v>
      </c>
      <c r="E1086" s="9">
        <v>8.5000000000000006E-3</v>
      </c>
      <c r="F1086" s="9">
        <v>5.2999999999999999E-2</v>
      </c>
      <c r="G1086" s="9">
        <v>1.2500000000000001E-2</v>
      </c>
      <c r="H1086" s="9">
        <v>1.2699999999999999E-2</v>
      </c>
      <c r="I1086" s="9">
        <v>7.9000000000000008E-3</v>
      </c>
      <c r="J1086" s="9">
        <v>9.9000000000000005E-2</v>
      </c>
      <c r="K1086" s="9">
        <v>0.26600000000000001</v>
      </c>
      <c r="L1086" s="9">
        <v>2.5999999999999999E-2</v>
      </c>
      <c r="M1086" s="9">
        <v>1.67</v>
      </c>
      <c r="N1086" s="9">
        <v>0.64300000000000002</v>
      </c>
      <c r="O1086" s="9">
        <v>6.11</v>
      </c>
      <c r="P1086" s="9">
        <v>1.5680000000000001</v>
      </c>
      <c r="Q1086" s="9">
        <v>4.57</v>
      </c>
      <c r="R1086" s="9">
        <v>0.68</v>
      </c>
      <c r="S1086" s="9">
        <v>4.6399999999999997</v>
      </c>
      <c r="T1086" s="9">
        <v>0.629</v>
      </c>
      <c r="U1086" s="9">
        <v>8.5000000000000006E-2</v>
      </c>
      <c r="V1086" s="9"/>
      <c r="W1086" s="9"/>
      <c r="X1086" s="9"/>
      <c r="Y1086" s="9"/>
      <c r="Z1086" s="9"/>
      <c r="AA1086" s="9">
        <v>2.47E-2</v>
      </c>
      <c r="AB1086" s="9">
        <v>1.0699999999999999E-2</v>
      </c>
      <c r="AC1086" s="9">
        <v>8.3999999999999995E-3</v>
      </c>
      <c r="AD1086" s="10">
        <f t="shared" si="68"/>
        <v>0.11926085787966331</v>
      </c>
      <c r="AE1086" s="10">
        <f t="shared" si="65"/>
        <v>0.31334280172528928</v>
      </c>
      <c r="AF1086" s="11">
        <f t="shared" si="66"/>
        <v>1.9323803288229309E-3</v>
      </c>
      <c r="AG1086" s="11">
        <f t="shared" si="67"/>
        <v>0.29773890427049254</v>
      </c>
      <c r="AL1086"/>
      <c r="AM1086"/>
      <c r="AN1086"/>
      <c r="AO1086"/>
      <c r="AP1086"/>
      <c r="AQ1086"/>
      <c r="AR1086"/>
    </row>
    <row r="1087" spans="1:44" ht="15" x14ac:dyDescent="0.2">
      <c r="A1087" s="6" t="s">
        <v>22</v>
      </c>
      <c r="B1087" s="6" t="s">
        <v>27</v>
      </c>
      <c r="C1087" s="9">
        <v>67.7</v>
      </c>
      <c r="D1087" s="9">
        <v>2.4900000000000002</v>
      </c>
      <c r="E1087" s="9">
        <v>1.7000000000000001E-2</v>
      </c>
      <c r="F1087" s="9">
        <v>0.112</v>
      </c>
      <c r="G1087" s="9">
        <v>1.24E-2</v>
      </c>
      <c r="H1087" s="9">
        <v>1.34E-2</v>
      </c>
      <c r="I1087" s="9">
        <v>1.2699999999999999E-2</v>
      </c>
      <c r="J1087" s="9">
        <v>0.13400000000000001</v>
      </c>
      <c r="K1087" s="9">
        <v>0.32</v>
      </c>
      <c r="L1087" s="9">
        <v>0.02</v>
      </c>
      <c r="M1087" s="9">
        <v>1.98</v>
      </c>
      <c r="N1087" s="9">
        <v>0.81699999999999995</v>
      </c>
      <c r="O1087" s="9">
        <v>8.8800000000000008</v>
      </c>
      <c r="P1087" s="9">
        <v>2.4500000000000002</v>
      </c>
      <c r="Q1087" s="9">
        <v>7.34</v>
      </c>
      <c r="R1087" s="9">
        <v>1.2</v>
      </c>
      <c r="S1087" s="9">
        <v>8.1999999999999993</v>
      </c>
      <c r="T1087" s="9">
        <v>1.18</v>
      </c>
      <c r="U1087" s="9">
        <v>9.7000000000000003E-2</v>
      </c>
      <c r="V1087" s="9"/>
      <c r="W1087" s="9"/>
      <c r="X1087" s="9"/>
      <c r="Y1087" s="9"/>
      <c r="Z1087" s="9"/>
      <c r="AA1087" s="9">
        <v>1.8599999999999998E-2</v>
      </c>
      <c r="AB1087" s="9">
        <v>1.17E-2</v>
      </c>
      <c r="AC1087" s="9">
        <v>1.0200000000000001E-2</v>
      </c>
      <c r="AD1087" s="10">
        <f t="shared" si="68"/>
        <v>7.6815002022559795E-2</v>
      </c>
      <c r="AE1087" s="10">
        <f t="shared" si="65"/>
        <v>0.26180422372702256</v>
      </c>
      <c r="AF1087" s="11">
        <f t="shared" si="66"/>
        <v>1.0846969229185966E-3</v>
      </c>
      <c r="AG1087" s="11">
        <f t="shared" si="67"/>
        <v>0.19975075663165393</v>
      </c>
      <c r="AL1087"/>
      <c r="AM1087"/>
      <c r="AN1087"/>
      <c r="AO1087"/>
      <c r="AP1087"/>
      <c r="AQ1087"/>
      <c r="AR1087"/>
    </row>
    <row r="1088" spans="1:44" ht="15" x14ac:dyDescent="0.2">
      <c r="A1088" s="6" t="s">
        <v>22</v>
      </c>
      <c r="B1088" s="6" t="s">
        <v>27</v>
      </c>
      <c r="C1088" s="9">
        <v>41.1</v>
      </c>
      <c r="D1088" s="9">
        <v>2.11</v>
      </c>
      <c r="E1088" s="9">
        <v>1.2E-2</v>
      </c>
      <c r="F1088" s="9">
        <v>3.4000000000000002E-2</v>
      </c>
      <c r="G1088" s="9">
        <v>2.8999999999999998E-3</v>
      </c>
      <c r="H1088" s="9">
        <v>1.47E-2</v>
      </c>
      <c r="I1088" s="9">
        <v>9.4000000000000004E-3</v>
      </c>
      <c r="J1088" s="9">
        <v>0.14899999999999999</v>
      </c>
      <c r="K1088" s="9">
        <v>0.28100000000000003</v>
      </c>
      <c r="L1088" s="9">
        <v>3.4000000000000002E-2</v>
      </c>
      <c r="M1088" s="9">
        <v>1.9</v>
      </c>
      <c r="N1088" s="9">
        <v>0.72299999999999998</v>
      </c>
      <c r="O1088" s="9">
        <v>6.25</v>
      </c>
      <c r="P1088" s="9">
        <v>1.492</v>
      </c>
      <c r="Q1088" s="9">
        <v>3.88</v>
      </c>
      <c r="R1088" s="9">
        <v>0.53400000000000003</v>
      </c>
      <c r="S1088" s="9">
        <v>3.58</v>
      </c>
      <c r="T1088" s="9">
        <v>0.439</v>
      </c>
      <c r="U1088" s="9">
        <v>9.2999999999999999E-2</v>
      </c>
      <c r="V1088" s="9"/>
      <c r="W1088" s="9"/>
      <c r="X1088" s="9"/>
      <c r="Y1088" s="9"/>
      <c r="Z1088" s="9"/>
      <c r="AA1088" s="9">
        <v>2.1000000000000001E-2</v>
      </c>
      <c r="AB1088" s="9">
        <v>9.4000000000000004E-3</v>
      </c>
      <c r="AC1088" s="9">
        <v>1.26E-2</v>
      </c>
      <c r="AD1088" s="10">
        <f t="shared" si="68"/>
        <v>0.14225665467689372</v>
      </c>
      <c r="AE1088" s="10">
        <f t="shared" si="65"/>
        <v>0.69030173112181714</v>
      </c>
      <c r="AF1088" s="11">
        <f t="shared" si="66"/>
        <v>5.8105273082997432E-4</v>
      </c>
      <c r="AG1088" s="11">
        <f t="shared" si="67"/>
        <v>0.43904361891557586</v>
      </c>
      <c r="AL1088"/>
      <c r="AM1088"/>
      <c r="AN1088"/>
      <c r="AO1088"/>
      <c r="AP1088"/>
      <c r="AQ1088"/>
      <c r="AR1088"/>
    </row>
    <row r="1089" spans="1:44" ht="15" x14ac:dyDescent="0.2">
      <c r="A1089" s="6" t="s">
        <v>22</v>
      </c>
      <c r="B1089" s="6" t="s">
        <v>27</v>
      </c>
      <c r="C1089" s="9">
        <v>50.2</v>
      </c>
      <c r="D1089" s="9">
        <v>2.91</v>
      </c>
      <c r="E1089" s="9">
        <v>8.9999999999999993E-3</v>
      </c>
      <c r="F1089" s="9">
        <v>0.13400000000000001</v>
      </c>
      <c r="G1089" s="9">
        <v>9.4999999999999998E-3</v>
      </c>
      <c r="H1089" s="9">
        <v>2.3E-2</v>
      </c>
      <c r="I1089" s="9">
        <v>1.04E-2</v>
      </c>
      <c r="J1089" s="9">
        <v>0.20499999999999999</v>
      </c>
      <c r="K1089" s="9">
        <v>0.53700000000000003</v>
      </c>
      <c r="L1089" s="9">
        <v>2.3E-2</v>
      </c>
      <c r="M1089" s="9">
        <v>2.94</v>
      </c>
      <c r="N1089" s="9">
        <v>1.03</v>
      </c>
      <c r="O1089" s="9">
        <v>9.14</v>
      </c>
      <c r="P1089" s="9">
        <v>1.9</v>
      </c>
      <c r="Q1089" s="9">
        <v>3.83</v>
      </c>
      <c r="R1089" s="9">
        <v>0.38600000000000001</v>
      </c>
      <c r="S1089" s="9">
        <v>2.3199999999999998</v>
      </c>
      <c r="T1089" s="9">
        <v>0.29199999999999998</v>
      </c>
      <c r="U1089" s="9">
        <v>9.7000000000000003E-2</v>
      </c>
      <c r="V1089" s="9"/>
      <c r="W1089" s="9"/>
      <c r="X1089" s="9"/>
      <c r="Y1089" s="9"/>
      <c r="Z1089" s="9"/>
      <c r="AA1089" s="9">
        <v>1.47E-2</v>
      </c>
      <c r="AB1089" s="9">
        <v>9.7000000000000003E-3</v>
      </c>
      <c r="AC1089" s="9">
        <v>6.3E-3</v>
      </c>
      <c r="AD1089" s="10">
        <f t="shared" si="68"/>
        <v>5.5961669580937824E-2</v>
      </c>
      <c r="AE1089" s="10">
        <f t="shared" si="65"/>
        <v>0.56732760665683557</v>
      </c>
      <c r="AF1089" s="11">
        <f t="shared" si="66"/>
        <v>2.9372180998108546E-3</v>
      </c>
      <c r="AG1089" s="11">
        <f t="shared" si="67"/>
        <v>1.0483262018625725</v>
      </c>
      <c r="AL1089"/>
      <c r="AM1089"/>
      <c r="AN1089"/>
      <c r="AO1089"/>
      <c r="AP1089"/>
      <c r="AQ1089"/>
      <c r="AR1089"/>
    </row>
    <row r="1090" spans="1:44" ht="15" x14ac:dyDescent="0.2">
      <c r="A1090" s="6" t="s">
        <v>22</v>
      </c>
      <c r="B1090" s="6" t="s">
        <v>27</v>
      </c>
      <c r="C1090" s="9">
        <v>61</v>
      </c>
      <c r="D1090" s="9">
        <v>2.0699999999999998</v>
      </c>
      <c r="E1090" s="9">
        <v>1.4999999999999999E-2</v>
      </c>
      <c r="F1090" s="9">
        <v>0.04</v>
      </c>
      <c r="G1090" s="9">
        <v>1.04E-2</v>
      </c>
      <c r="H1090" s="9">
        <v>1.1999999999999999E-3</v>
      </c>
      <c r="I1090" s="9">
        <v>4.4000000000000003E-3</v>
      </c>
      <c r="J1090" s="9">
        <v>5.3999999999999999E-2</v>
      </c>
      <c r="K1090" s="9">
        <v>0.317</v>
      </c>
      <c r="L1090" s="9">
        <v>3.4000000000000002E-2</v>
      </c>
      <c r="M1090" s="9">
        <v>2.11</v>
      </c>
      <c r="N1090" s="9">
        <v>0.95</v>
      </c>
      <c r="O1090" s="9">
        <v>9.2100000000000009</v>
      </c>
      <c r="P1090" s="9">
        <v>2.15</v>
      </c>
      <c r="Q1090" s="9">
        <v>5.59</v>
      </c>
      <c r="R1090" s="9">
        <v>0.9</v>
      </c>
      <c r="S1090" s="9">
        <v>5.4</v>
      </c>
      <c r="T1090" s="9">
        <v>0.84</v>
      </c>
      <c r="U1090" s="9">
        <v>5.3999999999999999E-2</v>
      </c>
      <c r="V1090" s="9"/>
      <c r="W1090" s="9"/>
      <c r="X1090" s="9"/>
      <c r="Y1090" s="9"/>
      <c r="Z1090" s="9"/>
      <c r="AA1090" s="9">
        <v>3.5999999999999999E-3</v>
      </c>
      <c r="AB1090" s="9">
        <v>8.3000000000000001E-3</v>
      </c>
      <c r="AC1090" s="9">
        <v>7.0000000000000001E-3</v>
      </c>
      <c r="AD1090" s="10">
        <f t="shared" si="68"/>
        <v>0.12709594460202056</v>
      </c>
      <c r="AE1090" s="10">
        <f t="shared" si="65"/>
        <v>4.3493343182451169E-2</v>
      </c>
      <c r="AF1090" s="11">
        <f t="shared" si="66"/>
        <v>1.3814658540396937E-3</v>
      </c>
      <c r="AG1090" s="11">
        <f t="shared" si="67"/>
        <v>0.32324051545462734</v>
      </c>
      <c r="AL1090"/>
      <c r="AM1090"/>
      <c r="AN1090"/>
      <c r="AO1090"/>
      <c r="AP1090"/>
      <c r="AQ1090"/>
      <c r="AR1090"/>
    </row>
    <row r="1091" spans="1:44" ht="15" x14ac:dyDescent="0.2">
      <c r="A1091" s="6" t="s">
        <v>22</v>
      </c>
      <c r="B1091" s="6" t="s">
        <v>27</v>
      </c>
      <c r="C1091" s="9">
        <v>66</v>
      </c>
      <c r="D1091" s="9">
        <v>2.2000000000000002</v>
      </c>
      <c r="E1091" s="9">
        <v>1.0999999999999999E-2</v>
      </c>
      <c r="F1091" s="9">
        <v>2.8000000000000001E-2</v>
      </c>
      <c r="G1091" s="9">
        <v>4.4999999999999997E-3</v>
      </c>
      <c r="H1091" s="9">
        <v>3.0000000000000001E-3</v>
      </c>
      <c r="I1091" s="9">
        <v>1.0999999999999999E-2</v>
      </c>
      <c r="J1091" s="9">
        <v>0.109</v>
      </c>
      <c r="K1091" s="9">
        <v>0.307</v>
      </c>
      <c r="L1091" s="9">
        <v>2.7E-2</v>
      </c>
      <c r="M1091" s="9">
        <v>2.15</v>
      </c>
      <c r="N1091" s="9">
        <v>0.88400000000000001</v>
      </c>
      <c r="O1091" s="9">
        <v>8.6199999999999992</v>
      </c>
      <c r="P1091" s="9">
        <v>2.37</v>
      </c>
      <c r="Q1091" s="9">
        <v>7.5</v>
      </c>
      <c r="R1091" s="9">
        <v>1.1100000000000001</v>
      </c>
      <c r="S1091" s="9">
        <v>8.5</v>
      </c>
      <c r="T1091" s="9">
        <v>1.34</v>
      </c>
      <c r="U1091" s="9">
        <v>5.6000000000000001E-2</v>
      </c>
      <c r="V1091" s="9"/>
      <c r="W1091" s="9"/>
      <c r="X1091" s="9"/>
      <c r="Y1091" s="9"/>
      <c r="Z1091" s="9"/>
      <c r="AA1091" s="9">
        <v>1.4E-2</v>
      </c>
      <c r="AB1091" s="9">
        <v>9.1999999999999998E-3</v>
      </c>
      <c r="AC1091" s="9">
        <v>7.4000000000000003E-3</v>
      </c>
      <c r="AD1091" s="10">
        <f t="shared" ref="AD1091:AD1147" si="69">L1091/0.058/(K1091/0.153*M1091/0.2055)^0.5</f>
        <v>0.10160123369621653</v>
      </c>
      <c r="AE1091" s="10">
        <f t="shared" ref="AE1091:AE1145" si="70">H1091/0.612/(G1091/0.237*I1091/0.095)^0.5</f>
        <v>0.10454498599045323</v>
      </c>
      <c r="AF1091" s="11">
        <f t="shared" ref="AF1091:AF1154" si="71">(G1091/0.237)/(S1091/0.17)</f>
        <v>3.7974683544303803E-4</v>
      </c>
      <c r="AG1091" s="11">
        <f t="shared" ref="AG1091:AG1154" si="72">(M1091/0.2055)/(S1091/0.17)</f>
        <v>0.20924574209245747</v>
      </c>
      <c r="AL1091"/>
      <c r="AM1091"/>
      <c r="AN1091"/>
      <c r="AO1091"/>
      <c r="AP1091"/>
      <c r="AQ1091"/>
      <c r="AR1091"/>
    </row>
    <row r="1092" spans="1:44" ht="15" x14ac:dyDescent="0.2">
      <c r="A1092" s="6" t="s">
        <v>22</v>
      </c>
      <c r="B1092" s="6" t="s">
        <v>27</v>
      </c>
      <c r="C1092" s="9">
        <v>40.1</v>
      </c>
      <c r="D1092" s="9">
        <v>0.48799999999999999</v>
      </c>
      <c r="E1092" s="9">
        <v>3.2300000000000002E-2</v>
      </c>
      <c r="F1092" s="9">
        <v>0.104</v>
      </c>
      <c r="G1092" s="9">
        <v>5.4999999999999997E-3</v>
      </c>
      <c r="H1092" s="9">
        <v>1.2200000000000001E-2</v>
      </c>
      <c r="I1092" s="9">
        <v>7.0000000000000001E-3</v>
      </c>
      <c r="J1092" s="9">
        <v>7.9000000000000001E-2</v>
      </c>
      <c r="K1092" s="9">
        <v>0.248</v>
      </c>
      <c r="L1092" s="9">
        <v>1.7999999999999999E-2</v>
      </c>
      <c r="M1092" s="9">
        <v>1.23</v>
      </c>
      <c r="N1092" s="9">
        <v>0.52200000000000002</v>
      </c>
      <c r="O1092" s="9">
        <v>5.43</v>
      </c>
      <c r="P1092" s="9">
        <v>1.4710000000000001</v>
      </c>
      <c r="Q1092" s="9">
        <v>4.0999999999999996</v>
      </c>
      <c r="R1092" s="9">
        <v>0.57299999999999995</v>
      </c>
      <c r="S1092" s="9">
        <v>3.67</v>
      </c>
      <c r="T1092" s="9">
        <v>0.45300000000000001</v>
      </c>
      <c r="U1092" s="9">
        <v>5.8999999999999997E-2</v>
      </c>
      <c r="V1092" s="9"/>
      <c r="W1092" s="9"/>
      <c r="X1092" s="9"/>
      <c r="Y1092" s="9"/>
      <c r="Z1092" s="9"/>
      <c r="AA1092" s="9">
        <v>2.4899999999999999E-2</v>
      </c>
      <c r="AB1092" s="9">
        <v>1.2200000000000001E-2</v>
      </c>
      <c r="AC1092" s="9">
        <v>9.1999999999999998E-3</v>
      </c>
      <c r="AD1092" s="10">
        <f t="shared" si="69"/>
        <v>9.9636334943180582E-2</v>
      </c>
      <c r="AE1092" s="10">
        <f t="shared" si="70"/>
        <v>0.48207434453479214</v>
      </c>
      <c r="AF1092" s="11">
        <f t="shared" si="71"/>
        <v>1.0749721197070559E-3</v>
      </c>
      <c r="AG1092" s="11">
        <f t="shared" si="72"/>
        <v>0.27725292865808793</v>
      </c>
      <c r="AL1092"/>
      <c r="AM1092"/>
      <c r="AN1092"/>
      <c r="AO1092"/>
      <c r="AP1092"/>
      <c r="AQ1092"/>
      <c r="AR1092"/>
    </row>
    <row r="1093" spans="1:44" ht="15" x14ac:dyDescent="0.2">
      <c r="A1093" s="6" t="s">
        <v>22</v>
      </c>
      <c r="B1093" s="6" t="s">
        <v>27</v>
      </c>
      <c r="C1093" s="9">
        <v>30.8</v>
      </c>
      <c r="D1093" s="9">
        <v>0.70399999999999996</v>
      </c>
      <c r="E1093" s="9">
        <v>1.7299999999999999E-2</v>
      </c>
      <c r="F1093" s="9">
        <v>8.5999999999999993E-2</v>
      </c>
      <c r="G1093" s="9">
        <v>7.4000000000000003E-3</v>
      </c>
      <c r="H1093" s="9">
        <v>1.9199999999999998E-2</v>
      </c>
      <c r="I1093" s="9">
        <v>1.3299999999999999E-2</v>
      </c>
      <c r="J1093" s="9">
        <v>0.104</v>
      </c>
      <c r="K1093" s="9">
        <v>0.183</v>
      </c>
      <c r="L1093" s="9">
        <v>3.2000000000000001E-2</v>
      </c>
      <c r="M1093" s="9">
        <v>1.0900000000000001</v>
      </c>
      <c r="N1093" s="9">
        <v>0.45200000000000001</v>
      </c>
      <c r="O1093" s="9">
        <v>4.3</v>
      </c>
      <c r="P1093" s="9">
        <v>1.181</v>
      </c>
      <c r="Q1093" s="9">
        <v>3.33</v>
      </c>
      <c r="R1093" s="9">
        <v>0.47599999999999998</v>
      </c>
      <c r="S1093" s="9">
        <v>3.46</v>
      </c>
      <c r="T1093" s="9">
        <v>0.48099999999999998</v>
      </c>
      <c r="U1093" s="9">
        <v>5.6000000000000001E-2</v>
      </c>
      <c r="V1093" s="9"/>
      <c r="W1093" s="9"/>
      <c r="X1093" s="9"/>
      <c r="Y1093" s="9"/>
      <c r="Z1093" s="9"/>
      <c r="AA1093" s="9">
        <v>2.6599999999999999E-2</v>
      </c>
      <c r="AB1093" s="9">
        <v>2.3099999999999999E-2</v>
      </c>
      <c r="AC1093" s="9">
        <v>1.61E-2</v>
      </c>
      <c r="AD1093" s="10">
        <f t="shared" si="69"/>
        <v>0.219045744032939</v>
      </c>
      <c r="AE1093" s="10">
        <f t="shared" si="70"/>
        <v>0.47450861514883724</v>
      </c>
      <c r="AF1093" s="11">
        <f t="shared" si="71"/>
        <v>1.5341089241725815E-3</v>
      </c>
      <c r="AG1093" s="11">
        <f t="shared" si="72"/>
        <v>0.26060785058295721</v>
      </c>
      <c r="AL1093"/>
      <c r="AM1093"/>
      <c r="AN1093"/>
      <c r="AO1093"/>
      <c r="AP1093"/>
      <c r="AQ1093"/>
      <c r="AR1093"/>
    </row>
    <row r="1094" spans="1:44" ht="15" x14ac:dyDescent="0.2">
      <c r="A1094" s="6" t="s">
        <v>22</v>
      </c>
      <c r="B1094" s="6" t="s">
        <v>27</v>
      </c>
      <c r="C1094" s="9">
        <v>38.6</v>
      </c>
      <c r="D1094" s="9">
        <v>1.2549999999999999</v>
      </c>
      <c r="E1094" s="9">
        <v>0.02</v>
      </c>
      <c r="F1094" s="9">
        <v>9.5000000000000001E-2</v>
      </c>
      <c r="G1094" s="9">
        <v>1.21E-2</v>
      </c>
      <c r="H1094" s="9">
        <v>1.78E-2</v>
      </c>
      <c r="I1094" s="9">
        <v>1.21E-2</v>
      </c>
      <c r="J1094" s="9">
        <v>8.8999999999999996E-2</v>
      </c>
      <c r="K1094" s="9">
        <v>0.28699999999999998</v>
      </c>
      <c r="L1094" s="9">
        <v>2.9000000000000001E-2</v>
      </c>
      <c r="M1094" s="9">
        <v>1.33</v>
      </c>
      <c r="N1094" s="9">
        <v>0.51</v>
      </c>
      <c r="O1094" s="9">
        <v>4.97</v>
      </c>
      <c r="P1094" s="9">
        <v>1.3740000000000001</v>
      </c>
      <c r="Q1094" s="9">
        <v>4.37</v>
      </c>
      <c r="R1094" s="9">
        <v>0.62</v>
      </c>
      <c r="S1094" s="9">
        <v>4.6399999999999997</v>
      </c>
      <c r="T1094" s="9">
        <v>0.626</v>
      </c>
      <c r="U1094" s="9">
        <v>8.4000000000000005E-2</v>
      </c>
      <c r="V1094" s="9"/>
      <c r="W1094" s="9"/>
      <c r="X1094" s="9"/>
      <c r="Y1094" s="9"/>
      <c r="Z1094" s="9"/>
      <c r="AA1094" s="9">
        <v>2.5999999999999999E-2</v>
      </c>
      <c r="AB1094" s="9">
        <v>1.21E-2</v>
      </c>
      <c r="AC1094" s="9">
        <v>9.7999999999999997E-3</v>
      </c>
      <c r="AD1094" s="10">
        <f t="shared" si="69"/>
        <v>0.14350097901762024</v>
      </c>
      <c r="AE1094" s="10">
        <f t="shared" si="70"/>
        <v>0.36067761191002146</v>
      </c>
      <c r="AF1094" s="11">
        <f t="shared" si="71"/>
        <v>1.870544158300597E-3</v>
      </c>
      <c r="AG1094" s="11">
        <f t="shared" si="72"/>
        <v>0.23712140280224858</v>
      </c>
      <c r="AL1094"/>
      <c r="AM1094"/>
      <c r="AN1094"/>
      <c r="AO1094"/>
      <c r="AP1094"/>
      <c r="AQ1094"/>
      <c r="AR1094"/>
    </row>
    <row r="1095" spans="1:44" ht="15" x14ac:dyDescent="0.2">
      <c r="A1095" s="6" t="s">
        <v>22</v>
      </c>
      <c r="B1095" s="6" t="s">
        <v>27</v>
      </c>
      <c r="C1095" s="9">
        <v>49</v>
      </c>
      <c r="D1095" s="9">
        <v>0.748</v>
      </c>
      <c r="E1095" s="9">
        <v>2.5499999999999998E-2</v>
      </c>
      <c r="F1095" s="9">
        <v>0.123</v>
      </c>
      <c r="G1095" s="9">
        <v>1.3599999999999999E-2</v>
      </c>
      <c r="H1095" s="9">
        <v>1.24E-2</v>
      </c>
      <c r="I1095" s="9">
        <v>7.3000000000000001E-3</v>
      </c>
      <c r="J1095" s="9">
        <v>0.122</v>
      </c>
      <c r="K1095" s="9">
        <v>0.27700000000000002</v>
      </c>
      <c r="L1095" s="9">
        <v>3.1E-2</v>
      </c>
      <c r="M1095" s="9">
        <v>1.29</v>
      </c>
      <c r="N1095" s="9">
        <v>0.56100000000000005</v>
      </c>
      <c r="O1095" s="9">
        <v>6.26</v>
      </c>
      <c r="P1095" s="9">
        <v>1.76</v>
      </c>
      <c r="Q1095" s="9">
        <v>5.51</v>
      </c>
      <c r="R1095" s="9">
        <v>0.85399999999999998</v>
      </c>
      <c r="S1095" s="9">
        <v>6.27</v>
      </c>
      <c r="T1095" s="9">
        <v>0.89900000000000002</v>
      </c>
      <c r="U1095" s="9">
        <v>7.2999999999999995E-2</v>
      </c>
      <c r="V1095" s="9"/>
      <c r="W1095" s="9"/>
      <c r="X1095" s="9"/>
      <c r="Y1095" s="9"/>
      <c r="Z1095" s="9"/>
      <c r="AA1095" s="9">
        <v>1.4800000000000001E-2</v>
      </c>
      <c r="AB1095" s="9">
        <v>9.1000000000000004E-3</v>
      </c>
      <c r="AC1095" s="9">
        <v>1.4E-2</v>
      </c>
      <c r="AD1095" s="10">
        <f t="shared" si="69"/>
        <v>0.1585442840313793</v>
      </c>
      <c r="AE1095" s="10">
        <f t="shared" si="70"/>
        <v>0.30512328712073183</v>
      </c>
      <c r="AF1095" s="11">
        <f t="shared" si="71"/>
        <v>1.5558651134933617E-3</v>
      </c>
      <c r="AG1095" s="11">
        <f t="shared" si="72"/>
        <v>0.17019988591252522</v>
      </c>
      <c r="AL1095"/>
      <c r="AM1095"/>
      <c r="AN1095"/>
      <c r="AO1095"/>
      <c r="AP1095"/>
      <c r="AQ1095"/>
      <c r="AR1095"/>
    </row>
    <row r="1096" spans="1:44" ht="15" x14ac:dyDescent="0.2">
      <c r="A1096" s="6" t="s">
        <v>22</v>
      </c>
      <c r="B1096" s="6" t="s">
        <v>27</v>
      </c>
      <c r="C1096" s="9">
        <v>65.599999999999994</v>
      </c>
      <c r="D1096" s="9">
        <v>0.93</v>
      </c>
      <c r="E1096" s="9">
        <v>8.0000000000000002E-3</v>
      </c>
      <c r="F1096" s="9">
        <v>5.8999999999999997E-2</v>
      </c>
      <c r="G1096" s="9">
        <v>9.1999999999999998E-3</v>
      </c>
      <c r="H1096" s="9">
        <v>1.7100000000000001E-2</v>
      </c>
      <c r="I1096" s="9">
        <v>8.6E-3</v>
      </c>
      <c r="J1096" s="9">
        <v>8.6999999999999994E-2</v>
      </c>
      <c r="K1096" s="9">
        <v>0.27900000000000003</v>
      </c>
      <c r="L1096" s="9">
        <v>2.5000000000000001E-2</v>
      </c>
      <c r="M1096" s="9">
        <v>1.87</v>
      </c>
      <c r="N1096" s="9">
        <v>0.75800000000000001</v>
      </c>
      <c r="O1096" s="9">
        <v>8.5299999999999994</v>
      </c>
      <c r="P1096" s="9">
        <v>2.4700000000000002</v>
      </c>
      <c r="Q1096" s="9">
        <v>7.55</v>
      </c>
      <c r="R1096" s="9">
        <v>1.2729999999999999</v>
      </c>
      <c r="S1096" s="9">
        <v>8.7899999999999991</v>
      </c>
      <c r="T1096" s="9">
        <v>1.29</v>
      </c>
      <c r="U1096" s="9">
        <v>5.5E-2</v>
      </c>
      <c r="V1096" s="9"/>
      <c r="W1096" s="9"/>
      <c r="X1096" s="9"/>
      <c r="Y1096" s="9"/>
      <c r="Z1096" s="9"/>
      <c r="AA1096" s="9">
        <v>1.55E-2</v>
      </c>
      <c r="AB1096" s="9">
        <v>8.3000000000000001E-3</v>
      </c>
      <c r="AC1096" s="9">
        <v>1.03E-2</v>
      </c>
      <c r="AD1096" s="10">
        <f t="shared" si="69"/>
        <v>0.10581341689467239</v>
      </c>
      <c r="AE1096" s="10">
        <f t="shared" si="70"/>
        <v>0.47134350241285899</v>
      </c>
      <c r="AF1096" s="11">
        <f t="shared" si="71"/>
        <v>7.5075723755898313E-4</v>
      </c>
      <c r="AG1096" s="11">
        <f t="shared" si="72"/>
        <v>0.17599074373942966</v>
      </c>
      <c r="AL1096"/>
      <c r="AM1096"/>
      <c r="AN1096"/>
      <c r="AO1096"/>
      <c r="AP1096"/>
      <c r="AQ1096"/>
      <c r="AR1096"/>
    </row>
    <row r="1097" spans="1:44" ht="15" x14ac:dyDescent="0.2">
      <c r="A1097" s="6" t="s">
        <v>22</v>
      </c>
      <c r="B1097" s="6" t="s">
        <v>27</v>
      </c>
      <c r="C1097" s="9">
        <v>74.3</v>
      </c>
      <c r="D1097" s="9">
        <v>1.4</v>
      </c>
      <c r="E1097" s="9"/>
      <c r="F1097" s="9">
        <v>6.4000000000000001E-2</v>
      </c>
      <c r="G1097" s="9">
        <v>7.9000000000000008E-3</v>
      </c>
      <c r="H1097" s="9">
        <v>6.6E-3</v>
      </c>
      <c r="I1097" s="9">
        <v>6.1999999999999998E-3</v>
      </c>
      <c r="J1097" s="9">
        <v>0.11600000000000001</v>
      </c>
      <c r="K1097" s="9">
        <v>0.29599999999999999</v>
      </c>
      <c r="L1097" s="9">
        <v>2.4E-2</v>
      </c>
      <c r="M1097" s="9">
        <v>2.2400000000000002</v>
      </c>
      <c r="N1097" s="9">
        <v>0.96099999999999997</v>
      </c>
      <c r="O1097" s="9">
        <v>10.45</v>
      </c>
      <c r="P1097" s="9">
        <v>2.97</v>
      </c>
      <c r="Q1097" s="9">
        <v>9.07</v>
      </c>
      <c r="R1097" s="9">
        <v>1.2849999999999999</v>
      </c>
      <c r="S1097" s="9">
        <v>8.92</v>
      </c>
      <c r="T1097" s="9">
        <v>1.0640000000000001</v>
      </c>
      <c r="U1097" s="9">
        <v>6.8000000000000005E-2</v>
      </c>
      <c r="V1097" s="9"/>
      <c r="W1097" s="9"/>
      <c r="X1097" s="9"/>
      <c r="Y1097" s="9"/>
      <c r="Z1097" s="9"/>
      <c r="AA1097" s="9">
        <v>2.7799999999999998E-2</v>
      </c>
      <c r="AB1097" s="9">
        <v>6.0000000000000001E-3</v>
      </c>
      <c r="AC1097" s="9">
        <v>8.5000000000000006E-3</v>
      </c>
      <c r="AD1097" s="10">
        <f t="shared" si="69"/>
        <v>9.010834474987621E-2</v>
      </c>
      <c r="AE1097" s="10">
        <f t="shared" si="70"/>
        <v>0.23121664683969756</v>
      </c>
      <c r="AF1097" s="11">
        <f t="shared" si="71"/>
        <v>6.3527653213751878E-4</v>
      </c>
      <c r="AG1097" s="11">
        <f t="shared" si="72"/>
        <v>0.20774006306394774</v>
      </c>
      <c r="AL1097"/>
      <c r="AM1097"/>
      <c r="AN1097"/>
      <c r="AO1097"/>
      <c r="AP1097"/>
      <c r="AQ1097"/>
      <c r="AR1097"/>
    </row>
    <row r="1098" spans="1:44" ht="15" x14ac:dyDescent="0.2">
      <c r="A1098" s="6" t="s">
        <v>22</v>
      </c>
      <c r="B1098" s="6" t="s">
        <v>27</v>
      </c>
      <c r="C1098" s="9">
        <v>724</v>
      </c>
      <c r="D1098" s="9">
        <v>27.5</v>
      </c>
      <c r="E1098" s="9">
        <v>0.26</v>
      </c>
      <c r="F1098" s="9">
        <v>2.7</v>
      </c>
      <c r="G1098" s="9">
        <v>0.25600000000000001</v>
      </c>
      <c r="H1098" s="9">
        <v>0.246</v>
      </c>
      <c r="I1098" s="9">
        <v>8.5000000000000006E-2</v>
      </c>
      <c r="J1098" s="9">
        <v>2.4</v>
      </c>
      <c r="K1098" s="9">
        <v>4.78</v>
      </c>
      <c r="L1098" s="9">
        <v>0.46</v>
      </c>
      <c r="M1098" s="9">
        <v>28.3</v>
      </c>
      <c r="N1098" s="9">
        <v>11.23</v>
      </c>
      <c r="O1098" s="9">
        <v>118.4</v>
      </c>
      <c r="P1098" s="9">
        <v>25.7</v>
      </c>
      <c r="Q1098" s="9">
        <v>56.9</v>
      </c>
      <c r="R1098" s="9">
        <v>7.35</v>
      </c>
      <c r="S1098" s="9">
        <v>45.9</v>
      </c>
      <c r="T1098" s="9">
        <v>4.96</v>
      </c>
      <c r="U1098" s="9">
        <v>1.33</v>
      </c>
      <c r="V1098" s="9"/>
      <c r="W1098" s="9"/>
      <c r="X1098" s="9"/>
      <c r="Y1098" s="9"/>
      <c r="Z1098" s="9"/>
      <c r="AA1098" s="9">
        <v>0.54</v>
      </c>
      <c r="AB1098" s="9">
        <v>3.1E-2</v>
      </c>
      <c r="AC1098" s="9">
        <v>0.27700000000000002</v>
      </c>
      <c r="AD1098" s="10">
        <f t="shared" si="69"/>
        <v>0.12091336301800018</v>
      </c>
      <c r="AE1098" s="10">
        <f t="shared" si="70"/>
        <v>0.40887467798102112</v>
      </c>
      <c r="AF1098" s="11">
        <f t="shared" si="71"/>
        <v>4.0006250976715113E-3</v>
      </c>
      <c r="AG1098" s="11">
        <f t="shared" si="72"/>
        <v>0.51004776065603319</v>
      </c>
      <c r="AL1098"/>
      <c r="AM1098"/>
      <c r="AN1098"/>
      <c r="AO1098"/>
      <c r="AP1098"/>
      <c r="AQ1098"/>
      <c r="AR1098"/>
    </row>
    <row r="1099" spans="1:44" ht="15" x14ac:dyDescent="0.2">
      <c r="A1099" s="6" t="s">
        <v>22</v>
      </c>
      <c r="B1099" s="6" t="s">
        <v>27</v>
      </c>
      <c r="C1099" s="9">
        <v>1456</v>
      </c>
      <c r="D1099" s="9">
        <v>40.799999999999997</v>
      </c>
      <c r="E1099" s="9">
        <v>0.32</v>
      </c>
      <c r="F1099" s="9">
        <v>2.1</v>
      </c>
      <c r="G1099" s="9">
        <v>0.37</v>
      </c>
      <c r="H1099" s="9">
        <v>0.20300000000000001</v>
      </c>
      <c r="I1099" s="9">
        <v>0.216</v>
      </c>
      <c r="J1099" s="9">
        <v>3.5</v>
      </c>
      <c r="K1099" s="9">
        <v>7.5</v>
      </c>
      <c r="L1099" s="9">
        <v>0.34</v>
      </c>
      <c r="M1099" s="9">
        <v>31</v>
      </c>
      <c r="N1099" s="9">
        <v>13.9</v>
      </c>
      <c r="O1099" s="9">
        <v>175</v>
      </c>
      <c r="P1099" s="9">
        <v>52.4</v>
      </c>
      <c r="Q1099" s="9">
        <v>168</v>
      </c>
      <c r="R1099" s="9">
        <v>23.7</v>
      </c>
      <c r="S1099" s="9">
        <v>150</v>
      </c>
      <c r="T1099" s="9">
        <v>20.8</v>
      </c>
      <c r="U1099" s="9">
        <v>1.68</v>
      </c>
      <c r="V1099" s="9"/>
      <c r="W1099" s="9"/>
      <c r="X1099" s="9"/>
      <c r="Y1099" s="9"/>
      <c r="Z1099" s="9"/>
      <c r="AA1099" s="9">
        <v>0.41</v>
      </c>
      <c r="AB1099" s="9">
        <v>0.125</v>
      </c>
      <c r="AC1099" s="9">
        <v>0.22600000000000001</v>
      </c>
      <c r="AD1099" s="10">
        <f t="shared" si="69"/>
        <v>6.8169651436756934E-2</v>
      </c>
      <c r="AE1099" s="10">
        <f t="shared" si="70"/>
        <v>0.17605682024170613</v>
      </c>
      <c r="AF1099" s="11">
        <f t="shared" si="71"/>
        <v>1.7693389592123771E-3</v>
      </c>
      <c r="AG1099" s="11">
        <f t="shared" si="72"/>
        <v>0.17096512570965131</v>
      </c>
      <c r="AL1099"/>
      <c r="AM1099"/>
      <c r="AN1099"/>
      <c r="AO1099"/>
      <c r="AP1099"/>
      <c r="AQ1099"/>
      <c r="AR1099"/>
    </row>
    <row r="1100" spans="1:44" ht="15" x14ac:dyDescent="0.2">
      <c r="A1100" s="6" t="s">
        <v>22</v>
      </c>
      <c r="B1100" s="6" t="s">
        <v>27</v>
      </c>
      <c r="C1100" s="9">
        <v>2020</v>
      </c>
      <c r="D1100" s="9">
        <v>67.900000000000006</v>
      </c>
      <c r="E1100" s="9">
        <v>0.19</v>
      </c>
      <c r="F1100" s="9">
        <v>1.7</v>
      </c>
      <c r="G1100" s="9">
        <v>0.17</v>
      </c>
      <c r="H1100" s="9">
        <v>0.39</v>
      </c>
      <c r="I1100" s="9">
        <v>0.35</v>
      </c>
      <c r="J1100" s="9">
        <v>4.03</v>
      </c>
      <c r="K1100" s="9">
        <v>9.1</v>
      </c>
      <c r="L1100" s="9">
        <v>0.75</v>
      </c>
      <c r="M1100" s="9">
        <v>43.1</v>
      </c>
      <c r="N1100" s="9">
        <v>17.7</v>
      </c>
      <c r="O1100" s="9">
        <v>237</v>
      </c>
      <c r="P1100" s="9">
        <v>78.7</v>
      </c>
      <c r="Q1100" s="9">
        <v>255</v>
      </c>
      <c r="R1100" s="9">
        <v>36.700000000000003</v>
      </c>
      <c r="S1100" s="9">
        <v>249</v>
      </c>
      <c r="T1100" s="9">
        <v>35.200000000000003</v>
      </c>
      <c r="U1100" s="9">
        <v>1.89</v>
      </c>
      <c r="V1100" s="9"/>
      <c r="W1100" s="9"/>
      <c r="X1100" s="9"/>
      <c r="Y1100" s="9"/>
      <c r="Z1100" s="9"/>
      <c r="AA1100" s="9">
        <v>0.34</v>
      </c>
      <c r="AB1100" s="9">
        <v>0.114</v>
      </c>
      <c r="AC1100" s="9">
        <v>0.26700000000000002</v>
      </c>
      <c r="AD1100" s="10">
        <f t="shared" si="69"/>
        <v>0.11577787310402379</v>
      </c>
      <c r="AE1100" s="10">
        <f t="shared" si="70"/>
        <v>0.39200416165246516</v>
      </c>
      <c r="AF1100" s="11">
        <f t="shared" si="71"/>
        <v>4.8972260349414555E-4</v>
      </c>
      <c r="AG1100" s="11">
        <f t="shared" si="72"/>
        <v>0.14319076793793178</v>
      </c>
      <c r="AL1100"/>
      <c r="AM1100"/>
      <c r="AN1100"/>
      <c r="AO1100"/>
      <c r="AP1100"/>
      <c r="AQ1100"/>
      <c r="AR1100"/>
    </row>
    <row r="1101" spans="1:44" ht="15" x14ac:dyDescent="0.2">
      <c r="A1101" s="6" t="s">
        <v>22</v>
      </c>
      <c r="B1101" s="6" t="s">
        <v>27</v>
      </c>
      <c r="C1101" s="9">
        <v>1632</v>
      </c>
      <c r="D1101" s="9">
        <v>61</v>
      </c>
      <c r="E1101" s="9">
        <v>0.18</v>
      </c>
      <c r="F1101" s="9">
        <v>3.1</v>
      </c>
      <c r="G1101" s="9">
        <v>0.33300000000000002</v>
      </c>
      <c r="H1101" s="9">
        <v>0.46700000000000003</v>
      </c>
      <c r="I1101" s="9">
        <v>0.34</v>
      </c>
      <c r="J1101" s="9">
        <v>3.72</v>
      </c>
      <c r="K1101" s="9">
        <v>7.5</v>
      </c>
      <c r="L1101" s="9">
        <v>0.62</v>
      </c>
      <c r="M1101" s="9">
        <v>37</v>
      </c>
      <c r="N1101" s="9">
        <v>14.78</v>
      </c>
      <c r="O1101" s="9">
        <v>185</v>
      </c>
      <c r="P1101" s="9">
        <v>59.4</v>
      </c>
      <c r="Q1101" s="9">
        <v>184.7</v>
      </c>
      <c r="R1101" s="9">
        <v>26.7</v>
      </c>
      <c r="S1101" s="9">
        <v>174</v>
      </c>
      <c r="T1101" s="9">
        <v>22.9</v>
      </c>
      <c r="U1101" s="9">
        <v>2.57</v>
      </c>
      <c r="V1101" s="9"/>
      <c r="W1101" s="9"/>
      <c r="X1101" s="9"/>
      <c r="Y1101" s="9"/>
      <c r="Z1101" s="9"/>
      <c r="AA1101" s="9">
        <v>0.75</v>
      </c>
      <c r="AB1101" s="9">
        <v>0.221</v>
      </c>
      <c r="AC1101" s="9">
        <v>0.377</v>
      </c>
      <c r="AD1101" s="10">
        <f t="shared" si="69"/>
        <v>0.11378469002193792</v>
      </c>
      <c r="AE1101" s="10">
        <f t="shared" si="70"/>
        <v>0.34028269115025261</v>
      </c>
      <c r="AF1101" s="11">
        <f t="shared" si="71"/>
        <v>1.3727629855958099E-3</v>
      </c>
      <c r="AG1101" s="11">
        <f t="shared" si="72"/>
        <v>0.17590961210392372</v>
      </c>
      <c r="AL1101"/>
      <c r="AM1101"/>
      <c r="AN1101"/>
      <c r="AO1101"/>
      <c r="AP1101"/>
      <c r="AQ1101"/>
      <c r="AR1101"/>
    </row>
    <row r="1102" spans="1:44" ht="15" x14ac:dyDescent="0.2">
      <c r="A1102" s="6" t="s">
        <v>22</v>
      </c>
      <c r="B1102" s="6" t="s">
        <v>27</v>
      </c>
      <c r="C1102" s="9">
        <v>1088</v>
      </c>
      <c r="D1102" s="9">
        <v>59.6</v>
      </c>
      <c r="E1102" s="9">
        <v>0.42</v>
      </c>
      <c r="F1102" s="9">
        <v>1.9</v>
      </c>
      <c r="G1102" s="9">
        <v>0.22</v>
      </c>
      <c r="H1102" s="9">
        <v>0.35</v>
      </c>
      <c r="I1102" s="9">
        <v>0.25</v>
      </c>
      <c r="J1102" s="9">
        <v>3.47</v>
      </c>
      <c r="K1102" s="9">
        <v>8.02</v>
      </c>
      <c r="L1102" s="9">
        <v>0.39</v>
      </c>
      <c r="M1102" s="9">
        <v>37.9</v>
      </c>
      <c r="N1102" s="9">
        <v>13.8</v>
      </c>
      <c r="O1102" s="9">
        <v>155</v>
      </c>
      <c r="P1102" s="9">
        <v>39</v>
      </c>
      <c r="Q1102" s="9">
        <v>98.8</v>
      </c>
      <c r="R1102" s="9">
        <v>11.81</v>
      </c>
      <c r="S1102" s="9">
        <v>68.8</v>
      </c>
      <c r="T1102" s="9">
        <v>8.43</v>
      </c>
      <c r="U1102" s="9">
        <v>1.58</v>
      </c>
      <c r="V1102" s="9"/>
      <c r="W1102" s="9"/>
      <c r="X1102" s="9"/>
      <c r="Y1102" s="9"/>
      <c r="Z1102" s="9"/>
      <c r="AA1102" s="9">
        <v>0.44</v>
      </c>
      <c r="AB1102" s="9">
        <v>0.19800000000000001</v>
      </c>
      <c r="AC1102" s="9">
        <v>0.28399999999999997</v>
      </c>
      <c r="AD1102" s="10">
        <f t="shared" si="69"/>
        <v>6.8388244051040187E-2</v>
      </c>
      <c r="AE1102" s="10">
        <f t="shared" si="70"/>
        <v>0.36590745096658628</v>
      </c>
      <c r="AF1102" s="11">
        <f t="shared" si="71"/>
        <v>2.2936905112354044E-3</v>
      </c>
      <c r="AG1102" s="11">
        <f t="shared" si="72"/>
        <v>0.45570927403383699</v>
      </c>
      <c r="AL1102"/>
      <c r="AM1102"/>
      <c r="AN1102"/>
      <c r="AO1102"/>
      <c r="AP1102"/>
      <c r="AQ1102"/>
      <c r="AR1102"/>
    </row>
    <row r="1103" spans="1:44" ht="15" x14ac:dyDescent="0.2">
      <c r="A1103" s="6" t="s">
        <v>22</v>
      </c>
      <c r="B1103" s="6" t="s">
        <v>27</v>
      </c>
      <c r="C1103" s="9">
        <v>1640</v>
      </c>
      <c r="D1103" s="9">
        <v>74.5</v>
      </c>
      <c r="E1103" s="9">
        <v>0.33</v>
      </c>
      <c r="F1103" s="9">
        <v>1.24</v>
      </c>
      <c r="G1103" s="9">
        <v>0.27</v>
      </c>
      <c r="H1103" s="9">
        <v>0.3</v>
      </c>
      <c r="I1103" s="9">
        <v>0.33</v>
      </c>
      <c r="J1103" s="9">
        <v>4.8499999999999996</v>
      </c>
      <c r="K1103" s="9">
        <v>9.6</v>
      </c>
      <c r="L1103" s="9">
        <v>0.35</v>
      </c>
      <c r="M1103" s="9">
        <v>58.2</v>
      </c>
      <c r="N1103" s="9">
        <v>21.5</v>
      </c>
      <c r="O1103" s="9">
        <v>249</v>
      </c>
      <c r="P1103" s="9">
        <v>65.3</v>
      </c>
      <c r="Q1103" s="9">
        <v>153.5</v>
      </c>
      <c r="R1103" s="9">
        <v>18.600000000000001</v>
      </c>
      <c r="S1103" s="9">
        <v>111.7</v>
      </c>
      <c r="T1103" s="9">
        <v>11.7</v>
      </c>
      <c r="U1103" s="9">
        <v>1.63</v>
      </c>
      <c r="V1103" s="9"/>
      <c r="W1103" s="9"/>
      <c r="X1103" s="9"/>
      <c r="Y1103" s="9"/>
      <c r="Z1103" s="9"/>
      <c r="AA1103" s="9">
        <v>0.55000000000000004</v>
      </c>
      <c r="AB1103" s="9">
        <v>4.7E-2</v>
      </c>
      <c r="AC1103" s="9">
        <v>0.21</v>
      </c>
      <c r="AD1103" s="10">
        <f t="shared" si="69"/>
        <v>4.5268340140146177E-2</v>
      </c>
      <c r="AE1103" s="10">
        <f t="shared" si="70"/>
        <v>0.2464148951096736</v>
      </c>
      <c r="AF1103" s="11">
        <f t="shared" si="71"/>
        <v>1.7338485772242561E-3</v>
      </c>
      <c r="AG1103" s="11">
        <f t="shared" si="72"/>
        <v>0.43102941272569262</v>
      </c>
      <c r="AL1103"/>
      <c r="AM1103"/>
      <c r="AN1103"/>
      <c r="AO1103"/>
      <c r="AP1103"/>
      <c r="AQ1103"/>
      <c r="AR1103"/>
    </row>
    <row r="1104" spans="1:44" ht="15" x14ac:dyDescent="0.2">
      <c r="A1104" s="6" t="s">
        <v>22</v>
      </c>
      <c r="B1104" s="6" t="s">
        <v>27</v>
      </c>
      <c r="C1104" s="9">
        <v>1367</v>
      </c>
      <c r="D1104" s="9">
        <v>54.4</v>
      </c>
      <c r="E1104" s="9">
        <v>0.38</v>
      </c>
      <c r="F1104" s="9">
        <v>1.2</v>
      </c>
      <c r="G1104" s="9">
        <v>0.311</v>
      </c>
      <c r="H1104" s="9">
        <v>0.37</v>
      </c>
      <c r="I1104" s="9">
        <v>0.31</v>
      </c>
      <c r="J1104" s="9">
        <v>3.23</v>
      </c>
      <c r="K1104" s="9">
        <v>8.0299999999999994</v>
      </c>
      <c r="L1104" s="9">
        <v>0.28999999999999998</v>
      </c>
      <c r="M1104" s="9">
        <v>39.5</v>
      </c>
      <c r="N1104" s="9">
        <v>15.9</v>
      </c>
      <c r="O1104" s="9">
        <v>187</v>
      </c>
      <c r="P1104" s="9">
        <v>51.2</v>
      </c>
      <c r="Q1104" s="9">
        <v>132</v>
      </c>
      <c r="R1104" s="9">
        <v>18.2</v>
      </c>
      <c r="S1104" s="9">
        <v>109.7</v>
      </c>
      <c r="T1104" s="9">
        <v>13.3</v>
      </c>
      <c r="U1104" s="9">
        <v>1.91</v>
      </c>
      <c r="V1104" s="9"/>
      <c r="W1104" s="9"/>
      <c r="X1104" s="9"/>
      <c r="Y1104" s="9"/>
      <c r="Z1104" s="9"/>
      <c r="AA1104" s="9">
        <v>0.63</v>
      </c>
      <c r="AB1104" s="9">
        <v>0.128</v>
      </c>
      <c r="AC1104" s="9">
        <v>0.23699999999999999</v>
      </c>
      <c r="AD1104" s="10">
        <f t="shared" si="69"/>
        <v>4.9781194397126076E-2</v>
      </c>
      <c r="AE1104" s="10">
        <f t="shared" si="70"/>
        <v>0.29216301400825434</v>
      </c>
      <c r="AF1104" s="11">
        <f t="shared" si="71"/>
        <v>2.0335475731665573E-3</v>
      </c>
      <c r="AG1104" s="11">
        <f t="shared" si="72"/>
        <v>0.2978705471901914</v>
      </c>
      <c r="AL1104"/>
      <c r="AM1104"/>
      <c r="AN1104"/>
      <c r="AO1104"/>
      <c r="AP1104"/>
      <c r="AQ1104"/>
      <c r="AR1104"/>
    </row>
    <row r="1105" spans="1:44" ht="15" x14ac:dyDescent="0.2">
      <c r="A1105" s="6" t="s">
        <v>22</v>
      </c>
      <c r="B1105" s="6" t="s">
        <v>27</v>
      </c>
      <c r="C1105" s="9">
        <v>1317</v>
      </c>
      <c r="D1105" s="9">
        <v>58.1</v>
      </c>
      <c r="E1105" s="9">
        <v>0.1</v>
      </c>
      <c r="F1105" s="9">
        <v>3</v>
      </c>
      <c r="G1105" s="9">
        <v>0.25800000000000001</v>
      </c>
      <c r="H1105" s="9">
        <v>0.37</v>
      </c>
      <c r="I1105" s="9">
        <v>0.39</v>
      </c>
      <c r="J1105" s="9">
        <v>4.1500000000000004</v>
      </c>
      <c r="K1105" s="9">
        <v>7.94</v>
      </c>
      <c r="L1105" s="9">
        <v>0.52</v>
      </c>
      <c r="M1105" s="9">
        <v>42.3</v>
      </c>
      <c r="N1105" s="9">
        <v>16.3</v>
      </c>
      <c r="O1105" s="9">
        <v>200</v>
      </c>
      <c r="P1105" s="9">
        <v>54</v>
      </c>
      <c r="Q1105" s="9">
        <v>144.9</v>
      </c>
      <c r="R1105" s="9">
        <v>19.5</v>
      </c>
      <c r="S1105" s="9">
        <v>111.3</v>
      </c>
      <c r="T1105" s="9">
        <v>13.7</v>
      </c>
      <c r="U1105" s="9">
        <v>1.78</v>
      </c>
      <c r="V1105" s="9"/>
      <c r="W1105" s="9"/>
      <c r="X1105" s="9"/>
      <c r="Y1105" s="9"/>
      <c r="Z1105" s="9"/>
      <c r="AA1105" s="9">
        <v>0.48</v>
      </c>
      <c r="AB1105" s="9">
        <v>0.15</v>
      </c>
      <c r="AC1105" s="9">
        <v>0.32</v>
      </c>
      <c r="AD1105" s="10">
        <f t="shared" si="69"/>
        <v>8.6745417917553358E-2</v>
      </c>
      <c r="AE1105" s="10">
        <f t="shared" si="70"/>
        <v>0.28598557041517603</v>
      </c>
      <c r="AF1105" s="11">
        <f t="shared" si="71"/>
        <v>1.6627429572258808E-3</v>
      </c>
      <c r="AG1105" s="11">
        <f t="shared" si="72"/>
        <v>0.31439982686367485</v>
      </c>
      <c r="AL1105"/>
      <c r="AM1105"/>
      <c r="AN1105"/>
      <c r="AO1105"/>
      <c r="AP1105"/>
      <c r="AQ1105"/>
      <c r="AR1105"/>
    </row>
    <row r="1106" spans="1:44" ht="15" x14ac:dyDescent="0.2">
      <c r="A1106" s="6" t="s">
        <v>22</v>
      </c>
      <c r="B1106" s="6" t="s">
        <v>27</v>
      </c>
      <c r="C1106" s="9">
        <v>1670</v>
      </c>
      <c r="D1106" s="9">
        <v>71.400000000000006</v>
      </c>
      <c r="E1106" s="9">
        <v>0.3</v>
      </c>
      <c r="F1106" s="9">
        <v>1.7</v>
      </c>
      <c r="G1106" s="9">
        <v>0.17699999999999999</v>
      </c>
      <c r="H1106" s="9">
        <v>0.24</v>
      </c>
      <c r="I1106" s="9">
        <v>0.249</v>
      </c>
      <c r="J1106" s="9">
        <v>3.44</v>
      </c>
      <c r="K1106" s="9">
        <v>7.3</v>
      </c>
      <c r="L1106" s="9">
        <v>0.45</v>
      </c>
      <c r="M1106" s="9">
        <v>34.700000000000003</v>
      </c>
      <c r="N1106" s="9">
        <v>14.8</v>
      </c>
      <c r="O1106" s="9">
        <v>211</v>
      </c>
      <c r="P1106" s="9">
        <v>68.3</v>
      </c>
      <c r="Q1106" s="9">
        <v>194</v>
      </c>
      <c r="R1106" s="9">
        <v>29.2</v>
      </c>
      <c r="S1106" s="9">
        <v>193</v>
      </c>
      <c r="T1106" s="9">
        <v>28.1</v>
      </c>
      <c r="U1106" s="9">
        <v>2.29</v>
      </c>
      <c r="V1106" s="9"/>
      <c r="W1106" s="9"/>
      <c r="X1106" s="9"/>
      <c r="Y1106" s="9"/>
      <c r="Z1106" s="9"/>
      <c r="AA1106" s="9">
        <v>0.38</v>
      </c>
      <c r="AB1106" s="9">
        <v>0.129</v>
      </c>
      <c r="AC1106" s="9">
        <v>0.252</v>
      </c>
      <c r="AD1106" s="10">
        <f t="shared" si="69"/>
        <v>8.6439049224876316E-2</v>
      </c>
      <c r="AE1106" s="10">
        <f t="shared" si="70"/>
        <v>0.28029121651376515</v>
      </c>
      <c r="AF1106" s="11">
        <f t="shared" si="71"/>
        <v>6.5783432806453728E-4</v>
      </c>
      <c r="AG1106" s="11">
        <f t="shared" si="72"/>
        <v>0.14873365858578219</v>
      </c>
      <c r="AL1106"/>
      <c r="AM1106"/>
      <c r="AN1106"/>
      <c r="AO1106"/>
      <c r="AP1106"/>
      <c r="AQ1106"/>
      <c r="AR1106"/>
    </row>
    <row r="1107" spans="1:44" ht="15" x14ac:dyDescent="0.2">
      <c r="A1107" s="6" t="s">
        <v>22</v>
      </c>
      <c r="B1107" s="6" t="s">
        <v>27</v>
      </c>
      <c r="C1107" s="9">
        <v>1680</v>
      </c>
      <c r="D1107" s="9">
        <v>62.1</v>
      </c>
      <c r="E1107" s="9">
        <v>0.3</v>
      </c>
      <c r="F1107" s="9">
        <v>2.5</v>
      </c>
      <c r="G1107" s="9">
        <v>0.18</v>
      </c>
      <c r="H1107" s="9">
        <v>0.44</v>
      </c>
      <c r="I1107" s="9">
        <v>0.35</v>
      </c>
      <c r="J1107" s="9">
        <v>3.52</v>
      </c>
      <c r="K1107" s="9">
        <v>8</v>
      </c>
      <c r="L1107" s="9">
        <v>0.72</v>
      </c>
      <c r="M1107" s="9">
        <v>39.200000000000003</v>
      </c>
      <c r="N1107" s="9">
        <v>15.9</v>
      </c>
      <c r="O1107" s="9">
        <v>220</v>
      </c>
      <c r="P1107" s="9">
        <v>64.099999999999994</v>
      </c>
      <c r="Q1107" s="9">
        <v>197</v>
      </c>
      <c r="R1107" s="9">
        <v>29.2</v>
      </c>
      <c r="S1107" s="9">
        <v>190</v>
      </c>
      <c r="T1107" s="9">
        <v>26.4</v>
      </c>
      <c r="U1107" s="9">
        <v>1.75</v>
      </c>
      <c r="V1107" s="9"/>
      <c r="W1107" s="9"/>
      <c r="X1107" s="9"/>
      <c r="Y1107" s="9"/>
      <c r="Z1107" s="9"/>
      <c r="AA1107" s="9">
        <v>0.43</v>
      </c>
      <c r="AB1107" s="9">
        <v>0.12</v>
      </c>
      <c r="AC1107" s="9">
        <v>0.23200000000000001</v>
      </c>
      <c r="AD1107" s="10">
        <f t="shared" si="69"/>
        <v>0.12429913442420899</v>
      </c>
      <c r="AE1107" s="10">
        <f t="shared" si="70"/>
        <v>0.42980053847729122</v>
      </c>
      <c r="AF1107" s="11">
        <f t="shared" si="71"/>
        <v>6.795469686875418E-4</v>
      </c>
      <c r="AG1107" s="11">
        <f t="shared" si="72"/>
        <v>0.17067486233832763</v>
      </c>
      <c r="AL1107"/>
      <c r="AM1107"/>
      <c r="AN1107"/>
      <c r="AO1107"/>
      <c r="AP1107"/>
      <c r="AQ1107"/>
      <c r="AR1107"/>
    </row>
    <row r="1108" spans="1:44" ht="15" x14ac:dyDescent="0.2">
      <c r="A1108" s="6" t="s">
        <v>22</v>
      </c>
      <c r="B1108" s="6" t="s">
        <v>27</v>
      </c>
      <c r="C1108" s="9">
        <v>1830</v>
      </c>
      <c r="D1108" s="9">
        <v>73.3</v>
      </c>
      <c r="E1108" s="9">
        <v>0.21</v>
      </c>
      <c r="F1108" s="9">
        <v>1.01</v>
      </c>
      <c r="G1108" s="9">
        <v>0.21</v>
      </c>
      <c r="H1108" s="9">
        <v>0.25</v>
      </c>
      <c r="I1108" s="9">
        <v>0.14899999999999999</v>
      </c>
      <c r="J1108" s="9">
        <v>3.59</v>
      </c>
      <c r="K1108" s="9">
        <v>9.1999999999999993</v>
      </c>
      <c r="L1108" s="9">
        <v>0.53</v>
      </c>
      <c r="M1108" s="9">
        <v>43</v>
      </c>
      <c r="N1108" s="9">
        <v>17.5</v>
      </c>
      <c r="O1108" s="9">
        <v>227</v>
      </c>
      <c r="P1108" s="9">
        <v>69.5</v>
      </c>
      <c r="Q1108" s="9">
        <v>219</v>
      </c>
      <c r="R1108" s="9">
        <v>31.2</v>
      </c>
      <c r="S1108" s="9">
        <v>209</v>
      </c>
      <c r="T1108" s="9">
        <v>27.7</v>
      </c>
      <c r="U1108" s="9">
        <v>1.27</v>
      </c>
      <c r="V1108" s="9"/>
      <c r="W1108" s="9"/>
      <c r="X1108" s="9"/>
      <c r="Y1108" s="9"/>
      <c r="Z1108" s="9"/>
      <c r="AA1108" s="9">
        <v>0.42</v>
      </c>
      <c r="AB1108" s="9">
        <v>0.13600000000000001</v>
      </c>
      <c r="AC1108" s="9">
        <v>0.20499999999999999</v>
      </c>
      <c r="AD1108" s="10">
        <f t="shared" si="69"/>
        <v>8.1465056506987835E-2</v>
      </c>
      <c r="AE1108" s="10">
        <f t="shared" si="70"/>
        <v>0.34651479369617727</v>
      </c>
      <c r="AF1108" s="11">
        <f t="shared" si="71"/>
        <v>7.2073163345648373E-4</v>
      </c>
      <c r="AG1108" s="11">
        <f t="shared" si="72"/>
        <v>0.17019988591252519</v>
      </c>
      <c r="AL1108"/>
      <c r="AM1108"/>
      <c r="AN1108"/>
      <c r="AO1108"/>
      <c r="AP1108"/>
      <c r="AQ1108"/>
      <c r="AR1108"/>
    </row>
    <row r="1109" spans="1:44" ht="15" x14ac:dyDescent="0.2">
      <c r="A1109" s="6" t="s">
        <v>22</v>
      </c>
      <c r="B1109" s="6" t="s">
        <v>27</v>
      </c>
      <c r="C1109" s="9">
        <v>1260</v>
      </c>
      <c r="D1109" s="9">
        <v>33.299999999999997</v>
      </c>
      <c r="E1109" s="9">
        <v>0.3</v>
      </c>
      <c r="F1109" s="9">
        <v>2.2999999999999998</v>
      </c>
      <c r="G1109" s="9">
        <v>0.21299999999999999</v>
      </c>
      <c r="H1109" s="9">
        <v>0.25</v>
      </c>
      <c r="I1109" s="9">
        <v>0.24</v>
      </c>
      <c r="J1109" s="9">
        <v>3.08</v>
      </c>
      <c r="K1109" s="9">
        <v>6.3</v>
      </c>
      <c r="L1109" s="9">
        <v>0.8</v>
      </c>
      <c r="M1109" s="9">
        <v>36.200000000000003</v>
      </c>
      <c r="N1109" s="9">
        <v>13.6</v>
      </c>
      <c r="O1109" s="9">
        <v>173</v>
      </c>
      <c r="P1109" s="9">
        <v>49</v>
      </c>
      <c r="Q1109" s="9">
        <v>140.4</v>
      </c>
      <c r="R1109" s="9">
        <v>19</v>
      </c>
      <c r="S1109" s="9">
        <v>113.1</v>
      </c>
      <c r="T1109" s="9">
        <v>14.94</v>
      </c>
      <c r="U1109" s="9">
        <v>1.31</v>
      </c>
      <c r="V1109" s="9"/>
      <c r="W1109" s="9"/>
      <c r="X1109" s="9"/>
      <c r="Y1109" s="9"/>
      <c r="Z1109" s="9"/>
      <c r="AA1109" s="9">
        <v>0.36</v>
      </c>
      <c r="AB1109" s="9">
        <v>0.13500000000000001</v>
      </c>
      <c r="AC1109" s="9">
        <v>0.28000000000000003</v>
      </c>
      <c r="AD1109" s="10">
        <f t="shared" si="69"/>
        <v>0.16195302412931806</v>
      </c>
      <c r="AE1109" s="10">
        <f t="shared" si="70"/>
        <v>0.27109976405352182</v>
      </c>
      <c r="AF1109" s="11">
        <f t="shared" si="71"/>
        <v>1.3508824944879071E-3</v>
      </c>
      <c r="AG1109" s="11">
        <f t="shared" si="72"/>
        <v>0.26477870927908692</v>
      </c>
      <c r="AL1109"/>
      <c r="AM1109"/>
      <c r="AN1109"/>
      <c r="AO1109"/>
      <c r="AP1109"/>
      <c r="AQ1109"/>
      <c r="AR1109"/>
    </row>
    <row r="1110" spans="1:44" ht="15" x14ac:dyDescent="0.2">
      <c r="A1110" s="6" t="s">
        <v>22</v>
      </c>
      <c r="B1110" s="6" t="s">
        <v>27</v>
      </c>
      <c r="C1110" s="9">
        <v>3130</v>
      </c>
      <c r="D1110" s="9">
        <v>112.1</v>
      </c>
      <c r="E1110" s="9">
        <v>0.08</v>
      </c>
      <c r="F1110" s="9">
        <v>2</v>
      </c>
      <c r="G1110" s="9">
        <v>0.20899999999999999</v>
      </c>
      <c r="H1110" s="9">
        <v>0.35</v>
      </c>
      <c r="I1110" s="9">
        <v>0.224</v>
      </c>
      <c r="J1110" s="9">
        <v>3.26</v>
      </c>
      <c r="K1110" s="9">
        <v>5.8</v>
      </c>
      <c r="L1110" s="9">
        <v>0.24</v>
      </c>
      <c r="M1110" s="9">
        <v>33.700000000000003</v>
      </c>
      <c r="N1110" s="9">
        <v>16.5</v>
      </c>
      <c r="O1110" s="9">
        <v>310</v>
      </c>
      <c r="P1110" s="9">
        <v>136.5</v>
      </c>
      <c r="Q1110" s="9">
        <v>536</v>
      </c>
      <c r="R1110" s="9">
        <v>96.4</v>
      </c>
      <c r="S1110" s="9">
        <v>732</v>
      </c>
      <c r="T1110" s="9">
        <v>105.9</v>
      </c>
      <c r="U1110" s="9">
        <v>2.86</v>
      </c>
      <c r="V1110" s="9"/>
      <c r="W1110" s="9"/>
      <c r="X1110" s="9"/>
      <c r="Y1110" s="9"/>
      <c r="Z1110" s="9"/>
      <c r="AA1110" s="9">
        <v>0.15</v>
      </c>
      <c r="AB1110" s="9">
        <v>0.11</v>
      </c>
      <c r="AC1110" s="9">
        <v>0.18099999999999999</v>
      </c>
      <c r="AD1110" s="10">
        <f t="shared" si="69"/>
        <v>5.2481462552371683E-2</v>
      </c>
      <c r="AE1110" s="10">
        <f t="shared" si="70"/>
        <v>0.39660249832035632</v>
      </c>
      <c r="AF1110" s="11">
        <f t="shared" si="71"/>
        <v>2.0480274838025408E-4</v>
      </c>
      <c r="AG1110" s="11">
        <f t="shared" si="72"/>
        <v>3.8085171446425488E-2</v>
      </c>
      <c r="AL1110"/>
      <c r="AM1110"/>
      <c r="AN1110"/>
      <c r="AO1110"/>
      <c r="AP1110"/>
      <c r="AQ1110"/>
      <c r="AR1110"/>
    </row>
    <row r="1111" spans="1:44" ht="15" x14ac:dyDescent="0.2">
      <c r="A1111" s="6" t="s">
        <v>22</v>
      </c>
      <c r="B1111" s="6" t="s">
        <v>27</v>
      </c>
      <c r="C1111" s="9">
        <v>950</v>
      </c>
      <c r="D1111" s="9">
        <v>17.899999999999999</v>
      </c>
      <c r="E1111" s="9">
        <v>0.14000000000000001</v>
      </c>
      <c r="F1111" s="9">
        <v>1</v>
      </c>
      <c r="G1111" s="9">
        <v>0.16</v>
      </c>
      <c r="H1111" s="9">
        <v>0.02</v>
      </c>
      <c r="I1111" s="9">
        <v>0.09</v>
      </c>
      <c r="J1111" s="9">
        <v>1.86</v>
      </c>
      <c r="K1111" s="9">
        <v>4.0999999999999996</v>
      </c>
      <c r="L1111" s="9">
        <v>0.6</v>
      </c>
      <c r="M1111" s="9">
        <v>25.4</v>
      </c>
      <c r="N1111" s="9">
        <v>12.29</v>
      </c>
      <c r="O1111" s="9">
        <v>156.80000000000001</v>
      </c>
      <c r="P1111" s="9">
        <v>35.9</v>
      </c>
      <c r="Q1111" s="9">
        <v>87.7</v>
      </c>
      <c r="R1111" s="9">
        <v>10.55</v>
      </c>
      <c r="S1111" s="9">
        <v>61.8</v>
      </c>
      <c r="T1111" s="9">
        <v>7.22</v>
      </c>
      <c r="U1111" s="9">
        <v>1.07</v>
      </c>
      <c r="V1111" s="9"/>
      <c r="W1111" s="9"/>
      <c r="X1111" s="9"/>
      <c r="Y1111" s="9"/>
      <c r="Z1111" s="9"/>
      <c r="AA1111" s="9">
        <v>0.23</v>
      </c>
      <c r="AB1111" s="9">
        <v>0.121</v>
      </c>
      <c r="AC1111" s="9">
        <v>0.188</v>
      </c>
      <c r="AD1111" s="10">
        <f t="shared" si="69"/>
        <v>0.17974884095157068</v>
      </c>
      <c r="AE1111" s="10">
        <f t="shared" si="70"/>
        <v>4.0863287491678453E-2</v>
      </c>
      <c r="AF1111" s="11">
        <f t="shared" si="71"/>
        <v>1.8570862862370794E-3</v>
      </c>
      <c r="AG1111" s="11">
        <f t="shared" si="72"/>
        <v>0.34000267718643457</v>
      </c>
      <c r="AL1111"/>
      <c r="AM1111"/>
      <c r="AN1111"/>
      <c r="AO1111"/>
      <c r="AP1111"/>
      <c r="AQ1111"/>
      <c r="AR1111"/>
    </row>
    <row r="1112" spans="1:44" ht="15" x14ac:dyDescent="0.2">
      <c r="A1112" s="6" t="s">
        <v>22</v>
      </c>
      <c r="B1112" s="6" t="s">
        <v>27</v>
      </c>
      <c r="C1112" s="9">
        <v>1069</v>
      </c>
      <c r="D1112" s="9">
        <v>53</v>
      </c>
      <c r="E1112" s="9">
        <v>0.03</v>
      </c>
      <c r="F1112" s="9">
        <v>0.4</v>
      </c>
      <c r="G1112" s="9">
        <v>9.0999999999999998E-2</v>
      </c>
      <c r="H1112" s="9">
        <v>0.23</v>
      </c>
      <c r="I1112" s="9">
        <v>0.3</v>
      </c>
      <c r="J1112" s="9">
        <v>3.32</v>
      </c>
      <c r="K1112" s="9">
        <v>7.4</v>
      </c>
      <c r="L1112" s="9">
        <v>0.44</v>
      </c>
      <c r="M1112" s="9">
        <v>46.2</v>
      </c>
      <c r="N1112" s="9">
        <v>17.989999999999998</v>
      </c>
      <c r="O1112" s="9">
        <v>194</v>
      </c>
      <c r="P1112" s="9">
        <v>42.6</v>
      </c>
      <c r="Q1112" s="9">
        <v>85.4</v>
      </c>
      <c r="R1112" s="9">
        <v>9.43</v>
      </c>
      <c r="S1112" s="9">
        <v>46.5</v>
      </c>
      <c r="T1112" s="9">
        <v>5.73</v>
      </c>
      <c r="U1112" s="9">
        <v>1.81</v>
      </c>
      <c r="V1112" s="9"/>
      <c r="W1112" s="9"/>
      <c r="X1112" s="9"/>
      <c r="Y1112" s="9"/>
      <c r="Z1112" s="9"/>
      <c r="AA1112" s="9">
        <v>0.36</v>
      </c>
      <c r="AB1112" s="9">
        <v>6.5000000000000002E-2</v>
      </c>
      <c r="AC1112" s="9">
        <v>6.6000000000000003E-2</v>
      </c>
      <c r="AD1112" s="10">
        <f t="shared" si="69"/>
        <v>7.2751083170427083E-2</v>
      </c>
      <c r="AE1112" s="10">
        <f t="shared" si="70"/>
        <v>0.34129589598147791</v>
      </c>
      <c r="AF1112" s="11">
        <f t="shared" si="71"/>
        <v>1.4037475613629148E-3</v>
      </c>
      <c r="AG1112" s="11">
        <f t="shared" si="72"/>
        <v>0.82191350757397397</v>
      </c>
      <c r="AL1112"/>
      <c r="AM1112"/>
      <c r="AN1112"/>
      <c r="AO1112"/>
      <c r="AP1112"/>
      <c r="AQ1112"/>
      <c r="AR1112"/>
    </row>
    <row r="1113" spans="1:44" ht="15" x14ac:dyDescent="0.2">
      <c r="A1113" s="6" t="s">
        <v>22</v>
      </c>
      <c r="B1113" s="6" t="s">
        <v>27</v>
      </c>
      <c r="C1113" s="9">
        <v>3900</v>
      </c>
      <c r="D1113" s="9">
        <v>133</v>
      </c>
      <c r="E1113" s="9">
        <v>0.19</v>
      </c>
      <c r="F1113" s="9">
        <v>0.34</v>
      </c>
      <c r="G1113" s="9">
        <v>0.12</v>
      </c>
      <c r="H1113" s="9">
        <v>0.33</v>
      </c>
      <c r="I1113" s="9">
        <v>0.34</v>
      </c>
      <c r="J1113" s="9">
        <v>3.91</v>
      </c>
      <c r="K1113" s="9">
        <v>9.9</v>
      </c>
      <c r="L1113" s="9">
        <v>0.38</v>
      </c>
      <c r="M1113" s="9">
        <v>49.2</v>
      </c>
      <c r="N1113" s="9">
        <v>24.1</v>
      </c>
      <c r="O1113" s="9">
        <v>405</v>
      </c>
      <c r="P1113" s="9">
        <v>162</v>
      </c>
      <c r="Q1113" s="9">
        <v>608</v>
      </c>
      <c r="R1113" s="9">
        <v>99.2</v>
      </c>
      <c r="S1113" s="9">
        <v>661</v>
      </c>
      <c r="T1113" s="9">
        <v>93.6</v>
      </c>
      <c r="U1113" s="9">
        <v>2.81</v>
      </c>
      <c r="V1113" s="9"/>
      <c r="W1113" s="9"/>
      <c r="X1113" s="9"/>
      <c r="Y1113" s="9"/>
      <c r="Z1113" s="9"/>
      <c r="AA1113" s="9">
        <v>0.16</v>
      </c>
      <c r="AB1113" s="9">
        <v>0.04</v>
      </c>
      <c r="AC1113" s="9">
        <v>0.24399999999999999</v>
      </c>
      <c r="AD1113" s="10">
        <f t="shared" si="69"/>
        <v>5.2638933656101269E-2</v>
      </c>
      <c r="AE1113" s="10">
        <f t="shared" si="70"/>
        <v>0.40056076870756541</v>
      </c>
      <c r="AF1113" s="11">
        <f t="shared" si="71"/>
        <v>1.3022080085792529E-4</v>
      </c>
      <c r="AG1113" s="11">
        <f t="shared" si="72"/>
        <v>6.1574477953112418E-2</v>
      </c>
      <c r="AL1113"/>
      <c r="AM1113"/>
      <c r="AN1113"/>
      <c r="AO1113"/>
      <c r="AP1113"/>
      <c r="AQ1113"/>
      <c r="AR1113"/>
    </row>
    <row r="1114" spans="1:44" ht="15" x14ac:dyDescent="0.2">
      <c r="A1114" s="6" t="s">
        <v>22</v>
      </c>
      <c r="B1114" s="6" t="s">
        <v>27</v>
      </c>
      <c r="C1114" s="9">
        <v>2080</v>
      </c>
      <c r="D1114" s="9">
        <v>77.7</v>
      </c>
      <c r="E1114" s="9">
        <v>0.15</v>
      </c>
      <c r="F1114" s="9">
        <v>0.9</v>
      </c>
      <c r="G1114" s="9">
        <v>0.111</v>
      </c>
      <c r="H1114" s="9">
        <v>0.34</v>
      </c>
      <c r="I1114" s="9">
        <v>0.3</v>
      </c>
      <c r="J1114" s="9">
        <v>4.6500000000000004</v>
      </c>
      <c r="K1114" s="9">
        <v>10.199999999999999</v>
      </c>
      <c r="L1114" s="9">
        <v>0.5</v>
      </c>
      <c r="M1114" s="9">
        <v>53.9</v>
      </c>
      <c r="N1114" s="9">
        <v>25.6</v>
      </c>
      <c r="O1114" s="9">
        <v>299</v>
      </c>
      <c r="P1114" s="9">
        <v>84.7</v>
      </c>
      <c r="Q1114" s="9">
        <v>242.3</v>
      </c>
      <c r="R1114" s="9">
        <v>32.4</v>
      </c>
      <c r="S1114" s="9">
        <v>196.1</v>
      </c>
      <c r="T1114" s="9">
        <v>24.36</v>
      </c>
      <c r="U1114" s="9">
        <v>2.69</v>
      </c>
      <c r="V1114" s="9"/>
      <c r="W1114" s="9"/>
      <c r="X1114" s="9"/>
      <c r="Y1114" s="9"/>
      <c r="Z1114" s="9"/>
      <c r="AA1114" s="9">
        <v>0.11</v>
      </c>
      <c r="AB1114" s="9">
        <v>6.5000000000000002E-2</v>
      </c>
      <c r="AC1114" s="9">
        <v>0.114</v>
      </c>
      <c r="AD1114" s="10">
        <f t="shared" si="69"/>
        <v>6.5192730442616448E-2</v>
      </c>
      <c r="AE1114" s="10">
        <f t="shared" si="70"/>
        <v>0.45681604954877364</v>
      </c>
      <c r="AF1114" s="11">
        <f t="shared" si="71"/>
        <v>4.0601862909004065E-4</v>
      </c>
      <c r="AG1114" s="11">
        <f t="shared" si="72"/>
        <v>0.22737790813813399</v>
      </c>
      <c r="AL1114"/>
      <c r="AM1114"/>
      <c r="AN1114"/>
      <c r="AO1114"/>
      <c r="AP1114"/>
      <c r="AQ1114"/>
      <c r="AR1114"/>
    </row>
    <row r="1115" spans="1:44" ht="15" x14ac:dyDescent="0.2">
      <c r="A1115" s="6" t="s">
        <v>22</v>
      </c>
      <c r="B1115" s="6" t="s">
        <v>27</v>
      </c>
      <c r="C1115" s="9">
        <v>2860</v>
      </c>
      <c r="D1115" s="9">
        <v>103</v>
      </c>
      <c r="E1115" s="9">
        <v>0.22</v>
      </c>
      <c r="F1115" s="9">
        <v>1.5</v>
      </c>
      <c r="G1115" s="9">
        <v>0.157</v>
      </c>
      <c r="H1115" s="9">
        <v>0.54</v>
      </c>
      <c r="I1115" s="9">
        <v>0.39</v>
      </c>
      <c r="J1115" s="9">
        <v>4.92</v>
      </c>
      <c r="K1115" s="9">
        <v>10.7</v>
      </c>
      <c r="L1115" s="9">
        <v>0.53</v>
      </c>
      <c r="M1115" s="9">
        <v>61</v>
      </c>
      <c r="N1115" s="9">
        <v>25.8</v>
      </c>
      <c r="O1115" s="9">
        <v>344</v>
      </c>
      <c r="P1115" s="9">
        <v>115.9</v>
      </c>
      <c r="Q1115" s="9">
        <v>391</v>
      </c>
      <c r="R1115" s="9">
        <v>55.6</v>
      </c>
      <c r="S1115" s="9">
        <v>355</v>
      </c>
      <c r="T1115" s="9">
        <v>47</v>
      </c>
      <c r="U1115" s="9">
        <v>3.08</v>
      </c>
      <c r="V1115" s="9"/>
      <c r="W1115" s="9"/>
      <c r="X1115" s="9"/>
      <c r="Y1115" s="9"/>
      <c r="Z1115" s="9"/>
      <c r="AA1115" s="9">
        <v>0.09</v>
      </c>
      <c r="AB1115" s="9">
        <v>0.10199999999999999</v>
      </c>
      <c r="AC1115" s="9">
        <v>0.216</v>
      </c>
      <c r="AD1115" s="10">
        <f t="shared" si="69"/>
        <v>6.3422403773480671E-2</v>
      </c>
      <c r="AE1115" s="10">
        <f t="shared" si="70"/>
        <v>0.53505223634617982</v>
      </c>
      <c r="AF1115" s="11">
        <f t="shared" si="71"/>
        <v>3.1722826409936414E-4</v>
      </c>
      <c r="AG1115" s="11">
        <f t="shared" si="72"/>
        <v>0.142147287618656</v>
      </c>
      <c r="AL1115"/>
      <c r="AM1115"/>
      <c r="AN1115"/>
      <c r="AO1115"/>
      <c r="AP1115"/>
      <c r="AQ1115"/>
      <c r="AR1115"/>
    </row>
    <row r="1116" spans="1:44" ht="15" x14ac:dyDescent="0.2">
      <c r="A1116" s="6" t="s">
        <v>22</v>
      </c>
      <c r="B1116" s="6" t="s">
        <v>27</v>
      </c>
      <c r="C1116" s="9">
        <v>2250</v>
      </c>
      <c r="D1116" s="9">
        <v>76.900000000000006</v>
      </c>
      <c r="E1116" s="9">
        <v>0.03</v>
      </c>
      <c r="F1116" s="9">
        <v>0.2</v>
      </c>
      <c r="G1116" s="9">
        <v>0.2</v>
      </c>
      <c r="H1116" s="9">
        <v>0.31</v>
      </c>
      <c r="I1116" s="9">
        <v>0.2</v>
      </c>
      <c r="J1116" s="9">
        <v>3.3</v>
      </c>
      <c r="K1116" s="9">
        <v>8</v>
      </c>
      <c r="L1116" s="9">
        <v>0.41</v>
      </c>
      <c r="M1116" s="9">
        <v>32.299999999999997</v>
      </c>
      <c r="N1116" s="9">
        <v>17.2</v>
      </c>
      <c r="O1116" s="9">
        <v>261</v>
      </c>
      <c r="P1116" s="9">
        <v>94.2</v>
      </c>
      <c r="Q1116" s="9">
        <v>348</v>
      </c>
      <c r="R1116" s="9">
        <v>55.3</v>
      </c>
      <c r="S1116" s="9">
        <v>376</v>
      </c>
      <c r="T1116" s="9">
        <v>50</v>
      </c>
      <c r="U1116" s="9">
        <v>1.91</v>
      </c>
      <c r="V1116" s="9"/>
      <c r="W1116" s="9"/>
      <c r="X1116" s="9"/>
      <c r="Y1116" s="9"/>
      <c r="Z1116" s="9"/>
      <c r="AA1116" s="9">
        <v>0.24</v>
      </c>
      <c r="AB1116" s="9">
        <v>0.09</v>
      </c>
      <c r="AC1116" s="9">
        <v>0.13700000000000001</v>
      </c>
      <c r="AD1116" s="10">
        <f t="shared" si="69"/>
        <v>7.7976050982843617E-2</v>
      </c>
      <c r="AE1116" s="10">
        <f t="shared" si="70"/>
        <v>0.38002857367260956</v>
      </c>
      <c r="AF1116" s="11">
        <f t="shared" si="71"/>
        <v>3.8154232875482551E-4</v>
      </c>
      <c r="AG1116" s="11">
        <f t="shared" si="72"/>
        <v>7.106434746596263E-2</v>
      </c>
      <c r="AL1116"/>
      <c r="AM1116"/>
      <c r="AN1116"/>
      <c r="AO1116"/>
      <c r="AP1116"/>
      <c r="AQ1116"/>
      <c r="AR1116"/>
    </row>
    <row r="1117" spans="1:44" ht="15" x14ac:dyDescent="0.2">
      <c r="A1117" s="6" t="s">
        <v>22</v>
      </c>
      <c r="B1117" s="6" t="s">
        <v>27</v>
      </c>
      <c r="C1117" s="9">
        <v>3090</v>
      </c>
      <c r="D1117" s="9">
        <v>115.4</v>
      </c>
      <c r="E1117" s="9">
        <v>0.01</v>
      </c>
      <c r="F1117" s="9">
        <v>1.2</v>
      </c>
      <c r="G1117" s="9">
        <v>0.09</v>
      </c>
      <c r="H1117" s="9">
        <v>0.35</v>
      </c>
      <c r="I1117" s="9">
        <v>0.27700000000000002</v>
      </c>
      <c r="J1117" s="9">
        <v>4.51</v>
      </c>
      <c r="K1117" s="9">
        <v>9.5</v>
      </c>
      <c r="L1117" s="9">
        <v>0.62</v>
      </c>
      <c r="M1117" s="9">
        <v>52.9</v>
      </c>
      <c r="N1117" s="9">
        <v>23.7</v>
      </c>
      <c r="O1117" s="9">
        <v>353</v>
      </c>
      <c r="P1117" s="9">
        <v>127.1</v>
      </c>
      <c r="Q1117" s="9">
        <v>503</v>
      </c>
      <c r="R1117" s="9">
        <v>81.8</v>
      </c>
      <c r="S1117" s="9">
        <v>562</v>
      </c>
      <c r="T1117" s="9">
        <v>77.8</v>
      </c>
      <c r="U1117" s="9">
        <v>3</v>
      </c>
      <c r="V1117" s="9"/>
      <c r="W1117" s="9"/>
      <c r="X1117" s="9"/>
      <c r="Y1117" s="9"/>
      <c r="Z1117" s="9"/>
      <c r="AA1117" s="9">
        <v>0.13</v>
      </c>
      <c r="AB1117" s="9">
        <v>0.09</v>
      </c>
      <c r="AC1117" s="9">
        <v>0.14099999999999999</v>
      </c>
      <c r="AD1117" s="10">
        <f t="shared" si="69"/>
        <v>8.4552350613744845E-2</v>
      </c>
      <c r="AE1117" s="10">
        <f t="shared" si="70"/>
        <v>0.54348987604860755</v>
      </c>
      <c r="AF1117" s="11">
        <f t="shared" si="71"/>
        <v>1.1487003919095456E-4</v>
      </c>
      <c r="AG1117" s="11">
        <f t="shared" si="72"/>
        <v>7.7867539461949437E-2</v>
      </c>
      <c r="AL1117"/>
      <c r="AM1117"/>
      <c r="AN1117"/>
      <c r="AO1117"/>
      <c r="AP1117"/>
      <c r="AQ1117"/>
      <c r="AR1117"/>
    </row>
    <row r="1118" spans="1:44" ht="15" x14ac:dyDescent="0.2">
      <c r="A1118" s="6" t="s">
        <v>22</v>
      </c>
      <c r="B1118" s="6" t="s">
        <v>27</v>
      </c>
      <c r="C1118" s="9">
        <v>2120</v>
      </c>
      <c r="D1118" s="9">
        <v>85.9</v>
      </c>
      <c r="E1118" s="9">
        <v>0.2</v>
      </c>
      <c r="F1118" s="9">
        <v>2.6</v>
      </c>
      <c r="G1118" s="9">
        <v>6.5000000000000002E-2</v>
      </c>
      <c r="H1118" s="9">
        <v>0.31</v>
      </c>
      <c r="I1118" s="9">
        <v>0.26</v>
      </c>
      <c r="J1118" s="9">
        <v>4.79</v>
      </c>
      <c r="K1118" s="9">
        <v>9.6</v>
      </c>
      <c r="L1118" s="9">
        <v>0.37</v>
      </c>
      <c r="M1118" s="9">
        <v>48.6</v>
      </c>
      <c r="N1118" s="9">
        <v>21.1</v>
      </c>
      <c r="O1118" s="9">
        <v>285</v>
      </c>
      <c r="P1118" s="9">
        <v>84.7</v>
      </c>
      <c r="Q1118" s="9">
        <v>269</v>
      </c>
      <c r="R1118" s="9">
        <v>36.4</v>
      </c>
      <c r="S1118" s="9">
        <v>224</v>
      </c>
      <c r="T1118" s="9">
        <v>28.5</v>
      </c>
      <c r="U1118" s="9">
        <v>1.94</v>
      </c>
      <c r="V1118" s="9"/>
      <c r="W1118" s="9"/>
      <c r="X1118" s="9"/>
      <c r="Y1118" s="9"/>
      <c r="Z1118" s="9"/>
      <c r="AA1118" s="9">
        <v>0.22</v>
      </c>
      <c r="AB1118" s="9">
        <v>0.126</v>
      </c>
      <c r="AC1118" s="9">
        <v>0.13700000000000001</v>
      </c>
      <c r="AD1118" s="10">
        <f t="shared" si="69"/>
        <v>5.2368677662395634E-2</v>
      </c>
      <c r="AE1118" s="10">
        <f t="shared" si="70"/>
        <v>0.58465934411170706</v>
      </c>
      <c r="AF1118" s="11">
        <f t="shared" si="71"/>
        <v>2.0814496684749855E-4</v>
      </c>
      <c r="AG1118" s="11">
        <f t="shared" si="72"/>
        <v>0.17948383733055268</v>
      </c>
      <c r="AL1118"/>
      <c r="AM1118"/>
      <c r="AN1118"/>
      <c r="AO1118"/>
      <c r="AP1118"/>
      <c r="AQ1118"/>
      <c r="AR1118"/>
    </row>
    <row r="1119" spans="1:44" ht="15" x14ac:dyDescent="0.2">
      <c r="A1119" s="6" t="s">
        <v>22</v>
      </c>
      <c r="B1119" s="6" t="s">
        <v>27</v>
      </c>
      <c r="C1119" s="9">
        <v>3220</v>
      </c>
      <c r="D1119" s="9">
        <v>89.7</v>
      </c>
      <c r="E1119" s="9">
        <v>0.15</v>
      </c>
      <c r="F1119" s="9">
        <v>2.1</v>
      </c>
      <c r="G1119" s="9">
        <v>0.01</v>
      </c>
      <c r="H1119" s="9">
        <v>0.22</v>
      </c>
      <c r="I1119" s="9">
        <v>0.17100000000000001</v>
      </c>
      <c r="J1119" s="9">
        <v>2.74</v>
      </c>
      <c r="K1119" s="9">
        <v>7</v>
      </c>
      <c r="L1119" s="9">
        <v>0.43</v>
      </c>
      <c r="M1119" s="9">
        <v>39.799999999999997</v>
      </c>
      <c r="N1119" s="9">
        <v>18.690000000000001</v>
      </c>
      <c r="O1119" s="9">
        <v>306</v>
      </c>
      <c r="P1119" s="9">
        <v>131.1</v>
      </c>
      <c r="Q1119" s="9">
        <v>571</v>
      </c>
      <c r="R1119" s="9">
        <v>102.2</v>
      </c>
      <c r="S1119" s="9">
        <v>778</v>
      </c>
      <c r="T1119" s="9">
        <v>115.1</v>
      </c>
      <c r="U1119" s="9">
        <v>2.46</v>
      </c>
      <c r="V1119" s="9"/>
      <c r="W1119" s="9"/>
      <c r="X1119" s="9"/>
      <c r="Y1119" s="9"/>
      <c r="Z1119" s="9"/>
      <c r="AA1119" s="9">
        <v>0.08</v>
      </c>
      <c r="AB1119" s="9">
        <v>0.09</v>
      </c>
      <c r="AC1119" s="9">
        <v>0.13900000000000001</v>
      </c>
      <c r="AD1119" s="10">
        <f t="shared" si="69"/>
        <v>7.8759243227289069E-2</v>
      </c>
      <c r="AE1119" s="10">
        <f t="shared" si="70"/>
        <v>1.3043951613717299</v>
      </c>
      <c r="AF1119" s="11">
        <f t="shared" si="71"/>
        <v>9.219788921067762E-6</v>
      </c>
      <c r="AG1119" s="11">
        <f t="shared" si="72"/>
        <v>4.2319504124994529E-2</v>
      </c>
      <c r="AL1119"/>
      <c r="AM1119"/>
      <c r="AN1119"/>
      <c r="AO1119"/>
      <c r="AP1119"/>
      <c r="AQ1119"/>
      <c r="AR1119"/>
    </row>
    <row r="1120" spans="1:44" ht="15" x14ac:dyDescent="0.2">
      <c r="A1120" s="6" t="s">
        <v>22</v>
      </c>
      <c r="B1120" s="6" t="s">
        <v>27</v>
      </c>
      <c r="C1120" s="9">
        <v>745</v>
      </c>
      <c r="D1120" s="9">
        <v>27.7</v>
      </c>
      <c r="E1120" s="9">
        <v>0.17</v>
      </c>
      <c r="F1120" s="9">
        <v>2.1</v>
      </c>
      <c r="G1120" s="9">
        <v>0.15</v>
      </c>
      <c r="H1120" s="9">
        <v>0.30499999999999999</v>
      </c>
      <c r="I1120" s="9">
        <v>0.2</v>
      </c>
      <c r="J1120" s="9">
        <v>2.16</v>
      </c>
      <c r="K1120" s="9">
        <v>5.3</v>
      </c>
      <c r="L1120" s="9">
        <v>0.36</v>
      </c>
      <c r="M1120" s="9">
        <v>32.700000000000003</v>
      </c>
      <c r="N1120" s="9">
        <v>12.8</v>
      </c>
      <c r="O1120" s="9">
        <v>131.30000000000001</v>
      </c>
      <c r="P1120" s="9">
        <v>29.3</v>
      </c>
      <c r="Q1120" s="9">
        <v>74.599999999999994</v>
      </c>
      <c r="R1120" s="9">
        <v>10.01</v>
      </c>
      <c r="S1120" s="9">
        <v>59.1</v>
      </c>
      <c r="T1120" s="9">
        <v>7.29</v>
      </c>
      <c r="U1120" s="9">
        <v>1.53</v>
      </c>
      <c r="V1120" s="9"/>
      <c r="W1120" s="9"/>
      <c r="X1120" s="9"/>
      <c r="Y1120" s="9"/>
      <c r="Z1120" s="9"/>
      <c r="AA1120" s="9">
        <v>0.43</v>
      </c>
      <c r="AB1120" s="9">
        <v>0.14499999999999999</v>
      </c>
      <c r="AC1120" s="9">
        <v>0.252</v>
      </c>
      <c r="AD1120" s="10">
        <f t="shared" si="69"/>
        <v>8.3601549059383939E-2</v>
      </c>
      <c r="AE1120" s="10">
        <f t="shared" si="70"/>
        <v>0.43174146960927329</v>
      </c>
      <c r="AF1120" s="11">
        <f t="shared" si="71"/>
        <v>1.8205573047184564E-3</v>
      </c>
      <c r="AG1120" s="11">
        <f t="shared" si="72"/>
        <v>0.45771734163301109</v>
      </c>
      <c r="AL1120"/>
      <c r="AM1120"/>
      <c r="AN1120"/>
      <c r="AO1120"/>
      <c r="AP1120"/>
      <c r="AQ1120"/>
      <c r="AR1120"/>
    </row>
    <row r="1121" spans="1:44" ht="15" x14ac:dyDescent="0.2">
      <c r="A1121" s="6" t="s">
        <v>42</v>
      </c>
      <c r="B1121" s="6" t="s">
        <v>27</v>
      </c>
      <c r="C1121" s="9">
        <v>386</v>
      </c>
      <c r="D1121" s="9">
        <v>4.2300000000000004</v>
      </c>
      <c r="E1121" s="9"/>
      <c r="F1121" s="9"/>
      <c r="G1121" s="9">
        <v>0</v>
      </c>
      <c r="H1121" s="9">
        <v>0.01</v>
      </c>
      <c r="I1121" s="9"/>
      <c r="J1121" s="9">
        <v>7.0000000000000007E-2</v>
      </c>
      <c r="K1121" s="9">
        <v>0.55000000000000004</v>
      </c>
      <c r="L1121" s="9">
        <v>0.01</v>
      </c>
      <c r="M1121" s="9">
        <v>4.84</v>
      </c>
      <c r="N1121" s="9"/>
      <c r="O1121" s="9">
        <v>45.8</v>
      </c>
      <c r="P1121" s="9"/>
      <c r="Q1121" s="9">
        <v>41.1</v>
      </c>
      <c r="R1121" s="9"/>
      <c r="S1121" s="9">
        <v>36.299999999999997</v>
      </c>
      <c r="T1121" s="9"/>
      <c r="U1121" s="9"/>
      <c r="V1121" s="9"/>
      <c r="W1121" s="9"/>
      <c r="X1121" s="9"/>
      <c r="Y1121" s="9"/>
      <c r="Z1121" s="9"/>
      <c r="AA1121" s="9"/>
      <c r="AB1121" s="9"/>
      <c r="AC1121" s="9"/>
      <c r="AD1121" s="10">
        <f t="shared" si="69"/>
        <v>1.8737843587006642E-2</v>
      </c>
      <c r="AE1121" s="10"/>
      <c r="AF1121" s="11"/>
      <c r="AG1121" s="11">
        <f t="shared" si="72"/>
        <v>0.11030008110300084</v>
      </c>
      <c r="AL1121"/>
      <c r="AM1121"/>
      <c r="AN1121"/>
      <c r="AO1121"/>
      <c r="AP1121"/>
      <c r="AQ1121"/>
      <c r="AR1121"/>
    </row>
    <row r="1122" spans="1:44" ht="15" x14ac:dyDescent="0.2">
      <c r="A1122" s="6" t="s">
        <v>42</v>
      </c>
      <c r="B1122" s="6" t="s">
        <v>27</v>
      </c>
      <c r="C1122" s="9">
        <v>348</v>
      </c>
      <c r="D1122" s="9">
        <v>3.25</v>
      </c>
      <c r="E1122" s="9"/>
      <c r="F1122" s="9"/>
      <c r="G1122" s="9">
        <v>0</v>
      </c>
      <c r="H1122" s="9">
        <v>0.01</v>
      </c>
      <c r="I1122" s="9"/>
      <c r="J1122" s="9">
        <v>0.06</v>
      </c>
      <c r="K1122" s="9">
        <v>0.49</v>
      </c>
      <c r="L1122" s="9">
        <v>0.01</v>
      </c>
      <c r="M1122" s="9">
        <v>4.75</v>
      </c>
      <c r="N1122" s="9"/>
      <c r="O1122" s="9">
        <v>43</v>
      </c>
      <c r="P1122" s="9"/>
      <c r="Q1122" s="9">
        <v>34.6</v>
      </c>
      <c r="R1122" s="9"/>
      <c r="S1122" s="9">
        <v>32.6</v>
      </c>
      <c r="T1122" s="9"/>
      <c r="U1122" s="9"/>
      <c r="V1122" s="9"/>
      <c r="W1122" s="9"/>
      <c r="X1122" s="9"/>
      <c r="Y1122" s="9"/>
      <c r="Z1122" s="9"/>
      <c r="AA1122" s="9"/>
      <c r="AB1122" s="9"/>
      <c r="AC1122" s="9"/>
      <c r="AD1122" s="10">
        <f t="shared" si="69"/>
        <v>2.003912665199898E-2</v>
      </c>
      <c r="AE1122" s="10"/>
      <c r="AF1122" s="11"/>
      <c r="AG1122" s="11">
        <f t="shared" si="72"/>
        <v>0.12053498126669951</v>
      </c>
      <c r="AL1122"/>
      <c r="AM1122"/>
      <c r="AN1122"/>
      <c r="AO1122"/>
      <c r="AP1122"/>
      <c r="AQ1122"/>
      <c r="AR1122"/>
    </row>
    <row r="1123" spans="1:44" ht="15" x14ac:dyDescent="0.2">
      <c r="A1123" s="6" t="s">
        <v>42</v>
      </c>
      <c r="B1123" s="6" t="s">
        <v>27</v>
      </c>
      <c r="C1123" s="9">
        <v>407</v>
      </c>
      <c r="D1123" s="9">
        <v>3.69</v>
      </c>
      <c r="E1123" s="9"/>
      <c r="F1123" s="9"/>
      <c r="G1123" s="9">
        <v>0</v>
      </c>
      <c r="H1123" s="9">
        <v>0.01</v>
      </c>
      <c r="I1123" s="9"/>
      <c r="J1123" s="9">
        <v>0.06</v>
      </c>
      <c r="K1123" s="9">
        <v>0.52</v>
      </c>
      <c r="L1123" s="9">
        <v>0.01</v>
      </c>
      <c r="M1123" s="9">
        <v>4.7699999999999996</v>
      </c>
      <c r="N1123" s="9"/>
      <c r="O1123" s="9">
        <v>46</v>
      </c>
      <c r="P1123" s="9"/>
      <c r="Q1123" s="9">
        <v>46.8</v>
      </c>
      <c r="R1123" s="9"/>
      <c r="S1123" s="9">
        <v>42.4</v>
      </c>
      <c r="T1123" s="9"/>
      <c r="U1123" s="9"/>
      <c r="V1123" s="9"/>
      <c r="W1123" s="9"/>
      <c r="X1123" s="9"/>
      <c r="Y1123" s="9"/>
      <c r="Z1123" s="9"/>
      <c r="AA1123" s="9"/>
      <c r="AB1123" s="9"/>
      <c r="AC1123" s="9"/>
      <c r="AD1123" s="10">
        <f t="shared" si="69"/>
        <v>1.9411664365970645E-2</v>
      </c>
      <c r="AE1123" s="10"/>
      <c r="AF1123" s="11"/>
      <c r="AG1123" s="11">
        <f t="shared" si="72"/>
        <v>9.3065693430656946E-2</v>
      </c>
      <c r="AL1123"/>
      <c r="AM1123"/>
      <c r="AN1123"/>
      <c r="AO1123"/>
      <c r="AP1123"/>
      <c r="AQ1123"/>
      <c r="AR1123"/>
    </row>
    <row r="1124" spans="1:44" ht="15" x14ac:dyDescent="0.2">
      <c r="A1124" s="6" t="s">
        <v>42</v>
      </c>
      <c r="B1124" s="6" t="s">
        <v>27</v>
      </c>
      <c r="C1124" s="9">
        <v>205</v>
      </c>
      <c r="D1124" s="9">
        <v>2.5</v>
      </c>
      <c r="E1124" s="9"/>
      <c r="F1124" s="9"/>
      <c r="G1124" s="9">
        <v>3.0000000000000001E-3</v>
      </c>
      <c r="H1124" s="9">
        <v>3.0000000000000001E-3</v>
      </c>
      <c r="I1124" s="9"/>
      <c r="J1124" s="9">
        <v>4.5999999999999999E-2</v>
      </c>
      <c r="K1124" s="9">
        <v>0.2</v>
      </c>
      <c r="L1124" s="9">
        <v>1.0999999999999999E-2</v>
      </c>
      <c r="M1124" s="9">
        <v>1.51</v>
      </c>
      <c r="N1124" s="9"/>
      <c r="O1124" s="9">
        <v>19.2</v>
      </c>
      <c r="P1124" s="9"/>
      <c r="Q1124" s="9">
        <v>38.299999999999997</v>
      </c>
      <c r="R1124" s="9"/>
      <c r="S1124" s="9">
        <v>102</v>
      </c>
      <c r="T1124" s="9"/>
      <c r="U1124" s="9"/>
      <c r="V1124" s="9"/>
      <c r="W1124" s="9"/>
      <c r="X1124" s="9"/>
      <c r="Y1124" s="9"/>
      <c r="Z1124" s="9"/>
      <c r="AA1124" s="9"/>
      <c r="AB1124" s="9"/>
      <c r="AC1124" s="9"/>
      <c r="AD1124" s="10">
        <f t="shared" si="69"/>
        <v>6.11945645309315E-2</v>
      </c>
      <c r="AE1124" s="10"/>
      <c r="AF1124" s="11">
        <f t="shared" si="71"/>
        <v>2.1097046413502112E-5</v>
      </c>
      <c r="AG1124" s="11">
        <f t="shared" si="72"/>
        <v>1.2246553122465531E-2</v>
      </c>
      <c r="AL1124"/>
      <c r="AM1124"/>
      <c r="AN1124"/>
      <c r="AO1124"/>
      <c r="AP1124"/>
      <c r="AQ1124"/>
      <c r="AR1124"/>
    </row>
    <row r="1125" spans="1:44" ht="15" x14ac:dyDescent="0.2">
      <c r="A1125" s="6" t="s">
        <v>42</v>
      </c>
      <c r="B1125" s="6" t="s">
        <v>27</v>
      </c>
      <c r="C1125" s="9">
        <v>27</v>
      </c>
      <c r="D1125" s="9">
        <v>2.6</v>
      </c>
      <c r="E1125" s="9"/>
      <c r="F1125" s="9"/>
      <c r="G1125" s="9">
        <v>3.0000000000000001E-3</v>
      </c>
      <c r="H1125" s="9">
        <v>4.0000000000000001E-3</v>
      </c>
      <c r="I1125" s="9"/>
      <c r="J1125" s="9">
        <v>1.2E-2</v>
      </c>
      <c r="K1125" s="9">
        <v>0.1</v>
      </c>
      <c r="L1125" s="9">
        <v>6.0000000000000001E-3</v>
      </c>
      <c r="M1125" s="9">
        <v>0.44</v>
      </c>
      <c r="N1125" s="9"/>
      <c r="O1125" s="9">
        <v>3.26</v>
      </c>
      <c r="P1125" s="9"/>
      <c r="Q1125" s="9">
        <v>2.68</v>
      </c>
      <c r="R1125" s="9"/>
      <c r="S1125" s="9">
        <v>3.86</v>
      </c>
      <c r="T1125" s="9"/>
      <c r="U1125" s="9"/>
      <c r="V1125" s="9"/>
      <c r="W1125" s="9"/>
      <c r="X1125" s="9"/>
      <c r="Y1125" s="9"/>
      <c r="Z1125" s="9"/>
      <c r="AA1125" s="9"/>
      <c r="AB1125" s="9"/>
      <c r="AC1125" s="9"/>
      <c r="AD1125" s="10">
        <f t="shared" si="69"/>
        <v>8.7447731350222699E-2</v>
      </c>
      <c r="AE1125" s="10"/>
      <c r="AF1125" s="11">
        <f t="shared" si="71"/>
        <v>5.5748671869876049E-4</v>
      </c>
      <c r="AG1125" s="11">
        <f t="shared" si="72"/>
        <v>9.4297996797902267E-2</v>
      </c>
      <c r="AL1125"/>
      <c r="AM1125"/>
      <c r="AN1125"/>
      <c r="AO1125"/>
      <c r="AP1125"/>
      <c r="AQ1125"/>
      <c r="AR1125"/>
    </row>
    <row r="1126" spans="1:44" ht="15" x14ac:dyDescent="0.2">
      <c r="A1126" s="6" t="s">
        <v>42</v>
      </c>
      <c r="B1126" s="6" t="s">
        <v>27</v>
      </c>
      <c r="C1126" s="9">
        <v>38</v>
      </c>
      <c r="D1126" s="9">
        <v>6</v>
      </c>
      <c r="E1126" s="9"/>
      <c r="F1126" s="9"/>
      <c r="G1126" s="9">
        <v>2E-3</v>
      </c>
      <c r="H1126" s="9">
        <v>8.0000000000000002E-3</v>
      </c>
      <c r="I1126" s="9"/>
      <c r="J1126" s="9">
        <v>1.4999999999999999E-2</v>
      </c>
      <c r="K1126" s="9">
        <v>0.1</v>
      </c>
      <c r="L1126" s="9">
        <v>8.0000000000000002E-3</v>
      </c>
      <c r="M1126" s="9">
        <v>0.62</v>
      </c>
      <c r="N1126" s="9"/>
      <c r="O1126" s="9">
        <v>4.4000000000000004</v>
      </c>
      <c r="P1126" s="9"/>
      <c r="Q1126" s="9">
        <v>5.24</v>
      </c>
      <c r="R1126" s="9"/>
      <c r="S1126" s="9">
        <v>11.35</v>
      </c>
      <c r="T1126" s="9"/>
      <c r="U1126" s="9"/>
      <c r="V1126" s="9"/>
      <c r="W1126" s="9"/>
      <c r="X1126" s="9"/>
      <c r="Y1126" s="9"/>
      <c r="Z1126" s="9"/>
      <c r="AA1126" s="9"/>
      <c r="AB1126" s="9"/>
      <c r="AC1126" s="9"/>
      <c r="AD1126" s="10">
        <f t="shared" si="69"/>
        <v>9.822403644908273E-2</v>
      </c>
      <c r="AE1126" s="10"/>
      <c r="AF1126" s="11">
        <f t="shared" si="71"/>
        <v>1.2639640142010077E-4</v>
      </c>
      <c r="AG1126" s="11">
        <f t="shared" si="72"/>
        <v>4.5189020011361582E-2</v>
      </c>
      <c r="AL1126"/>
      <c r="AM1126"/>
      <c r="AN1126"/>
      <c r="AO1126"/>
      <c r="AP1126"/>
      <c r="AQ1126"/>
      <c r="AR1126"/>
    </row>
    <row r="1127" spans="1:44" ht="15" x14ac:dyDescent="0.2">
      <c r="A1127" s="6" t="s">
        <v>42</v>
      </c>
      <c r="B1127" s="6" t="s">
        <v>27</v>
      </c>
      <c r="C1127" s="9">
        <v>9</v>
      </c>
      <c r="D1127" s="9">
        <v>3.9</v>
      </c>
      <c r="E1127" s="9"/>
      <c r="F1127" s="9"/>
      <c r="G1127" s="9">
        <v>4.0000000000000001E-3</v>
      </c>
      <c r="H1127" s="9">
        <v>8.0000000000000002E-3</v>
      </c>
      <c r="I1127" s="9"/>
      <c r="J1127" s="9">
        <v>1.7999999999999999E-2</v>
      </c>
      <c r="K1127" s="9">
        <v>0.06</v>
      </c>
      <c r="L1127" s="9">
        <v>3.0000000000000001E-3</v>
      </c>
      <c r="M1127" s="9">
        <v>0.31</v>
      </c>
      <c r="N1127" s="9"/>
      <c r="O1127" s="9">
        <v>1.32</v>
      </c>
      <c r="P1127" s="9"/>
      <c r="Q1127" s="9">
        <v>0.6</v>
      </c>
      <c r="R1127" s="9"/>
      <c r="S1127" s="9">
        <v>1.0900000000000001</v>
      </c>
      <c r="T1127" s="9"/>
      <c r="U1127" s="9"/>
      <c r="V1127" s="9"/>
      <c r="W1127" s="9"/>
      <c r="X1127" s="9"/>
      <c r="Y1127" s="9"/>
      <c r="Z1127" s="9"/>
      <c r="AA1127" s="9"/>
      <c r="AB1127" s="9"/>
      <c r="AC1127" s="9"/>
      <c r="AD1127" s="10">
        <f t="shared" si="69"/>
        <v>6.7249400565465314E-2</v>
      </c>
      <c r="AE1127" s="10"/>
      <c r="AF1127" s="11">
        <f t="shared" si="71"/>
        <v>2.6322920295745755E-3</v>
      </c>
      <c r="AG1127" s="11">
        <f t="shared" si="72"/>
        <v>0.23527310877474944</v>
      </c>
      <c r="AL1127"/>
      <c r="AM1127"/>
      <c r="AN1127"/>
      <c r="AO1127"/>
      <c r="AP1127"/>
      <c r="AQ1127"/>
      <c r="AR1127"/>
    </row>
    <row r="1128" spans="1:44" ht="15" x14ac:dyDescent="0.2">
      <c r="A1128" s="6" t="s">
        <v>42</v>
      </c>
      <c r="B1128" s="6" t="s">
        <v>27</v>
      </c>
      <c r="C1128" s="9">
        <v>8</v>
      </c>
      <c r="D1128" s="9">
        <v>6.6</v>
      </c>
      <c r="E1128" s="9"/>
      <c r="F1128" s="9"/>
      <c r="G1128" s="9">
        <v>2E-3</v>
      </c>
      <c r="H1128" s="9">
        <v>6.0000000000000001E-3</v>
      </c>
      <c r="I1128" s="9"/>
      <c r="J1128" s="9">
        <v>2.3E-2</v>
      </c>
      <c r="K1128" s="9">
        <v>0.06</v>
      </c>
      <c r="L1128" s="9">
        <v>4.0000000000000001E-3</v>
      </c>
      <c r="M1128" s="9">
        <v>0.33</v>
      </c>
      <c r="N1128" s="9"/>
      <c r="O1128" s="9">
        <v>1.33</v>
      </c>
      <c r="P1128" s="9"/>
      <c r="Q1128" s="9">
        <v>0.47</v>
      </c>
      <c r="R1128" s="9"/>
      <c r="S1128" s="9">
        <v>0.96</v>
      </c>
      <c r="T1128" s="9"/>
      <c r="U1128" s="9"/>
      <c r="V1128" s="9"/>
      <c r="W1128" s="9"/>
      <c r="X1128" s="9"/>
      <c r="Y1128" s="9"/>
      <c r="Z1128" s="9"/>
      <c r="AA1128" s="9"/>
      <c r="AB1128" s="9"/>
      <c r="AC1128" s="9"/>
      <c r="AD1128" s="10">
        <f t="shared" si="69"/>
        <v>8.6906254123216647E-2</v>
      </c>
      <c r="AE1128" s="10"/>
      <c r="AF1128" s="11">
        <f t="shared" si="71"/>
        <v>1.4943741209563998E-3</v>
      </c>
      <c r="AG1128" s="11">
        <f t="shared" si="72"/>
        <v>0.28436739659367405</v>
      </c>
      <c r="AL1128"/>
      <c r="AM1128"/>
      <c r="AN1128"/>
      <c r="AO1128"/>
      <c r="AP1128"/>
      <c r="AQ1128"/>
      <c r="AR1128"/>
    </row>
    <row r="1129" spans="1:44" ht="15" x14ac:dyDescent="0.2">
      <c r="A1129" s="6" t="s">
        <v>42</v>
      </c>
      <c r="B1129" s="6" t="s">
        <v>27</v>
      </c>
      <c r="C1129" s="9">
        <v>17</v>
      </c>
      <c r="D1129" s="9">
        <v>3.5</v>
      </c>
      <c r="E1129" s="9"/>
      <c r="F1129" s="9"/>
      <c r="G1129" s="9">
        <v>2E-3</v>
      </c>
      <c r="H1129" s="9">
        <v>1.7999999999999999E-2</v>
      </c>
      <c r="I1129" s="9"/>
      <c r="J1129" s="9">
        <v>5.7000000000000002E-2</v>
      </c>
      <c r="K1129" s="9">
        <v>0.09</v>
      </c>
      <c r="L1129" s="9">
        <v>8.0000000000000002E-3</v>
      </c>
      <c r="M1129" s="9">
        <v>0.41</v>
      </c>
      <c r="N1129" s="9"/>
      <c r="O1129" s="9">
        <v>2.54</v>
      </c>
      <c r="P1129" s="9"/>
      <c r="Q1129" s="9">
        <v>1.53</v>
      </c>
      <c r="R1129" s="9"/>
      <c r="S1129" s="9">
        <v>3.29</v>
      </c>
      <c r="T1129" s="9"/>
      <c r="U1129" s="9"/>
      <c r="V1129" s="9"/>
      <c r="W1129" s="9"/>
      <c r="X1129" s="9"/>
      <c r="Y1129" s="9"/>
      <c r="Z1129" s="9"/>
      <c r="AA1129" s="9"/>
      <c r="AB1129" s="9"/>
      <c r="AC1129" s="9"/>
      <c r="AD1129" s="10">
        <f t="shared" si="69"/>
        <v>0.12732111664607698</v>
      </c>
      <c r="AE1129" s="10"/>
      <c r="AF1129" s="11">
        <f t="shared" si="71"/>
        <v>4.3604837571980051E-4</v>
      </c>
      <c r="AG1129" s="11">
        <f t="shared" si="72"/>
        <v>0.10309202109171049</v>
      </c>
      <c r="AL1129"/>
      <c r="AM1129"/>
      <c r="AN1129"/>
      <c r="AO1129"/>
      <c r="AP1129"/>
      <c r="AQ1129"/>
      <c r="AR1129"/>
    </row>
    <row r="1130" spans="1:44" ht="15" x14ac:dyDescent="0.2">
      <c r="A1130" s="6" t="s">
        <v>42</v>
      </c>
      <c r="B1130" s="6" t="s">
        <v>27</v>
      </c>
      <c r="C1130" s="9">
        <v>18</v>
      </c>
      <c r="D1130" s="9">
        <v>3</v>
      </c>
      <c r="E1130" s="9"/>
      <c r="F1130" s="9"/>
      <c r="G1130" s="9">
        <v>3.0000000000000001E-3</v>
      </c>
      <c r="H1130" s="9">
        <v>5.0000000000000001E-3</v>
      </c>
      <c r="I1130" s="9"/>
      <c r="J1130" s="9">
        <v>1.6E-2</v>
      </c>
      <c r="K1130" s="9">
        <v>0.06</v>
      </c>
      <c r="L1130" s="9">
        <v>3.0000000000000001E-3</v>
      </c>
      <c r="M1130" s="9">
        <v>0.37</v>
      </c>
      <c r="N1130" s="9"/>
      <c r="O1130" s="9">
        <v>2.52</v>
      </c>
      <c r="P1130" s="9"/>
      <c r="Q1130" s="9">
        <v>2.14</v>
      </c>
      <c r="R1130" s="9"/>
      <c r="S1130" s="9">
        <v>4.2</v>
      </c>
      <c r="T1130" s="9"/>
      <c r="U1130" s="9"/>
      <c r="V1130" s="9"/>
      <c r="W1130" s="9"/>
      <c r="X1130" s="9"/>
      <c r="Y1130" s="9"/>
      <c r="Z1130" s="9"/>
      <c r="AA1130" s="9"/>
      <c r="AB1130" s="9"/>
      <c r="AC1130" s="9"/>
      <c r="AD1130" s="10">
        <f t="shared" si="69"/>
        <v>6.1555718150273046E-2</v>
      </c>
      <c r="AE1130" s="10"/>
      <c r="AF1130" s="11">
        <f t="shared" si="71"/>
        <v>5.1235684147076552E-4</v>
      </c>
      <c r="AG1130" s="11">
        <f t="shared" si="72"/>
        <v>7.2876839300196963E-2</v>
      </c>
      <c r="AL1130"/>
      <c r="AM1130"/>
      <c r="AN1130"/>
      <c r="AO1130"/>
      <c r="AP1130"/>
      <c r="AQ1130"/>
      <c r="AR1130"/>
    </row>
    <row r="1131" spans="1:44" ht="15" x14ac:dyDescent="0.2">
      <c r="A1131" s="6" t="s">
        <v>42</v>
      </c>
      <c r="B1131" s="6" t="s">
        <v>27</v>
      </c>
      <c r="C1131" s="9">
        <v>17</v>
      </c>
      <c r="D1131" s="9">
        <v>5</v>
      </c>
      <c r="E1131" s="9"/>
      <c r="F1131" s="9"/>
      <c r="G1131" s="9">
        <v>3.0000000000000001E-3</v>
      </c>
      <c r="H1131" s="9">
        <v>3.0000000000000001E-3</v>
      </c>
      <c r="I1131" s="9"/>
      <c r="J1131" s="9">
        <v>1.4E-2</v>
      </c>
      <c r="K1131" s="9">
        <v>0.05</v>
      </c>
      <c r="L1131" s="9">
        <v>2E-3</v>
      </c>
      <c r="M1131" s="9">
        <v>0.35</v>
      </c>
      <c r="N1131" s="9"/>
      <c r="O1131" s="9">
        <v>2.5099999999999998</v>
      </c>
      <c r="P1131" s="9"/>
      <c r="Q1131" s="9">
        <v>1.41</v>
      </c>
      <c r="R1131" s="9"/>
      <c r="S1131" s="9">
        <v>2.95</v>
      </c>
      <c r="T1131" s="9"/>
      <c r="U1131" s="9"/>
      <c r="V1131" s="9"/>
      <c r="W1131" s="9"/>
      <c r="X1131" s="9"/>
      <c r="Y1131" s="9"/>
      <c r="Z1131" s="9"/>
      <c r="AA1131" s="9"/>
      <c r="AB1131" s="9"/>
      <c r="AC1131" s="9"/>
      <c r="AD1131" s="10">
        <f t="shared" si="69"/>
        <v>4.622049649134282E-2</v>
      </c>
      <c r="AE1131" s="10"/>
      <c r="AF1131" s="11">
        <f t="shared" si="71"/>
        <v>7.2945719802617476E-4</v>
      </c>
      <c r="AG1131" s="11">
        <f t="shared" si="72"/>
        <v>9.8148377252670213E-2</v>
      </c>
      <c r="AL1131"/>
      <c r="AM1131"/>
      <c r="AN1131"/>
      <c r="AO1131"/>
      <c r="AP1131"/>
      <c r="AQ1131"/>
      <c r="AR1131"/>
    </row>
    <row r="1132" spans="1:44" ht="15" x14ac:dyDescent="0.2">
      <c r="A1132" s="6" t="s">
        <v>42</v>
      </c>
      <c r="B1132" s="6" t="s">
        <v>27</v>
      </c>
      <c r="C1132" s="9">
        <v>85</v>
      </c>
      <c r="D1132" s="9">
        <v>7.4</v>
      </c>
      <c r="E1132" s="9"/>
      <c r="F1132" s="9"/>
      <c r="G1132" s="9">
        <v>2E-3</v>
      </c>
      <c r="H1132" s="9">
        <v>4.0000000000000001E-3</v>
      </c>
      <c r="I1132" s="9"/>
      <c r="J1132" s="9">
        <v>2.5000000000000001E-2</v>
      </c>
      <c r="K1132" s="9">
        <v>0.09</v>
      </c>
      <c r="L1132" s="9">
        <v>5.0000000000000001E-3</v>
      </c>
      <c r="M1132" s="9">
        <v>0.97</v>
      </c>
      <c r="N1132" s="9"/>
      <c r="O1132" s="9">
        <v>11.5</v>
      </c>
      <c r="P1132" s="9"/>
      <c r="Q1132" s="9">
        <v>13</v>
      </c>
      <c r="R1132" s="9"/>
      <c r="S1132" s="9">
        <v>27.6</v>
      </c>
      <c r="T1132" s="9"/>
      <c r="U1132" s="9"/>
      <c r="V1132" s="9"/>
      <c r="W1132" s="9"/>
      <c r="X1132" s="9"/>
      <c r="Y1132" s="9"/>
      <c r="Z1132" s="9"/>
      <c r="AA1132" s="9"/>
      <c r="AB1132" s="9"/>
      <c r="AC1132" s="9"/>
      <c r="AD1132" s="10">
        <f t="shared" si="69"/>
        <v>5.173524587445278E-2</v>
      </c>
      <c r="AE1132" s="10"/>
      <c r="AF1132" s="11">
        <f t="shared" si="71"/>
        <v>5.1978230294135639E-5</v>
      </c>
      <c r="AG1132" s="11">
        <f t="shared" si="72"/>
        <v>2.9073662682040976E-2</v>
      </c>
      <c r="AL1132"/>
      <c r="AM1132"/>
      <c r="AN1132"/>
      <c r="AO1132"/>
      <c r="AP1132"/>
      <c r="AQ1132"/>
      <c r="AR1132"/>
    </row>
    <row r="1133" spans="1:44" ht="15" x14ac:dyDescent="0.2">
      <c r="A1133" s="6" t="s">
        <v>42</v>
      </c>
      <c r="B1133" s="6" t="s">
        <v>27</v>
      </c>
      <c r="C1133" s="9">
        <v>128</v>
      </c>
      <c r="D1133" s="9">
        <v>6.1</v>
      </c>
      <c r="E1133" s="9"/>
      <c r="F1133" s="9"/>
      <c r="G1133" s="9">
        <v>6.0000000000000001E-3</v>
      </c>
      <c r="H1133" s="9">
        <v>4.0000000000000001E-3</v>
      </c>
      <c r="I1133" s="9"/>
      <c r="J1133" s="9">
        <v>3.9E-2</v>
      </c>
      <c r="K1133" s="9">
        <v>0.17</v>
      </c>
      <c r="L1133" s="9">
        <v>8.0000000000000002E-3</v>
      </c>
      <c r="M1133" s="9">
        <v>1.1100000000000001</v>
      </c>
      <c r="N1133" s="9"/>
      <c r="O1133" s="9">
        <v>12.2</v>
      </c>
      <c r="P1133" s="9"/>
      <c r="Q1133" s="9">
        <v>24.3</v>
      </c>
      <c r="R1133" s="9"/>
      <c r="S1133" s="9">
        <v>60.7</v>
      </c>
      <c r="T1133" s="9"/>
      <c r="U1133" s="9"/>
      <c r="V1133" s="9"/>
      <c r="W1133" s="9"/>
      <c r="X1133" s="9"/>
      <c r="Y1133" s="9"/>
      <c r="Z1133" s="9"/>
      <c r="AA1133" s="9"/>
      <c r="AB1133" s="9"/>
      <c r="AC1133" s="9"/>
      <c r="AD1133" s="10">
        <f t="shared" si="69"/>
        <v>5.6302499041082012E-2</v>
      </c>
      <c r="AE1133" s="10"/>
      <c r="AF1133" s="11">
        <f t="shared" si="71"/>
        <v>7.0902758951473329E-5</v>
      </c>
      <c r="AG1133" s="11">
        <f t="shared" si="72"/>
        <v>1.5127647037602667E-2</v>
      </c>
      <c r="AL1133"/>
      <c r="AM1133"/>
      <c r="AN1133"/>
      <c r="AO1133"/>
      <c r="AP1133"/>
      <c r="AQ1133"/>
      <c r="AR1133"/>
    </row>
    <row r="1134" spans="1:44" ht="15" x14ac:dyDescent="0.2">
      <c r="A1134" s="6" t="s">
        <v>43</v>
      </c>
      <c r="B1134" s="6" t="s">
        <v>27</v>
      </c>
      <c r="C1134" s="9">
        <v>35</v>
      </c>
      <c r="D1134" s="9">
        <v>0.97</v>
      </c>
      <c r="E1134" s="9"/>
      <c r="F1134" s="9">
        <v>2.87</v>
      </c>
      <c r="G1134" s="9">
        <v>0.4</v>
      </c>
      <c r="H1134" s="9">
        <v>0.04</v>
      </c>
      <c r="I1134" s="9">
        <v>0.03</v>
      </c>
      <c r="J1134" s="9">
        <v>0.09</v>
      </c>
      <c r="K1134" s="9">
        <v>0.28999999999999998</v>
      </c>
      <c r="L1134" s="9">
        <v>0.1</v>
      </c>
      <c r="M1134" s="9">
        <v>2.23</v>
      </c>
      <c r="N1134" s="9">
        <v>0.7</v>
      </c>
      <c r="O1134" s="9">
        <v>5.3</v>
      </c>
      <c r="P1134" s="9">
        <v>0.38</v>
      </c>
      <c r="Q1134" s="9">
        <v>0.81</v>
      </c>
      <c r="R1134" s="9">
        <v>0.1</v>
      </c>
      <c r="S1134" s="9">
        <v>0.85</v>
      </c>
      <c r="T1134" s="9">
        <v>0.08</v>
      </c>
      <c r="U1134" s="9">
        <v>0.14000000000000001</v>
      </c>
      <c r="V1134" s="9">
        <v>0.1</v>
      </c>
      <c r="W1134" s="9"/>
      <c r="X1134" s="9"/>
      <c r="Y1134" s="9"/>
      <c r="Z1134" s="9">
        <v>0.08</v>
      </c>
      <c r="AA1134" s="9">
        <v>0.09</v>
      </c>
      <c r="AB1134" s="9">
        <v>0.01</v>
      </c>
      <c r="AC1134" s="9"/>
      <c r="AD1134" s="10">
        <f t="shared" si="69"/>
        <v>0.38016506438710429</v>
      </c>
      <c r="AE1134" s="10">
        <f t="shared" si="70"/>
        <v>8.9526977332043955E-2</v>
      </c>
      <c r="AF1134" s="11">
        <f t="shared" si="71"/>
        <v>0.33755274261603385</v>
      </c>
      <c r="AG1134" s="11">
        <f t="shared" si="72"/>
        <v>2.1703163017031635</v>
      </c>
      <c r="AL1134"/>
      <c r="AM1134"/>
      <c r="AN1134"/>
      <c r="AO1134"/>
      <c r="AP1134"/>
      <c r="AQ1134"/>
      <c r="AR1134"/>
    </row>
    <row r="1135" spans="1:44" ht="15" x14ac:dyDescent="0.2">
      <c r="A1135" s="6" t="s">
        <v>43</v>
      </c>
      <c r="B1135" s="6" t="s">
        <v>27</v>
      </c>
      <c r="C1135" s="9">
        <v>23.5</v>
      </c>
      <c r="D1135" s="9">
        <v>1.34</v>
      </c>
      <c r="E1135" s="9"/>
      <c r="F1135" s="9">
        <v>2.2200000000000002</v>
      </c>
      <c r="G1135" s="9">
        <v>0.19</v>
      </c>
      <c r="H1135" s="9">
        <v>0.08</v>
      </c>
      <c r="I1135" s="9">
        <v>0.03</v>
      </c>
      <c r="J1135" s="9">
        <v>0.26</v>
      </c>
      <c r="K1135" s="9">
        <v>0.3</v>
      </c>
      <c r="L1135" s="9">
        <v>0.06</v>
      </c>
      <c r="M1135" s="9">
        <v>1.57</v>
      </c>
      <c r="N1135" s="9">
        <v>0.72</v>
      </c>
      <c r="O1135" s="9">
        <v>3.69</v>
      </c>
      <c r="P1135" s="9">
        <v>0.28000000000000003</v>
      </c>
      <c r="Q1135" s="9">
        <v>0.47</v>
      </c>
      <c r="R1135" s="9">
        <v>0.05</v>
      </c>
      <c r="S1135" s="9">
        <v>0.5</v>
      </c>
      <c r="T1135" s="9">
        <v>0.02</v>
      </c>
      <c r="U1135" s="9"/>
      <c r="V1135" s="9">
        <v>0.1</v>
      </c>
      <c r="W1135" s="9"/>
      <c r="X1135" s="9"/>
      <c r="Y1135" s="9"/>
      <c r="Z1135" s="9"/>
      <c r="AA1135" s="9">
        <v>0.03</v>
      </c>
      <c r="AB1135" s="9"/>
      <c r="AC1135" s="9">
        <v>0</v>
      </c>
      <c r="AD1135" s="10">
        <f t="shared" si="69"/>
        <v>0.2672787501413445</v>
      </c>
      <c r="AE1135" s="10">
        <f t="shared" si="70"/>
        <v>0.25979878319414107</v>
      </c>
      <c r="AF1135" s="11">
        <f t="shared" si="71"/>
        <v>0.2725738396624473</v>
      </c>
      <c r="AG1135" s="11">
        <f t="shared" si="72"/>
        <v>2.5975669099756695</v>
      </c>
      <c r="AL1135"/>
      <c r="AM1135"/>
      <c r="AN1135"/>
      <c r="AO1135"/>
      <c r="AP1135"/>
      <c r="AQ1135"/>
      <c r="AR1135"/>
    </row>
    <row r="1136" spans="1:44" ht="15" x14ac:dyDescent="0.2">
      <c r="A1136" s="6" t="s">
        <v>43</v>
      </c>
      <c r="B1136" s="6" t="s">
        <v>27</v>
      </c>
      <c r="C1136" s="9">
        <v>306</v>
      </c>
      <c r="D1136" s="9">
        <v>3.55</v>
      </c>
      <c r="E1136" s="9"/>
      <c r="F1136" s="9"/>
      <c r="G1136" s="9">
        <v>1</v>
      </c>
      <c r="H1136" s="9">
        <v>1.35</v>
      </c>
      <c r="I1136" s="9">
        <v>0.32</v>
      </c>
      <c r="J1136" s="9"/>
      <c r="K1136" s="9">
        <v>3.5</v>
      </c>
      <c r="L1136" s="9">
        <v>0.74</v>
      </c>
      <c r="M1136" s="9">
        <v>22.7</v>
      </c>
      <c r="N1136" s="9">
        <v>5.76</v>
      </c>
      <c r="O1136" s="9">
        <v>41.7</v>
      </c>
      <c r="P1136" s="9">
        <v>4.63</v>
      </c>
      <c r="Q1136" s="9">
        <v>10.4</v>
      </c>
      <c r="R1136" s="9">
        <v>1.98</v>
      </c>
      <c r="S1136" s="9">
        <v>22.3</v>
      </c>
      <c r="T1136" s="9">
        <v>4.54</v>
      </c>
      <c r="U1136" s="9">
        <v>0.51</v>
      </c>
      <c r="V1136" s="9">
        <v>1.17</v>
      </c>
      <c r="W1136" s="9"/>
      <c r="X1136" s="9"/>
      <c r="Y1136" s="9"/>
      <c r="Z1136" s="9">
        <v>2.76</v>
      </c>
      <c r="AA1136" s="9">
        <v>1.26</v>
      </c>
      <c r="AB1136" s="9">
        <v>1.32</v>
      </c>
      <c r="AC1136" s="9">
        <v>0.34</v>
      </c>
      <c r="AD1136" s="10">
        <f t="shared" si="69"/>
        <v>0.25380980995157992</v>
      </c>
      <c r="AE1136" s="10">
        <f t="shared" si="70"/>
        <v>0.58511783066056067</v>
      </c>
      <c r="AF1136" s="11">
        <f t="shared" si="71"/>
        <v>3.2165900361393357E-2</v>
      </c>
      <c r="AG1136" s="11">
        <f t="shared" si="72"/>
        <v>0.84208918420564538</v>
      </c>
      <c r="AL1136"/>
      <c r="AM1136"/>
      <c r="AN1136"/>
      <c r="AO1136"/>
      <c r="AP1136"/>
      <c r="AQ1136"/>
      <c r="AR1136"/>
    </row>
    <row r="1137" spans="1:44" ht="15" x14ac:dyDescent="0.2">
      <c r="A1137" s="6" t="s">
        <v>43</v>
      </c>
      <c r="B1137" s="6" t="s">
        <v>27</v>
      </c>
      <c r="C1137" s="9">
        <v>87.1</v>
      </c>
      <c r="D1137" s="9"/>
      <c r="E1137" s="9"/>
      <c r="F1137" s="9"/>
      <c r="G1137" s="9">
        <v>0.56999999999999995</v>
      </c>
      <c r="H1137" s="9">
        <v>0.24</v>
      </c>
      <c r="I1137" s="9"/>
      <c r="J1137" s="9">
        <v>0.49</v>
      </c>
      <c r="K1137" s="9"/>
      <c r="L1137" s="9">
        <v>0.03</v>
      </c>
      <c r="M1137" s="9">
        <v>0.75</v>
      </c>
      <c r="N1137" s="9">
        <v>0.39</v>
      </c>
      <c r="O1137" s="9">
        <v>4.84</v>
      </c>
      <c r="P1137" s="9">
        <v>2.5</v>
      </c>
      <c r="Q1137" s="9">
        <v>9.02</v>
      </c>
      <c r="R1137" s="9">
        <v>3.25</v>
      </c>
      <c r="S1137" s="9">
        <v>26.1</v>
      </c>
      <c r="T1137" s="9">
        <v>5.52</v>
      </c>
      <c r="U1137" s="9">
        <v>0.6</v>
      </c>
      <c r="V1137" s="9">
        <v>0.57999999999999996</v>
      </c>
      <c r="W1137" s="9"/>
      <c r="X1137" s="9"/>
      <c r="Y1137" s="9"/>
      <c r="Z1137" s="9">
        <v>9.99</v>
      </c>
      <c r="AA1137" s="9">
        <v>2</v>
      </c>
      <c r="AB1137" s="9">
        <v>0.25</v>
      </c>
      <c r="AC1137" s="9">
        <v>0.41</v>
      </c>
      <c r="AD1137" s="10"/>
      <c r="AE1137" s="10"/>
      <c r="AF1137" s="11">
        <f t="shared" si="71"/>
        <v>1.5665163198991222E-2</v>
      </c>
      <c r="AG1137" s="11">
        <f t="shared" si="72"/>
        <v>2.3771569203232937E-2</v>
      </c>
      <c r="AL1137"/>
      <c r="AM1137"/>
      <c r="AN1137"/>
      <c r="AO1137"/>
      <c r="AP1137"/>
      <c r="AQ1137"/>
      <c r="AR1137"/>
    </row>
    <row r="1138" spans="1:44" ht="15" x14ac:dyDescent="0.2">
      <c r="A1138" s="6" t="s">
        <v>43</v>
      </c>
      <c r="B1138" s="6" t="s">
        <v>27</v>
      </c>
      <c r="C1138" s="9">
        <v>11.9</v>
      </c>
      <c r="D1138" s="9">
        <v>11</v>
      </c>
      <c r="E1138" s="9"/>
      <c r="F1138" s="9"/>
      <c r="G1138" s="9">
        <v>0.56999999999999995</v>
      </c>
      <c r="H1138" s="9">
        <v>0.11</v>
      </c>
      <c r="I1138" s="9"/>
      <c r="J1138" s="9"/>
      <c r="K1138" s="9"/>
      <c r="L1138" s="9"/>
      <c r="M1138" s="9">
        <v>3.52</v>
      </c>
      <c r="N1138" s="9"/>
      <c r="O1138" s="9">
        <v>1.7</v>
      </c>
      <c r="P1138" s="9">
        <v>0.26</v>
      </c>
      <c r="Q1138" s="9">
        <v>3.26</v>
      </c>
      <c r="R1138" s="9">
        <v>1.38</v>
      </c>
      <c r="S1138" s="9">
        <v>12.9</v>
      </c>
      <c r="T1138" s="9">
        <v>1.64</v>
      </c>
      <c r="U1138" s="9">
        <v>0.51</v>
      </c>
      <c r="V1138" s="9">
        <v>1.26</v>
      </c>
      <c r="W1138" s="9"/>
      <c r="X1138" s="9"/>
      <c r="Y1138" s="9"/>
      <c r="Z1138" s="9">
        <v>0.14000000000000001</v>
      </c>
      <c r="AA1138" s="9">
        <v>0.01</v>
      </c>
      <c r="AB1138" s="9">
        <v>0.06</v>
      </c>
      <c r="AC1138" s="9">
        <v>0.05</v>
      </c>
      <c r="AD1138" s="10"/>
      <c r="AE1138" s="10"/>
      <c r="AF1138" s="11">
        <f t="shared" si="71"/>
        <v>3.1694632518889217E-2</v>
      </c>
      <c r="AG1138" s="11">
        <f t="shared" si="72"/>
        <v>0.22573039853637378</v>
      </c>
      <c r="AL1138"/>
      <c r="AM1138"/>
      <c r="AN1138"/>
      <c r="AO1138"/>
      <c r="AP1138"/>
      <c r="AQ1138"/>
      <c r="AR1138"/>
    </row>
    <row r="1139" spans="1:44" ht="15" x14ac:dyDescent="0.2">
      <c r="A1139" s="6" t="s">
        <v>43</v>
      </c>
      <c r="B1139" s="6" t="s">
        <v>27</v>
      </c>
      <c r="C1139" s="9">
        <v>22.7</v>
      </c>
      <c r="D1139" s="9"/>
      <c r="E1139" s="9"/>
      <c r="F1139" s="9"/>
      <c r="G1139" s="9"/>
      <c r="H1139" s="9"/>
      <c r="I1139" s="9">
        <v>0.1</v>
      </c>
      <c r="J1139" s="9">
        <v>0.6</v>
      </c>
      <c r="K1139" s="9"/>
      <c r="L1139" s="9"/>
      <c r="M1139" s="9">
        <v>7.0000000000000007E-2</v>
      </c>
      <c r="N1139" s="9">
        <v>0.19</v>
      </c>
      <c r="O1139" s="9">
        <v>2.27</v>
      </c>
      <c r="P1139" s="9">
        <v>0.67</v>
      </c>
      <c r="Q1139" s="9">
        <v>1.99</v>
      </c>
      <c r="R1139" s="9">
        <v>0.42</v>
      </c>
      <c r="S1139" s="9">
        <v>5.0599999999999996</v>
      </c>
      <c r="T1139" s="9">
        <v>0.18</v>
      </c>
      <c r="U1139" s="9">
        <v>0.24</v>
      </c>
      <c r="V1139" s="9">
        <v>0.43</v>
      </c>
      <c r="W1139" s="9"/>
      <c r="X1139" s="9"/>
      <c r="Y1139" s="9"/>
      <c r="Z1139" s="9">
        <v>0.15</v>
      </c>
      <c r="AA1139" s="9">
        <v>0.1</v>
      </c>
      <c r="AB1139" s="9"/>
      <c r="AC1139" s="9">
        <v>0.02</v>
      </c>
      <c r="AD1139" s="10"/>
      <c r="AE1139" s="10"/>
      <c r="AF1139" s="11"/>
      <c r="AG1139" s="11">
        <f t="shared" si="72"/>
        <v>1.1444178375311351E-2</v>
      </c>
      <c r="AL1139"/>
      <c r="AM1139"/>
      <c r="AN1139"/>
      <c r="AO1139"/>
      <c r="AP1139"/>
      <c r="AQ1139"/>
      <c r="AR1139"/>
    </row>
    <row r="1140" spans="1:44" ht="15" x14ac:dyDescent="0.2">
      <c r="A1140" s="6" t="s">
        <v>43</v>
      </c>
      <c r="B1140" s="6" t="s">
        <v>27</v>
      </c>
      <c r="C1140" s="9">
        <v>59.2</v>
      </c>
      <c r="D1140" s="9">
        <v>5.35</v>
      </c>
      <c r="E1140" s="9"/>
      <c r="F1140" s="9">
        <v>2.92</v>
      </c>
      <c r="G1140" s="9">
        <v>0.17</v>
      </c>
      <c r="H1140" s="9">
        <v>0.05</v>
      </c>
      <c r="I1140" s="9">
        <v>0.01</v>
      </c>
      <c r="J1140" s="9"/>
      <c r="K1140" s="9"/>
      <c r="L1140" s="9">
        <v>0.08</v>
      </c>
      <c r="M1140" s="9">
        <v>0.98</v>
      </c>
      <c r="N1140" s="9">
        <v>0.56999999999999995</v>
      </c>
      <c r="O1140" s="9">
        <v>6.76</v>
      </c>
      <c r="P1140" s="9">
        <v>1.34</v>
      </c>
      <c r="Q1140" s="9">
        <v>4.66</v>
      </c>
      <c r="R1140" s="9">
        <v>0.63</v>
      </c>
      <c r="S1140" s="9">
        <v>5.39</v>
      </c>
      <c r="T1140" s="9">
        <v>0.79</v>
      </c>
      <c r="U1140" s="9">
        <v>0.24</v>
      </c>
      <c r="V1140" s="9">
        <v>2.06</v>
      </c>
      <c r="W1140" s="9"/>
      <c r="X1140" s="9"/>
      <c r="Y1140" s="9"/>
      <c r="Z1140" s="9">
        <v>0.06</v>
      </c>
      <c r="AA1140" s="9">
        <v>0.04</v>
      </c>
      <c r="AB1140" s="9"/>
      <c r="AC1140" s="9">
        <v>0.19</v>
      </c>
      <c r="AD1140" s="10"/>
      <c r="AE1140" s="10">
        <f t="shared" si="70"/>
        <v>0.29732408918500802</v>
      </c>
      <c r="AF1140" s="11">
        <f t="shared" si="71"/>
        <v>2.2623548844163677E-2</v>
      </c>
      <c r="AG1140" s="11">
        <f t="shared" si="72"/>
        <v>0.15040920150409204</v>
      </c>
      <c r="AL1140"/>
      <c r="AM1140"/>
      <c r="AN1140"/>
      <c r="AO1140"/>
      <c r="AP1140"/>
      <c r="AQ1140"/>
      <c r="AR1140"/>
    </row>
    <row r="1141" spans="1:44" ht="15" x14ac:dyDescent="0.2">
      <c r="A1141" s="6" t="s">
        <v>43</v>
      </c>
      <c r="B1141" s="6" t="s">
        <v>27</v>
      </c>
      <c r="C1141" s="9">
        <v>265</v>
      </c>
      <c r="D1141" s="9">
        <v>7.65</v>
      </c>
      <c r="E1141" s="9"/>
      <c r="F1141" s="9"/>
      <c r="G1141" s="9">
        <v>0.03</v>
      </c>
      <c r="H1141" s="9">
        <v>0.32</v>
      </c>
      <c r="I1141" s="9"/>
      <c r="J1141" s="9">
        <v>0.53</v>
      </c>
      <c r="K1141" s="9"/>
      <c r="L1141" s="9"/>
      <c r="M1141" s="9">
        <v>4.03</v>
      </c>
      <c r="N1141" s="9">
        <v>2.4700000000000002</v>
      </c>
      <c r="O1141" s="9">
        <v>33.5</v>
      </c>
      <c r="P1141" s="9">
        <v>7.12</v>
      </c>
      <c r="Q1141" s="9">
        <v>15.7</v>
      </c>
      <c r="R1141" s="9">
        <v>3.6</v>
      </c>
      <c r="S1141" s="9">
        <v>19</v>
      </c>
      <c r="T1141" s="9">
        <v>2.72</v>
      </c>
      <c r="U1141" s="9">
        <v>2.08</v>
      </c>
      <c r="V1141" s="9">
        <v>7.12</v>
      </c>
      <c r="W1141" s="9"/>
      <c r="X1141" s="9"/>
      <c r="Y1141" s="9"/>
      <c r="Z1141" s="9">
        <v>0.26</v>
      </c>
      <c r="AA1141" s="9">
        <v>0.06</v>
      </c>
      <c r="AB1141" s="9"/>
      <c r="AC1141" s="9">
        <v>0.68</v>
      </c>
      <c r="AD1141" s="10"/>
      <c r="AE1141" s="10"/>
      <c r="AF1141" s="11">
        <f t="shared" si="71"/>
        <v>1.132578281145903E-3</v>
      </c>
      <c r="AG1141" s="11">
        <f t="shared" si="72"/>
        <v>0.17546420796516846</v>
      </c>
      <c r="AL1141"/>
      <c r="AM1141"/>
      <c r="AN1141"/>
      <c r="AO1141"/>
      <c r="AP1141"/>
      <c r="AQ1141"/>
      <c r="AR1141"/>
    </row>
    <row r="1142" spans="1:44" ht="15" x14ac:dyDescent="0.2">
      <c r="A1142" s="6" t="s">
        <v>43</v>
      </c>
      <c r="B1142" s="6" t="s">
        <v>27</v>
      </c>
      <c r="C1142" s="9">
        <v>305</v>
      </c>
      <c r="D1142" s="9">
        <v>9.65</v>
      </c>
      <c r="E1142" s="9"/>
      <c r="F1142" s="9">
        <v>1.75</v>
      </c>
      <c r="G1142" s="9"/>
      <c r="H1142" s="9"/>
      <c r="I1142" s="9"/>
      <c r="J1142" s="9"/>
      <c r="K1142" s="9">
        <v>1.02</v>
      </c>
      <c r="L1142" s="9"/>
      <c r="M1142" s="9"/>
      <c r="N1142" s="9">
        <v>2.69</v>
      </c>
      <c r="O1142" s="9">
        <v>32</v>
      </c>
      <c r="P1142" s="9">
        <v>6.04</v>
      </c>
      <c r="Q1142" s="9">
        <v>19</v>
      </c>
      <c r="R1142" s="9">
        <v>5.32</v>
      </c>
      <c r="S1142" s="9">
        <v>34.200000000000003</v>
      </c>
      <c r="T1142" s="9">
        <v>3.64</v>
      </c>
      <c r="U1142" s="9">
        <v>2.23</v>
      </c>
      <c r="V1142" s="9">
        <v>7.74</v>
      </c>
      <c r="W1142" s="9"/>
      <c r="X1142" s="9"/>
      <c r="Y1142" s="9"/>
      <c r="Z1142" s="9">
        <v>0.04</v>
      </c>
      <c r="AA1142" s="9">
        <v>0.02</v>
      </c>
      <c r="AB1142" s="9">
        <v>0.05</v>
      </c>
      <c r="AC1142" s="9">
        <v>0.95</v>
      </c>
      <c r="AD1142" s="10"/>
      <c r="AE1142" s="10"/>
      <c r="AF1142" s="11"/>
      <c r="AG1142" s="11"/>
      <c r="AL1142"/>
      <c r="AM1142"/>
      <c r="AN1142"/>
      <c r="AO1142"/>
      <c r="AP1142"/>
      <c r="AQ1142"/>
      <c r="AR1142"/>
    </row>
    <row r="1143" spans="1:44" ht="15" x14ac:dyDescent="0.2">
      <c r="A1143" s="6" t="s">
        <v>43</v>
      </c>
      <c r="B1143" s="6" t="s">
        <v>27</v>
      </c>
      <c r="C1143" s="9">
        <v>102</v>
      </c>
      <c r="D1143" s="9">
        <v>1.51</v>
      </c>
      <c r="E1143" s="9"/>
      <c r="F1143" s="9"/>
      <c r="G1143" s="9">
        <v>1.0900000000000001</v>
      </c>
      <c r="H1143" s="9"/>
      <c r="I1143" s="9">
        <v>0.28000000000000003</v>
      </c>
      <c r="J1143" s="9">
        <v>1.22</v>
      </c>
      <c r="K1143" s="9"/>
      <c r="L1143" s="9"/>
      <c r="M1143" s="9">
        <v>2.12</v>
      </c>
      <c r="N1143" s="9">
        <v>0.41</v>
      </c>
      <c r="O1143" s="9">
        <v>7.42</v>
      </c>
      <c r="P1143" s="9">
        <v>1.62</v>
      </c>
      <c r="Q1143" s="9">
        <v>4.3099999999999996</v>
      </c>
      <c r="R1143" s="9">
        <v>0.16</v>
      </c>
      <c r="S1143" s="9">
        <v>6.1</v>
      </c>
      <c r="T1143" s="9">
        <v>0.32</v>
      </c>
      <c r="U1143" s="9">
        <v>0.84</v>
      </c>
      <c r="V1143" s="9">
        <v>4.9400000000000004</v>
      </c>
      <c r="W1143" s="9"/>
      <c r="X1143" s="9"/>
      <c r="Y1143" s="9"/>
      <c r="Z1143" s="9">
        <v>0.21</v>
      </c>
      <c r="AA1143" s="9">
        <v>0.26</v>
      </c>
      <c r="AB1143" s="9"/>
      <c r="AC1143" s="9">
        <v>0.68</v>
      </c>
      <c r="AD1143" s="10"/>
      <c r="AE1143" s="10"/>
      <c r="AF1143" s="11">
        <f t="shared" si="71"/>
        <v>0.12817320329252269</v>
      </c>
      <c r="AG1143" s="11">
        <f t="shared" si="72"/>
        <v>0.28750349008814974</v>
      </c>
      <c r="AL1143"/>
      <c r="AM1143"/>
      <c r="AN1143"/>
      <c r="AO1143"/>
      <c r="AP1143"/>
      <c r="AQ1143"/>
      <c r="AR1143"/>
    </row>
    <row r="1144" spans="1:44" ht="15" x14ac:dyDescent="0.2">
      <c r="A1144" s="6" t="s">
        <v>43</v>
      </c>
      <c r="B1144" s="6" t="s">
        <v>27</v>
      </c>
      <c r="C1144" s="9">
        <v>220</v>
      </c>
      <c r="D1144" s="9">
        <v>9.2799999999999994</v>
      </c>
      <c r="E1144" s="9"/>
      <c r="F1144" s="9">
        <v>1.44</v>
      </c>
      <c r="G1144" s="9"/>
      <c r="H1144" s="9"/>
      <c r="I1144" s="9"/>
      <c r="J1144" s="9"/>
      <c r="K1144" s="9">
        <v>1.17</v>
      </c>
      <c r="L1144" s="9">
        <v>0.03</v>
      </c>
      <c r="M1144" s="9">
        <v>1.28</v>
      </c>
      <c r="N1144" s="9">
        <v>2.2000000000000002</v>
      </c>
      <c r="O1144" s="9">
        <v>23</v>
      </c>
      <c r="P1144" s="9">
        <v>5.09</v>
      </c>
      <c r="Q1144" s="9">
        <v>18.600000000000001</v>
      </c>
      <c r="R1144" s="9">
        <v>3.22</v>
      </c>
      <c r="S1144" s="9">
        <v>34.4</v>
      </c>
      <c r="T1144" s="9">
        <v>3.52</v>
      </c>
      <c r="U1144" s="9">
        <v>1.27</v>
      </c>
      <c r="V1144" s="9">
        <v>7.77</v>
      </c>
      <c r="W1144" s="9"/>
      <c r="X1144" s="9"/>
      <c r="Y1144" s="9"/>
      <c r="Z1144" s="9">
        <v>0.03</v>
      </c>
      <c r="AA1144" s="9">
        <v>0.03</v>
      </c>
      <c r="AB1144" s="9"/>
      <c r="AC1144" s="9">
        <v>0.68</v>
      </c>
      <c r="AD1144" s="10">
        <f t="shared" si="69"/>
        <v>7.4945743774879003E-2</v>
      </c>
      <c r="AE1144" s="10"/>
      <c r="AF1144" s="11"/>
      <c r="AG1144" s="11">
        <f t="shared" si="72"/>
        <v>3.0781417982232794E-2</v>
      </c>
      <c r="AL1144"/>
      <c r="AM1144"/>
      <c r="AN1144"/>
      <c r="AO1144"/>
      <c r="AP1144"/>
      <c r="AQ1144"/>
      <c r="AR1144"/>
    </row>
    <row r="1145" spans="1:44" ht="15" x14ac:dyDescent="0.2">
      <c r="A1145" s="6" t="s">
        <v>43</v>
      </c>
      <c r="B1145" s="6" t="s">
        <v>27</v>
      </c>
      <c r="C1145" s="9">
        <v>30</v>
      </c>
      <c r="D1145" s="9">
        <v>2.85</v>
      </c>
      <c r="E1145" s="9"/>
      <c r="F1145" s="9">
        <v>3.64</v>
      </c>
      <c r="G1145" s="9">
        <v>0.46</v>
      </c>
      <c r="H1145" s="9">
        <v>7.0000000000000007E-2</v>
      </c>
      <c r="I1145" s="9">
        <v>0.04</v>
      </c>
      <c r="J1145" s="9"/>
      <c r="K1145" s="9">
        <v>0.09</v>
      </c>
      <c r="L1145" s="9"/>
      <c r="M1145" s="9">
        <v>0.59</v>
      </c>
      <c r="N1145" s="9">
        <v>0.2</v>
      </c>
      <c r="O1145" s="9">
        <v>3.22</v>
      </c>
      <c r="P1145" s="9">
        <v>0.83</v>
      </c>
      <c r="Q1145" s="9">
        <v>3.77</v>
      </c>
      <c r="R1145" s="9">
        <v>0.74</v>
      </c>
      <c r="S1145" s="9">
        <v>8.3800000000000008</v>
      </c>
      <c r="T1145" s="9">
        <v>1.23</v>
      </c>
      <c r="U1145" s="9">
        <v>0.14000000000000001</v>
      </c>
      <c r="V1145" s="9">
        <v>0.77</v>
      </c>
      <c r="W1145" s="9"/>
      <c r="X1145" s="9"/>
      <c r="Y1145" s="9"/>
      <c r="Z1145" s="9">
        <v>0.06</v>
      </c>
      <c r="AA1145" s="9">
        <v>7.0000000000000007E-2</v>
      </c>
      <c r="AB1145" s="9"/>
      <c r="AC1145" s="9">
        <v>0.03</v>
      </c>
      <c r="AD1145" s="10"/>
      <c r="AE1145" s="10">
        <f t="shared" si="70"/>
        <v>0.12652422389655324</v>
      </c>
      <c r="AF1145" s="11">
        <f t="shared" si="71"/>
        <v>3.9374439845724703E-2</v>
      </c>
      <c r="AG1145" s="11">
        <f t="shared" si="72"/>
        <v>5.8243181250689564E-2</v>
      </c>
      <c r="AL1145"/>
      <c r="AM1145"/>
      <c r="AN1145"/>
      <c r="AO1145"/>
      <c r="AP1145"/>
      <c r="AQ1145"/>
      <c r="AR1145"/>
    </row>
    <row r="1146" spans="1:44" ht="15" x14ac:dyDescent="0.2">
      <c r="A1146" s="6" t="s">
        <v>43</v>
      </c>
      <c r="B1146" s="6" t="s">
        <v>27</v>
      </c>
      <c r="C1146" s="9">
        <v>28.4</v>
      </c>
      <c r="D1146" s="9">
        <v>8.94</v>
      </c>
      <c r="E1146" s="9"/>
      <c r="F1146" s="9">
        <v>4.0999999999999996</v>
      </c>
      <c r="G1146" s="9"/>
      <c r="H1146" s="9">
        <v>0.03</v>
      </c>
      <c r="I1146" s="9"/>
      <c r="J1146" s="9">
        <v>0.23</v>
      </c>
      <c r="K1146" s="9"/>
      <c r="L1146" s="9">
        <v>0.1</v>
      </c>
      <c r="M1146" s="9"/>
      <c r="N1146" s="9">
        <v>0.18</v>
      </c>
      <c r="O1146" s="9">
        <v>3.12</v>
      </c>
      <c r="P1146" s="9">
        <v>0.75</v>
      </c>
      <c r="Q1146" s="9">
        <v>2.2400000000000002</v>
      </c>
      <c r="R1146" s="9">
        <v>0.13</v>
      </c>
      <c r="S1146" s="9">
        <v>1.45</v>
      </c>
      <c r="T1146" s="9">
        <v>0.12</v>
      </c>
      <c r="U1146" s="9">
        <v>0.34</v>
      </c>
      <c r="V1146" s="9">
        <v>2.34</v>
      </c>
      <c r="W1146" s="9"/>
      <c r="X1146" s="9"/>
      <c r="Y1146" s="9"/>
      <c r="Z1146" s="9"/>
      <c r="AA1146" s="9">
        <v>2.39</v>
      </c>
      <c r="AB1146" s="9">
        <v>0.03</v>
      </c>
      <c r="AC1146" s="9">
        <v>0.26</v>
      </c>
      <c r="AD1146" s="10"/>
      <c r="AE1146" s="10"/>
      <c r="AF1146" s="11"/>
      <c r="AG1146" s="11"/>
      <c r="AL1146"/>
      <c r="AM1146"/>
      <c r="AN1146"/>
      <c r="AO1146"/>
      <c r="AP1146"/>
      <c r="AQ1146"/>
      <c r="AR1146"/>
    </row>
    <row r="1147" spans="1:44" ht="15" x14ac:dyDescent="0.2">
      <c r="A1147" s="6" t="s">
        <v>43</v>
      </c>
      <c r="B1147" s="6" t="s">
        <v>27</v>
      </c>
      <c r="C1147" s="9">
        <v>292</v>
      </c>
      <c r="D1147" s="9">
        <v>17.899999999999999</v>
      </c>
      <c r="E1147" s="9"/>
      <c r="F1147" s="9"/>
      <c r="G1147" s="9">
        <v>0.5</v>
      </c>
      <c r="H1147" s="9">
        <v>0.08</v>
      </c>
      <c r="I1147" s="9"/>
      <c r="J1147" s="9">
        <v>0.81</v>
      </c>
      <c r="K1147" s="9">
        <v>0.62</v>
      </c>
      <c r="L1147" s="9">
        <v>7.0000000000000007E-2</v>
      </c>
      <c r="M1147" s="9">
        <v>4.3600000000000003</v>
      </c>
      <c r="N1147" s="9">
        <v>3.08</v>
      </c>
      <c r="O1147" s="9">
        <v>30.6</v>
      </c>
      <c r="P1147" s="9">
        <v>6.33</v>
      </c>
      <c r="Q1147" s="9">
        <v>20.5</v>
      </c>
      <c r="R1147" s="9">
        <v>3.75</v>
      </c>
      <c r="S1147" s="9">
        <v>28.7</v>
      </c>
      <c r="T1147" s="9">
        <v>3.2</v>
      </c>
      <c r="U1147" s="9">
        <v>1.19</v>
      </c>
      <c r="V1147" s="9">
        <v>5.62</v>
      </c>
      <c r="W1147" s="9"/>
      <c r="X1147" s="9"/>
      <c r="Y1147" s="9"/>
      <c r="Z1147" s="9">
        <v>0.4</v>
      </c>
      <c r="AA1147" s="9">
        <v>1.21</v>
      </c>
      <c r="AB1147" s="9">
        <v>0.04</v>
      </c>
      <c r="AC1147" s="9">
        <v>0.86</v>
      </c>
      <c r="AD1147" s="10">
        <f t="shared" si="69"/>
        <v>0.1301615122138533</v>
      </c>
      <c r="AE1147" s="10"/>
      <c r="AF1147" s="11">
        <f t="shared" si="71"/>
        <v>1.2496508328555258E-2</v>
      </c>
      <c r="AG1147" s="11">
        <f t="shared" si="72"/>
        <v>0.12567291470620653</v>
      </c>
      <c r="AL1147"/>
      <c r="AM1147"/>
      <c r="AN1147"/>
      <c r="AO1147"/>
      <c r="AP1147"/>
      <c r="AQ1147"/>
      <c r="AR1147"/>
    </row>
    <row r="1148" spans="1:44" ht="15" x14ac:dyDescent="0.2">
      <c r="A1148" s="6" t="s">
        <v>43</v>
      </c>
      <c r="B1148" s="6" t="s">
        <v>27</v>
      </c>
      <c r="C1148" s="9">
        <v>382</v>
      </c>
      <c r="D1148" s="9">
        <v>19.899999999999999</v>
      </c>
      <c r="E1148" s="9"/>
      <c r="F1148" s="9"/>
      <c r="G1148" s="9"/>
      <c r="H1148" s="9"/>
      <c r="I1148" s="9"/>
      <c r="J1148" s="9">
        <v>0.64</v>
      </c>
      <c r="K1148" s="9">
        <v>1.1499999999999999</v>
      </c>
      <c r="L1148" s="9"/>
      <c r="M1148" s="9">
        <v>1.72</v>
      </c>
      <c r="N1148" s="9">
        <v>3.03</v>
      </c>
      <c r="O1148" s="9">
        <v>40.9</v>
      </c>
      <c r="P1148" s="9">
        <v>8.67</v>
      </c>
      <c r="Q1148" s="9">
        <v>31.9</v>
      </c>
      <c r="R1148" s="9">
        <v>7.66</v>
      </c>
      <c r="S1148" s="9">
        <v>68.599999999999994</v>
      </c>
      <c r="T1148" s="9">
        <v>8.84</v>
      </c>
      <c r="U1148" s="9">
        <v>1.35</v>
      </c>
      <c r="V1148" s="9">
        <v>6.19</v>
      </c>
      <c r="W1148" s="9"/>
      <c r="X1148" s="9"/>
      <c r="Y1148" s="9"/>
      <c r="Z1148" s="9"/>
      <c r="AA1148" s="9">
        <v>2.1</v>
      </c>
      <c r="AB1148" s="9"/>
      <c r="AC1148" s="9">
        <v>0.7</v>
      </c>
      <c r="AD1148" s="10"/>
      <c r="AE1148" s="10"/>
      <c r="AF1148" s="11"/>
      <c r="AG1148" s="11">
        <f t="shared" si="72"/>
        <v>2.0741560440651761E-2</v>
      </c>
      <c r="AL1148"/>
      <c r="AM1148"/>
      <c r="AN1148"/>
      <c r="AO1148"/>
      <c r="AP1148"/>
      <c r="AQ1148"/>
      <c r="AR1148"/>
    </row>
    <row r="1149" spans="1:44" ht="15" x14ac:dyDescent="0.2">
      <c r="A1149" s="6" t="s">
        <v>43</v>
      </c>
      <c r="B1149" s="6" t="s">
        <v>27</v>
      </c>
      <c r="C1149" s="9">
        <v>289</v>
      </c>
      <c r="D1149" s="9">
        <v>19.8</v>
      </c>
      <c r="E1149" s="9"/>
      <c r="F1149" s="9">
        <v>0.02</v>
      </c>
      <c r="G1149" s="9"/>
      <c r="H1149" s="9"/>
      <c r="I1149" s="9"/>
      <c r="J1149" s="9">
        <v>0.78</v>
      </c>
      <c r="K1149" s="9">
        <v>0.22</v>
      </c>
      <c r="L1149" s="9"/>
      <c r="M1149" s="9">
        <v>2.44</v>
      </c>
      <c r="N1149" s="9">
        <v>2.77</v>
      </c>
      <c r="O1149" s="9">
        <v>31.9</v>
      </c>
      <c r="P1149" s="9">
        <v>6.24</v>
      </c>
      <c r="Q1149" s="9">
        <v>20.6</v>
      </c>
      <c r="R1149" s="9">
        <v>4.16</v>
      </c>
      <c r="S1149" s="9">
        <v>41.9</v>
      </c>
      <c r="T1149" s="9">
        <v>5.01</v>
      </c>
      <c r="U1149" s="9">
        <v>0.56000000000000005</v>
      </c>
      <c r="V1149" s="9">
        <v>4.83</v>
      </c>
      <c r="W1149" s="9"/>
      <c r="X1149" s="9"/>
      <c r="Y1149" s="9"/>
      <c r="Z1149" s="9">
        <v>0.02</v>
      </c>
      <c r="AA1149" s="9">
        <v>2.67</v>
      </c>
      <c r="AB1149" s="9"/>
      <c r="AC1149" s="9">
        <v>0.81</v>
      </c>
      <c r="AD1149" s="10"/>
      <c r="AE1149" s="10"/>
      <c r="AF1149" s="11"/>
      <c r="AG1149" s="11">
        <f t="shared" si="72"/>
        <v>4.8174021102265277E-2</v>
      </c>
      <c r="AL1149"/>
      <c r="AM1149"/>
      <c r="AN1149"/>
      <c r="AO1149"/>
      <c r="AP1149"/>
      <c r="AQ1149"/>
      <c r="AR1149"/>
    </row>
    <row r="1150" spans="1:44" ht="15" x14ac:dyDescent="0.2">
      <c r="A1150" s="6" t="s">
        <v>43</v>
      </c>
      <c r="B1150" s="6" t="s">
        <v>27</v>
      </c>
      <c r="C1150" s="9">
        <v>54.4</v>
      </c>
      <c r="D1150" s="9">
        <v>7.8</v>
      </c>
      <c r="E1150" s="9"/>
      <c r="F1150" s="9"/>
      <c r="G1150" s="9"/>
      <c r="H1150" s="9">
        <v>0.17</v>
      </c>
      <c r="I1150" s="9"/>
      <c r="J1150" s="9"/>
      <c r="K1150" s="9">
        <v>0.95</v>
      </c>
      <c r="L1150" s="9"/>
      <c r="M1150" s="9">
        <v>1</v>
      </c>
      <c r="N1150" s="9">
        <v>0.3</v>
      </c>
      <c r="O1150" s="9">
        <v>5.3</v>
      </c>
      <c r="P1150" s="9">
        <v>1.57</v>
      </c>
      <c r="Q1150" s="9">
        <v>6.87</v>
      </c>
      <c r="R1150" s="9">
        <v>1.45</v>
      </c>
      <c r="S1150" s="9">
        <v>18.2</v>
      </c>
      <c r="T1150" s="9">
        <v>2.76</v>
      </c>
      <c r="U1150" s="9">
        <v>0.42</v>
      </c>
      <c r="V1150" s="9">
        <v>2.5099999999999998</v>
      </c>
      <c r="W1150" s="9"/>
      <c r="X1150" s="9"/>
      <c r="Y1150" s="9"/>
      <c r="Z1150" s="9"/>
      <c r="AA1150" s="9">
        <v>1.36</v>
      </c>
      <c r="AB1150" s="9">
        <v>0.04</v>
      </c>
      <c r="AC1150" s="9">
        <v>0.06</v>
      </c>
      <c r="AD1150" s="10"/>
      <c r="AE1150" s="10"/>
      <c r="AF1150" s="11"/>
      <c r="AG1150" s="11">
        <f t="shared" si="72"/>
        <v>4.5453330124862981E-2</v>
      </c>
      <c r="AL1150"/>
      <c r="AM1150"/>
      <c r="AN1150"/>
      <c r="AO1150"/>
      <c r="AP1150"/>
      <c r="AQ1150"/>
      <c r="AR1150"/>
    </row>
    <row r="1151" spans="1:44" ht="15" x14ac:dyDescent="0.2">
      <c r="A1151" s="6" t="s">
        <v>43</v>
      </c>
      <c r="B1151" s="6" t="s">
        <v>27</v>
      </c>
      <c r="C1151" s="9">
        <v>167</v>
      </c>
      <c r="D1151" s="9">
        <v>11.7</v>
      </c>
      <c r="E1151" s="9"/>
      <c r="F1151" s="9">
        <v>2.8</v>
      </c>
      <c r="G1151" s="9">
        <v>0.43</v>
      </c>
      <c r="H1151" s="9">
        <v>0.08</v>
      </c>
      <c r="I1151" s="9"/>
      <c r="J1151" s="9">
        <v>0.17</v>
      </c>
      <c r="K1151" s="9"/>
      <c r="L1151" s="9">
        <v>0.2</v>
      </c>
      <c r="M1151" s="9">
        <v>2.4</v>
      </c>
      <c r="N1151" s="9">
        <v>0.96</v>
      </c>
      <c r="O1151" s="9">
        <v>13.3</v>
      </c>
      <c r="P1151" s="9">
        <v>4.33</v>
      </c>
      <c r="Q1151" s="9">
        <v>22.7</v>
      </c>
      <c r="R1151" s="9">
        <v>5.32</v>
      </c>
      <c r="S1151" s="9">
        <v>49.4</v>
      </c>
      <c r="T1151" s="9">
        <v>7.73</v>
      </c>
      <c r="U1151" s="9">
        <v>1.24</v>
      </c>
      <c r="V1151" s="9">
        <v>3.34</v>
      </c>
      <c r="W1151" s="9"/>
      <c r="X1151" s="9"/>
      <c r="Y1151" s="9"/>
      <c r="Z1151" s="9"/>
      <c r="AA1151" s="9">
        <v>1.1000000000000001</v>
      </c>
      <c r="AB1151" s="9">
        <v>0.03</v>
      </c>
      <c r="AC1151" s="9">
        <v>0.12</v>
      </c>
      <c r="AD1151" s="10"/>
      <c r="AE1151" s="10"/>
      <c r="AF1151" s="11">
        <f t="shared" si="71"/>
        <v>6.243700780676131E-3</v>
      </c>
      <c r="AG1151" s="11">
        <f t="shared" si="72"/>
        <v>4.0190312952510417E-2</v>
      </c>
      <c r="AL1151"/>
      <c r="AM1151"/>
      <c r="AN1151"/>
      <c r="AO1151"/>
      <c r="AP1151"/>
      <c r="AQ1151"/>
      <c r="AR1151"/>
    </row>
    <row r="1152" spans="1:44" ht="15" x14ac:dyDescent="0.2">
      <c r="A1152" s="6" t="s">
        <v>43</v>
      </c>
      <c r="B1152" s="6" t="s">
        <v>27</v>
      </c>
      <c r="C1152" s="9">
        <v>429</v>
      </c>
      <c r="D1152" s="9">
        <v>13.2</v>
      </c>
      <c r="E1152" s="9"/>
      <c r="F1152" s="9"/>
      <c r="G1152" s="9">
        <v>0.44</v>
      </c>
      <c r="H1152" s="9">
        <v>0.06</v>
      </c>
      <c r="I1152" s="9"/>
      <c r="J1152" s="9">
        <v>0.63</v>
      </c>
      <c r="K1152" s="9">
        <v>0.41</v>
      </c>
      <c r="L1152" s="9"/>
      <c r="M1152" s="9">
        <v>2.86</v>
      </c>
      <c r="N1152" s="9">
        <v>2.6</v>
      </c>
      <c r="O1152" s="9">
        <v>44.6</v>
      </c>
      <c r="P1152" s="9">
        <v>12.3</v>
      </c>
      <c r="Q1152" s="9">
        <v>47</v>
      </c>
      <c r="R1152" s="9">
        <v>8.3800000000000008</v>
      </c>
      <c r="S1152" s="9">
        <v>79.599999999999994</v>
      </c>
      <c r="T1152" s="9">
        <v>10.5</v>
      </c>
      <c r="U1152" s="9">
        <v>0.82</v>
      </c>
      <c r="V1152" s="9">
        <v>7.07</v>
      </c>
      <c r="W1152" s="9"/>
      <c r="X1152" s="9"/>
      <c r="Y1152" s="9"/>
      <c r="Z1152" s="9">
        <v>7.0000000000000007E-2</v>
      </c>
      <c r="AA1152" s="9">
        <v>1.37</v>
      </c>
      <c r="AB1152" s="9">
        <v>0.03</v>
      </c>
      <c r="AC1152" s="9">
        <v>0.52</v>
      </c>
      <c r="AD1152" s="10"/>
      <c r="AE1152" s="10"/>
      <c r="AF1152" s="11">
        <f t="shared" si="71"/>
        <v>3.9649725420350702E-3</v>
      </c>
      <c r="AG1152" s="11">
        <f t="shared" si="72"/>
        <v>2.972282336255487E-2</v>
      </c>
      <c r="AL1152"/>
      <c r="AM1152"/>
      <c r="AN1152"/>
      <c r="AO1152"/>
      <c r="AP1152"/>
      <c r="AQ1152"/>
      <c r="AR1152"/>
    </row>
    <row r="1153" spans="1:44" ht="15" x14ac:dyDescent="0.2">
      <c r="A1153" s="6" t="s">
        <v>43</v>
      </c>
      <c r="B1153" s="6" t="s">
        <v>27</v>
      </c>
      <c r="C1153" s="9">
        <v>292</v>
      </c>
      <c r="D1153" s="9">
        <v>15.7</v>
      </c>
      <c r="E1153" s="9"/>
      <c r="F1153" s="9"/>
      <c r="G1153" s="9">
        <v>0.28999999999999998</v>
      </c>
      <c r="H1153" s="9"/>
      <c r="I1153" s="9">
        <v>0.02</v>
      </c>
      <c r="J1153" s="9"/>
      <c r="K1153" s="9">
        <v>0.02</v>
      </c>
      <c r="L1153" s="9"/>
      <c r="M1153" s="9">
        <v>1.72</v>
      </c>
      <c r="N1153" s="9">
        <v>1.64</v>
      </c>
      <c r="O1153" s="9">
        <v>26.2</v>
      </c>
      <c r="P1153" s="9">
        <v>7.37</v>
      </c>
      <c r="Q1153" s="9">
        <v>30.5</v>
      </c>
      <c r="R1153" s="9">
        <v>6.53</v>
      </c>
      <c r="S1153" s="9">
        <v>61.6</v>
      </c>
      <c r="T1153" s="9">
        <v>8.93</v>
      </c>
      <c r="U1153" s="9">
        <v>1.1000000000000001</v>
      </c>
      <c r="V1153" s="9">
        <v>4.95</v>
      </c>
      <c r="W1153" s="9"/>
      <c r="X1153" s="9"/>
      <c r="Y1153" s="9"/>
      <c r="Z1153" s="9">
        <v>0.06</v>
      </c>
      <c r="AA1153" s="9">
        <v>4.41</v>
      </c>
      <c r="AB1153" s="9">
        <v>0.46</v>
      </c>
      <c r="AC1153" s="9">
        <v>0.34</v>
      </c>
      <c r="AD1153" s="10"/>
      <c r="AE1153" s="10"/>
      <c r="AF1153" s="11">
        <f t="shared" si="71"/>
        <v>3.3768973642391365E-3</v>
      </c>
      <c r="AG1153" s="11">
        <f t="shared" si="72"/>
        <v>2.3098555945271278E-2</v>
      </c>
      <c r="AL1153"/>
      <c r="AM1153"/>
      <c r="AN1153"/>
      <c r="AO1153"/>
      <c r="AP1153"/>
      <c r="AQ1153"/>
      <c r="AR1153"/>
    </row>
    <row r="1154" spans="1:44" ht="15" x14ac:dyDescent="0.2">
      <c r="A1154" s="6" t="s">
        <v>43</v>
      </c>
      <c r="B1154" s="6" t="s">
        <v>27</v>
      </c>
      <c r="C1154" s="9">
        <v>118</v>
      </c>
      <c r="D1154" s="9">
        <v>10.199999999999999</v>
      </c>
      <c r="E1154" s="9"/>
      <c r="F1154" s="9">
        <v>0.81</v>
      </c>
      <c r="G1154" s="9">
        <v>0.2</v>
      </c>
      <c r="H1154" s="9"/>
      <c r="I1154" s="9">
        <v>0.03</v>
      </c>
      <c r="J1154" s="9">
        <v>0.3</v>
      </c>
      <c r="K1154" s="9">
        <v>0.85</v>
      </c>
      <c r="L1154" s="9"/>
      <c r="M1154" s="9">
        <v>0.94</v>
      </c>
      <c r="N1154" s="9">
        <v>0.75</v>
      </c>
      <c r="O1154" s="9">
        <v>9.5399999999999991</v>
      </c>
      <c r="P1154" s="9">
        <v>3.43</v>
      </c>
      <c r="Q1154" s="9">
        <v>16.8</v>
      </c>
      <c r="R1154" s="9">
        <v>4.6500000000000004</v>
      </c>
      <c r="S1154" s="9">
        <v>57.5</v>
      </c>
      <c r="T1154" s="9">
        <v>8.48</v>
      </c>
      <c r="U1154" s="9">
        <v>0.28000000000000003</v>
      </c>
      <c r="V1154" s="9">
        <v>2.1800000000000002</v>
      </c>
      <c r="W1154" s="9"/>
      <c r="X1154" s="9"/>
      <c r="Y1154" s="9"/>
      <c r="Z1154" s="9">
        <v>0.22</v>
      </c>
      <c r="AA1154" s="9">
        <v>1.45</v>
      </c>
      <c r="AB1154" s="9"/>
      <c r="AC1154" s="9">
        <v>0.09</v>
      </c>
      <c r="AD1154" s="10"/>
      <c r="AE1154" s="10"/>
      <c r="AF1154" s="11">
        <f t="shared" si="71"/>
        <v>2.494955054118511E-3</v>
      </c>
      <c r="AG1154" s="11">
        <f t="shared" si="72"/>
        <v>1.3523749074367927E-2</v>
      </c>
      <c r="AL1154"/>
      <c r="AM1154"/>
      <c r="AN1154"/>
      <c r="AO1154"/>
      <c r="AP1154"/>
      <c r="AQ1154"/>
      <c r="AR1154"/>
    </row>
    <row r="1155" spans="1:44" ht="15" x14ac:dyDescent="0.2">
      <c r="A1155" s="6" t="s">
        <v>43</v>
      </c>
      <c r="B1155" s="6" t="s">
        <v>27</v>
      </c>
      <c r="C1155" s="9">
        <v>158</v>
      </c>
      <c r="D1155" s="9">
        <v>13.2</v>
      </c>
      <c r="E1155" s="9"/>
      <c r="F1155" s="9"/>
      <c r="G1155" s="9"/>
      <c r="H1155" s="9"/>
      <c r="I1155" s="9"/>
      <c r="J1155" s="9"/>
      <c r="K1155" s="9">
        <v>0.59</v>
      </c>
      <c r="L1155" s="9"/>
      <c r="M1155" s="9">
        <v>0.45</v>
      </c>
      <c r="N1155" s="9">
        <v>0.89</v>
      </c>
      <c r="O1155" s="9">
        <v>13.5</v>
      </c>
      <c r="P1155" s="9">
        <v>4.87</v>
      </c>
      <c r="Q1155" s="9">
        <v>20.2</v>
      </c>
      <c r="R1155" s="9">
        <v>6.4</v>
      </c>
      <c r="S1155" s="9">
        <v>57.9</v>
      </c>
      <c r="T1155" s="9">
        <v>9.8800000000000008</v>
      </c>
      <c r="U1155" s="9">
        <v>0.87</v>
      </c>
      <c r="V1155" s="9">
        <v>3.66</v>
      </c>
      <c r="W1155" s="9"/>
      <c r="X1155" s="9"/>
      <c r="Y1155" s="9"/>
      <c r="Z1155" s="9">
        <v>0.13</v>
      </c>
      <c r="AA1155" s="9">
        <v>1.88</v>
      </c>
      <c r="AB1155" s="9"/>
      <c r="AC1155" s="9">
        <v>0.31</v>
      </c>
      <c r="AD1155" s="10"/>
      <c r="AE1155" s="10"/>
      <c r="AF1155" s="11"/>
      <c r="AG1155" s="11">
        <f t="shared" ref="AG1155:AG1218" si="73">(M1155/0.2055)/(S1155/0.17)</f>
        <v>6.4294088725842446E-3</v>
      </c>
      <c r="AL1155"/>
      <c r="AM1155"/>
      <c r="AN1155"/>
      <c r="AO1155"/>
      <c r="AP1155"/>
      <c r="AQ1155"/>
      <c r="AR1155"/>
    </row>
    <row r="1156" spans="1:44" ht="15" x14ac:dyDescent="0.2">
      <c r="A1156" s="6" t="s">
        <v>43</v>
      </c>
      <c r="B1156" s="6" t="s">
        <v>27</v>
      </c>
      <c r="C1156" s="9">
        <v>366</v>
      </c>
      <c r="D1156" s="9">
        <v>12.4</v>
      </c>
      <c r="E1156" s="9"/>
      <c r="F1156" s="9"/>
      <c r="G1156" s="9">
        <v>0.05</v>
      </c>
      <c r="H1156" s="9"/>
      <c r="I1156" s="9">
        <v>0.03</v>
      </c>
      <c r="J1156" s="9">
        <v>0.19</v>
      </c>
      <c r="K1156" s="9">
        <v>0.45</v>
      </c>
      <c r="L1156" s="9"/>
      <c r="M1156" s="9">
        <v>0.59</v>
      </c>
      <c r="N1156" s="9">
        <v>1.92</v>
      </c>
      <c r="O1156" s="9">
        <v>33.4</v>
      </c>
      <c r="P1156" s="9">
        <v>9.57</v>
      </c>
      <c r="Q1156" s="9">
        <v>45.8</v>
      </c>
      <c r="R1156" s="9">
        <v>11.3</v>
      </c>
      <c r="S1156" s="9">
        <v>99.2</v>
      </c>
      <c r="T1156" s="9">
        <v>14.2</v>
      </c>
      <c r="U1156" s="9">
        <v>1.22</v>
      </c>
      <c r="V1156" s="9">
        <v>2.81</v>
      </c>
      <c r="W1156" s="9"/>
      <c r="X1156" s="9"/>
      <c r="Y1156" s="9"/>
      <c r="Z1156" s="9">
        <v>0.21</v>
      </c>
      <c r="AA1156" s="9">
        <v>2.11</v>
      </c>
      <c r="AB1156" s="9"/>
      <c r="AC1156" s="9">
        <v>0.32</v>
      </c>
      <c r="AD1156" s="10"/>
      <c r="AE1156" s="10"/>
      <c r="AF1156" s="11">
        <f t="shared" ref="AF1156:AF1218" si="74">(G1156/0.237)/(S1156/0.17)</f>
        <v>3.6154212603783866E-4</v>
      </c>
      <c r="AG1156" s="11">
        <f t="shared" si="73"/>
        <v>4.9201397064594617E-3</v>
      </c>
      <c r="AL1156"/>
      <c r="AM1156"/>
      <c r="AN1156"/>
      <c r="AO1156"/>
      <c r="AP1156"/>
      <c r="AQ1156"/>
      <c r="AR1156"/>
    </row>
    <row r="1157" spans="1:44" ht="15" x14ac:dyDescent="0.2">
      <c r="A1157" s="6" t="s">
        <v>43</v>
      </c>
      <c r="B1157" s="6" t="s">
        <v>27</v>
      </c>
      <c r="C1157" s="9">
        <v>398</v>
      </c>
      <c r="D1157" s="9">
        <v>15.3</v>
      </c>
      <c r="E1157" s="9"/>
      <c r="F1157" s="9">
        <v>0.78</v>
      </c>
      <c r="G1157" s="9">
        <v>0.04</v>
      </c>
      <c r="H1157" s="9">
        <v>0.24</v>
      </c>
      <c r="I1157" s="9"/>
      <c r="J1157" s="9"/>
      <c r="K1157" s="9"/>
      <c r="L1157" s="9"/>
      <c r="M1157" s="9">
        <v>1.43</v>
      </c>
      <c r="N1157" s="9">
        <v>2.42</v>
      </c>
      <c r="O1157" s="9">
        <v>37.4</v>
      </c>
      <c r="P1157" s="9">
        <v>11.7</v>
      </c>
      <c r="Q1157" s="9">
        <v>50.3</v>
      </c>
      <c r="R1157" s="9">
        <v>11.1</v>
      </c>
      <c r="S1157" s="9">
        <v>108</v>
      </c>
      <c r="T1157" s="9">
        <v>14.1</v>
      </c>
      <c r="U1157" s="9">
        <v>0.66</v>
      </c>
      <c r="V1157" s="9">
        <v>4.29</v>
      </c>
      <c r="W1157" s="9"/>
      <c r="X1157" s="9"/>
      <c r="Y1157" s="9"/>
      <c r="Z1157" s="9">
        <v>0.03</v>
      </c>
      <c r="AA1157" s="9">
        <v>1.48</v>
      </c>
      <c r="AB1157" s="9">
        <v>0.01</v>
      </c>
      <c r="AC1157" s="9">
        <v>0.68</v>
      </c>
      <c r="AD1157" s="10"/>
      <c r="AE1157" s="10"/>
      <c r="AF1157" s="11">
        <f t="shared" si="74"/>
        <v>2.6566651039224882E-4</v>
      </c>
      <c r="AG1157" s="11">
        <f t="shared" si="73"/>
        <v>1.0953410831756331E-2</v>
      </c>
      <c r="AL1157"/>
      <c r="AM1157"/>
      <c r="AN1157"/>
      <c r="AO1157"/>
      <c r="AP1157"/>
      <c r="AQ1157"/>
      <c r="AR1157"/>
    </row>
    <row r="1158" spans="1:44" ht="15" x14ac:dyDescent="0.2">
      <c r="A1158" s="6" t="s">
        <v>43</v>
      </c>
      <c r="B1158" s="6" t="s">
        <v>27</v>
      </c>
      <c r="C1158" s="9">
        <v>43.8</v>
      </c>
      <c r="D1158" s="9">
        <v>11</v>
      </c>
      <c r="E1158" s="9"/>
      <c r="F1158" s="9"/>
      <c r="G1158" s="9">
        <v>0.2</v>
      </c>
      <c r="H1158" s="9"/>
      <c r="I1158" s="9"/>
      <c r="J1158" s="9">
        <v>0.31</v>
      </c>
      <c r="K1158" s="9">
        <v>0.27</v>
      </c>
      <c r="L1158" s="9"/>
      <c r="M1158" s="9"/>
      <c r="N1158" s="9">
        <v>0.54</v>
      </c>
      <c r="O1158" s="9">
        <v>3.04</v>
      </c>
      <c r="P1158" s="9">
        <v>1.1100000000000001</v>
      </c>
      <c r="Q1158" s="9">
        <v>5.49</v>
      </c>
      <c r="R1158" s="9">
        <v>1.5</v>
      </c>
      <c r="S1158" s="9">
        <v>12.3</v>
      </c>
      <c r="T1158" s="9">
        <v>1.47</v>
      </c>
      <c r="U1158" s="9">
        <v>0.57999999999999996</v>
      </c>
      <c r="V1158" s="9">
        <v>1.1299999999999999</v>
      </c>
      <c r="W1158" s="9"/>
      <c r="X1158" s="9"/>
      <c r="Y1158" s="9"/>
      <c r="Z1158" s="9"/>
      <c r="AA1158" s="9">
        <v>3.63</v>
      </c>
      <c r="AB1158" s="9"/>
      <c r="AC1158" s="9">
        <v>0.09</v>
      </c>
      <c r="AD1158" s="10"/>
      <c r="AE1158" s="10"/>
      <c r="AF1158" s="11">
        <f t="shared" si="74"/>
        <v>1.166340777331824E-2</v>
      </c>
      <c r="AG1158" s="11"/>
      <c r="AL1158"/>
      <c r="AM1158"/>
      <c r="AN1158"/>
      <c r="AO1158"/>
      <c r="AP1158"/>
      <c r="AQ1158"/>
      <c r="AR1158"/>
    </row>
    <row r="1159" spans="1:44" ht="15" x14ac:dyDescent="0.2">
      <c r="A1159" s="6" t="s">
        <v>43</v>
      </c>
      <c r="B1159" s="6" t="s">
        <v>27</v>
      </c>
      <c r="C1159" s="9">
        <v>68.599999999999994</v>
      </c>
      <c r="D1159" s="9">
        <v>9.86</v>
      </c>
      <c r="E1159" s="9"/>
      <c r="F1159" s="9"/>
      <c r="G1159" s="9"/>
      <c r="H1159" s="9">
        <v>0.97</v>
      </c>
      <c r="I1159" s="9">
        <v>0.1</v>
      </c>
      <c r="J1159" s="9">
        <v>0.45</v>
      </c>
      <c r="K1159" s="9">
        <v>0.05</v>
      </c>
      <c r="L1159" s="9">
        <v>0.04</v>
      </c>
      <c r="M1159" s="9">
        <v>0.02</v>
      </c>
      <c r="N1159" s="9">
        <v>0.53</v>
      </c>
      <c r="O1159" s="9">
        <v>5.15</v>
      </c>
      <c r="P1159" s="9">
        <v>1.79</v>
      </c>
      <c r="Q1159" s="9">
        <v>7.42</v>
      </c>
      <c r="R1159" s="9">
        <v>2.4500000000000002</v>
      </c>
      <c r="S1159" s="9">
        <v>21.2</v>
      </c>
      <c r="T1159" s="9">
        <v>2.66</v>
      </c>
      <c r="U1159" s="9">
        <v>0.74</v>
      </c>
      <c r="V1159" s="9">
        <v>2.2999999999999998</v>
      </c>
      <c r="W1159" s="9"/>
      <c r="X1159" s="9"/>
      <c r="Y1159" s="9"/>
      <c r="Z1159" s="9">
        <v>0.01</v>
      </c>
      <c r="AA1159" s="9">
        <v>2.46</v>
      </c>
      <c r="AB1159" s="9"/>
      <c r="AC1159" s="9">
        <v>0.3</v>
      </c>
      <c r="AD1159" s="10">
        <f t="shared" ref="AD1159:AD1218" si="75">L1159/0.058/(K1159/0.153*M1159/0.2055)^0.5</f>
        <v>3.8670841820865025</v>
      </c>
      <c r="AE1159" s="10"/>
      <c r="AF1159" s="11"/>
      <c r="AG1159" s="11">
        <f t="shared" si="73"/>
        <v>7.8042510214387383E-4</v>
      </c>
      <c r="AL1159"/>
      <c r="AM1159"/>
      <c r="AN1159"/>
      <c r="AO1159"/>
      <c r="AP1159"/>
      <c r="AQ1159"/>
      <c r="AR1159"/>
    </row>
    <row r="1160" spans="1:44" ht="15" x14ac:dyDescent="0.2">
      <c r="A1160" s="6" t="s">
        <v>43</v>
      </c>
      <c r="B1160" s="6" t="s">
        <v>27</v>
      </c>
      <c r="C1160" s="9">
        <v>450</v>
      </c>
      <c r="D1160" s="9">
        <v>15.5</v>
      </c>
      <c r="E1160" s="9"/>
      <c r="F1160" s="9"/>
      <c r="G1160" s="9">
        <v>0.26</v>
      </c>
      <c r="H1160" s="9">
        <v>0.24</v>
      </c>
      <c r="I1160" s="9"/>
      <c r="J1160" s="9"/>
      <c r="K1160" s="9"/>
      <c r="L1160" s="9">
        <v>0.05</v>
      </c>
      <c r="M1160" s="9">
        <v>4.1900000000000004</v>
      </c>
      <c r="N1160" s="9">
        <v>3.49</v>
      </c>
      <c r="O1160" s="9">
        <v>50.9</v>
      </c>
      <c r="P1160" s="9">
        <v>13.6</v>
      </c>
      <c r="Q1160" s="9">
        <v>55.6</v>
      </c>
      <c r="R1160" s="9">
        <v>12.3</v>
      </c>
      <c r="S1160" s="9">
        <v>98.1</v>
      </c>
      <c r="T1160" s="9">
        <v>13.7</v>
      </c>
      <c r="U1160" s="9">
        <v>1.0900000000000001</v>
      </c>
      <c r="V1160" s="9">
        <v>4.43</v>
      </c>
      <c r="W1160" s="9"/>
      <c r="X1160" s="9"/>
      <c r="Y1160" s="9"/>
      <c r="Z1160" s="9"/>
      <c r="AA1160" s="9">
        <v>1.79</v>
      </c>
      <c r="AB1160" s="9"/>
      <c r="AC1160" s="9">
        <v>0.65</v>
      </c>
      <c r="AD1160" s="10"/>
      <c r="AE1160" s="10"/>
      <c r="AF1160" s="11">
        <f t="shared" si="74"/>
        <v>1.9010997991371935E-3</v>
      </c>
      <c r="AG1160" s="11">
        <f t="shared" si="73"/>
        <v>3.5333129955777788E-2</v>
      </c>
      <c r="AL1160"/>
      <c r="AM1160"/>
      <c r="AN1160"/>
      <c r="AO1160"/>
      <c r="AP1160"/>
      <c r="AQ1160"/>
      <c r="AR1160"/>
    </row>
    <row r="1161" spans="1:44" ht="15" x14ac:dyDescent="0.2">
      <c r="A1161" s="6" t="s">
        <v>43</v>
      </c>
      <c r="B1161" s="6" t="s">
        <v>27</v>
      </c>
      <c r="C1161" s="9">
        <v>573</v>
      </c>
      <c r="D1161" s="9">
        <v>17.5</v>
      </c>
      <c r="E1161" s="9"/>
      <c r="F1161" s="9">
        <v>5.17</v>
      </c>
      <c r="G1161" s="9">
        <v>0.2</v>
      </c>
      <c r="H1161" s="9"/>
      <c r="I1161" s="9"/>
      <c r="J1161" s="9">
        <v>0.36</v>
      </c>
      <c r="K1161" s="9">
        <v>0.27</v>
      </c>
      <c r="L1161" s="9"/>
      <c r="M1161" s="9">
        <v>5.76</v>
      </c>
      <c r="N1161" s="9">
        <v>3.76</v>
      </c>
      <c r="O1161" s="9">
        <v>58.1</v>
      </c>
      <c r="P1161" s="9">
        <v>16.3</v>
      </c>
      <c r="Q1161" s="9">
        <v>60.6</v>
      </c>
      <c r="R1161" s="9">
        <v>12.5</v>
      </c>
      <c r="S1161" s="9">
        <v>99.5</v>
      </c>
      <c r="T1161" s="9">
        <v>14.1</v>
      </c>
      <c r="U1161" s="9">
        <v>1.27</v>
      </c>
      <c r="V1161" s="9">
        <v>6.91</v>
      </c>
      <c r="W1161" s="9"/>
      <c r="X1161" s="9"/>
      <c r="Y1161" s="9"/>
      <c r="Z1161" s="9">
        <v>0.25</v>
      </c>
      <c r="AA1161" s="9">
        <v>1.54</v>
      </c>
      <c r="AB1161" s="9">
        <v>0.04</v>
      </c>
      <c r="AC1161" s="9">
        <v>1.96</v>
      </c>
      <c r="AD1161" s="10"/>
      <c r="AE1161" s="10"/>
      <c r="AF1161" s="11">
        <f t="shared" si="74"/>
        <v>1.4418081971036621E-3</v>
      </c>
      <c r="AG1161" s="11">
        <f t="shared" si="73"/>
        <v>4.7889080438689807E-2</v>
      </c>
      <c r="AL1161"/>
      <c r="AM1161"/>
      <c r="AN1161"/>
      <c r="AO1161"/>
      <c r="AP1161"/>
      <c r="AQ1161"/>
      <c r="AR1161"/>
    </row>
    <row r="1162" spans="1:44" ht="15" x14ac:dyDescent="0.2">
      <c r="A1162" s="6" t="s">
        <v>43</v>
      </c>
      <c r="B1162" s="6" t="s">
        <v>27</v>
      </c>
      <c r="C1162" s="9">
        <v>315</v>
      </c>
      <c r="D1162" s="9">
        <v>17.100000000000001</v>
      </c>
      <c r="E1162" s="9"/>
      <c r="F1162" s="9">
        <v>3.46</v>
      </c>
      <c r="G1162" s="9">
        <v>0.52</v>
      </c>
      <c r="H1162" s="9">
        <v>0.06</v>
      </c>
      <c r="I1162" s="9">
        <v>0.13</v>
      </c>
      <c r="J1162" s="9"/>
      <c r="K1162" s="9">
        <v>0.11</v>
      </c>
      <c r="L1162" s="9"/>
      <c r="M1162" s="9">
        <v>2.68</v>
      </c>
      <c r="N1162" s="9">
        <v>2.56</v>
      </c>
      <c r="O1162" s="9">
        <v>35.299999999999997</v>
      </c>
      <c r="P1162" s="9">
        <v>8.4499999999999993</v>
      </c>
      <c r="Q1162" s="9">
        <v>25.8</v>
      </c>
      <c r="R1162" s="9">
        <v>5.0199999999999996</v>
      </c>
      <c r="S1162" s="9">
        <v>46.1</v>
      </c>
      <c r="T1162" s="9">
        <v>5.01</v>
      </c>
      <c r="U1162" s="9">
        <v>1.43</v>
      </c>
      <c r="V1162" s="9">
        <v>4.92</v>
      </c>
      <c r="W1162" s="9"/>
      <c r="X1162" s="9"/>
      <c r="Y1162" s="9"/>
      <c r="Z1162" s="9">
        <v>0.02</v>
      </c>
      <c r="AA1162" s="9">
        <v>1.98</v>
      </c>
      <c r="AB1162" s="9"/>
      <c r="AC1162" s="9">
        <v>0.78</v>
      </c>
      <c r="AD1162" s="10"/>
      <c r="AE1162" s="10">
        <f t="shared" ref="AE1162:AE1218" si="76">H1162/0.612/(G1162/0.237*I1162/0.095)^0.5</f>
        <v>5.6579936526939392E-2</v>
      </c>
      <c r="AF1162" s="11">
        <f t="shared" si="74"/>
        <v>8.0910147633561236E-3</v>
      </c>
      <c r="AG1162" s="11">
        <f t="shared" si="73"/>
        <v>4.809179241150361E-2</v>
      </c>
      <c r="AL1162"/>
      <c r="AM1162"/>
      <c r="AN1162"/>
      <c r="AO1162"/>
      <c r="AP1162"/>
      <c r="AQ1162"/>
      <c r="AR1162"/>
    </row>
    <row r="1163" spans="1:44" ht="15" x14ac:dyDescent="0.2">
      <c r="A1163" s="6" t="s">
        <v>43</v>
      </c>
      <c r="B1163" s="6" t="s">
        <v>27</v>
      </c>
      <c r="C1163" s="9">
        <v>14.6</v>
      </c>
      <c r="D1163" s="9">
        <v>6.14</v>
      </c>
      <c r="E1163" s="9"/>
      <c r="F1163" s="9">
        <v>3.38</v>
      </c>
      <c r="G1163" s="9">
        <v>0.43</v>
      </c>
      <c r="H1163" s="9"/>
      <c r="I1163" s="9">
        <v>0.03</v>
      </c>
      <c r="J1163" s="9"/>
      <c r="K1163" s="9"/>
      <c r="L1163" s="9"/>
      <c r="M1163" s="9"/>
      <c r="N1163" s="9">
        <v>0.11</v>
      </c>
      <c r="O1163" s="9">
        <v>1.8</v>
      </c>
      <c r="P1163" s="9">
        <v>0.35</v>
      </c>
      <c r="Q1163" s="9">
        <v>0.49</v>
      </c>
      <c r="R1163" s="9">
        <v>0.09</v>
      </c>
      <c r="S1163" s="9">
        <v>0.38</v>
      </c>
      <c r="T1163" s="9">
        <v>0.02</v>
      </c>
      <c r="U1163" s="9">
        <v>0.71</v>
      </c>
      <c r="V1163" s="9">
        <v>1.23</v>
      </c>
      <c r="W1163" s="9"/>
      <c r="X1163" s="9"/>
      <c r="Y1163" s="9"/>
      <c r="Z1163" s="9"/>
      <c r="AA1163" s="9">
        <v>1.87</v>
      </c>
      <c r="AB1163" s="9"/>
      <c r="AC1163" s="9">
        <v>0.12</v>
      </c>
      <c r="AD1163" s="10"/>
      <c r="AE1163" s="10"/>
      <c r="AF1163" s="11">
        <f t="shared" si="74"/>
        <v>0.81168110148789696</v>
      </c>
      <c r="AG1163" s="11"/>
      <c r="AL1163"/>
      <c r="AM1163"/>
      <c r="AN1163"/>
      <c r="AO1163"/>
      <c r="AP1163"/>
      <c r="AQ1163"/>
      <c r="AR1163"/>
    </row>
    <row r="1164" spans="1:44" ht="15" x14ac:dyDescent="0.2">
      <c r="A1164" s="6" t="s">
        <v>43</v>
      </c>
      <c r="B1164" s="6" t="s">
        <v>27</v>
      </c>
      <c r="C1164" s="9">
        <v>747</v>
      </c>
      <c r="D1164" s="9">
        <v>15.6</v>
      </c>
      <c r="E1164" s="9"/>
      <c r="F1164" s="9">
        <v>3.31</v>
      </c>
      <c r="G1164" s="9">
        <v>0.02</v>
      </c>
      <c r="H1164" s="9">
        <v>0.01</v>
      </c>
      <c r="I1164" s="9"/>
      <c r="J1164" s="9"/>
      <c r="K1164" s="9">
        <v>0.89</v>
      </c>
      <c r="L1164" s="9"/>
      <c r="M1164" s="9">
        <v>5.16</v>
      </c>
      <c r="N1164" s="9">
        <v>4.3899999999999997</v>
      </c>
      <c r="O1164" s="9">
        <v>65.3</v>
      </c>
      <c r="P1164" s="9">
        <v>21.2</v>
      </c>
      <c r="Q1164" s="9">
        <v>96.9</v>
      </c>
      <c r="R1164" s="9">
        <v>30</v>
      </c>
      <c r="S1164" s="9">
        <v>286</v>
      </c>
      <c r="T1164" s="9">
        <v>43.9</v>
      </c>
      <c r="U1164" s="9">
        <v>0.89</v>
      </c>
      <c r="V1164" s="9">
        <v>2.63</v>
      </c>
      <c r="W1164" s="9"/>
      <c r="X1164" s="9"/>
      <c r="Y1164" s="9"/>
      <c r="Z1164" s="9">
        <v>0.16</v>
      </c>
      <c r="AA1164" s="9">
        <v>0.88</v>
      </c>
      <c r="AB1164" s="9"/>
      <c r="AC1164" s="9">
        <v>0.37</v>
      </c>
      <c r="AD1164" s="10"/>
      <c r="AE1164" s="10"/>
      <c r="AF1164" s="11">
        <f t="shared" si="74"/>
        <v>5.0160809654480546E-5</v>
      </c>
      <c r="AG1164" s="11">
        <f t="shared" si="73"/>
        <v>1.4925220764636826E-2</v>
      </c>
      <c r="AL1164"/>
      <c r="AM1164"/>
      <c r="AN1164"/>
      <c r="AO1164"/>
      <c r="AP1164"/>
      <c r="AQ1164"/>
      <c r="AR1164"/>
    </row>
    <row r="1165" spans="1:44" ht="15" x14ac:dyDescent="0.2">
      <c r="A1165" s="6" t="s">
        <v>43</v>
      </c>
      <c r="B1165" s="6" t="s">
        <v>27</v>
      </c>
      <c r="C1165" s="9">
        <v>866</v>
      </c>
      <c r="D1165" s="9">
        <v>15.4</v>
      </c>
      <c r="E1165" s="9"/>
      <c r="F1165" s="9">
        <v>1.05</v>
      </c>
      <c r="G1165" s="9"/>
      <c r="H1165" s="9"/>
      <c r="I1165" s="9">
        <v>0.19</v>
      </c>
      <c r="J1165" s="9">
        <v>0.76</v>
      </c>
      <c r="K1165" s="9">
        <v>1.25</v>
      </c>
      <c r="L1165" s="9">
        <v>0.16</v>
      </c>
      <c r="M1165" s="9">
        <v>9.61</v>
      </c>
      <c r="N1165" s="9">
        <v>5.79</v>
      </c>
      <c r="O1165" s="9">
        <v>77.099999999999994</v>
      </c>
      <c r="P1165" s="9">
        <v>25.8</v>
      </c>
      <c r="Q1165" s="9">
        <v>133</v>
      </c>
      <c r="R1165" s="9">
        <v>43.5</v>
      </c>
      <c r="S1165" s="9">
        <v>484</v>
      </c>
      <c r="T1165" s="9">
        <v>81.5</v>
      </c>
      <c r="U1165" s="9">
        <v>0.66</v>
      </c>
      <c r="V1165" s="9">
        <v>2.3199999999999998</v>
      </c>
      <c r="W1165" s="9"/>
      <c r="X1165" s="9"/>
      <c r="Y1165" s="9"/>
      <c r="Z1165" s="9">
        <v>0.03</v>
      </c>
      <c r="AA1165" s="9">
        <v>1.5</v>
      </c>
      <c r="AB1165" s="9"/>
      <c r="AC1165" s="9">
        <v>0.47</v>
      </c>
      <c r="AD1165" s="10">
        <f t="shared" si="75"/>
        <v>0.14113246186181158</v>
      </c>
      <c r="AE1165" s="10"/>
      <c r="AF1165" s="11"/>
      <c r="AG1165" s="11">
        <f t="shared" si="73"/>
        <v>1.6425368482435504E-2</v>
      </c>
      <c r="AL1165"/>
      <c r="AM1165"/>
      <c r="AN1165"/>
      <c r="AO1165"/>
      <c r="AP1165"/>
      <c r="AQ1165"/>
      <c r="AR1165"/>
    </row>
    <row r="1166" spans="1:44" ht="15" x14ac:dyDescent="0.2">
      <c r="A1166" s="6" t="s">
        <v>43</v>
      </c>
      <c r="B1166" s="6" t="s">
        <v>27</v>
      </c>
      <c r="C1166" s="9">
        <v>896</v>
      </c>
      <c r="D1166" s="9">
        <v>15</v>
      </c>
      <c r="E1166" s="9"/>
      <c r="F1166" s="9"/>
      <c r="G1166" s="9"/>
      <c r="H1166" s="9"/>
      <c r="I1166" s="9">
        <v>0.2</v>
      </c>
      <c r="J1166" s="9">
        <v>0.48</v>
      </c>
      <c r="K1166" s="9"/>
      <c r="L1166" s="9">
        <v>0.13</v>
      </c>
      <c r="M1166" s="9">
        <v>5.0199999999999996</v>
      </c>
      <c r="N1166" s="9">
        <v>5.0999999999999996</v>
      </c>
      <c r="O1166" s="9">
        <v>71.400000000000006</v>
      </c>
      <c r="P1166" s="9">
        <v>25.1</v>
      </c>
      <c r="Q1166" s="9">
        <v>147</v>
      </c>
      <c r="R1166" s="9">
        <v>51.1</v>
      </c>
      <c r="S1166" s="9">
        <v>601</v>
      </c>
      <c r="T1166" s="9">
        <v>110</v>
      </c>
      <c r="U1166" s="9">
        <v>0.57999999999999996</v>
      </c>
      <c r="V1166" s="9">
        <v>2.17</v>
      </c>
      <c r="W1166" s="9"/>
      <c r="X1166" s="9"/>
      <c r="Y1166" s="9"/>
      <c r="Z1166" s="9">
        <v>0.15</v>
      </c>
      <c r="AA1166" s="9">
        <v>0.67</v>
      </c>
      <c r="AB1166" s="9"/>
      <c r="AC1166" s="9">
        <v>0.42</v>
      </c>
      <c r="AD1166" s="10"/>
      <c r="AE1166" s="10"/>
      <c r="AF1166" s="11"/>
      <c r="AG1166" s="11">
        <f t="shared" si="73"/>
        <v>6.9098137329916482E-3</v>
      </c>
      <c r="AL1166"/>
      <c r="AM1166"/>
      <c r="AN1166"/>
      <c r="AO1166"/>
      <c r="AP1166"/>
      <c r="AQ1166"/>
      <c r="AR1166"/>
    </row>
    <row r="1167" spans="1:44" ht="15" x14ac:dyDescent="0.2">
      <c r="A1167" s="6" t="s">
        <v>43</v>
      </c>
      <c r="B1167" s="6" t="s">
        <v>27</v>
      </c>
      <c r="C1167" s="9">
        <v>827</v>
      </c>
      <c r="D1167" s="9">
        <v>19.2</v>
      </c>
      <c r="E1167" s="9"/>
      <c r="F1167" s="9">
        <v>3.12</v>
      </c>
      <c r="G1167" s="9"/>
      <c r="H1167" s="9">
        <v>0.09</v>
      </c>
      <c r="I1167" s="9">
        <v>0.01</v>
      </c>
      <c r="J1167" s="9"/>
      <c r="K1167" s="9">
        <v>0.32</v>
      </c>
      <c r="L1167" s="9"/>
      <c r="M1167" s="9">
        <v>6.36</v>
      </c>
      <c r="N1167" s="9">
        <v>5.0599999999999996</v>
      </c>
      <c r="O1167" s="9">
        <v>72.8</v>
      </c>
      <c r="P1167" s="9">
        <v>22.6</v>
      </c>
      <c r="Q1167" s="9">
        <v>127</v>
      </c>
      <c r="R1167" s="9">
        <v>39</v>
      </c>
      <c r="S1167" s="9">
        <v>438</v>
      </c>
      <c r="T1167" s="9">
        <v>70.2</v>
      </c>
      <c r="U1167" s="9">
        <v>0.63</v>
      </c>
      <c r="V1167" s="9">
        <v>2.2999999999999998</v>
      </c>
      <c r="W1167" s="9"/>
      <c r="X1167" s="9"/>
      <c r="Y1167" s="9"/>
      <c r="Z1167" s="9"/>
      <c r="AA1167" s="9">
        <v>1.31</v>
      </c>
      <c r="AB1167" s="9">
        <v>0.04</v>
      </c>
      <c r="AC1167" s="9">
        <v>0.31</v>
      </c>
      <c r="AD1167" s="10"/>
      <c r="AE1167" s="10"/>
      <c r="AF1167" s="11"/>
      <c r="AG1167" s="11">
        <f t="shared" si="73"/>
        <v>1.2012132120121323E-2</v>
      </c>
      <c r="AL1167"/>
      <c r="AM1167"/>
      <c r="AN1167"/>
      <c r="AO1167"/>
      <c r="AP1167"/>
      <c r="AQ1167"/>
      <c r="AR1167"/>
    </row>
    <row r="1168" spans="1:44" ht="15" x14ac:dyDescent="0.2">
      <c r="A1168" s="6" t="s">
        <v>43</v>
      </c>
      <c r="B1168" s="6" t="s">
        <v>27</v>
      </c>
      <c r="C1168" s="9">
        <v>813</v>
      </c>
      <c r="D1168" s="9">
        <v>18.399999999999999</v>
      </c>
      <c r="E1168" s="9"/>
      <c r="F1168" s="9"/>
      <c r="G1168" s="9">
        <v>0.63</v>
      </c>
      <c r="H1168" s="9"/>
      <c r="I1168" s="9">
        <v>0.08</v>
      </c>
      <c r="J1168" s="9">
        <v>0.85</v>
      </c>
      <c r="K1168" s="9">
        <v>1.45</v>
      </c>
      <c r="L1168" s="9">
        <v>0.09</v>
      </c>
      <c r="M1168" s="9">
        <v>4.9800000000000004</v>
      </c>
      <c r="N1168" s="9">
        <v>4.71</v>
      </c>
      <c r="O1168" s="9">
        <v>68.5</v>
      </c>
      <c r="P1168" s="9">
        <v>24.8</v>
      </c>
      <c r="Q1168" s="9">
        <v>114</v>
      </c>
      <c r="R1168" s="9">
        <v>33.299999999999997</v>
      </c>
      <c r="S1168" s="9">
        <v>358</v>
      </c>
      <c r="T1168" s="9">
        <v>55.3</v>
      </c>
      <c r="U1168" s="9">
        <v>0.79</v>
      </c>
      <c r="V1168" s="9">
        <v>2.89</v>
      </c>
      <c r="W1168" s="9"/>
      <c r="X1168" s="9"/>
      <c r="Y1168" s="9"/>
      <c r="Z1168" s="9"/>
      <c r="AA1168" s="9">
        <v>1.67</v>
      </c>
      <c r="AB1168" s="9"/>
      <c r="AC1168" s="9">
        <v>0.4</v>
      </c>
      <c r="AD1168" s="10">
        <f t="shared" si="75"/>
        <v>0.10239234087993811</v>
      </c>
      <c r="AE1168" s="10"/>
      <c r="AF1168" s="11">
        <f t="shared" si="74"/>
        <v>1.2622869669754616E-3</v>
      </c>
      <c r="AG1168" s="11">
        <f t="shared" si="73"/>
        <v>1.1507564327366149E-2</v>
      </c>
      <c r="AL1168"/>
      <c r="AM1168"/>
      <c r="AN1168"/>
      <c r="AO1168"/>
      <c r="AP1168"/>
      <c r="AQ1168"/>
      <c r="AR1168"/>
    </row>
    <row r="1169" spans="1:44" ht="15" x14ac:dyDescent="0.2">
      <c r="A1169" s="6" t="s">
        <v>43</v>
      </c>
      <c r="B1169" s="6" t="s">
        <v>27</v>
      </c>
      <c r="C1169" s="9">
        <v>995</v>
      </c>
      <c r="D1169" s="9">
        <v>22.6</v>
      </c>
      <c r="E1169" s="9"/>
      <c r="F1169" s="9">
        <v>3.75</v>
      </c>
      <c r="G1169" s="9">
        <v>7.0000000000000007E-2</v>
      </c>
      <c r="H1169" s="9"/>
      <c r="I1169" s="9">
        <v>0.01</v>
      </c>
      <c r="J1169" s="9"/>
      <c r="K1169" s="9">
        <v>1.47</v>
      </c>
      <c r="L1169" s="9"/>
      <c r="M1169" s="9">
        <v>6.11</v>
      </c>
      <c r="N1169" s="9">
        <v>5.64</v>
      </c>
      <c r="O1169" s="9">
        <v>82.9</v>
      </c>
      <c r="P1169" s="9">
        <v>30.8</v>
      </c>
      <c r="Q1169" s="9">
        <v>172</v>
      </c>
      <c r="R1169" s="9">
        <v>55.7</v>
      </c>
      <c r="S1169" s="9">
        <v>675</v>
      </c>
      <c r="T1169" s="9">
        <v>121</v>
      </c>
      <c r="U1169" s="9">
        <v>0.55000000000000004</v>
      </c>
      <c r="V1169" s="9">
        <v>2.68</v>
      </c>
      <c r="W1169" s="9"/>
      <c r="X1169" s="9"/>
      <c r="Y1169" s="9"/>
      <c r="Z1169" s="9">
        <v>0.12</v>
      </c>
      <c r="AA1169" s="9">
        <v>2.2999999999999998</v>
      </c>
      <c r="AB1169" s="9"/>
      <c r="AC1169" s="9">
        <v>0.41</v>
      </c>
      <c r="AD1169" s="10"/>
      <c r="AE1169" s="10"/>
      <c r="AF1169" s="11">
        <f t="shared" si="74"/>
        <v>7.4386622909829677E-5</v>
      </c>
      <c r="AG1169" s="11">
        <f t="shared" si="73"/>
        <v>7.4881499504370558E-3</v>
      </c>
      <c r="AL1169"/>
      <c r="AM1169"/>
      <c r="AN1169"/>
      <c r="AO1169"/>
      <c r="AP1169"/>
      <c r="AQ1169"/>
      <c r="AR1169"/>
    </row>
    <row r="1170" spans="1:44" ht="15" x14ac:dyDescent="0.2">
      <c r="A1170" s="6" t="s">
        <v>43</v>
      </c>
      <c r="B1170" s="6" t="s">
        <v>27</v>
      </c>
      <c r="C1170" s="9">
        <v>1297</v>
      </c>
      <c r="D1170" s="9">
        <v>27.5</v>
      </c>
      <c r="E1170" s="9"/>
      <c r="F1170" s="9"/>
      <c r="G1170" s="9">
        <v>0.2</v>
      </c>
      <c r="H1170" s="9">
        <v>0.11</v>
      </c>
      <c r="I1170" s="9">
        <v>0.01</v>
      </c>
      <c r="J1170" s="9">
        <v>0.08</v>
      </c>
      <c r="K1170" s="9">
        <v>2.58</v>
      </c>
      <c r="L1170" s="9"/>
      <c r="M1170" s="9">
        <v>11.6</v>
      </c>
      <c r="N1170" s="9">
        <v>7.24</v>
      </c>
      <c r="O1170" s="9">
        <v>119</v>
      </c>
      <c r="P1170" s="9">
        <v>41.6</v>
      </c>
      <c r="Q1170" s="9">
        <v>213</v>
      </c>
      <c r="R1170" s="9">
        <v>62.8</v>
      </c>
      <c r="S1170" s="9">
        <v>744</v>
      </c>
      <c r="T1170" s="9">
        <v>134</v>
      </c>
      <c r="U1170" s="9">
        <v>2.1</v>
      </c>
      <c r="V1170" s="9">
        <v>7.43</v>
      </c>
      <c r="W1170" s="9"/>
      <c r="X1170" s="9"/>
      <c r="Y1170" s="9"/>
      <c r="Z1170" s="9">
        <v>0.1</v>
      </c>
      <c r="AA1170" s="9">
        <v>2.57</v>
      </c>
      <c r="AB1170" s="9">
        <v>0.03</v>
      </c>
      <c r="AC1170" s="9">
        <v>1.9</v>
      </c>
      <c r="AD1170" s="10"/>
      <c r="AE1170" s="10">
        <f t="shared" si="76"/>
        <v>0.6030623848623653</v>
      </c>
      <c r="AF1170" s="11">
        <f t="shared" si="74"/>
        <v>1.9282246722018061E-4</v>
      </c>
      <c r="AG1170" s="11">
        <f t="shared" si="73"/>
        <v>1.2897993354786386E-2</v>
      </c>
      <c r="AL1170"/>
      <c r="AM1170"/>
      <c r="AN1170"/>
      <c r="AO1170"/>
      <c r="AP1170"/>
      <c r="AQ1170"/>
      <c r="AR1170"/>
    </row>
    <row r="1171" spans="1:44" ht="15" x14ac:dyDescent="0.2">
      <c r="A1171" s="6" t="s">
        <v>43</v>
      </c>
      <c r="B1171" s="6" t="s">
        <v>27</v>
      </c>
      <c r="C1171" s="9">
        <v>900</v>
      </c>
      <c r="D1171" s="9">
        <v>21</v>
      </c>
      <c r="E1171" s="9"/>
      <c r="F1171" s="9">
        <v>0.4</v>
      </c>
      <c r="G1171" s="9"/>
      <c r="H1171" s="9"/>
      <c r="I1171" s="9"/>
      <c r="J1171" s="9"/>
      <c r="K1171" s="9">
        <v>1.28</v>
      </c>
      <c r="L1171" s="9">
        <v>0.09</v>
      </c>
      <c r="M1171" s="9">
        <v>5.38</v>
      </c>
      <c r="N1171" s="9">
        <v>4.75</v>
      </c>
      <c r="O1171" s="9">
        <v>77.3</v>
      </c>
      <c r="P1171" s="9">
        <v>28.9</v>
      </c>
      <c r="Q1171" s="9">
        <v>150</v>
      </c>
      <c r="R1171" s="9">
        <v>48.6</v>
      </c>
      <c r="S1171" s="9">
        <v>558</v>
      </c>
      <c r="T1171" s="9">
        <v>99.6</v>
      </c>
      <c r="U1171" s="9">
        <v>0.55000000000000004</v>
      </c>
      <c r="V1171" s="9">
        <v>2.38</v>
      </c>
      <c r="W1171" s="9"/>
      <c r="X1171" s="9"/>
      <c r="Y1171" s="9"/>
      <c r="Z1171" s="9"/>
      <c r="AA1171" s="9">
        <v>2.0099999999999998</v>
      </c>
      <c r="AB1171" s="9"/>
      <c r="AC1171" s="9">
        <v>0.4</v>
      </c>
      <c r="AD1171" s="10">
        <f t="shared" si="75"/>
        <v>0.10485038312759813</v>
      </c>
      <c r="AE1171" s="10"/>
      <c r="AF1171" s="11"/>
      <c r="AG1171" s="11">
        <f t="shared" si="73"/>
        <v>7.9760004883621567E-3</v>
      </c>
      <c r="AL1171"/>
      <c r="AM1171"/>
      <c r="AN1171"/>
      <c r="AO1171"/>
      <c r="AP1171"/>
      <c r="AQ1171"/>
      <c r="AR1171"/>
    </row>
    <row r="1172" spans="1:44" ht="15" x14ac:dyDescent="0.2">
      <c r="A1172" s="6" t="s">
        <v>43</v>
      </c>
      <c r="B1172" s="6" t="s">
        <v>27</v>
      </c>
      <c r="C1172" s="9">
        <v>563</v>
      </c>
      <c r="D1172" s="9">
        <v>21.1</v>
      </c>
      <c r="E1172" s="9"/>
      <c r="F1172" s="9"/>
      <c r="G1172" s="9">
        <v>0.03</v>
      </c>
      <c r="H1172" s="9"/>
      <c r="I1172" s="9"/>
      <c r="J1172" s="9"/>
      <c r="K1172" s="9">
        <v>0.93</v>
      </c>
      <c r="L1172" s="9">
        <v>0.36</v>
      </c>
      <c r="M1172" s="9">
        <v>7.75</v>
      </c>
      <c r="N1172" s="9">
        <v>4.3899999999999997</v>
      </c>
      <c r="O1172" s="9">
        <v>50.3</v>
      </c>
      <c r="P1172" s="9">
        <v>15.9</v>
      </c>
      <c r="Q1172" s="9">
        <v>70.2</v>
      </c>
      <c r="R1172" s="9">
        <v>18.100000000000001</v>
      </c>
      <c r="S1172" s="9">
        <v>188</v>
      </c>
      <c r="T1172" s="9">
        <v>27.2</v>
      </c>
      <c r="U1172" s="9">
        <v>0.71</v>
      </c>
      <c r="V1172" s="9">
        <v>1.94</v>
      </c>
      <c r="W1172" s="9"/>
      <c r="X1172" s="9"/>
      <c r="Y1172" s="9"/>
      <c r="Z1172" s="9">
        <v>0.33</v>
      </c>
      <c r="AA1172" s="9">
        <v>1.81</v>
      </c>
      <c r="AB1172" s="9"/>
      <c r="AC1172" s="9">
        <v>0.41</v>
      </c>
      <c r="AD1172" s="10">
        <f t="shared" si="75"/>
        <v>0.40995275580003726</v>
      </c>
      <c r="AE1172" s="10"/>
      <c r="AF1172" s="11">
        <f t="shared" si="74"/>
        <v>1.1446269862644763E-4</v>
      </c>
      <c r="AG1172" s="11">
        <f t="shared" si="73"/>
        <v>3.4102086245276192E-2</v>
      </c>
      <c r="AL1172"/>
      <c r="AM1172"/>
      <c r="AN1172"/>
      <c r="AO1172"/>
      <c r="AP1172"/>
      <c r="AQ1172"/>
      <c r="AR1172"/>
    </row>
    <row r="1173" spans="1:44" ht="15" x14ac:dyDescent="0.2">
      <c r="A1173" s="6" t="s">
        <v>43</v>
      </c>
      <c r="B1173" s="6" t="s">
        <v>27</v>
      </c>
      <c r="C1173" s="9">
        <v>465</v>
      </c>
      <c r="D1173" s="9">
        <v>11.4</v>
      </c>
      <c r="E1173" s="9"/>
      <c r="F1173" s="9">
        <v>4.04</v>
      </c>
      <c r="G1173" s="9">
        <v>0.33</v>
      </c>
      <c r="H1173" s="9">
        <v>0.2</v>
      </c>
      <c r="I1173" s="9"/>
      <c r="J1173" s="9"/>
      <c r="K1173" s="9">
        <v>1.32</v>
      </c>
      <c r="L1173" s="9"/>
      <c r="M1173" s="9">
        <v>2.44</v>
      </c>
      <c r="N1173" s="9">
        <v>3.7</v>
      </c>
      <c r="O1173" s="9">
        <v>43</v>
      </c>
      <c r="P1173" s="9">
        <v>11.3</v>
      </c>
      <c r="Q1173" s="9">
        <v>41.1</v>
      </c>
      <c r="R1173" s="9">
        <v>7.59</v>
      </c>
      <c r="S1173" s="9">
        <v>44</v>
      </c>
      <c r="T1173" s="9">
        <v>4.47</v>
      </c>
      <c r="U1173" s="9">
        <v>0.62</v>
      </c>
      <c r="V1173" s="9">
        <v>0.87</v>
      </c>
      <c r="W1173" s="9"/>
      <c r="X1173" s="9"/>
      <c r="Y1173" s="9"/>
      <c r="Z1173" s="9"/>
      <c r="AA1173" s="9">
        <v>4.72</v>
      </c>
      <c r="AB1173" s="9"/>
      <c r="AC1173" s="9">
        <v>0.43</v>
      </c>
      <c r="AD1173" s="10"/>
      <c r="AE1173" s="10"/>
      <c r="AF1173" s="11">
        <f t="shared" si="74"/>
        <v>5.3797468354430389E-3</v>
      </c>
      <c r="AG1173" s="11">
        <f t="shared" si="73"/>
        <v>4.5874806458748064E-2</v>
      </c>
      <c r="AL1173"/>
      <c r="AM1173"/>
      <c r="AN1173"/>
      <c r="AO1173"/>
      <c r="AP1173"/>
      <c r="AQ1173"/>
      <c r="AR1173"/>
    </row>
    <row r="1174" spans="1:44" ht="15" x14ac:dyDescent="0.2">
      <c r="A1174" s="6" t="s">
        <v>43</v>
      </c>
      <c r="B1174" s="6" t="s">
        <v>27</v>
      </c>
      <c r="C1174" s="9">
        <v>270</v>
      </c>
      <c r="D1174" s="9">
        <v>8.89</v>
      </c>
      <c r="E1174" s="9"/>
      <c r="F1174" s="9"/>
      <c r="G1174" s="9"/>
      <c r="H1174" s="9"/>
      <c r="I1174" s="9"/>
      <c r="J1174" s="9"/>
      <c r="K1174" s="9">
        <v>0.77</v>
      </c>
      <c r="L1174" s="9">
        <v>0.55000000000000004</v>
      </c>
      <c r="M1174" s="9">
        <v>5.16</v>
      </c>
      <c r="N1174" s="9">
        <v>1.91</v>
      </c>
      <c r="O1174" s="9">
        <v>28.8</v>
      </c>
      <c r="P1174" s="9">
        <v>6.09</v>
      </c>
      <c r="Q1174" s="9">
        <v>26.8</v>
      </c>
      <c r="R1174" s="9">
        <v>5.78</v>
      </c>
      <c r="S1174" s="9">
        <v>39.700000000000003</v>
      </c>
      <c r="T1174" s="9">
        <v>4.25</v>
      </c>
      <c r="U1174" s="9">
        <v>0.2</v>
      </c>
      <c r="V1174" s="9">
        <v>0.2</v>
      </c>
      <c r="W1174" s="9"/>
      <c r="X1174" s="9"/>
      <c r="Y1174" s="9"/>
      <c r="Z1174" s="9">
        <v>0.15</v>
      </c>
      <c r="AA1174" s="9">
        <v>3.23</v>
      </c>
      <c r="AB1174" s="9"/>
      <c r="AC1174" s="9">
        <v>0.18</v>
      </c>
      <c r="AD1174" s="10">
        <f t="shared" si="75"/>
        <v>0.8435602581474213</v>
      </c>
      <c r="AE1174" s="10"/>
      <c r="AF1174" s="11"/>
      <c r="AG1174" s="11">
        <f t="shared" si="73"/>
        <v>0.10752174152861793</v>
      </c>
      <c r="AL1174"/>
      <c r="AM1174"/>
      <c r="AN1174"/>
      <c r="AO1174"/>
      <c r="AP1174"/>
      <c r="AQ1174"/>
      <c r="AR1174"/>
    </row>
    <row r="1175" spans="1:44" ht="15" x14ac:dyDescent="0.2">
      <c r="A1175" s="6" t="s">
        <v>43</v>
      </c>
      <c r="B1175" s="6" t="s">
        <v>27</v>
      </c>
      <c r="C1175" s="9">
        <v>383</v>
      </c>
      <c r="D1175" s="9">
        <v>5.1100000000000003</v>
      </c>
      <c r="E1175" s="9"/>
      <c r="F1175" s="9"/>
      <c r="G1175" s="9">
        <v>0.36</v>
      </c>
      <c r="H1175" s="9"/>
      <c r="I1175" s="9"/>
      <c r="J1175" s="9"/>
      <c r="K1175" s="9">
        <v>0.63</v>
      </c>
      <c r="L1175" s="9"/>
      <c r="M1175" s="9">
        <v>7.86</v>
      </c>
      <c r="N1175" s="9">
        <v>5.19</v>
      </c>
      <c r="O1175" s="9">
        <v>48.9</v>
      </c>
      <c r="P1175" s="9">
        <v>8.31</v>
      </c>
      <c r="Q1175" s="9">
        <v>26.1</v>
      </c>
      <c r="R1175" s="9">
        <v>4.51</v>
      </c>
      <c r="S1175" s="9">
        <v>34.4</v>
      </c>
      <c r="T1175" s="9">
        <v>3.51</v>
      </c>
      <c r="U1175" s="9">
        <v>7.0000000000000007E-2</v>
      </c>
      <c r="V1175" s="9">
        <v>0.92</v>
      </c>
      <c r="W1175" s="9"/>
      <c r="X1175" s="9"/>
      <c r="Y1175" s="9"/>
      <c r="Z1175" s="9">
        <v>0.28000000000000003</v>
      </c>
      <c r="AA1175" s="9">
        <v>0.62</v>
      </c>
      <c r="AB1175" s="9"/>
      <c r="AC1175" s="9">
        <v>0.04</v>
      </c>
      <c r="AD1175" s="10"/>
      <c r="AE1175" s="10"/>
      <c r="AF1175" s="11">
        <f t="shared" si="74"/>
        <v>7.5066234913158687E-3</v>
      </c>
      <c r="AG1175" s="11">
        <f t="shared" si="73"/>
        <v>0.18901714479714823</v>
      </c>
      <c r="AL1175"/>
      <c r="AM1175"/>
      <c r="AN1175"/>
      <c r="AO1175"/>
      <c r="AP1175"/>
      <c r="AQ1175"/>
      <c r="AR1175"/>
    </row>
    <row r="1176" spans="1:44" ht="15" x14ac:dyDescent="0.2">
      <c r="A1176" s="6" t="s">
        <v>43</v>
      </c>
      <c r="B1176" s="6" t="s">
        <v>27</v>
      </c>
      <c r="C1176" s="9">
        <v>1030</v>
      </c>
      <c r="D1176" s="9">
        <v>5.77</v>
      </c>
      <c r="E1176" s="9"/>
      <c r="F1176" s="9"/>
      <c r="G1176" s="9"/>
      <c r="H1176" s="9">
        <v>0.02</v>
      </c>
      <c r="I1176" s="9"/>
      <c r="J1176" s="9"/>
      <c r="K1176" s="9">
        <v>1.63</v>
      </c>
      <c r="L1176" s="9">
        <v>0.11</v>
      </c>
      <c r="M1176" s="9">
        <v>11.3</v>
      </c>
      <c r="N1176" s="9">
        <v>7.35</v>
      </c>
      <c r="O1176" s="9">
        <v>88.7</v>
      </c>
      <c r="P1176" s="9">
        <v>24.9</v>
      </c>
      <c r="Q1176" s="9">
        <v>109</v>
      </c>
      <c r="R1176" s="9">
        <v>24.8</v>
      </c>
      <c r="S1176" s="9">
        <v>217</v>
      </c>
      <c r="T1176" s="9">
        <v>29.3</v>
      </c>
      <c r="U1176" s="9">
        <v>0.65</v>
      </c>
      <c r="V1176" s="9">
        <v>2.21</v>
      </c>
      <c r="W1176" s="9"/>
      <c r="X1176" s="9"/>
      <c r="Y1176" s="9"/>
      <c r="Z1176" s="9"/>
      <c r="AA1176" s="9">
        <v>1.59</v>
      </c>
      <c r="AB1176" s="9"/>
      <c r="AC1176" s="9">
        <v>0.13</v>
      </c>
      <c r="AD1176" s="10">
        <f t="shared" si="75"/>
        <v>7.8357991624893292E-2</v>
      </c>
      <c r="AE1176" s="10"/>
      <c r="AF1176" s="11"/>
      <c r="AG1176" s="11">
        <f t="shared" si="73"/>
        <v>4.3078027066724985E-2</v>
      </c>
      <c r="AL1176"/>
      <c r="AM1176"/>
      <c r="AN1176"/>
      <c r="AO1176"/>
      <c r="AP1176"/>
      <c r="AQ1176"/>
      <c r="AR1176"/>
    </row>
    <row r="1177" spans="1:44" ht="15" x14ac:dyDescent="0.2">
      <c r="A1177" s="6" t="s">
        <v>43</v>
      </c>
      <c r="B1177" s="6" t="s">
        <v>27</v>
      </c>
      <c r="C1177" s="9">
        <v>2957</v>
      </c>
      <c r="D1177" s="9">
        <v>37.9</v>
      </c>
      <c r="E1177" s="9"/>
      <c r="F1177" s="9">
        <v>1.05</v>
      </c>
      <c r="G1177" s="9">
        <v>0.46</v>
      </c>
      <c r="H1177" s="9">
        <v>2.4</v>
      </c>
      <c r="I1177" s="9">
        <v>0.54</v>
      </c>
      <c r="J1177" s="9">
        <v>4.59</v>
      </c>
      <c r="K1177" s="9">
        <v>10.4</v>
      </c>
      <c r="L1177" s="9">
        <v>0.21</v>
      </c>
      <c r="M1177" s="9">
        <v>45.7</v>
      </c>
      <c r="N1177" s="9">
        <v>28.7</v>
      </c>
      <c r="O1177" s="9">
        <v>322</v>
      </c>
      <c r="P1177" s="9">
        <v>81.400000000000006</v>
      </c>
      <c r="Q1177" s="9">
        <v>322</v>
      </c>
      <c r="R1177" s="9">
        <v>69.8</v>
      </c>
      <c r="S1177" s="9">
        <v>654</v>
      </c>
      <c r="T1177" s="9">
        <v>82.2</v>
      </c>
      <c r="U1177" s="9">
        <v>3.3</v>
      </c>
      <c r="V1177" s="9">
        <v>26.8</v>
      </c>
      <c r="W1177" s="9"/>
      <c r="X1177" s="9"/>
      <c r="Y1177" s="9"/>
      <c r="Z1177" s="9">
        <v>1</v>
      </c>
      <c r="AA1177" s="9">
        <v>2.7</v>
      </c>
      <c r="AB1177" s="9">
        <v>15.6</v>
      </c>
      <c r="AC1177" s="9">
        <v>55.9</v>
      </c>
      <c r="AD1177" s="10">
        <f t="shared" si="75"/>
        <v>2.9448837799712295E-2</v>
      </c>
      <c r="AE1177" s="10">
        <f t="shared" si="76"/>
        <v>1.1806468138979405</v>
      </c>
      <c r="AF1177" s="11">
        <f t="shared" si="74"/>
        <v>5.0452263900179362E-4</v>
      </c>
      <c r="AG1177" s="11">
        <f t="shared" si="73"/>
        <v>5.7806349844118553E-2</v>
      </c>
      <c r="AL1177"/>
      <c r="AM1177"/>
      <c r="AN1177"/>
      <c r="AO1177"/>
      <c r="AP1177"/>
      <c r="AQ1177"/>
      <c r="AR1177"/>
    </row>
    <row r="1178" spans="1:44" ht="15" x14ac:dyDescent="0.2">
      <c r="A1178" s="6" t="s">
        <v>43</v>
      </c>
      <c r="B1178" s="6" t="s">
        <v>27</v>
      </c>
      <c r="C1178" s="9">
        <v>909</v>
      </c>
      <c r="D1178" s="9">
        <v>10.6</v>
      </c>
      <c r="E1178" s="9"/>
      <c r="F1178" s="9"/>
      <c r="G1178" s="9">
        <v>0.12</v>
      </c>
      <c r="H1178" s="9"/>
      <c r="I1178" s="9"/>
      <c r="J1178" s="9">
        <v>0.95</v>
      </c>
      <c r="K1178" s="9">
        <v>4.17</v>
      </c>
      <c r="L1178" s="9"/>
      <c r="M1178" s="9">
        <v>15.1</v>
      </c>
      <c r="N1178" s="9">
        <v>8.9</v>
      </c>
      <c r="O1178" s="9">
        <v>98.4</v>
      </c>
      <c r="P1178" s="9">
        <v>23.9</v>
      </c>
      <c r="Q1178" s="9">
        <v>95.2</v>
      </c>
      <c r="R1178" s="9">
        <v>21.5</v>
      </c>
      <c r="S1178" s="9">
        <v>197</v>
      </c>
      <c r="T1178" s="9">
        <v>30.7</v>
      </c>
      <c r="U1178" s="9">
        <v>0.36</v>
      </c>
      <c r="V1178" s="9">
        <v>5.36</v>
      </c>
      <c r="W1178" s="9"/>
      <c r="X1178" s="9"/>
      <c r="Y1178" s="9"/>
      <c r="Z1178" s="9">
        <v>0.04</v>
      </c>
      <c r="AA1178" s="9">
        <v>0.61</v>
      </c>
      <c r="AB1178" s="9"/>
      <c r="AC1178" s="9">
        <v>0.48</v>
      </c>
      <c r="AD1178" s="10"/>
      <c r="AE1178" s="10"/>
      <c r="AF1178" s="11">
        <f t="shared" si="74"/>
        <v>4.3693375313242955E-4</v>
      </c>
      <c r="AG1178" s="11">
        <f t="shared" si="73"/>
        <v>6.340854916200428E-2</v>
      </c>
      <c r="AL1178"/>
      <c r="AM1178"/>
      <c r="AN1178"/>
      <c r="AO1178"/>
      <c r="AP1178"/>
      <c r="AQ1178"/>
      <c r="AR1178"/>
    </row>
    <row r="1179" spans="1:44" ht="15" x14ac:dyDescent="0.2">
      <c r="A1179" s="6" t="s">
        <v>43</v>
      </c>
      <c r="B1179" s="6" t="s">
        <v>27</v>
      </c>
      <c r="C1179" s="9">
        <v>482</v>
      </c>
      <c r="D1179" s="9">
        <v>6.52</v>
      </c>
      <c r="E1179" s="9"/>
      <c r="F1179" s="9">
        <v>0.31</v>
      </c>
      <c r="G1179" s="9">
        <v>0.12</v>
      </c>
      <c r="H1179" s="9">
        <v>0.04</v>
      </c>
      <c r="I1179" s="9">
        <v>0.13</v>
      </c>
      <c r="J1179" s="9">
        <v>0.21</v>
      </c>
      <c r="K1179" s="9">
        <v>1.1599999999999999</v>
      </c>
      <c r="L1179" s="9">
        <v>0.33</v>
      </c>
      <c r="M1179" s="9">
        <v>11.5</v>
      </c>
      <c r="N1179" s="9">
        <v>5.85</v>
      </c>
      <c r="O1179" s="9">
        <v>56.8</v>
      </c>
      <c r="P1179" s="9">
        <v>10.8</v>
      </c>
      <c r="Q1179" s="9">
        <v>36</v>
      </c>
      <c r="R1179" s="9">
        <v>7.05</v>
      </c>
      <c r="S1179" s="9">
        <v>57.8</v>
      </c>
      <c r="T1179" s="9">
        <v>6.63</v>
      </c>
      <c r="U1179" s="9">
        <v>0.01</v>
      </c>
      <c r="V1179" s="9">
        <v>0.91</v>
      </c>
      <c r="W1179" s="9"/>
      <c r="X1179" s="9"/>
      <c r="Y1179" s="9"/>
      <c r="Z1179" s="9"/>
      <c r="AA1179" s="9">
        <v>0.97</v>
      </c>
      <c r="AB1179" s="9"/>
      <c r="AC1179" s="9">
        <v>0.04</v>
      </c>
      <c r="AD1179" s="10">
        <f t="shared" si="75"/>
        <v>0.27622288697950304</v>
      </c>
      <c r="AE1179" s="10">
        <f t="shared" si="76"/>
        <v>7.852035341338777E-2</v>
      </c>
      <c r="AF1179" s="11">
        <f t="shared" si="74"/>
        <v>1.4892032762472082E-3</v>
      </c>
      <c r="AG1179" s="11">
        <f t="shared" si="73"/>
        <v>0.16459138399885506</v>
      </c>
      <c r="AL1179"/>
      <c r="AM1179"/>
      <c r="AN1179"/>
      <c r="AO1179"/>
      <c r="AP1179"/>
      <c r="AQ1179"/>
      <c r="AR1179"/>
    </row>
    <row r="1180" spans="1:44" ht="15" x14ac:dyDescent="0.2">
      <c r="A1180" s="6" t="s">
        <v>43</v>
      </c>
      <c r="B1180" s="6" t="s">
        <v>27</v>
      </c>
      <c r="C1180" s="9">
        <v>273</v>
      </c>
      <c r="D1180" s="9">
        <v>1.87</v>
      </c>
      <c r="E1180" s="9"/>
      <c r="F1180" s="9"/>
      <c r="G1180" s="9">
        <v>0.13</v>
      </c>
      <c r="H1180" s="9">
        <v>0.15</v>
      </c>
      <c r="I1180" s="9"/>
      <c r="J1180" s="9"/>
      <c r="K1180" s="9">
        <v>1.05</v>
      </c>
      <c r="L1180" s="9">
        <v>0.02</v>
      </c>
      <c r="M1180" s="9">
        <v>2.69</v>
      </c>
      <c r="N1180" s="9">
        <v>2.74</v>
      </c>
      <c r="O1180" s="9">
        <v>33.1</v>
      </c>
      <c r="P1180" s="9">
        <v>5.98</v>
      </c>
      <c r="Q1180" s="9">
        <v>18.600000000000001</v>
      </c>
      <c r="R1180" s="9">
        <v>3.22</v>
      </c>
      <c r="S1180" s="9">
        <v>26.6</v>
      </c>
      <c r="T1180" s="9">
        <v>3.19</v>
      </c>
      <c r="U1180" s="9">
        <v>0.04</v>
      </c>
      <c r="V1180" s="9">
        <v>0.16</v>
      </c>
      <c r="W1180" s="9"/>
      <c r="X1180" s="9"/>
      <c r="Y1180" s="9"/>
      <c r="Z1180" s="9">
        <v>0.2</v>
      </c>
      <c r="AA1180" s="9">
        <v>0.99</v>
      </c>
      <c r="AB1180" s="9"/>
      <c r="AC1180" s="9"/>
      <c r="AD1180" s="10">
        <f t="shared" si="75"/>
        <v>3.6381687659699444E-2</v>
      </c>
      <c r="AE1180" s="10"/>
      <c r="AF1180" s="11">
        <f t="shared" si="74"/>
        <v>3.5055994416420804E-3</v>
      </c>
      <c r="AG1180" s="11">
        <f t="shared" si="73"/>
        <v>8.3658050235076747E-2</v>
      </c>
      <c r="AL1180"/>
      <c r="AM1180"/>
      <c r="AN1180"/>
      <c r="AO1180"/>
      <c r="AP1180"/>
      <c r="AQ1180"/>
      <c r="AR1180"/>
    </row>
    <row r="1181" spans="1:44" ht="15" x14ac:dyDescent="0.2">
      <c r="A1181" s="6" t="s">
        <v>43</v>
      </c>
      <c r="B1181" s="6" t="s">
        <v>27</v>
      </c>
      <c r="C1181" s="9">
        <v>1860</v>
      </c>
      <c r="D1181" s="9">
        <v>32.700000000000003</v>
      </c>
      <c r="E1181" s="9"/>
      <c r="F1181" s="9">
        <v>2.11</v>
      </c>
      <c r="G1181" s="9">
        <v>0.11</v>
      </c>
      <c r="H1181" s="9">
        <v>0.36</v>
      </c>
      <c r="I1181" s="9">
        <v>0.15</v>
      </c>
      <c r="J1181" s="9">
        <v>1.17</v>
      </c>
      <c r="K1181" s="9">
        <v>7.22</v>
      </c>
      <c r="L1181" s="9">
        <v>0.18</v>
      </c>
      <c r="M1181" s="9">
        <v>36.1</v>
      </c>
      <c r="N1181" s="9">
        <v>20.7</v>
      </c>
      <c r="O1181" s="9">
        <v>213</v>
      </c>
      <c r="P1181" s="9">
        <v>55</v>
      </c>
      <c r="Q1181" s="9">
        <v>203</v>
      </c>
      <c r="R1181" s="9">
        <v>42.8</v>
      </c>
      <c r="S1181" s="9">
        <v>350</v>
      </c>
      <c r="T1181" s="9">
        <v>42.9</v>
      </c>
      <c r="U1181" s="9">
        <v>2.93</v>
      </c>
      <c r="V1181" s="9">
        <v>0.35</v>
      </c>
      <c r="W1181" s="9"/>
      <c r="X1181" s="9"/>
      <c r="Y1181" s="9"/>
      <c r="Z1181" s="9">
        <v>0.65</v>
      </c>
      <c r="AA1181" s="9">
        <v>1.21</v>
      </c>
      <c r="AB1181" s="9">
        <v>0.33</v>
      </c>
      <c r="AC1181" s="9">
        <v>6.3</v>
      </c>
      <c r="AD1181" s="10">
        <f t="shared" si="75"/>
        <v>3.40858352315144E-2</v>
      </c>
      <c r="AE1181" s="10">
        <f t="shared" si="76"/>
        <v>0.68713976521239362</v>
      </c>
      <c r="AF1181" s="11">
        <f t="shared" si="74"/>
        <v>2.254370102471369E-4</v>
      </c>
      <c r="AG1181" s="11">
        <f t="shared" si="73"/>
        <v>8.5324991310392798E-2</v>
      </c>
      <c r="AL1181"/>
      <c r="AM1181"/>
      <c r="AN1181"/>
      <c r="AO1181"/>
      <c r="AP1181"/>
      <c r="AQ1181"/>
      <c r="AR1181"/>
    </row>
    <row r="1182" spans="1:44" ht="15" x14ac:dyDescent="0.2">
      <c r="A1182" s="6" t="s">
        <v>43</v>
      </c>
      <c r="B1182" s="6" t="s">
        <v>27</v>
      </c>
      <c r="C1182" s="9">
        <v>2038</v>
      </c>
      <c r="D1182" s="9">
        <v>32.9</v>
      </c>
      <c r="E1182" s="9"/>
      <c r="F1182" s="9">
        <v>4.2</v>
      </c>
      <c r="G1182" s="9"/>
      <c r="H1182" s="9">
        <v>0.26</v>
      </c>
      <c r="I1182" s="9">
        <v>0.14000000000000001</v>
      </c>
      <c r="J1182" s="9">
        <v>2.77</v>
      </c>
      <c r="K1182" s="9">
        <v>8.44</v>
      </c>
      <c r="L1182" s="9">
        <v>0.04</v>
      </c>
      <c r="M1182" s="9">
        <v>34.299999999999997</v>
      </c>
      <c r="N1182" s="9">
        <v>17.7</v>
      </c>
      <c r="O1182" s="9">
        <v>220</v>
      </c>
      <c r="P1182" s="9">
        <v>60.4</v>
      </c>
      <c r="Q1182" s="9">
        <v>236</v>
      </c>
      <c r="R1182" s="9">
        <v>56.9</v>
      </c>
      <c r="S1182" s="9">
        <v>518</v>
      </c>
      <c r="T1182" s="9">
        <v>71.400000000000006</v>
      </c>
      <c r="U1182" s="9">
        <v>3.75</v>
      </c>
      <c r="V1182" s="9">
        <v>30.6</v>
      </c>
      <c r="W1182" s="9"/>
      <c r="X1182" s="9"/>
      <c r="Y1182" s="9"/>
      <c r="Z1182" s="9">
        <v>0.8</v>
      </c>
      <c r="AA1182" s="9">
        <v>0.74</v>
      </c>
      <c r="AB1182" s="9">
        <v>0.25</v>
      </c>
      <c r="AC1182" s="9">
        <v>6</v>
      </c>
      <c r="AD1182" s="10">
        <f t="shared" si="75"/>
        <v>7.187292885961081E-3</v>
      </c>
      <c r="AE1182" s="10"/>
      <c r="AF1182" s="11"/>
      <c r="AG1182" s="11">
        <f t="shared" si="73"/>
        <v>5.4777405142368653E-2</v>
      </c>
      <c r="AL1182"/>
      <c r="AM1182"/>
      <c r="AN1182"/>
      <c r="AO1182"/>
      <c r="AP1182"/>
      <c r="AQ1182"/>
      <c r="AR1182"/>
    </row>
    <row r="1183" spans="1:44" ht="15" x14ac:dyDescent="0.2">
      <c r="A1183" s="6" t="s">
        <v>43</v>
      </c>
      <c r="B1183" s="6" t="s">
        <v>27</v>
      </c>
      <c r="C1183" s="9">
        <v>459</v>
      </c>
      <c r="D1183" s="9">
        <v>5.97</v>
      </c>
      <c r="E1183" s="9"/>
      <c r="F1183" s="9"/>
      <c r="G1183" s="9">
        <v>0.4</v>
      </c>
      <c r="H1183" s="9"/>
      <c r="I1183" s="9"/>
      <c r="J1183" s="9"/>
      <c r="K1183" s="9">
        <v>1.02</v>
      </c>
      <c r="L1183" s="9"/>
      <c r="M1183" s="9">
        <v>5.78</v>
      </c>
      <c r="N1183" s="9">
        <v>5.79</v>
      </c>
      <c r="O1183" s="9">
        <v>59.4</v>
      </c>
      <c r="P1183" s="9">
        <v>12.8</v>
      </c>
      <c r="Q1183" s="9">
        <v>42</v>
      </c>
      <c r="R1183" s="9">
        <v>6.57</v>
      </c>
      <c r="S1183" s="9">
        <v>47.3</v>
      </c>
      <c r="T1183" s="9">
        <v>5.7</v>
      </c>
      <c r="U1183" s="9">
        <v>0.1</v>
      </c>
      <c r="V1183" s="9">
        <v>0.72</v>
      </c>
      <c r="W1183" s="9"/>
      <c r="X1183" s="9"/>
      <c r="Y1183" s="9"/>
      <c r="Z1183" s="9"/>
      <c r="AA1183" s="9">
        <v>0.87</v>
      </c>
      <c r="AB1183" s="9"/>
      <c r="AC1183" s="9">
        <v>0.05</v>
      </c>
      <c r="AD1183" s="10"/>
      <c r="AE1183" s="10"/>
      <c r="AF1183" s="11">
        <f t="shared" si="74"/>
        <v>6.0659583768209041E-3</v>
      </c>
      <c r="AG1183" s="11">
        <f t="shared" si="73"/>
        <v>0.10108897496437814</v>
      </c>
      <c r="AL1183"/>
      <c r="AM1183"/>
      <c r="AN1183"/>
      <c r="AO1183"/>
      <c r="AP1183"/>
      <c r="AQ1183"/>
      <c r="AR1183"/>
    </row>
    <row r="1184" spans="1:44" ht="15" x14ac:dyDescent="0.2">
      <c r="A1184" s="6" t="s">
        <v>43</v>
      </c>
      <c r="B1184" s="6" t="s">
        <v>27</v>
      </c>
      <c r="C1184" s="9">
        <v>137</v>
      </c>
      <c r="D1184" s="9">
        <v>5.97</v>
      </c>
      <c r="E1184" s="9"/>
      <c r="F1184" s="9"/>
      <c r="G1184" s="9">
        <v>0.19</v>
      </c>
      <c r="H1184" s="9">
        <v>0.06</v>
      </c>
      <c r="I1184" s="9"/>
      <c r="J1184" s="9">
        <v>0.52</v>
      </c>
      <c r="K1184" s="9">
        <v>0.51</v>
      </c>
      <c r="L1184" s="9">
        <v>0.13</v>
      </c>
      <c r="M1184" s="9">
        <v>1.35</v>
      </c>
      <c r="N1184" s="9">
        <v>2.54</v>
      </c>
      <c r="O1184" s="9">
        <v>20.7</v>
      </c>
      <c r="P1184" s="9">
        <v>2.69</v>
      </c>
      <c r="Q1184" s="9">
        <v>5.52</v>
      </c>
      <c r="R1184" s="9">
        <v>1.06</v>
      </c>
      <c r="S1184" s="9">
        <v>7.15</v>
      </c>
      <c r="T1184" s="9">
        <v>0.8</v>
      </c>
      <c r="U1184" s="9">
        <v>0.24</v>
      </c>
      <c r="V1184" s="9">
        <v>0.44</v>
      </c>
      <c r="W1184" s="9"/>
      <c r="X1184" s="9"/>
      <c r="Y1184" s="9"/>
      <c r="Z1184" s="9">
        <v>0.36</v>
      </c>
      <c r="AA1184" s="9">
        <v>1.25</v>
      </c>
      <c r="AB1184" s="9"/>
      <c r="AC1184" s="9">
        <v>0.03</v>
      </c>
      <c r="AD1184" s="10">
        <f t="shared" si="75"/>
        <v>0.4789773920062525</v>
      </c>
      <c r="AE1184" s="10"/>
      <c r="AF1184" s="11">
        <f t="shared" si="74"/>
        <v>1.9061107668702608E-2</v>
      </c>
      <c r="AG1184" s="11">
        <f t="shared" si="73"/>
        <v>0.15619417079271097</v>
      </c>
      <c r="AL1184"/>
      <c r="AM1184"/>
      <c r="AN1184"/>
      <c r="AO1184"/>
      <c r="AP1184"/>
      <c r="AQ1184"/>
      <c r="AR1184"/>
    </row>
    <row r="1185" spans="1:44" ht="15" x14ac:dyDescent="0.2">
      <c r="A1185" s="6" t="s">
        <v>43</v>
      </c>
      <c r="B1185" s="6" t="s">
        <v>27</v>
      </c>
      <c r="C1185" s="9"/>
      <c r="D1185" s="9"/>
      <c r="E1185" s="9"/>
      <c r="F1185" s="9"/>
      <c r="G1185" s="9"/>
      <c r="H1185" s="9">
        <v>0.84</v>
      </c>
      <c r="I1185" s="9">
        <v>0.77</v>
      </c>
      <c r="J1185" s="9">
        <v>3.13</v>
      </c>
      <c r="K1185" s="9"/>
      <c r="L1185" s="9"/>
      <c r="M1185" s="9">
        <v>3.24</v>
      </c>
      <c r="N1185" s="9"/>
      <c r="O1185" s="9"/>
      <c r="P1185" s="9">
        <v>0.5</v>
      </c>
      <c r="Q1185" s="9"/>
      <c r="R1185" s="9"/>
      <c r="S1185" s="9"/>
      <c r="T1185" s="9"/>
      <c r="U1185" s="9"/>
      <c r="V1185" s="9">
        <v>9.92</v>
      </c>
      <c r="W1185" s="9"/>
      <c r="X1185" s="9"/>
      <c r="Y1185" s="9"/>
      <c r="Z1185" s="9"/>
      <c r="AA1185" s="9">
        <v>9.3800000000000008</v>
      </c>
      <c r="AB1185" s="9"/>
      <c r="AC1185" s="9">
        <v>0.16</v>
      </c>
      <c r="AD1185" s="10"/>
      <c r="AE1185" s="10"/>
      <c r="AF1185" s="11"/>
      <c r="AG1185" s="11"/>
      <c r="AL1185"/>
      <c r="AM1185"/>
      <c r="AN1185"/>
      <c r="AO1185"/>
      <c r="AP1185"/>
      <c r="AQ1185"/>
      <c r="AR1185"/>
    </row>
    <row r="1186" spans="1:44" ht="15" x14ac:dyDescent="0.2">
      <c r="A1186" s="6" t="s">
        <v>43</v>
      </c>
      <c r="B1186" s="6" t="s">
        <v>27</v>
      </c>
      <c r="C1186" s="9">
        <v>0.33</v>
      </c>
      <c r="D1186" s="9">
        <v>13.3</v>
      </c>
      <c r="E1186" s="9"/>
      <c r="F1186" s="9">
        <v>37.6</v>
      </c>
      <c r="G1186" s="9"/>
      <c r="H1186" s="9"/>
      <c r="I1186" s="9"/>
      <c r="J1186" s="9"/>
      <c r="K1186" s="9"/>
      <c r="L1186" s="9">
        <v>0.12</v>
      </c>
      <c r="M1186" s="9">
        <v>5.15</v>
      </c>
      <c r="N1186" s="9"/>
      <c r="O1186" s="9"/>
      <c r="P1186" s="9"/>
      <c r="Q1186" s="9"/>
      <c r="R1186" s="9"/>
      <c r="S1186" s="9"/>
      <c r="T1186" s="9"/>
      <c r="U1186" s="9">
        <v>2.09</v>
      </c>
      <c r="V1186" s="9">
        <v>6.62</v>
      </c>
      <c r="W1186" s="9"/>
      <c r="X1186" s="9"/>
      <c r="Y1186" s="9"/>
      <c r="Z1186" s="9">
        <v>0.73</v>
      </c>
      <c r="AA1186" s="9">
        <v>7.67</v>
      </c>
      <c r="AB1186" s="9"/>
      <c r="AC1186" s="9"/>
      <c r="AD1186" s="10"/>
      <c r="AE1186" s="10"/>
      <c r="AF1186" s="11"/>
      <c r="AG1186" s="11"/>
      <c r="AL1186"/>
      <c r="AM1186"/>
      <c r="AN1186"/>
      <c r="AO1186"/>
      <c r="AP1186"/>
      <c r="AQ1186"/>
      <c r="AR1186"/>
    </row>
    <row r="1187" spans="1:44" ht="15" x14ac:dyDescent="0.2">
      <c r="A1187" s="6" t="s">
        <v>43</v>
      </c>
      <c r="B1187" s="6" t="s">
        <v>27</v>
      </c>
      <c r="C1187" s="9">
        <v>5.56</v>
      </c>
      <c r="D1187" s="9"/>
      <c r="E1187" s="9"/>
      <c r="F1187" s="9">
        <v>24.7</v>
      </c>
      <c r="G1187" s="9">
        <v>2.0699999999999998</v>
      </c>
      <c r="H1187" s="9">
        <v>1.55</v>
      </c>
      <c r="I1187" s="9"/>
      <c r="J1187" s="9">
        <v>3.28</v>
      </c>
      <c r="K1187" s="9">
        <v>3.8</v>
      </c>
      <c r="L1187" s="9"/>
      <c r="M1187" s="9">
        <v>13</v>
      </c>
      <c r="N1187" s="9"/>
      <c r="O1187" s="9"/>
      <c r="P1187" s="9"/>
      <c r="Q1187" s="9"/>
      <c r="R1187" s="9"/>
      <c r="S1187" s="9">
        <v>1.96</v>
      </c>
      <c r="T1187" s="9"/>
      <c r="U1187" s="9">
        <v>1.68</v>
      </c>
      <c r="V1187" s="9">
        <v>41.6</v>
      </c>
      <c r="W1187" s="9"/>
      <c r="X1187" s="9"/>
      <c r="Y1187" s="9"/>
      <c r="Z1187" s="9"/>
      <c r="AA1187" s="9">
        <v>11.6</v>
      </c>
      <c r="AB1187" s="9"/>
      <c r="AC1187" s="9">
        <v>1.02</v>
      </c>
      <c r="AD1187" s="10"/>
      <c r="AE1187" s="10"/>
      <c r="AF1187" s="11">
        <f t="shared" si="74"/>
        <v>0.75755618703177485</v>
      </c>
      <c r="AG1187" s="11">
        <f t="shared" si="73"/>
        <v>5.4868662793584599</v>
      </c>
      <c r="AL1187"/>
      <c r="AM1187"/>
      <c r="AN1187"/>
      <c r="AO1187"/>
      <c r="AP1187"/>
      <c r="AQ1187"/>
      <c r="AR1187"/>
    </row>
    <row r="1188" spans="1:44" ht="15" x14ac:dyDescent="0.2">
      <c r="A1188" s="6" t="s">
        <v>43</v>
      </c>
      <c r="B1188" s="6" t="s">
        <v>27</v>
      </c>
      <c r="C1188" s="9">
        <v>1.28</v>
      </c>
      <c r="D1188" s="9">
        <v>0.22</v>
      </c>
      <c r="E1188" s="9"/>
      <c r="F1188" s="9"/>
      <c r="G1188" s="9"/>
      <c r="H1188" s="9">
        <v>7.0000000000000007E-2</v>
      </c>
      <c r="I1188" s="9">
        <v>0.2</v>
      </c>
      <c r="J1188" s="9"/>
      <c r="K1188" s="9"/>
      <c r="L1188" s="9"/>
      <c r="M1188" s="9">
        <v>3.59</v>
      </c>
      <c r="N1188" s="9">
        <v>0.79</v>
      </c>
      <c r="O1188" s="9"/>
      <c r="P1188" s="9"/>
      <c r="Q1188" s="9"/>
      <c r="R1188" s="9">
        <v>0.56999999999999995</v>
      </c>
      <c r="S1188" s="9"/>
      <c r="T1188" s="9"/>
      <c r="U1188" s="9">
        <v>1.04</v>
      </c>
      <c r="V1188" s="9">
        <v>5.38</v>
      </c>
      <c r="W1188" s="9"/>
      <c r="X1188" s="9"/>
      <c r="Y1188" s="9"/>
      <c r="Z1188" s="9">
        <v>0.65</v>
      </c>
      <c r="AA1188" s="9">
        <v>5.12</v>
      </c>
      <c r="AB1188" s="9"/>
      <c r="AC1188" s="9"/>
      <c r="AD1188" s="10"/>
      <c r="AE1188" s="10"/>
      <c r="AF1188" s="11"/>
      <c r="AG1188" s="11"/>
      <c r="AL1188"/>
      <c r="AM1188"/>
      <c r="AN1188"/>
      <c r="AO1188"/>
      <c r="AP1188"/>
      <c r="AQ1188"/>
      <c r="AR1188"/>
    </row>
    <row r="1189" spans="1:44" ht="15" x14ac:dyDescent="0.2">
      <c r="A1189" s="6" t="s">
        <v>43</v>
      </c>
      <c r="B1189" s="6" t="s">
        <v>27</v>
      </c>
      <c r="C1189" s="9"/>
      <c r="D1189" s="9">
        <v>9.09</v>
      </c>
      <c r="E1189" s="9"/>
      <c r="F1189" s="9">
        <v>12</v>
      </c>
      <c r="G1189" s="9"/>
      <c r="H1189" s="9">
        <v>1.89</v>
      </c>
      <c r="I1189" s="9">
        <v>0.04</v>
      </c>
      <c r="J1189" s="9"/>
      <c r="K1189" s="9"/>
      <c r="L1189" s="9"/>
      <c r="M1189" s="9">
        <v>0.89</v>
      </c>
      <c r="N1189" s="9"/>
      <c r="O1189" s="9"/>
      <c r="P1189" s="9"/>
      <c r="Q1189" s="9"/>
      <c r="R1189" s="9"/>
      <c r="S1189" s="9"/>
      <c r="T1189" s="9"/>
      <c r="U1189" s="9">
        <v>0.97</v>
      </c>
      <c r="V1189" s="9">
        <v>33.4</v>
      </c>
      <c r="W1189" s="9"/>
      <c r="X1189" s="9"/>
      <c r="Y1189" s="9"/>
      <c r="Z1189" s="9"/>
      <c r="AA1189" s="9">
        <v>4.9400000000000004</v>
      </c>
      <c r="AB1189" s="9"/>
      <c r="AC1189" s="9">
        <v>0.19</v>
      </c>
      <c r="AD1189" s="10"/>
      <c r="AE1189" s="10"/>
      <c r="AF1189" s="11"/>
      <c r="AG1189" s="11"/>
      <c r="AL1189"/>
      <c r="AM1189"/>
      <c r="AN1189"/>
      <c r="AO1189"/>
      <c r="AP1189"/>
      <c r="AQ1189"/>
      <c r="AR1189"/>
    </row>
    <row r="1190" spans="1:44" ht="15" x14ac:dyDescent="0.2">
      <c r="A1190" s="6" t="s">
        <v>43</v>
      </c>
      <c r="B1190" s="6" t="s">
        <v>27</v>
      </c>
      <c r="C1190" s="9"/>
      <c r="D1190" s="9">
        <v>13.8</v>
      </c>
      <c r="E1190" s="9"/>
      <c r="F1190" s="9"/>
      <c r="G1190" s="9"/>
      <c r="H1190" s="9"/>
      <c r="I1190" s="9">
        <v>0.21</v>
      </c>
      <c r="J1190" s="9"/>
      <c r="K1190" s="9"/>
      <c r="L1190" s="9"/>
      <c r="M1190" s="9">
        <v>1.48</v>
      </c>
      <c r="N1190" s="9"/>
      <c r="O1190" s="9"/>
      <c r="P1190" s="9"/>
      <c r="Q1190" s="9"/>
      <c r="R1190" s="9"/>
      <c r="S1190" s="9"/>
      <c r="T1190" s="9">
        <v>0.88</v>
      </c>
      <c r="U1190" s="9">
        <v>2.15</v>
      </c>
      <c r="V1190" s="9">
        <v>33.5</v>
      </c>
      <c r="W1190" s="9"/>
      <c r="X1190" s="9"/>
      <c r="Y1190" s="9"/>
      <c r="Z1190" s="9"/>
      <c r="AA1190" s="9">
        <v>1.2</v>
      </c>
      <c r="AB1190" s="9"/>
      <c r="AC1190" s="9">
        <v>0.11</v>
      </c>
      <c r="AD1190" s="10"/>
      <c r="AE1190" s="10"/>
      <c r="AF1190" s="11"/>
      <c r="AG1190" s="11"/>
      <c r="AL1190"/>
      <c r="AM1190"/>
      <c r="AN1190"/>
      <c r="AO1190"/>
      <c r="AP1190"/>
      <c r="AQ1190"/>
      <c r="AR1190"/>
    </row>
    <row r="1191" spans="1:44" ht="15" x14ac:dyDescent="0.2">
      <c r="A1191" s="6" t="s">
        <v>45</v>
      </c>
      <c r="B1191" s="6" t="s">
        <v>27</v>
      </c>
      <c r="C1191" s="9">
        <v>1436</v>
      </c>
      <c r="D1191" s="9">
        <v>5.71</v>
      </c>
      <c r="E1191" s="9"/>
      <c r="F1191" s="9">
        <v>0.02</v>
      </c>
      <c r="G1191" s="9"/>
      <c r="H1191" s="9">
        <v>0.01</v>
      </c>
      <c r="I1191" s="9"/>
      <c r="J1191" s="9">
        <v>0.13</v>
      </c>
      <c r="K1191" s="9">
        <v>1.77</v>
      </c>
      <c r="L1191" s="9">
        <v>0.11</v>
      </c>
      <c r="M1191" s="9">
        <v>27.34</v>
      </c>
      <c r="N1191" s="9">
        <v>13.71</v>
      </c>
      <c r="O1191" s="9">
        <v>183.3</v>
      </c>
      <c r="P1191" s="9">
        <v>50.92</v>
      </c>
      <c r="Q1191" s="9">
        <v>158.9</v>
      </c>
      <c r="R1191" s="9">
        <v>23.93</v>
      </c>
      <c r="S1191" s="9">
        <v>142.6</v>
      </c>
      <c r="T1191" s="9">
        <v>15.01</v>
      </c>
      <c r="U1191" s="9">
        <v>0.19</v>
      </c>
      <c r="V1191" s="9">
        <v>0.01</v>
      </c>
      <c r="W1191" s="9"/>
      <c r="X1191" s="9"/>
      <c r="Y1191" s="9"/>
      <c r="Z1191" s="9">
        <v>0.04</v>
      </c>
      <c r="AA1191" s="9">
        <v>0.02</v>
      </c>
      <c r="AB1191" s="9">
        <v>0.15</v>
      </c>
      <c r="AC1191" s="9">
        <v>0.02</v>
      </c>
      <c r="AD1191" s="10">
        <f t="shared" si="75"/>
        <v>4.8342647591182022E-2</v>
      </c>
      <c r="AE1191" s="10"/>
      <c r="AF1191" s="11"/>
      <c r="AG1191" s="11">
        <f t="shared" si="73"/>
        <v>0.15860470988899242</v>
      </c>
      <c r="AL1191"/>
      <c r="AM1191"/>
      <c r="AN1191"/>
      <c r="AO1191"/>
      <c r="AP1191"/>
      <c r="AQ1191"/>
      <c r="AR1191"/>
    </row>
    <row r="1192" spans="1:44" ht="15" x14ac:dyDescent="0.2">
      <c r="A1192" s="6" t="s">
        <v>45</v>
      </c>
      <c r="B1192" s="6" t="s">
        <v>27</v>
      </c>
      <c r="C1192" s="9">
        <v>2788</v>
      </c>
      <c r="D1192" s="9">
        <v>4.26</v>
      </c>
      <c r="E1192" s="9">
        <v>0.03</v>
      </c>
      <c r="F1192" s="9">
        <v>0.43</v>
      </c>
      <c r="G1192" s="9">
        <v>0.03</v>
      </c>
      <c r="H1192" s="9">
        <v>0.11</v>
      </c>
      <c r="I1192" s="9">
        <v>0.03</v>
      </c>
      <c r="J1192" s="9">
        <v>0.42</v>
      </c>
      <c r="K1192" s="9">
        <v>3.52</v>
      </c>
      <c r="L1192" s="9">
        <v>7.0000000000000007E-2</v>
      </c>
      <c r="M1192" s="9">
        <v>46.71</v>
      </c>
      <c r="N1192" s="9">
        <v>24.94</v>
      </c>
      <c r="O1192" s="9">
        <v>350.9</v>
      </c>
      <c r="P1192" s="9">
        <v>100.8</v>
      </c>
      <c r="Q1192" s="9">
        <v>318.8</v>
      </c>
      <c r="R1192" s="9">
        <v>47.64</v>
      </c>
      <c r="S1192" s="9">
        <v>287.7</v>
      </c>
      <c r="T1192" s="9">
        <v>30.71</v>
      </c>
      <c r="U1192" s="9">
        <v>0.18</v>
      </c>
      <c r="V1192" s="9">
        <v>0.03</v>
      </c>
      <c r="W1192" s="9"/>
      <c r="X1192" s="9"/>
      <c r="Y1192" s="9"/>
      <c r="Z1192" s="9">
        <v>0.01</v>
      </c>
      <c r="AA1192" s="9">
        <v>0.06</v>
      </c>
      <c r="AB1192" s="9"/>
      <c r="AC1192" s="9">
        <v>0.02</v>
      </c>
      <c r="AD1192" s="10">
        <f t="shared" si="75"/>
        <v>1.6689580075395311E-2</v>
      </c>
      <c r="AE1192" s="10">
        <f t="shared" si="76"/>
        <v>0.89899232481692593</v>
      </c>
      <c r="AF1192" s="11">
        <f t="shared" si="74"/>
        <v>7.4796619192812495E-5</v>
      </c>
      <c r="AG1192" s="11">
        <f t="shared" si="73"/>
        <v>0.13430961387698562</v>
      </c>
      <c r="AL1192"/>
      <c r="AM1192"/>
      <c r="AN1192"/>
      <c r="AO1192"/>
      <c r="AP1192"/>
      <c r="AQ1192"/>
      <c r="AR1192"/>
    </row>
    <row r="1193" spans="1:44" ht="15" x14ac:dyDescent="0.2">
      <c r="A1193" s="6" t="s">
        <v>45</v>
      </c>
      <c r="B1193" s="6" t="s">
        <v>27</v>
      </c>
      <c r="C1193" s="9">
        <v>2160</v>
      </c>
      <c r="D1193" s="9">
        <v>1.04</v>
      </c>
      <c r="E1193" s="9">
        <v>0.02</v>
      </c>
      <c r="F1193" s="9">
        <v>0.3</v>
      </c>
      <c r="G1193" s="9">
        <v>0.02</v>
      </c>
      <c r="H1193" s="9">
        <v>0.06</v>
      </c>
      <c r="I1193" s="9">
        <v>0.02</v>
      </c>
      <c r="J1193" s="9">
        <v>0.15</v>
      </c>
      <c r="K1193" s="9">
        <v>2.1</v>
      </c>
      <c r="L1193" s="9">
        <v>0.03</v>
      </c>
      <c r="M1193" s="9">
        <v>29.4</v>
      </c>
      <c r="N1193" s="9">
        <v>15.78</v>
      </c>
      <c r="O1193" s="9">
        <v>248.8</v>
      </c>
      <c r="P1193" s="9">
        <v>94.22</v>
      </c>
      <c r="Q1193" s="9">
        <v>409</v>
      </c>
      <c r="R1193" s="9">
        <v>76.33</v>
      </c>
      <c r="S1193" s="9">
        <v>571</v>
      </c>
      <c r="T1193" s="9">
        <v>90.56</v>
      </c>
      <c r="U1193" s="9">
        <v>0.03</v>
      </c>
      <c r="V1193" s="9">
        <v>0.01</v>
      </c>
      <c r="W1193" s="9"/>
      <c r="X1193" s="9"/>
      <c r="Y1193" s="9"/>
      <c r="Z1193" s="9">
        <v>0.04</v>
      </c>
      <c r="AA1193" s="9">
        <v>0.08</v>
      </c>
      <c r="AB1193" s="9">
        <v>0.01</v>
      </c>
      <c r="AC1193" s="9">
        <v>0.01</v>
      </c>
      <c r="AD1193" s="10">
        <f t="shared" si="75"/>
        <v>1.1672438035299118E-2</v>
      </c>
      <c r="AE1193" s="10">
        <f t="shared" si="76"/>
        <v>0.73553917485021214</v>
      </c>
      <c r="AF1193" s="11">
        <f t="shared" si="74"/>
        <v>2.5124328478426336E-5</v>
      </c>
      <c r="AG1193" s="11">
        <f t="shared" si="73"/>
        <v>4.2593989287586134E-2</v>
      </c>
      <c r="AL1193"/>
      <c r="AM1193"/>
      <c r="AN1193"/>
      <c r="AO1193"/>
      <c r="AP1193"/>
      <c r="AQ1193"/>
      <c r="AR1193"/>
    </row>
    <row r="1194" spans="1:44" ht="15" x14ac:dyDescent="0.2">
      <c r="A1194" s="6" t="s">
        <v>45</v>
      </c>
      <c r="B1194" s="6" t="s">
        <v>27</v>
      </c>
      <c r="C1194" s="9">
        <v>1829</v>
      </c>
      <c r="D1194" s="9">
        <v>0.88</v>
      </c>
      <c r="E1194" s="9">
        <v>0.01</v>
      </c>
      <c r="F1194" s="9">
        <v>0.57999999999999996</v>
      </c>
      <c r="G1194" s="9">
        <v>0.05</v>
      </c>
      <c r="H1194" s="9">
        <v>0.14000000000000001</v>
      </c>
      <c r="I1194" s="9">
        <v>0.02</v>
      </c>
      <c r="J1194" s="9">
        <v>0.28000000000000003</v>
      </c>
      <c r="K1194" s="9">
        <v>1.48</v>
      </c>
      <c r="L1194" s="9">
        <v>0.06</v>
      </c>
      <c r="M1194" s="9">
        <v>20.72</v>
      </c>
      <c r="N1194" s="9">
        <v>12.12</v>
      </c>
      <c r="O1194" s="9">
        <v>206.7</v>
      </c>
      <c r="P1194" s="9">
        <v>77.22</v>
      </c>
      <c r="Q1194" s="9">
        <v>334.2</v>
      </c>
      <c r="R1194" s="9">
        <v>61.96</v>
      </c>
      <c r="S1194" s="9">
        <v>462.1</v>
      </c>
      <c r="T1194" s="9">
        <v>70.84</v>
      </c>
      <c r="U1194" s="9">
        <v>0.03</v>
      </c>
      <c r="V1194" s="9"/>
      <c r="W1194" s="9"/>
      <c r="X1194" s="9"/>
      <c r="Y1194" s="9"/>
      <c r="Z1194" s="9">
        <v>0.05</v>
      </c>
      <c r="AA1194" s="9">
        <v>0.13</v>
      </c>
      <c r="AB1194" s="9">
        <v>0.03</v>
      </c>
      <c r="AC1194" s="9">
        <v>0.02</v>
      </c>
      <c r="AD1194" s="10">
        <f t="shared" si="75"/>
        <v>3.3124486316389389E-2</v>
      </c>
      <c r="AE1194" s="10">
        <f t="shared" si="76"/>
        <v>1.0854569137101711</v>
      </c>
      <c r="AF1194" s="11">
        <f t="shared" si="74"/>
        <v>7.7613025109183278E-5</v>
      </c>
      <c r="AG1194" s="11">
        <f t="shared" si="73"/>
        <v>3.7092907603129902E-2</v>
      </c>
      <c r="AL1194"/>
      <c r="AM1194"/>
      <c r="AN1194"/>
      <c r="AO1194"/>
      <c r="AP1194"/>
      <c r="AQ1194"/>
      <c r="AR1194"/>
    </row>
    <row r="1195" spans="1:44" ht="15" x14ac:dyDescent="0.2">
      <c r="A1195" s="6" t="s">
        <v>45</v>
      </c>
      <c r="B1195" s="6" t="s">
        <v>27</v>
      </c>
      <c r="C1195" s="9">
        <v>2335</v>
      </c>
      <c r="D1195" s="9">
        <v>1.17</v>
      </c>
      <c r="E1195" s="9">
        <v>0.05</v>
      </c>
      <c r="F1195" s="9">
        <v>1.26</v>
      </c>
      <c r="G1195" s="9">
        <v>0.18</v>
      </c>
      <c r="H1195" s="9">
        <v>0.7</v>
      </c>
      <c r="I1195" s="9">
        <v>0.08</v>
      </c>
      <c r="J1195" s="9">
        <v>0.49</v>
      </c>
      <c r="K1195" s="9">
        <v>1.66</v>
      </c>
      <c r="L1195" s="9">
        <v>0.12</v>
      </c>
      <c r="M1195" s="9">
        <v>22.64</v>
      </c>
      <c r="N1195" s="9">
        <v>14.9</v>
      </c>
      <c r="O1195" s="9">
        <v>264.2</v>
      </c>
      <c r="P1195" s="9">
        <v>98.56</v>
      </c>
      <c r="Q1195" s="9">
        <v>401</v>
      </c>
      <c r="R1195" s="9">
        <v>69.739999999999995</v>
      </c>
      <c r="S1195" s="9">
        <v>499</v>
      </c>
      <c r="T1195" s="9">
        <v>66.48</v>
      </c>
      <c r="U1195" s="9">
        <v>0.05</v>
      </c>
      <c r="V1195" s="9">
        <v>0.03</v>
      </c>
      <c r="W1195" s="9"/>
      <c r="X1195" s="9"/>
      <c r="Y1195" s="9"/>
      <c r="Z1195" s="9">
        <v>0.14000000000000001</v>
      </c>
      <c r="AA1195" s="9">
        <v>6.82</v>
      </c>
      <c r="AB1195" s="9">
        <v>10.87</v>
      </c>
      <c r="AC1195" s="9">
        <v>0.25</v>
      </c>
      <c r="AD1195" s="10">
        <f t="shared" si="75"/>
        <v>5.9842899221412608E-2</v>
      </c>
      <c r="AE1195" s="10">
        <f t="shared" si="76"/>
        <v>1.4302150622087457</v>
      </c>
      <c r="AF1195" s="11">
        <f t="shared" si="74"/>
        <v>2.5874533877882352E-4</v>
      </c>
      <c r="AG1195" s="11">
        <f t="shared" si="73"/>
        <v>3.7532973489558197E-2</v>
      </c>
      <c r="AL1195"/>
      <c r="AM1195"/>
      <c r="AN1195"/>
      <c r="AO1195"/>
      <c r="AP1195"/>
      <c r="AQ1195"/>
      <c r="AR1195"/>
    </row>
    <row r="1196" spans="1:44" ht="15" x14ac:dyDescent="0.2">
      <c r="A1196" s="6" t="s">
        <v>45</v>
      </c>
      <c r="B1196" s="6" t="s">
        <v>27</v>
      </c>
      <c r="C1196" s="9">
        <v>2521</v>
      </c>
      <c r="D1196" s="9">
        <v>2.13</v>
      </c>
      <c r="E1196" s="9">
        <v>0.04</v>
      </c>
      <c r="F1196" s="9">
        <v>1.99</v>
      </c>
      <c r="G1196" s="9">
        <v>0.19</v>
      </c>
      <c r="H1196" s="9">
        <v>0.44</v>
      </c>
      <c r="I1196" s="9">
        <v>7.0000000000000007E-2</v>
      </c>
      <c r="J1196" s="9">
        <v>0.33</v>
      </c>
      <c r="K1196" s="9">
        <v>1.33</v>
      </c>
      <c r="L1196" s="9">
        <v>0.05</v>
      </c>
      <c r="M1196" s="9">
        <v>16.420000000000002</v>
      </c>
      <c r="N1196" s="9">
        <v>11.13</v>
      </c>
      <c r="O1196" s="9">
        <v>226.9</v>
      </c>
      <c r="P1196" s="9">
        <v>108.1</v>
      </c>
      <c r="Q1196" s="9">
        <v>579.79999999999995</v>
      </c>
      <c r="R1196" s="9">
        <v>125.8</v>
      </c>
      <c r="S1196" s="9">
        <v>1122</v>
      </c>
      <c r="T1196" s="9">
        <v>195.5</v>
      </c>
      <c r="U1196" s="9">
        <v>0.03</v>
      </c>
      <c r="V1196" s="9">
        <v>0.02</v>
      </c>
      <c r="W1196" s="9"/>
      <c r="X1196" s="9"/>
      <c r="Y1196" s="9"/>
      <c r="Z1196" s="9">
        <v>0.1</v>
      </c>
      <c r="AA1196" s="9">
        <v>0.45</v>
      </c>
      <c r="AB1196" s="9">
        <v>3.43</v>
      </c>
      <c r="AC1196" s="9">
        <v>0.12</v>
      </c>
      <c r="AD1196" s="10">
        <f t="shared" si="75"/>
        <v>3.2710052593366103E-2</v>
      </c>
      <c r="AE1196" s="10">
        <f t="shared" si="76"/>
        <v>0.93543024884930692</v>
      </c>
      <c r="AF1196" s="11">
        <f t="shared" si="74"/>
        <v>1.2146784298683036E-4</v>
      </c>
      <c r="AG1196" s="11">
        <f t="shared" si="73"/>
        <v>1.2106466121064665E-2</v>
      </c>
      <c r="AL1196"/>
      <c r="AM1196"/>
      <c r="AN1196"/>
      <c r="AO1196"/>
      <c r="AP1196"/>
      <c r="AQ1196"/>
      <c r="AR1196"/>
    </row>
    <row r="1197" spans="1:44" ht="15" x14ac:dyDescent="0.2">
      <c r="A1197" s="6" t="s">
        <v>45</v>
      </c>
      <c r="B1197" s="6" t="s">
        <v>27</v>
      </c>
      <c r="C1197" s="9">
        <v>3143</v>
      </c>
      <c r="D1197" s="9">
        <v>1.53</v>
      </c>
      <c r="E1197" s="9">
        <v>0.09</v>
      </c>
      <c r="F1197" s="9">
        <v>1.82</v>
      </c>
      <c r="G1197" s="9">
        <v>2.82</v>
      </c>
      <c r="H1197" s="9">
        <v>0.57999999999999996</v>
      </c>
      <c r="I1197" s="9">
        <v>0.08</v>
      </c>
      <c r="J1197" s="9">
        <v>0.6</v>
      </c>
      <c r="K1197" s="9">
        <v>1.46</v>
      </c>
      <c r="L1197" s="9">
        <v>0.11</v>
      </c>
      <c r="M1197" s="9">
        <v>17.04</v>
      </c>
      <c r="N1197" s="9">
        <v>11.48</v>
      </c>
      <c r="O1197" s="9">
        <v>247</v>
      </c>
      <c r="P1197" s="9">
        <v>121.5</v>
      </c>
      <c r="Q1197" s="9">
        <v>699.6</v>
      </c>
      <c r="R1197" s="9">
        <v>161.1</v>
      </c>
      <c r="S1197" s="9">
        <v>1541</v>
      </c>
      <c r="T1197" s="9">
        <v>276.60000000000002</v>
      </c>
      <c r="U1197" s="9">
        <v>0.08</v>
      </c>
      <c r="V1197" s="9">
        <v>0.04</v>
      </c>
      <c r="W1197" s="9"/>
      <c r="X1197" s="9"/>
      <c r="Y1197" s="9"/>
      <c r="Z1197" s="9">
        <v>0.1</v>
      </c>
      <c r="AA1197" s="9">
        <v>2.38</v>
      </c>
      <c r="AB1197" s="9">
        <v>4.4000000000000004</v>
      </c>
      <c r="AC1197" s="9">
        <v>0.28000000000000003</v>
      </c>
      <c r="AD1197" s="10">
        <f t="shared" si="75"/>
        <v>6.7422538042910207E-2</v>
      </c>
      <c r="AE1197" s="10">
        <f t="shared" si="76"/>
        <v>0.29939393574123102</v>
      </c>
      <c r="AF1197" s="11">
        <f t="shared" si="74"/>
        <v>1.3126442635474252E-3</v>
      </c>
      <c r="AG1197" s="11">
        <f t="shared" si="73"/>
        <v>9.1475343056220022E-3</v>
      </c>
      <c r="AL1197"/>
      <c r="AM1197"/>
      <c r="AN1197"/>
      <c r="AO1197"/>
      <c r="AP1197"/>
      <c r="AQ1197"/>
      <c r="AR1197"/>
    </row>
    <row r="1198" spans="1:44" ht="15" x14ac:dyDescent="0.2">
      <c r="A1198" s="6" t="s">
        <v>45</v>
      </c>
      <c r="B1198" s="6" t="s">
        <v>27</v>
      </c>
      <c r="C1198" s="9">
        <v>6642</v>
      </c>
      <c r="D1198" s="9">
        <v>0.47</v>
      </c>
      <c r="E1198" s="9">
        <v>7.0000000000000007E-2</v>
      </c>
      <c r="F1198" s="9">
        <v>0.56000000000000005</v>
      </c>
      <c r="G1198" s="9">
        <v>0.1</v>
      </c>
      <c r="H1198" s="9">
        <v>0.25</v>
      </c>
      <c r="I1198" s="9">
        <v>0.04</v>
      </c>
      <c r="J1198" s="9">
        <v>0.36</v>
      </c>
      <c r="K1198" s="9">
        <v>1.71</v>
      </c>
      <c r="L1198" s="9">
        <v>0.1</v>
      </c>
      <c r="M1198" s="9">
        <v>23.13</v>
      </c>
      <c r="N1198" s="9">
        <v>20.38</v>
      </c>
      <c r="O1198" s="9">
        <v>493.6</v>
      </c>
      <c r="P1198" s="9">
        <v>256.7</v>
      </c>
      <c r="Q1198" s="9">
        <v>1393</v>
      </c>
      <c r="R1198" s="9">
        <v>313.8</v>
      </c>
      <c r="S1198" s="9">
        <v>2640</v>
      </c>
      <c r="T1198" s="9">
        <v>424</v>
      </c>
      <c r="U1198" s="9">
        <v>7.0000000000000007E-2</v>
      </c>
      <c r="V1198" s="9">
        <v>0.03</v>
      </c>
      <c r="W1198" s="9"/>
      <c r="X1198" s="9"/>
      <c r="Y1198" s="9"/>
      <c r="Z1198" s="9">
        <v>0.23</v>
      </c>
      <c r="AA1198" s="9">
        <v>0.62</v>
      </c>
      <c r="AB1198" s="9">
        <v>4.04</v>
      </c>
      <c r="AC1198" s="9">
        <v>0.12</v>
      </c>
      <c r="AD1198" s="10">
        <f t="shared" si="75"/>
        <v>4.8611359089933796E-2</v>
      </c>
      <c r="AE1198" s="10">
        <f t="shared" si="76"/>
        <v>0.96915795866979548</v>
      </c>
      <c r="AF1198" s="11">
        <f t="shared" si="74"/>
        <v>2.7170438562843633E-5</v>
      </c>
      <c r="AG1198" s="11">
        <f t="shared" si="73"/>
        <v>7.2478433974784351E-3</v>
      </c>
      <c r="AL1198"/>
      <c r="AM1198"/>
      <c r="AN1198"/>
      <c r="AO1198"/>
      <c r="AP1198"/>
      <c r="AQ1198"/>
      <c r="AR1198"/>
    </row>
    <row r="1199" spans="1:44" ht="15" x14ac:dyDescent="0.2">
      <c r="A1199" s="6" t="s">
        <v>45</v>
      </c>
      <c r="B1199" s="6" t="s">
        <v>27</v>
      </c>
      <c r="C1199" s="9">
        <v>6141</v>
      </c>
      <c r="D1199" s="9">
        <v>2.11</v>
      </c>
      <c r="E1199" s="9">
        <v>286.10000000000002</v>
      </c>
      <c r="F1199" s="9">
        <v>0.39</v>
      </c>
      <c r="G1199" s="9">
        <v>0.04</v>
      </c>
      <c r="H1199" s="9">
        <v>0.33</v>
      </c>
      <c r="I1199" s="9">
        <v>0.04</v>
      </c>
      <c r="J1199" s="9">
        <v>0.64</v>
      </c>
      <c r="K1199" s="9">
        <v>2.5</v>
      </c>
      <c r="L1199" s="9">
        <v>0.11</v>
      </c>
      <c r="M1199" s="9">
        <v>26.69</v>
      </c>
      <c r="N1199" s="9">
        <v>19.760000000000002</v>
      </c>
      <c r="O1199" s="9">
        <v>480.1</v>
      </c>
      <c r="P1199" s="9">
        <v>252.2</v>
      </c>
      <c r="Q1199" s="9">
        <v>1418</v>
      </c>
      <c r="R1199" s="9">
        <v>321.7</v>
      </c>
      <c r="S1199" s="9">
        <v>2754</v>
      </c>
      <c r="T1199" s="9">
        <v>450.5</v>
      </c>
      <c r="U1199" s="9">
        <v>0.12</v>
      </c>
      <c r="V1199" s="9">
        <v>3.31</v>
      </c>
      <c r="W1199" s="9"/>
      <c r="X1199" s="9"/>
      <c r="Y1199" s="9"/>
      <c r="Z1199" s="9">
        <v>4.5999999999999996</v>
      </c>
      <c r="AA1199" s="9">
        <v>0.09</v>
      </c>
      <c r="AB1199" s="9">
        <v>10.050000000000001</v>
      </c>
      <c r="AC1199" s="9">
        <v>22.55</v>
      </c>
      <c r="AD1199" s="10">
        <f t="shared" si="75"/>
        <v>4.116916217775058E-2</v>
      </c>
      <c r="AE1199" s="10">
        <f t="shared" si="76"/>
        <v>2.0227327308380838</v>
      </c>
      <c r="AF1199" s="11">
        <f t="shared" si="74"/>
        <v>1.041829452518623E-5</v>
      </c>
      <c r="AG1199" s="11">
        <f t="shared" si="73"/>
        <v>8.0171818209125601E-3</v>
      </c>
      <c r="AL1199"/>
      <c r="AM1199"/>
      <c r="AN1199"/>
      <c r="AO1199"/>
      <c r="AP1199"/>
      <c r="AQ1199"/>
      <c r="AR1199"/>
    </row>
    <row r="1200" spans="1:44" ht="15" x14ac:dyDescent="0.2">
      <c r="A1200" s="6" t="s">
        <v>45</v>
      </c>
      <c r="B1200" s="6" t="s">
        <v>27</v>
      </c>
      <c r="C1200" s="9">
        <v>4360</v>
      </c>
      <c r="D1200" s="9">
        <v>1.01</v>
      </c>
      <c r="E1200" s="9">
        <v>2.1</v>
      </c>
      <c r="F1200" s="9">
        <v>0.79</v>
      </c>
      <c r="G1200" s="9">
        <v>0.1</v>
      </c>
      <c r="H1200" s="9">
        <v>0.14000000000000001</v>
      </c>
      <c r="I1200" s="9">
        <v>0.03</v>
      </c>
      <c r="J1200" s="9">
        <v>0.15</v>
      </c>
      <c r="K1200" s="9">
        <v>0.96</v>
      </c>
      <c r="L1200" s="9">
        <v>0.05</v>
      </c>
      <c r="M1200" s="9">
        <v>18.52</v>
      </c>
      <c r="N1200" s="9">
        <v>13.96</v>
      </c>
      <c r="O1200" s="9">
        <v>314.89999999999998</v>
      </c>
      <c r="P1200" s="9">
        <v>172.4</v>
      </c>
      <c r="Q1200" s="9">
        <v>1039</v>
      </c>
      <c r="R1200" s="9">
        <v>234.6</v>
      </c>
      <c r="S1200" s="9">
        <v>2101</v>
      </c>
      <c r="T1200" s="9">
        <v>347.9</v>
      </c>
      <c r="U1200" s="9">
        <v>7.0000000000000007E-2</v>
      </c>
      <c r="V1200" s="9">
        <v>0.05</v>
      </c>
      <c r="W1200" s="9"/>
      <c r="X1200" s="9"/>
      <c r="Y1200" s="9"/>
      <c r="Z1200" s="9">
        <v>0.11</v>
      </c>
      <c r="AA1200" s="9">
        <v>2.29</v>
      </c>
      <c r="AB1200" s="9">
        <v>0.35</v>
      </c>
      <c r="AC1200" s="9">
        <v>0.17</v>
      </c>
      <c r="AD1200" s="10">
        <f t="shared" si="75"/>
        <v>3.6252464137496276E-2</v>
      </c>
      <c r="AE1200" s="10">
        <f t="shared" si="76"/>
        <v>0.62668884132430769</v>
      </c>
      <c r="AF1200" s="11">
        <f t="shared" si="74"/>
        <v>3.414086520985587E-5</v>
      </c>
      <c r="AG1200" s="11">
        <f t="shared" si="73"/>
        <v>7.2920900833921059E-3</v>
      </c>
      <c r="AL1200"/>
      <c r="AM1200"/>
      <c r="AN1200"/>
      <c r="AO1200"/>
      <c r="AP1200"/>
      <c r="AQ1200"/>
      <c r="AR1200"/>
    </row>
    <row r="1201" spans="1:44" ht="15" x14ac:dyDescent="0.2">
      <c r="A1201" s="6" t="s">
        <v>45</v>
      </c>
      <c r="B1201" s="6" t="s">
        <v>27</v>
      </c>
      <c r="C1201" s="9">
        <v>2376</v>
      </c>
      <c r="D1201" s="9">
        <v>1.79</v>
      </c>
      <c r="E1201" s="9">
        <v>0.38</v>
      </c>
      <c r="F1201" s="9"/>
      <c r="G1201" s="9">
        <v>0.06</v>
      </c>
      <c r="H1201" s="9">
        <v>0.12</v>
      </c>
      <c r="I1201" s="9">
        <v>0.01</v>
      </c>
      <c r="J1201" s="9">
        <v>0.34</v>
      </c>
      <c r="K1201" s="9">
        <v>1.88</v>
      </c>
      <c r="L1201" s="9">
        <v>0.15</v>
      </c>
      <c r="M1201" s="9">
        <v>33.43</v>
      </c>
      <c r="N1201" s="9">
        <v>20.85</v>
      </c>
      <c r="O1201" s="9">
        <v>345</v>
      </c>
      <c r="P1201" s="9">
        <v>115</v>
      </c>
      <c r="Q1201" s="9">
        <v>438.4</v>
      </c>
      <c r="R1201" s="9">
        <v>71.69</v>
      </c>
      <c r="S1201" s="9">
        <v>504.2</v>
      </c>
      <c r="T1201" s="9">
        <v>67.02</v>
      </c>
      <c r="U1201" s="9">
        <v>0.04</v>
      </c>
      <c r="V1201" s="9">
        <v>0.05</v>
      </c>
      <c r="W1201" s="9"/>
      <c r="X1201" s="9"/>
      <c r="Y1201" s="9"/>
      <c r="Z1201" s="9">
        <v>0.15</v>
      </c>
      <c r="AA1201" s="9">
        <v>0.16</v>
      </c>
      <c r="AB1201" s="9">
        <v>0.04</v>
      </c>
      <c r="AC1201" s="9">
        <v>0.06</v>
      </c>
      <c r="AD1201" s="10">
        <f t="shared" si="75"/>
        <v>5.7845260482198554E-2</v>
      </c>
      <c r="AE1201" s="10">
        <f t="shared" si="76"/>
        <v>1.2011304428071981</v>
      </c>
      <c r="AF1201" s="11">
        <f t="shared" si="74"/>
        <v>8.5358934318810611E-5</v>
      </c>
      <c r="AG1201" s="11">
        <f t="shared" si="73"/>
        <v>5.4849242035997385E-2</v>
      </c>
      <c r="AL1201"/>
      <c r="AM1201"/>
      <c r="AN1201"/>
      <c r="AO1201"/>
      <c r="AP1201"/>
      <c r="AQ1201"/>
      <c r="AR1201"/>
    </row>
    <row r="1202" spans="1:44" ht="15" x14ac:dyDescent="0.2">
      <c r="A1202" s="6" t="s">
        <v>45</v>
      </c>
      <c r="B1202" s="6" t="s">
        <v>27</v>
      </c>
      <c r="C1202" s="9">
        <v>1770</v>
      </c>
      <c r="D1202" s="9">
        <v>0.63</v>
      </c>
      <c r="E1202" s="9">
        <v>0.25</v>
      </c>
      <c r="F1202" s="9">
        <v>0.67</v>
      </c>
      <c r="G1202" s="9">
        <v>0.03</v>
      </c>
      <c r="H1202" s="9">
        <v>0.08</v>
      </c>
      <c r="I1202" s="9">
        <v>0.02</v>
      </c>
      <c r="J1202" s="9">
        <v>0.19</v>
      </c>
      <c r="K1202" s="9">
        <v>1.59</v>
      </c>
      <c r="L1202" s="9">
        <v>0.13</v>
      </c>
      <c r="M1202" s="9">
        <v>24.12</v>
      </c>
      <c r="N1202" s="9">
        <v>14.6</v>
      </c>
      <c r="O1202" s="9">
        <v>233.3</v>
      </c>
      <c r="P1202" s="9">
        <v>88.9</v>
      </c>
      <c r="Q1202" s="9">
        <v>374.2</v>
      </c>
      <c r="R1202" s="9">
        <v>68.84</v>
      </c>
      <c r="S1202" s="9">
        <v>513.1</v>
      </c>
      <c r="T1202" s="9">
        <v>80.430000000000007</v>
      </c>
      <c r="U1202" s="9">
        <v>0.01</v>
      </c>
      <c r="V1202" s="9">
        <v>0.02</v>
      </c>
      <c r="W1202" s="9"/>
      <c r="X1202" s="9"/>
      <c r="Y1202" s="9"/>
      <c r="Z1202" s="9">
        <v>0.08</v>
      </c>
      <c r="AA1202" s="9">
        <v>0.09</v>
      </c>
      <c r="AB1202" s="9">
        <v>0.02</v>
      </c>
      <c r="AC1202" s="9">
        <v>0.02</v>
      </c>
      <c r="AD1202" s="10">
        <f t="shared" si="75"/>
        <v>6.4177053425614763E-2</v>
      </c>
      <c r="AE1202" s="10">
        <f t="shared" si="76"/>
        <v>0.80075362853813215</v>
      </c>
      <c r="AF1202" s="11">
        <f t="shared" si="74"/>
        <v>4.1939168469639748E-5</v>
      </c>
      <c r="AG1202" s="11">
        <f t="shared" si="73"/>
        <v>3.888771130682684E-2</v>
      </c>
      <c r="AL1202"/>
      <c r="AM1202"/>
      <c r="AN1202"/>
      <c r="AO1202"/>
      <c r="AP1202"/>
      <c r="AQ1202"/>
      <c r="AR1202"/>
    </row>
    <row r="1203" spans="1:44" ht="15" x14ac:dyDescent="0.2">
      <c r="A1203" s="6" t="s">
        <v>45</v>
      </c>
      <c r="B1203" s="6" t="s">
        <v>27</v>
      </c>
      <c r="C1203" s="9">
        <v>1468</v>
      </c>
      <c r="D1203" s="9"/>
      <c r="E1203" s="9">
        <v>0.06</v>
      </c>
      <c r="F1203" s="9">
        <v>0.15</v>
      </c>
      <c r="G1203" s="9">
        <v>0.08</v>
      </c>
      <c r="H1203" s="9">
        <v>0.14000000000000001</v>
      </c>
      <c r="I1203" s="9">
        <v>0.03</v>
      </c>
      <c r="J1203" s="9">
        <v>0.22</v>
      </c>
      <c r="K1203" s="9">
        <v>1.34</v>
      </c>
      <c r="L1203" s="9">
        <v>0.06</v>
      </c>
      <c r="M1203" s="9">
        <v>17.55</v>
      </c>
      <c r="N1203" s="9">
        <v>10.32</v>
      </c>
      <c r="O1203" s="9">
        <v>165.5</v>
      </c>
      <c r="P1203" s="9">
        <v>58.43</v>
      </c>
      <c r="Q1203" s="9">
        <v>247</v>
      </c>
      <c r="R1203" s="9">
        <v>46.87</v>
      </c>
      <c r="S1203" s="9">
        <v>344.5</v>
      </c>
      <c r="T1203" s="9">
        <v>48.32</v>
      </c>
      <c r="U1203" s="9">
        <v>0.01</v>
      </c>
      <c r="V1203" s="9"/>
      <c r="W1203" s="9"/>
      <c r="X1203" s="9"/>
      <c r="Y1203" s="9"/>
      <c r="Z1203" s="9">
        <v>0.04</v>
      </c>
      <c r="AA1203" s="9">
        <v>7.0000000000000007E-2</v>
      </c>
      <c r="AB1203" s="9">
        <v>0.02</v>
      </c>
      <c r="AC1203" s="9">
        <v>0.01</v>
      </c>
      <c r="AD1203" s="10">
        <f t="shared" si="75"/>
        <v>3.7825434525817908E-2</v>
      </c>
      <c r="AE1203" s="10">
        <f t="shared" si="76"/>
        <v>0.70065942497086564</v>
      </c>
      <c r="AF1203" s="11">
        <f t="shared" si="74"/>
        <v>1.66571745267709E-4</v>
      </c>
      <c r="AG1203" s="11">
        <f t="shared" si="73"/>
        <v>4.2142955515769187E-2</v>
      </c>
      <c r="AL1203"/>
      <c r="AM1203"/>
      <c r="AN1203"/>
      <c r="AO1203"/>
      <c r="AP1203"/>
      <c r="AQ1203"/>
      <c r="AR1203"/>
    </row>
    <row r="1204" spans="1:44" ht="15" x14ac:dyDescent="0.2">
      <c r="A1204" s="6" t="s">
        <v>45</v>
      </c>
      <c r="B1204" s="6" t="s">
        <v>27</v>
      </c>
      <c r="C1204" s="9">
        <v>1924</v>
      </c>
      <c r="D1204" s="9">
        <v>1.61</v>
      </c>
      <c r="E1204" s="9"/>
      <c r="F1204" s="9"/>
      <c r="G1204" s="9">
        <v>0.01</v>
      </c>
      <c r="H1204" s="9">
        <v>0.02</v>
      </c>
      <c r="I1204" s="9">
        <v>0.02</v>
      </c>
      <c r="J1204" s="9">
        <v>0.27</v>
      </c>
      <c r="K1204" s="9">
        <v>2.86</v>
      </c>
      <c r="L1204" s="9">
        <v>0.08</v>
      </c>
      <c r="M1204" s="9">
        <v>33.56</v>
      </c>
      <c r="N1204" s="9">
        <v>16.95</v>
      </c>
      <c r="O1204" s="9">
        <v>240.2</v>
      </c>
      <c r="P1204" s="9">
        <v>75.61</v>
      </c>
      <c r="Q1204" s="9">
        <v>266.10000000000002</v>
      </c>
      <c r="R1204" s="9">
        <v>41.14</v>
      </c>
      <c r="S1204" s="9">
        <v>271.39999999999998</v>
      </c>
      <c r="T1204" s="9">
        <v>36.25</v>
      </c>
      <c r="U1204" s="9">
        <v>7.0000000000000007E-2</v>
      </c>
      <c r="V1204" s="9"/>
      <c r="W1204" s="9"/>
      <c r="X1204" s="9"/>
      <c r="Y1204" s="9"/>
      <c r="Z1204" s="9">
        <v>0.04</v>
      </c>
      <c r="AA1204" s="9">
        <v>0.09</v>
      </c>
      <c r="AB1204" s="9"/>
      <c r="AC1204" s="9"/>
      <c r="AD1204" s="10">
        <f t="shared" si="75"/>
        <v>2.4964313587371507E-2</v>
      </c>
      <c r="AE1204" s="10">
        <f t="shared" si="76"/>
        <v>0.34673649224329517</v>
      </c>
      <c r="AF1204" s="11">
        <f t="shared" si="74"/>
        <v>2.642960862413677E-5</v>
      </c>
      <c r="AG1204" s="11">
        <f t="shared" si="73"/>
        <v>0.10229377455278303</v>
      </c>
      <c r="AL1204"/>
      <c r="AM1204"/>
      <c r="AN1204"/>
      <c r="AO1204"/>
      <c r="AP1204"/>
      <c r="AQ1204"/>
      <c r="AR1204"/>
    </row>
    <row r="1205" spans="1:44" ht="15" x14ac:dyDescent="0.2">
      <c r="A1205" s="6" t="s">
        <v>45</v>
      </c>
      <c r="B1205" s="6" t="s">
        <v>27</v>
      </c>
      <c r="C1205" s="9">
        <v>1731</v>
      </c>
      <c r="D1205" s="9">
        <v>0.47</v>
      </c>
      <c r="E1205" s="9"/>
      <c r="F1205" s="9">
        <v>0.34</v>
      </c>
      <c r="G1205" s="9">
        <v>0.03</v>
      </c>
      <c r="H1205" s="9">
        <v>7.0000000000000007E-2</v>
      </c>
      <c r="I1205" s="9">
        <v>0.03</v>
      </c>
      <c r="J1205" s="9">
        <v>0.36</v>
      </c>
      <c r="K1205" s="9">
        <v>1.91</v>
      </c>
      <c r="L1205" s="9">
        <v>0.11</v>
      </c>
      <c r="M1205" s="9">
        <v>26.94</v>
      </c>
      <c r="N1205" s="9">
        <v>15.06</v>
      </c>
      <c r="O1205" s="9">
        <v>228.5</v>
      </c>
      <c r="P1205" s="9">
        <v>78.88</v>
      </c>
      <c r="Q1205" s="9">
        <v>304.3</v>
      </c>
      <c r="R1205" s="9">
        <v>52.35</v>
      </c>
      <c r="S1205" s="9">
        <v>357.6</v>
      </c>
      <c r="T1205" s="9">
        <v>52.47</v>
      </c>
      <c r="U1205" s="9">
        <v>0.06</v>
      </c>
      <c r="V1205" s="9">
        <v>0.01</v>
      </c>
      <c r="W1205" s="9"/>
      <c r="X1205" s="9"/>
      <c r="Y1205" s="9"/>
      <c r="Z1205" s="9">
        <v>0.03</v>
      </c>
      <c r="AA1205" s="9">
        <v>0.35</v>
      </c>
      <c r="AB1205" s="9">
        <v>0.33</v>
      </c>
      <c r="AC1205" s="9">
        <v>0.01</v>
      </c>
      <c r="AD1205" s="10">
        <f t="shared" si="75"/>
        <v>4.6881428976741267E-2</v>
      </c>
      <c r="AE1205" s="10">
        <f t="shared" si="76"/>
        <v>0.57208602488349836</v>
      </c>
      <c r="AF1205" s="11">
        <f t="shared" si="74"/>
        <v>6.0176139098915418E-5</v>
      </c>
      <c r="AG1205" s="11">
        <f t="shared" si="73"/>
        <v>6.2321396495697193E-2</v>
      </c>
      <c r="AL1205"/>
      <c r="AM1205"/>
      <c r="AN1205"/>
      <c r="AO1205"/>
      <c r="AP1205"/>
      <c r="AQ1205"/>
      <c r="AR1205"/>
    </row>
    <row r="1206" spans="1:44" ht="15" x14ac:dyDescent="0.2">
      <c r="A1206" s="6" t="s">
        <v>45</v>
      </c>
      <c r="B1206" s="6" t="s">
        <v>27</v>
      </c>
      <c r="C1206" s="9">
        <v>1820</v>
      </c>
      <c r="D1206" s="9">
        <v>1.47</v>
      </c>
      <c r="E1206" s="9">
        <v>0.03</v>
      </c>
      <c r="F1206" s="9">
        <v>0.3</v>
      </c>
      <c r="G1206" s="9">
        <v>7.0000000000000007E-2</v>
      </c>
      <c r="H1206" s="9">
        <v>7.0000000000000007E-2</v>
      </c>
      <c r="I1206" s="9">
        <v>0.02</v>
      </c>
      <c r="J1206" s="9">
        <v>0.28000000000000003</v>
      </c>
      <c r="K1206" s="9">
        <v>2.27</v>
      </c>
      <c r="L1206" s="9">
        <v>0.13</v>
      </c>
      <c r="M1206" s="9">
        <v>31.18</v>
      </c>
      <c r="N1206" s="9">
        <v>16.809999999999999</v>
      </c>
      <c r="O1206" s="9">
        <v>255.8</v>
      </c>
      <c r="P1206" s="9">
        <v>88.26</v>
      </c>
      <c r="Q1206" s="9">
        <v>327.39999999999998</v>
      </c>
      <c r="R1206" s="9">
        <v>50.92</v>
      </c>
      <c r="S1206" s="9">
        <v>336</v>
      </c>
      <c r="T1206" s="9">
        <v>46.32</v>
      </c>
      <c r="U1206" s="9">
        <v>0.04</v>
      </c>
      <c r="V1206" s="9">
        <v>0.01</v>
      </c>
      <c r="W1206" s="9"/>
      <c r="X1206" s="9"/>
      <c r="Y1206" s="9"/>
      <c r="Z1206" s="9">
        <v>0.08</v>
      </c>
      <c r="AA1206" s="9">
        <v>0.2</v>
      </c>
      <c r="AB1206" s="9">
        <v>0.03</v>
      </c>
      <c r="AC1206" s="9"/>
      <c r="AD1206" s="10">
        <f t="shared" si="75"/>
        <v>4.7240665081661588E-2</v>
      </c>
      <c r="AE1206" s="10">
        <f t="shared" si="76"/>
        <v>0.45868926447331765</v>
      </c>
      <c r="AF1206" s="11">
        <f t="shared" si="74"/>
        <v>1.4943741209563999E-4</v>
      </c>
      <c r="AG1206" s="11">
        <f t="shared" si="73"/>
        <v>7.6766886803383172E-2</v>
      </c>
      <c r="AL1206"/>
      <c r="AM1206"/>
      <c r="AN1206"/>
      <c r="AO1206"/>
      <c r="AP1206"/>
      <c r="AQ1206"/>
      <c r="AR1206"/>
    </row>
    <row r="1207" spans="1:44" ht="15" x14ac:dyDescent="0.2">
      <c r="A1207" s="6" t="s">
        <v>45</v>
      </c>
      <c r="B1207" s="6" t="s">
        <v>27</v>
      </c>
      <c r="C1207" s="9">
        <v>1915</v>
      </c>
      <c r="D1207" s="9">
        <v>2.04</v>
      </c>
      <c r="E1207" s="9">
        <v>0.04</v>
      </c>
      <c r="F1207" s="9">
        <v>0.73</v>
      </c>
      <c r="G1207" s="9">
        <v>0.04</v>
      </c>
      <c r="H1207" s="9">
        <v>0.11</v>
      </c>
      <c r="I1207" s="9">
        <v>0.01</v>
      </c>
      <c r="J1207" s="9">
        <v>0.28999999999999998</v>
      </c>
      <c r="K1207" s="9">
        <v>1.73</v>
      </c>
      <c r="L1207" s="9">
        <v>0.13</v>
      </c>
      <c r="M1207" s="9">
        <v>34.47</v>
      </c>
      <c r="N1207" s="9">
        <v>18.079999999999998</v>
      </c>
      <c r="O1207" s="9">
        <v>271.60000000000002</v>
      </c>
      <c r="P1207" s="9">
        <v>92.63</v>
      </c>
      <c r="Q1207" s="9">
        <v>328.3</v>
      </c>
      <c r="R1207" s="9">
        <v>50.39</v>
      </c>
      <c r="S1207" s="9">
        <v>314.89999999999998</v>
      </c>
      <c r="T1207" s="9">
        <v>41.4</v>
      </c>
      <c r="U1207" s="9">
        <v>7.0000000000000007E-2</v>
      </c>
      <c r="V1207" s="9">
        <v>0.01</v>
      </c>
      <c r="W1207" s="9"/>
      <c r="X1207" s="9"/>
      <c r="Y1207" s="9"/>
      <c r="Z1207" s="9">
        <v>0.04</v>
      </c>
      <c r="AA1207" s="9">
        <v>0.21</v>
      </c>
      <c r="AB1207" s="9">
        <v>0.01</v>
      </c>
      <c r="AC1207" s="9">
        <v>0.01</v>
      </c>
      <c r="AD1207" s="10">
        <f t="shared" si="75"/>
        <v>5.1466341096342717E-2</v>
      </c>
      <c r="AE1207" s="10">
        <f t="shared" si="76"/>
        <v>1.3484884872253888</v>
      </c>
      <c r="AF1207" s="11">
        <f t="shared" si="74"/>
        <v>9.1114585971301614E-5</v>
      </c>
      <c r="AG1207" s="11">
        <f t="shared" si="73"/>
        <v>9.0553599451106026E-2</v>
      </c>
      <c r="AL1207"/>
      <c r="AM1207"/>
      <c r="AN1207"/>
      <c r="AO1207"/>
      <c r="AP1207"/>
      <c r="AQ1207"/>
      <c r="AR1207"/>
    </row>
    <row r="1208" spans="1:44" ht="15" x14ac:dyDescent="0.2">
      <c r="A1208" s="6" t="s">
        <v>45</v>
      </c>
      <c r="B1208" s="6" t="s">
        <v>27</v>
      </c>
      <c r="C1208" s="9">
        <v>2059</v>
      </c>
      <c r="D1208" s="9">
        <v>0.94</v>
      </c>
      <c r="E1208" s="9">
        <v>0.02</v>
      </c>
      <c r="F1208" s="9">
        <v>0.94</v>
      </c>
      <c r="G1208" s="9">
        <v>0.04</v>
      </c>
      <c r="H1208" s="9">
        <v>0.06</v>
      </c>
      <c r="I1208" s="9">
        <v>0.01</v>
      </c>
      <c r="J1208" s="9">
        <v>0.18</v>
      </c>
      <c r="K1208" s="9">
        <v>1.63</v>
      </c>
      <c r="L1208" s="9">
        <v>0.17</v>
      </c>
      <c r="M1208" s="9">
        <v>28.82</v>
      </c>
      <c r="N1208" s="9">
        <v>17.41</v>
      </c>
      <c r="O1208" s="9">
        <v>280.60000000000002</v>
      </c>
      <c r="P1208" s="9">
        <v>94.32</v>
      </c>
      <c r="Q1208" s="9">
        <v>326.39999999999998</v>
      </c>
      <c r="R1208" s="9">
        <v>49.47</v>
      </c>
      <c r="S1208" s="9">
        <v>303.7</v>
      </c>
      <c r="T1208" s="9">
        <v>37.32</v>
      </c>
      <c r="U1208" s="9">
        <v>0.06</v>
      </c>
      <c r="V1208" s="9">
        <v>0.02</v>
      </c>
      <c r="W1208" s="9"/>
      <c r="X1208" s="9"/>
      <c r="Y1208" s="9"/>
      <c r="Z1208" s="9">
        <v>0.08</v>
      </c>
      <c r="AA1208" s="9">
        <v>0.22</v>
      </c>
      <c r="AB1208" s="9">
        <v>0.02</v>
      </c>
      <c r="AC1208" s="9">
        <v>0.01</v>
      </c>
      <c r="AD1208" s="10">
        <f t="shared" si="75"/>
        <v>7.5828377919645584E-2</v>
      </c>
      <c r="AE1208" s="10">
        <f t="shared" si="76"/>
        <v>0.73553917485021214</v>
      </c>
      <c r="AF1208" s="11">
        <f t="shared" si="74"/>
        <v>9.4474755095037458E-5</v>
      </c>
      <c r="AG1208" s="11">
        <f t="shared" si="73"/>
        <v>7.8503004709955984E-2</v>
      </c>
      <c r="AL1208"/>
      <c r="AM1208"/>
      <c r="AN1208"/>
      <c r="AO1208"/>
      <c r="AP1208"/>
      <c r="AQ1208"/>
      <c r="AR1208"/>
    </row>
    <row r="1209" spans="1:44" ht="15" x14ac:dyDescent="0.2">
      <c r="A1209" s="6" t="s">
        <v>45</v>
      </c>
      <c r="B1209" s="6" t="s">
        <v>27</v>
      </c>
      <c r="C1209" s="9">
        <v>2312</v>
      </c>
      <c r="D1209" s="9">
        <v>0.34</v>
      </c>
      <c r="E1209" s="9">
        <v>0.03</v>
      </c>
      <c r="F1209" s="9">
        <v>0.91</v>
      </c>
      <c r="G1209" s="9">
        <v>7.0000000000000007E-2</v>
      </c>
      <c r="H1209" s="9">
        <v>0.19</v>
      </c>
      <c r="I1209" s="9">
        <v>0.03</v>
      </c>
      <c r="J1209" s="9">
        <v>0.26</v>
      </c>
      <c r="K1209" s="9">
        <v>1.82</v>
      </c>
      <c r="L1209" s="9">
        <v>0.16</v>
      </c>
      <c r="M1209" s="9">
        <v>30.61</v>
      </c>
      <c r="N1209" s="9">
        <v>18.45</v>
      </c>
      <c r="O1209" s="9">
        <v>305.89999999999998</v>
      </c>
      <c r="P1209" s="9">
        <v>105.6</v>
      </c>
      <c r="Q1209" s="9">
        <v>374.5</v>
      </c>
      <c r="R1209" s="9">
        <v>55.28</v>
      </c>
      <c r="S1209" s="9">
        <v>347.9</v>
      </c>
      <c r="T1209" s="9">
        <v>42.37</v>
      </c>
      <c r="U1209" s="9">
        <v>0.06</v>
      </c>
      <c r="V1209" s="9">
        <v>0.01</v>
      </c>
      <c r="W1209" s="9"/>
      <c r="X1209" s="9"/>
      <c r="Y1209" s="9"/>
      <c r="Z1209" s="9">
        <v>0.03</v>
      </c>
      <c r="AA1209" s="9">
        <v>0.24</v>
      </c>
      <c r="AB1209" s="9">
        <v>0.03</v>
      </c>
      <c r="AC1209" s="9">
        <v>0.01</v>
      </c>
      <c r="AD1209" s="10">
        <f t="shared" si="75"/>
        <v>6.5535445918515844E-2</v>
      </c>
      <c r="AE1209" s="10">
        <f t="shared" si="76"/>
        <v>1.0165494438376612</v>
      </c>
      <c r="AF1209" s="11">
        <f t="shared" si="74"/>
        <v>1.4432587083683539E-4</v>
      </c>
      <c r="AG1209" s="11">
        <f t="shared" si="73"/>
        <v>7.2785688758900291E-2</v>
      </c>
      <c r="AL1209"/>
      <c r="AM1209"/>
      <c r="AN1209"/>
      <c r="AO1209"/>
      <c r="AP1209"/>
      <c r="AQ1209"/>
      <c r="AR1209"/>
    </row>
    <row r="1210" spans="1:44" ht="15" x14ac:dyDescent="0.2">
      <c r="A1210" s="6" t="s">
        <v>45</v>
      </c>
      <c r="B1210" s="6" t="s">
        <v>27</v>
      </c>
      <c r="C1210" s="9">
        <v>3074</v>
      </c>
      <c r="D1210" s="9">
        <v>1.78</v>
      </c>
      <c r="E1210" s="9">
        <v>0.02</v>
      </c>
      <c r="F1210" s="9">
        <v>0.91</v>
      </c>
      <c r="G1210" s="9">
        <v>0.09</v>
      </c>
      <c r="H1210" s="9">
        <v>0.12</v>
      </c>
      <c r="I1210" s="9">
        <v>0.03</v>
      </c>
      <c r="J1210" s="9">
        <v>0.28999999999999998</v>
      </c>
      <c r="K1210" s="9">
        <v>2.0499999999999998</v>
      </c>
      <c r="L1210" s="9">
        <v>0.1</v>
      </c>
      <c r="M1210" s="9">
        <v>32.04</v>
      </c>
      <c r="N1210" s="9">
        <v>20.91</v>
      </c>
      <c r="O1210" s="9">
        <v>379.7</v>
      </c>
      <c r="P1210" s="9"/>
      <c r="Q1210" s="9">
        <v>487.4</v>
      </c>
      <c r="R1210" s="9">
        <v>69.64</v>
      </c>
      <c r="S1210" s="9">
        <v>410.4</v>
      </c>
      <c r="T1210" s="9">
        <v>49.87</v>
      </c>
      <c r="U1210" s="9">
        <v>7.0000000000000007E-2</v>
      </c>
      <c r="V1210" s="9"/>
      <c r="W1210" s="9"/>
      <c r="X1210" s="9"/>
      <c r="Y1210" s="9"/>
      <c r="Z1210" s="9">
        <v>0.1</v>
      </c>
      <c r="AA1210" s="9">
        <v>0.15</v>
      </c>
      <c r="AB1210" s="9">
        <v>0.02</v>
      </c>
      <c r="AC1210" s="9">
        <v>0.01</v>
      </c>
      <c r="AD1210" s="10">
        <f t="shared" si="75"/>
        <v>3.77224985674929E-2</v>
      </c>
      <c r="AE1210" s="10">
        <f t="shared" si="76"/>
        <v>0.56621832079904699</v>
      </c>
      <c r="AF1210" s="11">
        <f t="shared" si="74"/>
        <v>1.5730253904804208E-4</v>
      </c>
      <c r="AG1210" s="11">
        <f t="shared" si="73"/>
        <v>6.4583600119520218E-2</v>
      </c>
      <c r="AL1210"/>
      <c r="AM1210"/>
      <c r="AN1210"/>
      <c r="AO1210"/>
      <c r="AP1210"/>
      <c r="AQ1210"/>
      <c r="AR1210"/>
    </row>
    <row r="1211" spans="1:44" ht="15" x14ac:dyDescent="0.2">
      <c r="A1211" s="6" t="s">
        <v>45</v>
      </c>
      <c r="B1211" s="6" t="s">
        <v>27</v>
      </c>
      <c r="C1211" s="9">
        <v>2838</v>
      </c>
      <c r="D1211" s="9">
        <v>0.33</v>
      </c>
      <c r="E1211" s="9">
        <v>0.04</v>
      </c>
      <c r="F1211" s="9">
        <v>0.27</v>
      </c>
      <c r="G1211" s="9">
        <v>7.0000000000000007E-2</v>
      </c>
      <c r="H1211" s="9">
        <v>0.11</v>
      </c>
      <c r="I1211" s="9">
        <v>0.02</v>
      </c>
      <c r="J1211" s="9">
        <v>0.35</v>
      </c>
      <c r="K1211" s="9">
        <v>1.8</v>
      </c>
      <c r="L1211" s="9">
        <v>0.1</v>
      </c>
      <c r="M1211" s="9">
        <v>30.11</v>
      </c>
      <c r="N1211" s="9">
        <v>20.27</v>
      </c>
      <c r="O1211" s="9">
        <v>354.7</v>
      </c>
      <c r="P1211" s="9">
        <v>127.2</v>
      </c>
      <c r="Q1211" s="9">
        <v>460</v>
      </c>
      <c r="R1211" s="9">
        <v>68.52</v>
      </c>
      <c r="S1211" s="9">
        <v>416.8</v>
      </c>
      <c r="T1211" s="9">
        <v>53.25</v>
      </c>
      <c r="U1211" s="9">
        <v>0.02</v>
      </c>
      <c r="V1211" s="9">
        <v>0.02</v>
      </c>
      <c r="W1211" s="9"/>
      <c r="X1211" s="9"/>
      <c r="Y1211" s="9"/>
      <c r="Z1211" s="9">
        <v>0.06</v>
      </c>
      <c r="AA1211" s="9">
        <v>0.11</v>
      </c>
      <c r="AB1211" s="9">
        <v>0.02</v>
      </c>
      <c r="AC1211" s="9">
        <v>0.01</v>
      </c>
      <c r="AD1211" s="10">
        <f t="shared" si="75"/>
        <v>4.1527138339617978E-2</v>
      </c>
      <c r="AE1211" s="10">
        <f t="shared" si="76"/>
        <v>0.72079741560092769</v>
      </c>
      <c r="AF1211" s="11">
        <f t="shared" si="74"/>
        <v>1.2046777942450825E-4</v>
      </c>
      <c r="AG1211" s="11">
        <f t="shared" si="73"/>
        <v>5.9761314335616995E-2</v>
      </c>
      <c r="AL1211"/>
      <c r="AM1211"/>
      <c r="AN1211"/>
      <c r="AO1211"/>
      <c r="AP1211"/>
      <c r="AQ1211"/>
      <c r="AR1211"/>
    </row>
    <row r="1212" spans="1:44" ht="15" x14ac:dyDescent="0.2">
      <c r="A1212" s="6" t="s">
        <v>45</v>
      </c>
      <c r="B1212" s="6" t="s">
        <v>27</v>
      </c>
      <c r="C1212" s="9">
        <v>2464</v>
      </c>
      <c r="D1212" s="9">
        <v>1.85</v>
      </c>
      <c r="E1212" s="9">
        <v>0.05</v>
      </c>
      <c r="F1212" s="9">
        <v>0.55000000000000004</v>
      </c>
      <c r="G1212" s="9">
        <v>0.06</v>
      </c>
      <c r="H1212" s="9">
        <v>0.1</v>
      </c>
      <c r="I1212" s="9">
        <v>0.01</v>
      </c>
      <c r="J1212" s="9">
        <v>0.32</v>
      </c>
      <c r="K1212" s="9">
        <v>1.75</v>
      </c>
      <c r="L1212" s="9">
        <v>0.15</v>
      </c>
      <c r="M1212" s="9">
        <v>35.03</v>
      </c>
      <c r="N1212" s="9">
        <v>20.46</v>
      </c>
      <c r="O1212" s="9">
        <v>338.8</v>
      </c>
      <c r="P1212" s="9">
        <v>119.5</v>
      </c>
      <c r="Q1212" s="9">
        <v>426.2</v>
      </c>
      <c r="R1212" s="9">
        <v>64.67</v>
      </c>
      <c r="S1212" s="9">
        <v>404.8</v>
      </c>
      <c r="T1212" s="9">
        <v>55.12</v>
      </c>
      <c r="U1212" s="9">
        <v>0.04</v>
      </c>
      <c r="V1212" s="9">
        <v>0.02</v>
      </c>
      <c r="W1212" s="9"/>
      <c r="X1212" s="9"/>
      <c r="Y1212" s="9"/>
      <c r="Z1212" s="9">
        <v>7.0000000000000007E-2</v>
      </c>
      <c r="AA1212" s="9">
        <v>0.17</v>
      </c>
      <c r="AB1212" s="9">
        <v>0.01</v>
      </c>
      <c r="AC1212" s="9"/>
      <c r="AD1212" s="10">
        <f t="shared" si="75"/>
        <v>5.8570077812645262E-2</v>
      </c>
      <c r="AE1212" s="10">
        <f t="shared" si="76"/>
        <v>1.000942035672665</v>
      </c>
      <c r="AF1212" s="11">
        <f t="shared" si="74"/>
        <v>1.063191074198229E-4</v>
      </c>
      <c r="AG1212" s="11">
        <f t="shared" si="73"/>
        <v>7.1587422944135101E-2</v>
      </c>
      <c r="AL1212"/>
      <c r="AM1212"/>
      <c r="AN1212"/>
      <c r="AO1212"/>
      <c r="AP1212"/>
      <c r="AQ1212"/>
      <c r="AR1212"/>
    </row>
    <row r="1213" spans="1:44" ht="15" x14ac:dyDescent="0.2">
      <c r="A1213" s="6" t="s">
        <v>45</v>
      </c>
      <c r="B1213" s="6" t="s">
        <v>27</v>
      </c>
      <c r="C1213" s="9">
        <v>2011</v>
      </c>
      <c r="D1213" s="9"/>
      <c r="E1213" s="9">
        <v>0.05</v>
      </c>
      <c r="F1213" s="9">
        <v>0.64</v>
      </c>
      <c r="G1213" s="9">
        <v>0.09</v>
      </c>
      <c r="H1213" s="9">
        <v>0.24</v>
      </c>
      <c r="I1213" s="9">
        <v>0.01</v>
      </c>
      <c r="J1213" s="9">
        <v>0.38</v>
      </c>
      <c r="K1213" s="9">
        <v>1.98</v>
      </c>
      <c r="L1213" s="9">
        <v>0.14000000000000001</v>
      </c>
      <c r="M1213" s="9">
        <v>34.229999999999997</v>
      </c>
      <c r="N1213" s="9">
        <v>18.71</v>
      </c>
      <c r="O1213" s="9">
        <v>284.3</v>
      </c>
      <c r="P1213" s="9">
        <v>96.99</v>
      </c>
      <c r="Q1213" s="9">
        <v>352.8</v>
      </c>
      <c r="R1213" s="9">
        <v>53.54</v>
      </c>
      <c r="S1213" s="9">
        <v>340.1</v>
      </c>
      <c r="T1213" s="9">
        <v>44.43</v>
      </c>
      <c r="U1213" s="9">
        <v>0.05</v>
      </c>
      <c r="V1213" s="9"/>
      <c r="W1213" s="9"/>
      <c r="X1213" s="9"/>
      <c r="Y1213" s="9"/>
      <c r="Z1213" s="9">
        <v>0.09</v>
      </c>
      <c r="AA1213" s="9">
        <v>0.22</v>
      </c>
      <c r="AB1213" s="9">
        <v>0.04</v>
      </c>
      <c r="AC1213" s="9">
        <v>0.01</v>
      </c>
      <c r="AD1213" s="10">
        <f t="shared" si="75"/>
        <v>5.198949823171669E-2</v>
      </c>
      <c r="AE1213" s="10">
        <f t="shared" si="76"/>
        <v>1.9614377996005656</v>
      </c>
      <c r="AF1213" s="11">
        <f t="shared" si="74"/>
        <v>1.898175890188664E-4</v>
      </c>
      <c r="AG1213" s="11">
        <f t="shared" si="73"/>
        <v>8.3260183243657401E-2</v>
      </c>
      <c r="AL1213"/>
      <c r="AM1213"/>
      <c r="AN1213"/>
      <c r="AO1213"/>
      <c r="AP1213"/>
      <c r="AQ1213"/>
      <c r="AR1213"/>
    </row>
    <row r="1214" spans="1:44" ht="15" x14ac:dyDescent="0.2">
      <c r="A1214" s="6" t="s">
        <v>45</v>
      </c>
      <c r="B1214" s="6" t="s">
        <v>27</v>
      </c>
      <c r="C1214" s="9">
        <v>1888</v>
      </c>
      <c r="D1214" s="9">
        <v>2.74</v>
      </c>
      <c r="E1214" s="9">
        <v>0.01</v>
      </c>
      <c r="F1214" s="9">
        <v>0.53</v>
      </c>
      <c r="G1214" s="9">
        <v>0.09</v>
      </c>
      <c r="H1214" s="9">
        <v>0.16</v>
      </c>
      <c r="I1214" s="9">
        <v>0.02</v>
      </c>
      <c r="J1214" s="9">
        <v>0.45</v>
      </c>
      <c r="K1214" s="9">
        <v>2.4500000000000002</v>
      </c>
      <c r="L1214" s="9">
        <v>0.09</v>
      </c>
      <c r="M1214" s="9">
        <v>27.76</v>
      </c>
      <c r="N1214" s="9">
        <v>15.63</v>
      </c>
      <c r="O1214" s="9">
        <v>227.4</v>
      </c>
      <c r="P1214" s="9">
        <v>74.84</v>
      </c>
      <c r="Q1214" s="9">
        <v>284.10000000000002</v>
      </c>
      <c r="R1214" s="9">
        <v>48.52</v>
      </c>
      <c r="S1214" s="9">
        <v>323.60000000000002</v>
      </c>
      <c r="T1214" s="9">
        <v>45.12</v>
      </c>
      <c r="U1214" s="9">
        <v>0.02</v>
      </c>
      <c r="V1214" s="9">
        <v>0.01</v>
      </c>
      <c r="W1214" s="9"/>
      <c r="X1214" s="9"/>
      <c r="Y1214" s="9"/>
      <c r="Z1214" s="9">
        <v>0.04</v>
      </c>
      <c r="AA1214" s="9">
        <v>0.08</v>
      </c>
      <c r="AB1214" s="9">
        <v>0.02</v>
      </c>
      <c r="AC1214" s="9">
        <v>0.01</v>
      </c>
      <c r="AD1214" s="10">
        <f t="shared" si="75"/>
        <v>3.336363576624006E-2</v>
      </c>
      <c r="AE1214" s="10">
        <f t="shared" si="76"/>
        <v>0.92463064598212041</v>
      </c>
      <c r="AF1214" s="11">
        <f t="shared" si="74"/>
        <v>1.9949617436747978E-4</v>
      </c>
      <c r="AG1214" s="11">
        <f t="shared" si="73"/>
        <v>7.0965626964291623E-2</v>
      </c>
      <c r="AL1214"/>
      <c r="AM1214"/>
      <c r="AN1214"/>
      <c r="AO1214"/>
      <c r="AP1214"/>
      <c r="AQ1214"/>
      <c r="AR1214"/>
    </row>
    <row r="1215" spans="1:44" ht="15" x14ac:dyDescent="0.2">
      <c r="A1215" s="6" t="s">
        <v>45</v>
      </c>
      <c r="B1215" s="6" t="s">
        <v>27</v>
      </c>
      <c r="C1215" s="9">
        <v>807</v>
      </c>
      <c r="D1215" s="9">
        <v>54.69</v>
      </c>
      <c r="E1215" s="9">
        <v>0.03</v>
      </c>
      <c r="F1215" s="9"/>
      <c r="G1215" s="9"/>
      <c r="H1215" s="9">
        <v>0.01</v>
      </c>
      <c r="I1215" s="9">
        <v>0</v>
      </c>
      <c r="J1215" s="9">
        <v>0.02</v>
      </c>
      <c r="K1215" s="9">
        <v>0.31</v>
      </c>
      <c r="L1215" s="9">
        <v>0.24</v>
      </c>
      <c r="M1215" s="9">
        <v>10.6</v>
      </c>
      <c r="N1215" s="9">
        <v>7.06</v>
      </c>
      <c r="O1215" s="9">
        <v>103.4</v>
      </c>
      <c r="P1215" s="9">
        <v>33.61</v>
      </c>
      <c r="Q1215" s="9">
        <v>125.9</v>
      </c>
      <c r="R1215" s="9">
        <v>21.12</v>
      </c>
      <c r="S1215" s="9">
        <v>162.5</v>
      </c>
      <c r="T1215" s="9">
        <v>24.56</v>
      </c>
      <c r="U1215" s="9">
        <v>1.03</v>
      </c>
      <c r="V1215" s="9">
        <v>0.01</v>
      </c>
      <c r="W1215" s="9"/>
      <c r="X1215" s="9"/>
      <c r="Y1215" s="9"/>
      <c r="Z1215" s="9"/>
      <c r="AA1215" s="9">
        <v>0.04</v>
      </c>
      <c r="AB1215" s="9">
        <v>0.09</v>
      </c>
      <c r="AC1215" s="9">
        <v>0.09</v>
      </c>
      <c r="AD1215" s="10">
        <f t="shared" si="75"/>
        <v>0.40476327119887767</v>
      </c>
      <c r="AE1215" s="10"/>
      <c r="AF1215" s="11"/>
      <c r="AG1215" s="11">
        <f t="shared" si="73"/>
        <v>5.3962193524237333E-2</v>
      </c>
      <c r="AL1215"/>
      <c r="AM1215"/>
      <c r="AN1215"/>
      <c r="AO1215"/>
      <c r="AP1215"/>
      <c r="AQ1215"/>
      <c r="AR1215"/>
    </row>
    <row r="1216" spans="1:44" ht="15" x14ac:dyDescent="0.2">
      <c r="A1216" s="6" t="s">
        <v>45</v>
      </c>
      <c r="B1216" s="6" t="s">
        <v>27</v>
      </c>
      <c r="C1216" s="9">
        <v>1186</v>
      </c>
      <c r="D1216" s="9">
        <v>1.78</v>
      </c>
      <c r="E1216" s="9">
        <v>0.01</v>
      </c>
      <c r="F1216" s="9">
        <v>0.24</v>
      </c>
      <c r="G1216" s="9">
        <v>0.01</v>
      </c>
      <c r="H1216" s="9">
        <v>0.02</v>
      </c>
      <c r="I1216" s="9">
        <v>0.01</v>
      </c>
      <c r="J1216" s="9">
        <v>0.02</v>
      </c>
      <c r="K1216" s="9">
        <v>0.49</v>
      </c>
      <c r="L1216" s="9">
        <v>0.28000000000000003</v>
      </c>
      <c r="M1216" s="9">
        <v>20.3</v>
      </c>
      <c r="N1216" s="9">
        <v>12.3</v>
      </c>
      <c r="O1216" s="9">
        <v>163</v>
      </c>
      <c r="P1216" s="9">
        <v>46.44</v>
      </c>
      <c r="Q1216" s="9">
        <v>161.1</v>
      </c>
      <c r="R1216" s="9">
        <v>25.72</v>
      </c>
      <c r="S1216" s="9">
        <v>168.4</v>
      </c>
      <c r="T1216" s="9">
        <v>24.02</v>
      </c>
      <c r="U1216" s="9">
        <v>0.02</v>
      </c>
      <c r="V1216" s="9">
        <v>0.01</v>
      </c>
      <c r="W1216" s="9"/>
      <c r="X1216" s="9"/>
      <c r="Y1216" s="9"/>
      <c r="Z1216" s="9"/>
      <c r="AA1216" s="9">
        <v>0.04</v>
      </c>
      <c r="AB1216" s="9">
        <v>0.01</v>
      </c>
      <c r="AC1216" s="9"/>
      <c r="AD1216" s="10">
        <f t="shared" si="75"/>
        <v>0.27141610095724911</v>
      </c>
      <c r="AE1216" s="10">
        <f t="shared" si="76"/>
        <v>0.49035944990014146</v>
      </c>
      <c r="AF1216" s="11">
        <f t="shared" si="74"/>
        <v>4.2594986820609968E-5</v>
      </c>
      <c r="AG1216" s="11">
        <f t="shared" si="73"/>
        <v>9.9722015130236791E-2</v>
      </c>
      <c r="AL1216"/>
      <c r="AM1216"/>
      <c r="AN1216"/>
      <c r="AO1216"/>
      <c r="AP1216"/>
      <c r="AQ1216"/>
      <c r="AR1216"/>
    </row>
    <row r="1217" spans="1:44" ht="15" x14ac:dyDescent="0.2">
      <c r="A1217" s="6" t="s">
        <v>45</v>
      </c>
      <c r="B1217" s="6" t="s">
        <v>27</v>
      </c>
      <c r="C1217" s="9">
        <v>1093</v>
      </c>
      <c r="D1217" s="9">
        <v>91.14</v>
      </c>
      <c r="E1217" s="9">
        <v>0.02</v>
      </c>
      <c r="F1217" s="9">
        <v>0.37</v>
      </c>
      <c r="G1217" s="9">
        <v>0.02</v>
      </c>
      <c r="H1217" s="9">
        <v>0.04</v>
      </c>
      <c r="I1217" s="9">
        <v>0.03</v>
      </c>
      <c r="J1217" s="9">
        <v>0.17</v>
      </c>
      <c r="K1217" s="9">
        <v>0.59</v>
      </c>
      <c r="L1217" s="9">
        <v>0.35</v>
      </c>
      <c r="M1217" s="9">
        <v>17.010000000000002</v>
      </c>
      <c r="N1217" s="9">
        <v>11.35</v>
      </c>
      <c r="O1217" s="9">
        <v>149.30000000000001</v>
      </c>
      <c r="P1217" s="9">
        <v>44.09</v>
      </c>
      <c r="Q1217" s="9">
        <v>152.6</v>
      </c>
      <c r="R1217" s="9">
        <v>24.09</v>
      </c>
      <c r="S1217" s="9">
        <v>165</v>
      </c>
      <c r="T1217" s="9">
        <v>22.91</v>
      </c>
      <c r="U1217" s="9">
        <v>2.91</v>
      </c>
      <c r="V1217" s="9">
        <v>0.01</v>
      </c>
      <c r="W1217" s="9"/>
      <c r="X1217" s="9"/>
      <c r="Y1217" s="9"/>
      <c r="Z1217" s="9">
        <v>0.05</v>
      </c>
      <c r="AA1217" s="9">
        <v>0.09</v>
      </c>
      <c r="AB1217" s="9">
        <v>0.23</v>
      </c>
      <c r="AC1217" s="9">
        <v>0.83</v>
      </c>
      <c r="AD1217" s="10">
        <f t="shared" si="75"/>
        <v>0.33776412250035492</v>
      </c>
      <c r="AE1217" s="10">
        <f t="shared" si="76"/>
        <v>0.40037681426906607</v>
      </c>
      <c r="AF1217" s="11">
        <f t="shared" si="74"/>
        <v>8.6945403401099622E-5</v>
      </c>
      <c r="AG1217" s="11">
        <f t="shared" si="73"/>
        <v>8.5282017252820197E-2</v>
      </c>
      <c r="AL1217"/>
      <c r="AM1217"/>
      <c r="AN1217"/>
      <c r="AO1217"/>
      <c r="AP1217"/>
      <c r="AQ1217"/>
      <c r="AR1217"/>
    </row>
    <row r="1218" spans="1:44" ht="15" x14ac:dyDescent="0.2">
      <c r="A1218" s="6" t="s">
        <v>45</v>
      </c>
      <c r="B1218" s="6" t="s">
        <v>27</v>
      </c>
      <c r="C1218" s="9">
        <v>1156</v>
      </c>
      <c r="D1218" s="9">
        <v>163.5</v>
      </c>
      <c r="E1218" s="9"/>
      <c r="F1218" s="9"/>
      <c r="G1218" s="9">
        <v>0.02</v>
      </c>
      <c r="H1218" s="9">
        <v>0.14000000000000001</v>
      </c>
      <c r="I1218" s="9">
        <v>0.02</v>
      </c>
      <c r="J1218" s="9">
        <v>0.13</v>
      </c>
      <c r="K1218" s="9">
        <v>0.76</v>
      </c>
      <c r="L1218" s="9">
        <v>0.53</v>
      </c>
      <c r="M1218" s="9">
        <v>23.98</v>
      </c>
      <c r="N1218" s="9">
        <v>13.66</v>
      </c>
      <c r="O1218" s="9">
        <v>169.1</v>
      </c>
      <c r="P1218" s="9">
        <v>45.13</v>
      </c>
      <c r="Q1218" s="9">
        <v>144.6</v>
      </c>
      <c r="R1218" s="9">
        <v>22.08</v>
      </c>
      <c r="S1218" s="9">
        <v>145.4</v>
      </c>
      <c r="T1218" s="9">
        <v>19.88</v>
      </c>
      <c r="U1218" s="9">
        <v>8.5399999999999991</v>
      </c>
      <c r="V1218" s="9">
        <v>0.02</v>
      </c>
      <c r="W1218" s="9"/>
      <c r="X1218" s="9"/>
      <c r="Y1218" s="9"/>
      <c r="Z1218" s="9">
        <v>0.06</v>
      </c>
      <c r="AA1218" s="9">
        <v>0.12</v>
      </c>
      <c r="AB1218" s="9">
        <v>0.89</v>
      </c>
      <c r="AC1218" s="9">
        <v>2.35</v>
      </c>
      <c r="AD1218" s="10">
        <f t="shared" si="75"/>
        <v>0.37954923378517086</v>
      </c>
      <c r="AE1218" s="10">
        <f t="shared" si="76"/>
        <v>1.7162580746504952</v>
      </c>
      <c r="AF1218" s="11">
        <f t="shared" si="74"/>
        <v>9.8665691617478936E-5</v>
      </c>
      <c r="AG1218" s="11">
        <f t="shared" si="73"/>
        <v>0.13643376606860178</v>
      </c>
      <c r="AL1218"/>
      <c r="AM1218"/>
      <c r="AN1218"/>
      <c r="AO1218"/>
      <c r="AP1218"/>
      <c r="AQ1218"/>
      <c r="AR1218"/>
    </row>
    <row r="1219" spans="1:44" ht="15" x14ac:dyDescent="0.2">
      <c r="A1219" s="6" t="s">
        <v>45</v>
      </c>
      <c r="B1219" s="6" t="s">
        <v>27</v>
      </c>
      <c r="C1219" s="9">
        <v>1185</v>
      </c>
      <c r="D1219" s="9">
        <v>77.790000000000006</v>
      </c>
      <c r="E1219" s="9">
        <v>0.03</v>
      </c>
      <c r="F1219" s="9">
        <v>0.3</v>
      </c>
      <c r="G1219" s="9">
        <v>0.04</v>
      </c>
      <c r="H1219" s="9">
        <v>0.14000000000000001</v>
      </c>
      <c r="I1219" s="9">
        <v>0.04</v>
      </c>
      <c r="J1219" s="9">
        <v>0.11</v>
      </c>
      <c r="K1219" s="9">
        <v>0.82</v>
      </c>
      <c r="L1219" s="9">
        <v>0.47</v>
      </c>
      <c r="M1219" s="9">
        <v>23.02</v>
      </c>
      <c r="N1219" s="9">
        <v>13.53</v>
      </c>
      <c r="O1219" s="9">
        <v>171.2</v>
      </c>
      <c r="P1219" s="9">
        <v>46.34</v>
      </c>
      <c r="Q1219" s="9">
        <v>152.80000000000001</v>
      </c>
      <c r="R1219" s="9">
        <v>23.23</v>
      </c>
      <c r="S1219" s="9">
        <v>160.19999999999999</v>
      </c>
      <c r="T1219" s="9">
        <v>21.89</v>
      </c>
      <c r="U1219" s="9">
        <v>1.4</v>
      </c>
      <c r="V1219" s="9">
        <v>0.01</v>
      </c>
      <c r="W1219" s="9"/>
      <c r="X1219" s="9"/>
      <c r="Y1219" s="9"/>
      <c r="Z1219" s="9"/>
      <c r="AA1219" s="9">
        <v>0.09</v>
      </c>
      <c r="AB1219" s="9">
        <v>0.16</v>
      </c>
      <c r="AC1219" s="9">
        <v>0.33</v>
      </c>
      <c r="AD1219" s="10">
        <f t="shared" ref="AD1219:AD1282" si="77">L1219/0.058/(K1219/0.153*M1219/0.2055)^0.5</f>
        <v>0.33072110249123338</v>
      </c>
      <c r="AE1219" s="10">
        <f t="shared" ref="AE1219:AE1282" si="78">H1219/0.612/(G1219/0.237*I1219/0.095)^0.5</f>
        <v>0.85812903732524759</v>
      </c>
      <c r="AF1219" s="11">
        <f t="shared" ref="AF1219:AF1282" si="79">(G1219/0.237)/(S1219/0.17)</f>
        <v>1.7910101824196551E-4</v>
      </c>
      <c r="AG1219" s="11">
        <f t="shared" ref="AG1219:AG1282" si="80">(M1219/0.2055)/(S1219/0.17)</f>
        <v>0.11887209115126775</v>
      </c>
      <c r="AL1219"/>
      <c r="AM1219"/>
      <c r="AN1219"/>
      <c r="AO1219"/>
      <c r="AP1219"/>
      <c r="AQ1219"/>
      <c r="AR1219"/>
    </row>
    <row r="1220" spans="1:44" ht="15" x14ac:dyDescent="0.2">
      <c r="A1220" s="6" t="s">
        <v>45</v>
      </c>
      <c r="B1220" s="6" t="s">
        <v>27</v>
      </c>
      <c r="C1220" s="9">
        <v>1178</v>
      </c>
      <c r="D1220" s="9">
        <v>99.71</v>
      </c>
      <c r="E1220" s="9">
        <v>0.05</v>
      </c>
      <c r="F1220" s="9">
        <v>0.6</v>
      </c>
      <c r="G1220" s="9">
        <v>0.05</v>
      </c>
      <c r="H1220" s="9">
        <v>0.08</v>
      </c>
      <c r="I1220" s="9"/>
      <c r="J1220" s="9">
        <v>0.08</v>
      </c>
      <c r="K1220" s="9">
        <v>0.87</v>
      </c>
      <c r="L1220" s="9">
        <v>0.51</v>
      </c>
      <c r="M1220" s="9">
        <v>20.6</v>
      </c>
      <c r="N1220" s="9">
        <v>12.58</v>
      </c>
      <c r="O1220" s="9">
        <v>162</v>
      </c>
      <c r="P1220" s="9">
        <v>45.22</v>
      </c>
      <c r="Q1220" s="9">
        <v>150.1</v>
      </c>
      <c r="R1220" s="9">
        <v>23.25</v>
      </c>
      <c r="S1220" s="9">
        <v>154.4</v>
      </c>
      <c r="T1220" s="9">
        <v>22.56</v>
      </c>
      <c r="U1220" s="9">
        <v>1.95</v>
      </c>
      <c r="V1220" s="9">
        <v>0.02</v>
      </c>
      <c r="W1220" s="9"/>
      <c r="X1220" s="9"/>
      <c r="Y1220" s="9"/>
      <c r="Z1220" s="9">
        <v>0.01</v>
      </c>
      <c r="AA1220" s="9">
        <v>0.1</v>
      </c>
      <c r="AB1220" s="9">
        <v>0.16</v>
      </c>
      <c r="AC1220" s="9">
        <v>0.45</v>
      </c>
      <c r="AD1220" s="10">
        <f t="shared" si="77"/>
        <v>0.36829902958760008</v>
      </c>
      <c r="AE1220" s="10"/>
      <c r="AF1220" s="11">
        <f t="shared" si="79"/>
        <v>2.3228613279115021E-4</v>
      </c>
      <c r="AG1220" s="11">
        <f t="shared" si="80"/>
        <v>0.11037151897936287</v>
      </c>
      <c r="AL1220"/>
      <c r="AM1220"/>
      <c r="AN1220"/>
      <c r="AO1220"/>
      <c r="AP1220"/>
      <c r="AQ1220"/>
      <c r="AR1220"/>
    </row>
    <row r="1221" spans="1:44" ht="15" x14ac:dyDescent="0.2">
      <c r="A1221" s="6" t="s">
        <v>45</v>
      </c>
      <c r="B1221" s="6" t="s">
        <v>27</v>
      </c>
      <c r="C1221" s="9">
        <v>1002</v>
      </c>
      <c r="D1221" s="9">
        <v>13.53</v>
      </c>
      <c r="E1221" s="9">
        <v>0.04</v>
      </c>
      <c r="F1221" s="9">
        <v>0.45</v>
      </c>
      <c r="G1221" s="9">
        <v>0.04</v>
      </c>
      <c r="H1221" s="9">
        <v>0.08</v>
      </c>
      <c r="I1221" s="9">
        <v>0.01</v>
      </c>
      <c r="J1221" s="9">
        <v>0.01</v>
      </c>
      <c r="K1221" s="9">
        <v>0.34</v>
      </c>
      <c r="L1221" s="9">
        <v>0.34</v>
      </c>
      <c r="M1221" s="9">
        <v>16.559999999999999</v>
      </c>
      <c r="N1221" s="9">
        <v>10.87</v>
      </c>
      <c r="O1221" s="9">
        <v>145.19999999999999</v>
      </c>
      <c r="P1221" s="9">
        <v>41.6</v>
      </c>
      <c r="Q1221" s="9">
        <v>133.5</v>
      </c>
      <c r="R1221" s="9">
        <v>20.309999999999999</v>
      </c>
      <c r="S1221" s="9">
        <v>138.4</v>
      </c>
      <c r="T1221" s="9">
        <v>17.899999999999999</v>
      </c>
      <c r="U1221" s="9">
        <v>1.67</v>
      </c>
      <c r="V1221" s="9">
        <v>0.01</v>
      </c>
      <c r="W1221" s="9"/>
      <c r="X1221" s="9"/>
      <c r="Y1221" s="9"/>
      <c r="Z1221" s="9">
        <v>0.01</v>
      </c>
      <c r="AA1221" s="9">
        <v>0.15</v>
      </c>
      <c r="AB1221" s="9">
        <v>0.17</v>
      </c>
      <c r="AC1221" s="9">
        <v>0.38</v>
      </c>
      <c r="AD1221" s="10">
        <f t="shared" si="77"/>
        <v>0.43805932260184705</v>
      </c>
      <c r="AE1221" s="10">
        <f t="shared" si="78"/>
        <v>0.98071889980028293</v>
      </c>
      <c r="AF1221" s="11">
        <f t="shared" si="79"/>
        <v>2.0731201678007857E-4</v>
      </c>
      <c r="AG1221" s="11">
        <f t="shared" si="80"/>
        <v>9.8983165267288301E-2</v>
      </c>
      <c r="AL1221"/>
      <c r="AM1221"/>
      <c r="AN1221"/>
      <c r="AO1221"/>
      <c r="AP1221"/>
      <c r="AQ1221"/>
      <c r="AR1221"/>
    </row>
    <row r="1222" spans="1:44" ht="15" x14ac:dyDescent="0.2">
      <c r="A1222" s="6" t="s">
        <v>45</v>
      </c>
      <c r="B1222" s="6" t="s">
        <v>27</v>
      </c>
      <c r="C1222" s="9">
        <v>1267</v>
      </c>
      <c r="D1222" s="9">
        <v>46.31</v>
      </c>
      <c r="E1222" s="9">
        <v>5.36</v>
      </c>
      <c r="F1222" s="9">
        <v>0.5</v>
      </c>
      <c r="G1222" s="9">
        <v>0.05</v>
      </c>
      <c r="H1222" s="9">
        <v>0.14000000000000001</v>
      </c>
      <c r="I1222" s="9">
        <v>0.04</v>
      </c>
      <c r="J1222" s="9">
        <v>0.56999999999999995</v>
      </c>
      <c r="K1222" s="9">
        <v>1.04</v>
      </c>
      <c r="L1222" s="9">
        <v>0.63</v>
      </c>
      <c r="M1222" s="9">
        <v>22.5</v>
      </c>
      <c r="N1222" s="9">
        <v>13.98</v>
      </c>
      <c r="O1222" s="9">
        <v>183.8</v>
      </c>
      <c r="P1222" s="9">
        <v>49.94</v>
      </c>
      <c r="Q1222" s="9">
        <v>172.9</v>
      </c>
      <c r="R1222" s="9">
        <v>24.65</v>
      </c>
      <c r="S1222" s="9">
        <v>164.2</v>
      </c>
      <c r="T1222" s="9">
        <v>22.53</v>
      </c>
      <c r="U1222" s="9">
        <v>2.23</v>
      </c>
      <c r="V1222" s="9">
        <v>0.77</v>
      </c>
      <c r="W1222" s="9"/>
      <c r="X1222" s="9"/>
      <c r="Y1222" s="9"/>
      <c r="Z1222" s="9">
        <v>0.1</v>
      </c>
      <c r="AA1222" s="9">
        <v>7.0000000000000007E-2</v>
      </c>
      <c r="AB1222" s="9">
        <v>0.59</v>
      </c>
      <c r="AC1222" s="9">
        <v>0.98</v>
      </c>
      <c r="AD1222" s="10">
        <f t="shared" si="77"/>
        <v>0.39815874212352542</v>
      </c>
      <c r="AE1222" s="10">
        <f t="shared" si="78"/>
        <v>0.76753394437028311</v>
      </c>
      <c r="AF1222" s="11">
        <f t="shared" si="79"/>
        <v>2.1842252681457733E-4</v>
      </c>
      <c r="AG1222" s="11">
        <f t="shared" si="80"/>
        <v>0.11335650844172589</v>
      </c>
      <c r="AL1222"/>
      <c r="AM1222"/>
      <c r="AN1222"/>
      <c r="AO1222"/>
      <c r="AP1222"/>
      <c r="AQ1222"/>
      <c r="AR1222"/>
    </row>
    <row r="1223" spans="1:44" ht="15" x14ac:dyDescent="0.2">
      <c r="A1223" s="6" t="s">
        <v>45</v>
      </c>
      <c r="B1223" s="6" t="s">
        <v>27</v>
      </c>
      <c r="C1223" s="9">
        <v>995</v>
      </c>
      <c r="D1223" s="9">
        <v>27.66</v>
      </c>
      <c r="E1223" s="9">
        <v>0.71</v>
      </c>
      <c r="F1223" s="9">
        <v>9.19</v>
      </c>
      <c r="G1223" s="9">
        <v>0.06</v>
      </c>
      <c r="H1223" s="9">
        <v>0.11</v>
      </c>
      <c r="I1223" s="9">
        <v>0.03</v>
      </c>
      <c r="J1223" s="9">
        <v>0.25</v>
      </c>
      <c r="K1223" s="9">
        <v>0.52</v>
      </c>
      <c r="L1223" s="9">
        <v>0.4</v>
      </c>
      <c r="M1223" s="9">
        <v>15.9</v>
      </c>
      <c r="N1223" s="9">
        <v>9.83</v>
      </c>
      <c r="O1223" s="9">
        <v>139.19999999999999</v>
      </c>
      <c r="P1223" s="9">
        <v>39.67</v>
      </c>
      <c r="Q1223" s="9">
        <v>129.9</v>
      </c>
      <c r="R1223" s="9">
        <v>19.75</v>
      </c>
      <c r="S1223" s="9">
        <v>133.1</v>
      </c>
      <c r="T1223" s="9">
        <v>17.89</v>
      </c>
      <c r="U1223" s="9">
        <v>0.6</v>
      </c>
      <c r="V1223" s="9">
        <v>7.0000000000000007E-2</v>
      </c>
      <c r="W1223" s="9"/>
      <c r="X1223" s="9"/>
      <c r="Y1223" s="9"/>
      <c r="Z1223" s="9">
        <v>0.01</v>
      </c>
      <c r="AA1223" s="9">
        <v>0.57999999999999996</v>
      </c>
      <c r="AB1223" s="9">
        <v>0.33</v>
      </c>
      <c r="AC1223" s="9">
        <v>0.19</v>
      </c>
      <c r="AD1223" s="10">
        <f t="shared" si="77"/>
        <v>0.42528825807845361</v>
      </c>
      <c r="AE1223" s="10">
        <f t="shared" si="78"/>
        <v>0.63568356911270774</v>
      </c>
      <c r="AF1223" s="11">
        <f t="shared" si="79"/>
        <v>3.2335067380574235E-4</v>
      </c>
      <c r="AG1223" s="11">
        <f t="shared" si="80"/>
        <v>9.8822574541944777E-2</v>
      </c>
      <c r="AL1223"/>
      <c r="AM1223"/>
      <c r="AN1223"/>
      <c r="AO1223"/>
      <c r="AP1223"/>
      <c r="AQ1223"/>
      <c r="AR1223"/>
    </row>
    <row r="1224" spans="1:44" ht="15" x14ac:dyDescent="0.2">
      <c r="A1224" s="6" t="s">
        <v>45</v>
      </c>
      <c r="B1224" s="6" t="s">
        <v>27</v>
      </c>
      <c r="C1224" s="9">
        <v>1374</v>
      </c>
      <c r="D1224" s="9">
        <v>302.3</v>
      </c>
      <c r="E1224" s="9">
        <v>9.66</v>
      </c>
      <c r="F1224" s="9">
        <v>6.16</v>
      </c>
      <c r="G1224" s="9">
        <v>0.15</v>
      </c>
      <c r="H1224" s="9">
        <v>0.45</v>
      </c>
      <c r="I1224" s="9">
        <v>0.19</v>
      </c>
      <c r="J1224" s="9">
        <v>1.82</v>
      </c>
      <c r="K1224" s="9">
        <v>2.4700000000000002</v>
      </c>
      <c r="L1224" s="9">
        <v>1.08</v>
      </c>
      <c r="M1224" s="9">
        <v>24.36</v>
      </c>
      <c r="N1224" s="9">
        <v>14.13</v>
      </c>
      <c r="O1224" s="9">
        <v>176.6</v>
      </c>
      <c r="P1224" s="9">
        <v>47.36</v>
      </c>
      <c r="Q1224" s="9">
        <v>155.80000000000001</v>
      </c>
      <c r="R1224" s="9">
        <v>22.59</v>
      </c>
      <c r="S1224" s="9">
        <v>149.69999999999999</v>
      </c>
      <c r="T1224" s="9">
        <v>20.82</v>
      </c>
      <c r="U1224" s="9">
        <v>6.28</v>
      </c>
      <c r="V1224" s="9">
        <v>1.81</v>
      </c>
      <c r="W1224" s="9"/>
      <c r="X1224" s="9"/>
      <c r="Y1224" s="9"/>
      <c r="Z1224" s="9">
        <v>0.12</v>
      </c>
      <c r="AA1224" s="9">
        <v>0.28000000000000003</v>
      </c>
      <c r="AB1224" s="9">
        <v>2</v>
      </c>
      <c r="AC1224" s="9">
        <v>4.17</v>
      </c>
      <c r="AD1224" s="10">
        <f t="shared" si="77"/>
        <v>0.42565748221184335</v>
      </c>
      <c r="AE1224" s="10">
        <f t="shared" si="78"/>
        <v>0.65354370715555798</v>
      </c>
      <c r="AF1224" s="11">
        <f t="shared" si="79"/>
        <v>7.187370521633986E-4</v>
      </c>
      <c r="AG1224" s="11">
        <f t="shared" si="80"/>
        <v>0.13461472823993487</v>
      </c>
      <c r="AL1224"/>
      <c r="AM1224"/>
      <c r="AN1224"/>
      <c r="AO1224"/>
      <c r="AP1224"/>
      <c r="AQ1224"/>
      <c r="AR1224"/>
    </row>
    <row r="1225" spans="1:44" ht="15" x14ac:dyDescent="0.2">
      <c r="A1225" s="6" t="s">
        <v>45</v>
      </c>
      <c r="B1225" s="6" t="s">
        <v>27</v>
      </c>
      <c r="C1225" s="9">
        <v>1303</v>
      </c>
      <c r="D1225" s="9">
        <v>41.8</v>
      </c>
      <c r="E1225" s="9">
        <v>1.53</v>
      </c>
      <c r="F1225" s="9"/>
      <c r="G1225" s="9">
        <v>0.04</v>
      </c>
      <c r="H1225" s="9">
        <v>0.13</v>
      </c>
      <c r="I1225" s="9"/>
      <c r="J1225" s="9">
        <v>0.1</v>
      </c>
      <c r="K1225" s="9">
        <v>0.47</v>
      </c>
      <c r="L1225" s="9">
        <v>0.68</v>
      </c>
      <c r="M1225" s="9">
        <v>19.98</v>
      </c>
      <c r="N1225" s="9">
        <v>13.13</v>
      </c>
      <c r="O1225" s="9">
        <v>179.9</v>
      </c>
      <c r="P1225" s="9">
        <v>52.02</v>
      </c>
      <c r="Q1225" s="9">
        <v>174</v>
      </c>
      <c r="R1225" s="9">
        <v>27.3</v>
      </c>
      <c r="S1225" s="9">
        <v>172.6</v>
      </c>
      <c r="T1225" s="9">
        <v>24.46</v>
      </c>
      <c r="U1225" s="9">
        <v>1.02</v>
      </c>
      <c r="V1225" s="9">
        <v>0.21</v>
      </c>
      <c r="W1225" s="9"/>
      <c r="X1225" s="9"/>
      <c r="Y1225" s="9"/>
      <c r="Z1225" s="9">
        <v>0.04</v>
      </c>
      <c r="AA1225" s="9">
        <v>0.14000000000000001</v>
      </c>
      <c r="AB1225" s="9">
        <v>0.22</v>
      </c>
      <c r="AC1225" s="9">
        <v>0.28999999999999998</v>
      </c>
      <c r="AD1225" s="10">
        <f t="shared" si="77"/>
        <v>0.67840005857252583</v>
      </c>
      <c r="AE1225" s="10"/>
      <c r="AF1225" s="11">
        <f t="shared" si="79"/>
        <v>1.6623396942272813E-4</v>
      </c>
      <c r="AG1225" s="11">
        <f t="shared" si="80"/>
        <v>9.5761686867234505E-2</v>
      </c>
      <c r="AL1225"/>
      <c r="AM1225"/>
      <c r="AN1225"/>
      <c r="AO1225"/>
      <c r="AP1225"/>
      <c r="AQ1225"/>
      <c r="AR1225"/>
    </row>
    <row r="1226" spans="1:44" ht="15" x14ac:dyDescent="0.2">
      <c r="A1226" s="6" t="s">
        <v>45</v>
      </c>
      <c r="B1226" s="6" t="s">
        <v>27</v>
      </c>
      <c r="C1226" s="9">
        <v>1340</v>
      </c>
      <c r="D1226" s="9">
        <v>150.4</v>
      </c>
      <c r="E1226" s="9">
        <v>0.55000000000000004</v>
      </c>
      <c r="F1226" s="9">
        <v>2.94</v>
      </c>
      <c r="G1226" s="9">
        <v>0.08</v>
      </c>
      <c r="H1226" s="9">
        <v>0.14000000000000001</v>
      </c>
      <c r="I1226" s="9">
        <v>0.01</v>
      </c>
      <c r="J1226" s="9">
        <v>0.09</v>
      </c>
      <c r="K1226" s="9">
        <v>0.56999999999999995</v>
      </c>
      <c r="L1226" s="9">
        <v>0.56999999999999995</v>
      </c>
      <c r="M1226" s="9">
        <v>22.69</v>
      </c>
      <c r="N1226" s="9">
        <v>14.43</v>
      </c>
      <c r="O1226" s="9">
        <v>187.3</v>
      </c>
      <c r="P1226" s="9">
        <v>51.05</v>
      </c>
      <c r="Q1226" s="9">
        <v>168.7</v>
      </c>
      <c r="R1226" s="9">
        <v>25.41</v>
      </c>
      <c r="S1226" s="9">
        <v>173.8</v>
      </c>
      <c r="T1226" s="9">
        <v>23.26</v>
      </c>
      <c r="U1226" s="9">
        <v>3.71</v>
      </c>
      <c r="V1226" s="9">
        <v>0.1</v>
      </c>
      <c r="W1226" s="9"/>
      <c r="X1226" s="9"/>
      <c r="Y1226" s="9"/>
      <c r="Z1226" s="9">
        <v>0.02</v>
      </c>
      <c r="AA1226" s="9">
        <v>0.18</v>
      </c>
      <c r="AB1226" s="9">
        <v>0.51</v>
      </c>
      <c r="AC1226" s="9">
        <v>1.07</v>
      </c>
      <c r="AD1226" s="10">
        <f t="shared" si="77"/>
        <v>0.48455582066609343</v>
      </c>
      <c r="AE1226" s="10">
        <f t="shared" si="78"/>
        <v>1.213577722851533</v>
      </c>
      <c r="AF1226" s="11">
        <f t="shared" si="79"/>
        <v>3.3017241797885931E-4</v>
      </c>
      <c r="AG1226" s="11">
        <f t="shared" si="80"/>
        <v>0.10799951842176735</v>
      </c>
      <c r="AL1226"/>
      <c r="AM1226"/>
      <c r="AN1226"/>
      <c r="AO1226"/>
      <c r="AP1226"/>
      <c r="AQ1226"/>
      <c r="AR1226"/>
    </row>
    <row r="1227" spans="1:44" ht="15" x14ac:dyDescent="0.2">
      <c r="A1227" s="6" t="s">
        <v>45</v>
      </c>
      <c r="B1227" s="6" t="s">
        <v>27</v>
      </c>
      <c r="C1227" s="9">
        <v>1625</v>
      </c>
      <c r="D1227" s="9">
        <v>116.3</v>
      </c>
      <c r="E1227" s="9">
        <v>0.28999999999999998</v>
      </c>
      <c r="F1227" s="9">
        <v>3.41</v>
      </c>
      <c r="G1227" s="9">
        <v>0.1</v>
      </c>
      <c r="H1227" s="9">
        <v>0.5</v>
      </c>
      <c r="I1227" s="9">
        <v>0.15</v>
      </c>
      <c r="J1227" s="9">
        <v>1.71</v>
      </c>
      <c r="K1227" s="9">
        <v>2.5</v>
      </c>
      <c r="L1227" s="9">
        <v>1.52</v>
      </c>
      <c r="M1227" s="9">
        <v>32.96</v>
      </c>
      <c r="N1227" s="9">
        <v>19</v>
      </c>
      <c r="O1227" s="9">
        <v>225.7</v>
      </c>
      <c r="P1227" s="9">
        <v>57.07</v>
      </c>
      <c r="Q1227" s="9">
        <v>183.1</v>
      </c>
      <c r="R1227" s="9">
        <v>26.55</v>
      </c>
      <c r="S1227" s="9">
        <v>178.7</v>
      </c>
      <c r="T1227" s="9">
        <v>24.1</v>
      </c>
      <c r="U1227" s="9">
        <v>3.42</v>
      </c>
      <c r="V1227" s="9">
        <v>0.04</v>
      </c>
      <c r="W1227" s="9"/>
      <c r="X1227" s="9"/>
      <c r="Y1227" s="9"/>
      <c r="Z1227" s="9"/>
      <c r="AA1227" s="9">
        <v>0.23</v>
      </c>
      <c r="AB1227" s="9">
        <v>0.93</v>
      </c>
      <c r="AC1227" s="9">
        <v>2.12</v>
      </c>
      <c r="AD1227" s="10">
        <f t="shared" si="77"/>
        <v>0.51192179155386708</v>
      </c>
      <c r="AE1227" s="10">
        <f t="shared" si="78"/>
        <v>1.000942035672665</v>
      </c>
      <c r="AF1227" s="11">
        <f t="shared" si="79"/>
        <v>4.0139875660832229E-4</v>
      </c>
      <c r="AG1227" s="11">
        <f t="shared" si="80"/>
        <v>0.15258075013241079</v>
      </c>
      <c r="AL1227"/>
      <c r="AM1227"/>
      <c r="AN1227"/>
      <c r="AO1227"/>
      <c r="AP1227"/>
      <c r="AQ1227"/>
      <c r="AR1227"/>
    </row>
    <row r="1228" spans="1:44" ht="15" x14ac:dyDescent="0.2">
      <c r="A1228" s="6" t="s">
        <v>45</v>
      </c>
      <c r="B1228" s="6" t="s">
        <v>27</v>
      </c>
      <c r="C1228" s="9">
        <v>1216</v>
      </c>
      <c r="D1228" s="9">
        <v>80.83</v>
      </c>
      <c r="E1228" s="9">
        <v>0.04</v>
      </c>
      <c r="F1228" s="9"/>
      <c r="G1228" s="9">
        <v>0.02</v>
      </c>
      <c r="H1228" s="9">
        <v>0.08</v>
      </c>
      <c r="I1228" s="9">
        <v>0.01</v>
      </c>
      <c r="J1228" s="9">
        <v>0.02</v>
      </c>
      <c r="K1228" s="9">
        <v>0.47</v>
      </c>
      <c r="L1228" s="9">
        <v>0.36</v>
      </c>
      <c r="M1228" s="9">
        <v>21.1</v>
      </c>
      <c r="N1228" s="9">
        <v>13.05</v>
      </c>
      <c r="O1228" s="9">
        <v>170.4</v>
      </c>
      <c r="P1228" s="9">
        <v>49.47</v>
      </c>
      <c r="Q1228" s="9">
        <v>171.5</v>
      </c>
      <c r="R1228" s="9">
        <v>26.88</v>
      </c>
      <c r="S1228" s="9">
        <v>183.1</v>
      </c>
      <c r="T1228" s="9">
        <v>27.09</v>
      </c>
      <c r="U1228" s="9">
        <v>5.52</v>
      </c>
      <c r="V1228" s="9">
        <v>0.03</v>
      </c>
      <c r="W1228" s="9"/>
      <c r="X1228" s="9"/>
      <c r="Y1228" s="9"/>
      <c r="Z1228" s="9"/>
      <c r="AA1228" s="9">
        <v>0.19</v>
      </c>
      <c r="AB1228" s="9">
        <v>0.92</v>
      </c>
      <c r="AC1228" s="9">
        <v>1.24</v>
      </c>
      <c r="AD1228" s="10">
        <f t="shared" si="77"/>
        <v>0.3494909860891281</v>
      </c>
      <c r="AE1228" s="10">
        <f t="shared" si="78"/>
        <v>1.3869459689731807</v>
      </c>
      <c r="AF1228" s="11">
        <f t="shared" si="79"/>
        <v>7.8350581983514136E-5</v>
      </c>
      <c r="AG1228" s="11">
        <f t="shared" si="80"/>
        <v>9.5330354093664013E-2</v>
      </c>
      <c r="AL1228"/>
      <c r="AM1228"/>
      <c r="AN1228"/>
      <c r="AO1228"/>
      <c r="AP1228"/>
      <c r="AQ1228"/>
      <c r="AR1228"/>
    </row>
    <row r="1229" spans="1:44" ht="15" x14ac:dyDescent="0.2">
      <c r="A1229" s="6" t="s">
        <v>45</v>
      </c>
      <c r="B1229" s="6" t="s">
        <v>27</v>
      </c>
      <c r="C1229" s="9">
        <v>680</v>
      </c>
      <c r="D1229" s="9">
        <v>4.53</v>
      </c>
      <c r="E1229" s="9">
        <v>0.05</v>
      </c>
      <c r="F1229" s="9">
        <v>0.88</v>
      </c>
      <c r="G1229" s="9">
        <v>0.06</v>
      </c>
      <c r="H1229" s="9">
        <v>0.14000000000000001</v>
      </c>
      <c r="I1229" s="9">
        <v>0.03</v>
      </c>
      <c r="J1229" s="9">
        <v>0.13</v>
      </c>
      <c r="K1229" s="9">
        <v>0.34</v>
      </c>
      <c r="L1229" s="9">
        <v>0.21</v>
      </c>
      <c r="M1229" s="9">
        <v>8.69</v>
      </c>
      <c r="N1229" s="9">
        <v>6.86</v>
      </c>
      <c r="O1229" s="9">
        <v>104.9</v>
      </c>
      <c r="P1229" s="9">
        <v>26.87</v>
      </c>
      <c r="Q1229" s="9">
        <v>79.09</v>
      </c>
      <c r="R1229" s="9">
        <v>12.1</v>
      </c>
      <c r="S1229" s="9">
        <v>76.599999999999994</v>
      </c>
      <c r="T1229" s="9">
        <v>11.16</v>
      </c>
      <c r="U1229" s="9">
        <v>0.17</v>
      </c>
      <c r="V1229" s="9">
        <v>0.02</v>
      </c>
      <c r="W1229" s="9"/>
      <c r="X1229" s="9"/>
      <c r="Y1229" s="9"/>
      <c r="Z1229" s="9"/>
      <c r="AA1229" s="9">
        <v>0.1</v>
      </c>
      <c r="AB1229" s="9">
        <v>0.04</v>
      </c>
      <c r="AC1229" s="9">
        <v>0.06</v>
      </c>
      <c r="AD1229" s="10">
        <f t="shared" si="77"/>
        <v>0.37350256009350435</v>
      </c>
      <c r="AE1229" s="10">
        <f t="shared" si="78"/>
        <v>0.80905181523435543</v>
      </c>
      <c r="AF1229" s="11">
        <f t="shared" si="79"/>
        <v>5.6185345539875079E-4</v>
      </c>
      <c r="AG1229" s="11">
        <f t="shared" si="80"/>
        <v>9.3848665612115925E-2</v>
      </c>
      <c r="AL1229"/>
      <c r="AM1229"/>
      <c r="AN1229"/>
      <c r="AO1229"/>
      <c r="AP1229"/>
      <c r="AQ1229"/>
      <c r="AR1229"/>
    </row>
    <row r="1230" spans="1:44" ht="15" x14ac:dyDescent="0.2">
      <c r="A1230" s="6" t="s">
        <v>45</v>
      </c>
      <c r="B1230" s="6" t="s">
        <v>27</v>
      </c>
      <c r="C1230" s="9">
        <v>519</v>
      </c>
      <c r="D1230" s="9">
        <v>24.32</v>
      </c>
      <c r="E1230" s="9">
        <v>0.05</v>
      </c>
      <c r="F1230" s="9">
        <v>11.09</v>
      </c>
      <c r="G1230" s="9">
        <v>0.06</v>
      </c>
      <c r="H1230" s="9">
        <v>0.09</v>
      </c>
      <c r="I1230" s="9">
        <v>0.02</v>
      </c>
      <c r="J1230" s="9">
        <v>0.03</v>
      </c>
      <c r="K1230" s="9">
        <v>0.87</v>
      </c>
      <c r="L1230" s="9">
        <v>0.62</v>
      </c>
      <c r="M1230" s="9">
        <v>13.53</v>
      </c>
      <c r="N1230" s="9">
        <v>8.08</v>
      </c>
      <c r="O1230" s="9">
        <v>92.28</v>
      </c>
      <c r="P1230" s="9">
        <v>21.26</v>
      </c>
      <c r="Q1230" s="9">
        <v>60.03</v>
      </c>
      <c r="R1230" s="9">
        <v>8.49</v>
      </c>
      <c r="S1230" s="9">
        <v>51</v>
      </c>
      <c r="T1230" s="9">
        <v>7.31</v>
      </c>
      <c r="U1230" s="9">
        <v>0.61</v>
      </c>
      <c r="V1230" s="9">
        <v>0.01</v>
      </c>
      <c r="W1230" s="9"/>
      <c r="X1230" s="9"/>
      <c r="Y1230" s="9"/>
      <c r="Z1230" s="9">
        <v>0.02</v>
      </c>
      <c r="AA1230" s="9">
        <v>0.18</v>
      </c>
      <c r="AB1230" s="9">
        <v>0.09</v>
      </c>
      <c r="AC1230" s="9">
        <v>0.22</v>
      </c>
      <c r="AD1230" s="10">
        <f t="shared" si="77"/>
        <v>0.55246758264923324</v>
      </c>
      <c r="AE1230" s="10">
        <f t="shared" si="78"/>
        <v>0.63699561089892787</v>
      </c>
      <c r="AF1230" s="11">
        <f t="shared" si="79"/>
        <v>8.438818565400844E-4</v>
      </c>
      <c r="AG1230" s="11">
        <f t="shared" si="80"/>
        <v>0.21946472019464722</v>
      </c>
      <c r="AL1230"/>
      <c r="AM1230"/>
      <c r="AN1230"/>
      <c r="AO1230"/>
      <c r="AP1230"/>
      <c r="AQ1230"/>
      <c r="AR1230"/>
    </row>
    <row r="1231" spans="1:44" ht="15" x14ac:dyDescent="0.2">
      <c r="A1231" s="6" t="s">
        <v>45</v>
      </c>
      <c r="B1231" s="6" t="s">
        <v>27</v>
      </c>
      <c r="C1231" s="9">
        <v>211</v>
      </c>
      <c r="D1231" s="9">
        <v>401.7</v>
      </c>
      <c r="E1231" s="9">
        <v>0.16</v>
      </c>
      <c r="F1231" s="9">
        <v>4.9800000000000004</v>
      </c>
      <c r="G1231" s="9">
        <v>0.1</v>
      </c>
      <c r="H1231" s="9">
        <v>0.17</v>
      </c>
      <c r="I1231" s="9">
        <v>0.03</v>
      </c>
      <c r="J1231" s="9">
        <v>0.28000000000000003</v>
      </c>
      <c r="K1231" s="9">
        <v>2.27</v>
      </c>
      <c r="L1231" s="9">
        <v>1.56</v>
      </c>
      <c r="M1231" s="9">
        <v>26.55</v>
      </c>
      <c r="N1231" s="9">
        <v>7.31</v>
      </c>
      <c r="O1231" s="9">
        <v>46.34</v>
      </c>
      <c r="P1231" s="9">
        <v>6.93</v>
      </c>
      <c r="Q1231" s="9">
        <v>17.57</v>
      </c>
      <c r="R1231" s="9">
        <v>2.4900000000000002</v>
      </c>
      <c r="S1231" s="9">
        <v>14.6</v>
      </c>
      <c r="T1231" s="9">
        <v>2.0499999999999998</v>
      </c>
      <c r="U1231" s="9">
        <v>13.56</v>
      </c>
      <c r="V1231" s="9">
        <v>0.02</v>
      </c>
      <c r="W1231" s="9"/>
      <c r="X1231" s="9"/>
      <c r="Y1231" s="9"/>
      <c r="Z1231" s="9">
        <v>0.01</v>
      </c>
      <c r="AA1231" s="9">
        <v>0.63</v>
      </c>
      <c r="AB1231" s="9">
        <v>0.36</v>
      </c>
      <c r="AC1231" s="9">
        <v>1.55</v>
      </c>
      <c r="AD1231" s="10">
        <f t="shared" si="77"/>
        <v>0.61433186432229081</v>
      </c>
      <c r="AE1231" s="10">
        <f t="shared" si="78"/>
        <v>0.76097930732237362</v>
      </c>
      <c r="AF1231" s="11">
        <f t="shared" si="79"/>
        <v>4.9130108086237797E-3</v>
      </c>
      <c r="AG1231" s="11">
        <f t="shared" si="80"/>
        <v>1.5043495650434959</v>
      </c>
      <c r="AL1231"/>
      <c r="AM1231"/>
      <c r="AN1231"/>
      <c r="AO1231"/>
      <c r="AP1231"/>
      <c r="AQ1231"/>
      <c r="AR1231"/>
    </row>
    <row r="1232" spans="1:44" ht="15" x14ac:dyDescent="0.2">
      <c r="A1232" s="6" t="s">
        <v>45</v>
      </c>
      <c r="B1232" s="6" t="s">
        <v>27</v>
      </c>
      <c r="C1232" s="9">
        <v>156</v>
      </c>
      <c r="D1232" s="9">
        <v>8.4600000000000009</v>
      </c>
      <c r="E1232" s="9">
        <v>4.63</v>
      </c>
      <c r="F1232" s="9">
        <v>1.32</v>
      </c>
      <c r="G1232" s="9">
        <v>0.1</v>
      </c>
      <c r="H1232" s="9">
        <v>0.22</v>
      </c>
      <c r="I1232" s="9">
        <v>0.03</v>
      </c>
      <c r="J1232" s="9">
        <v>0.28000000000000003</v>
      </c>
      <c r="K1232" s="9">
        <v>2.76</v>
      </c>
      <c r="L1232" s="9">
        <v>1.54</v>
      </c>
      <c r="M1232" s="9">
        <v>23.76</v>
      </c>
      <c r="N1232" s="9">
        <v>5.49</v>
      </c>
      <c r="O1232" s="9">
        <v>34.729999999999997</v>
      </c>
      <c r="P1232" s="9">
        <v>5.75</v>
      </c>
      <c r="Q1232" s="9">
        <v>14.36</v>
      </c>
      <c r="R1232" s="9">
        <v>1.81</v>
      </c>
      <c r="S1232" s="9">
        <v>10.89</v>
      </c>
      <c r="T1232" s="9">
        <v>1.48</v>
      </c>
      <c r="U1232" s="9">
        <v>0.42</v>
      </c>
      <c r="V1232" s="9">
        <v>0.74</v>
      </c>
      <c r="W1232" s="9"/>
      <c r="X1232" s="9"/>
      <c r="Y1232" s="9"/>
      <c r="Z1232" s="9">
        <v>0.43</v>
      </c>
      <c r="AA1232" s="9">
        <v>0.18</v>
      </c>
      <c r="AB1232" s="9">
        <v>0.11</v>
      </c>
      <c r="AC1232" s="9">
        <v>0.21</v>
      </c>
      <c r="AD1232" s="10">
        <f t="shared" si="77"/>
        <v>0.58138871355942801</v>
      </c>
      <c r="AE1232" s="10">
        <f t="shared" si="78"/>
        <v>0.9847967506524834</v>
      </c>
      <c r="AF1232" s="11">
        <f t="shared" si="79"/>
        <v>6.5867729849317892E-3</v>
      </c>
      <c r="AG1232" s="11">
        <f t="shared" si="80"/>
        <v>1.8049104180491045</v>
      </c>
      <c r="AL1232"/>
      <c r="AM1232"/>
      <c r="AN1232"/>
      <c r="AO1232"/>
      <c r="AP1232"/>
      <c r="AQ1232"/>
      <c r="AR1232"/>
    </row>
    <row r="1233" spans="1:44" ht="15" x14ac:dyDescent="0.2">
      <c r="A1233" s="6" t="s">
        <v>45</v>
      </c>
      <c r="B1233" s="6" t="s">
        <v>27</v>
      </c>
      <c r="C1233" s="9">
        <v>125</v>
      </c>
      <c r="D1233" s="9">
        <v>4.79</v>
      </c>
      <c r="E1233" s="9">
        <v>0.12</v>
      </c>
      <c r="F1233" s="9">
        <v>1.46</v>
      </c>
      <c r="G1233" s="9">
        <v>0.04</v>
      </c>
      <c r="H1233" s="9">
        <v>0.22</v>
      </c>
      <c r="I1233" s="9">
        <v>0.04</v>
      </c>
      <c r="J1233" s="9">
        <v>0.28999999999999998</v>
      </c>
      <c r="K1233" s="9">
        <v>2.85</v>
      </c>
      <c r="L1233" s="9">
        <v>1.59</v>
      </c>
      <c r="M1233" s="9">
        <v>16.89</v>
      </c>
      <c r="N1233" s="9">
        <v>3.97</v>
      </c>
      <c r="O1233" s="9">
        <v>24.95</v>
      </c>
      <c r="P1233" s="9">
        <v>4.17</v>
      </c>
      <c r="Q1233" s="9">
        <v>11.67</v>
      </c>
      <c r="R1233" s="9">
        <v>1.62</v>
      </c>
      <c r="S1233" s="9">
        <v>10.67</v>
      </c>
      <c r="T1233" s="9">
        <v>1.34</v>
      </c>
      <c r="U1233" s="9">
        <v>0.11</v>
      </c>
      <c r="V1233" s="9"/>
      <c r="W1233" s="9"/>
      <c r="X1233" s="9"/>
      <c r="Y1233" s="9"/>
      <c r="Z1233" s="9">
        <v>0.02</v>
      </c>
      <c r="AA1233" s="9">
        <v>0.18</v>
      </c>
      <c r="AB1233" s="9">
        <v>0.03</v>
      </c>
      <c r="AC1233" s="9">
        <v>0.03</v>
      </c>
      <c r="AD1233" s="10">
        <f t="shared" si="77"/>
        <v>0.70062157111857626</v>
      </c>
      <c r="AE1233" s="10">
        <f t="shared" si="78"/>
        <v>1.3484884872253888</v>
      </c>
      <c r="AF1233" s="11">
        <f t="shared" si="79"/>
        <v>2.6890330948793699E-3</v>
      </c>
      <c r="AG1233" s="11">
        <f t="shared" si="80"/>
        <v>1.3094904192804715</v>
      </c>
      <c r="AL1233"/>
      <c r="AM1233"/>
      <c r="AN1233"/>
      <c r="AO1233"/>
      <c r="AP1233"/>
      <c r="AQ1233"/>
      <c r="AR1233"/>
    </row>
    <row r="1234" spans="1:44" ht="15" x14ac:dyDescent="0.2">
      <c r="A1234" s="6" t="s">
        <v>45</v>
      </c>
      <c r="B1234" s="6" t="s">
        <v>27</v>
      </c>
      <c r="C1234" s="9">
        <v>160</v>
      </c>
      <c r="D1234" s="9">
        <v>4035</v>
      </c>
      <c r="E1234" s="9">
        <v>0.12</v>
      </c>
      <c r="F1234" s="9">
        <v>1.69</v>
      </c>
      <c r="G1234" s="9">
        <v>0.05</v>
      </c>
      <c r="H1234" s="9">
        <v>0.2</v>
      </c>
      <c r="I1234" s="9">
        <v>0.02</v>
      </c>
      <c r="J1234" s="9">
        <v>0.26</v>
      </c>
      <c r="K1234" s="9">
        <v>2.48</v>
      </c>
      <c r="L1234" s="9">
        <v>1.31</v>
      </c>
      <c r="M1234" s="9">
        <v>13.69</v>
      </c>
      <c r="N1234" s="9">
        <v>3.72</v>
      </c>
      <c r="O1234" s="9">
        <v>27.07</v>
      </c>
      <c r="P1234" s="9">
        <v>5.6</v>
      </c>
      <c r="Q1234" s="9">
        <v>19.89</v>
      </c>
      <c r="R1234" s="9">
        <v>3.35</v>
      </c>
      <c r="S1234" s="9">
        <v>23.01</v>
      </c>
      <c r="T1234" s="9">
        <v>3.42</v>
      </c>
      <c r="U1234" s="9">
        <v>117</v>
      </c>
      <c r="V1234" s="9">
        <v>7.0000000000000007E-2</v>
      </c>
      <c r="W1234" s="9"/>
      <c r="X1234" s="9"/>
      <c r="Y1234" s="9"/>
      <c r="Z1234" s="9">
        <v>0.02</v>
      </c>
      <c r="AA1234" s="9">
        <v>1.43</v>
      </c>
      <c r="AB1234" s="9">
        <v>0.13</v>
      </c>
      <c r="AC1234" s="9">
        <v>14.31</v>
      </c>
      <c r="AD1234" s="10">
        <f t="shared" si="77"/>
        <v>0.68733326986890808</v>
      </c>
      <c r="AE1234" s="10">
        <f t="shared" si="78"/>
        <v>1.5506527338716729</v>
      </c>
      <c r="AF1234" s="11">
        <f t="shared" si="79"/>
        <v>1.5586692265516556E-3</v>
      </c>
      <c r="AG1234" s="11">
        <f t="shared" si="80"/>
        <v>0.49217995772492867</v>
      </c>
      <c r="AL1234"/>
      <c r="AM1234"/>
      <c r="AN1234"/>
      <c r="AO1234"/>
      <c r="AP1234"/>
      <c r="AQ1234"/>
      <c r="AR1234"/>
    </row>
    <row r="1235" spans="1:44" ht="15" x14ac:dyDescent="0.2">
      <c r="A1235" s="6" t="s">
        <v>13</v>
      </c>
      <c r="B1235" s="6" t="s">
        <v>28</v>
      </c>
      <c r="C1235" s="9">
        <v>22.86</v>
      </c>
      <c r="D1235" s="9">
        <v>49.85</v>
      </c>
      <c r="E1235" s="9">
        <v>6.38</v>
      </c>
      <c r="F1235" s="9">
        <v>0.78200000000000003</v>
      </c>
      <c r="G1235" s="9">
        <v>0.245</v>
      </c>
      <c r="H1235" s="9">
        <v>0.46200000000000002</v>
      </c>
      <c r="I1235" s="9">
        <v>7.8200000000000006E-2</v>
      </c>
      <c r="J1235" s="9">
        <v>0.60699999999999998</v>
      </c>
      <c r="K1235" s="9">
        <v>1.35</v>
      </c>
      <c r="L1235" s="9">
        <v>0.74399999999999999</v>
      </c>
      <c r="M1235" s="9">
        <v>7.26</v>
      </c>
      <c r="N1235" s="9">
        <v>1.1839999999999999</v>
      </c>
      <c r="O1235" s="9">
        <v>6.06</v>
      </c>
      <c r="P1235" s="9">
        <v>0.754</v>
      </c>
      <c r="Q1235" s="9">
        <v>1.27</v>
      </c>
      <c r="R1235" s="9">
        <v>0.125</v>
      </c>
      <c r="S1235" s="9">
        <v>0.73199999999999998</v>
      </c>
      <c r="T1235" s="9">
        <v>7.3200000000000001E-2</v>
      </c>
      <c r="U1235" s="9">
        <v>1.29</v>
      </c>
      <c r="V1235" s="9">
        <v>0.27900000000000003</v>
      </c>
      <c r="W1235" s="9">
        <v>0.26800000000000002</v>
      </c>
      <c r="X1235" s="9">
        <v>2.62</v>
      </c>
      <c r="Y1235" s="9">
        <v>0.105</v>
      </c>
      <c r="Z1235" s="9">
        <v>1.0069999999999999</v>
      </c>
      <c r="AA1235" s="9">
        <v>0.22900000000000001</v>
      </c>
      <c r="AB1235" s="9">
        <v>0.115</v>
      </c>
      <c r="AC1235" s="9">
        <v>0.19400000000000001</v>
      </c>
      <c r="AD1235" s="10">
        <f t="shared" si="77"/>
        <v>0.72654308875564599</v>
      </c>
      <c r="AE1235" s="10">
        <f t="shared" si="78"/>
        <v>0.8183519287873432</v>
      </c>
      <c r="AF1235" s="11">
        <f t="shared" si="79"/>
        <v>0.24007977680938877</v>
      </c>
      <c r="AG1235" s="11">
        <f t="shared" si="80"/>
        <v>8.204698655817479</v>
      </c>
      <c r="AL1235"/>
      <c r="AM1235"/>
      <c r="AN1235"/>
      <c r="AO1235"/>
      <c r="AP1235"/>
      <c r="AQ1235"/>
      <c r="AR1235"/>
    </row>
    <row r="1236" spans="1:44" ht="15" x14ac:dyDescent="0.2">
      <c r="A1236" s="6" t="s">
        <v>13</v>
      </c>
      <c r="B1236" s="6" t="s">
        <v>28</v>
      </c>
      <c r="C1236" s="9">
        <v>40.83</v>
      </c>
      <c r="D1236" s="9">
        <v>57.12</v>
      </c>
      <c r="E1236" s="9">
        <v>19.940000000000001</v>
      </c>
      <c r="F1236" s="9">
        <v>0.47799999999999998</v>
      </c>
      <c r="G1236" s="9">
        <v>0.4</v>
      </c>
      <c r="H1236" s="9">
        <v>0.91800000000000004</v>
      </c>
      <c r="I1236" s="9">
        <v>0.10299999999999999</v>
      </c>
      <c r="J1236" s="9">
        <v>0.85399999999999998</v>
      </c>
      <c r="K1236" s="9">
        <v>1.96</v>
      </c>
      <c r="L1236" s="9">
        <v>0.88200000000000001</v>
      </c>
      <c r="M1236" s="9">
        <v>7.83</v>
      </c>
      <c r="N1236" s="9">
        <v>1.57</v>
      </c>
      <c r="O1236" s="9">
        <v>9.26</v>
      </c>
      <c r="P1236" s="9">
        <v>1.54</v>
      </c>
      <c r="Q1236" s="9">
        <v>3.04</v>
      </c>
      <c r="R1236" s="9">
        <v>0.42299999999999999</v>
      </c>
      <c r="S1236" s="9">
        <v>2.06</v>
      </c>
      <c r="T1236" s="9">
        <v>0.19</v>
      </c>
      <c r="U1236" s="9">
        <v>1.72</v>
      </c>
      <c r="V1236" s="9">
        <v>1.3939999999999999</v>
      </c>
      <c r="W1236" s="9">
        <v>0.44400000000000001</v>
      </c>
      <c r="X1236" s="9">
        <v>4.0599999999999996</v>
      </c>
      <c r="Y1236" s="9">
        <v>0.249</v>
      </c>
      <c r="Z1236" s="9">
        <v>3.85</v>
      </c>
      <c r="AA1236" s="9">
        <v>0.33100000000000002</v>
      </c>
      <c r="AB1236" s="9">
        <v>0.17599999999999999</v>
      </c>
      <c r="AC1236" s="9">
        <v>0.34699999999999998</v>
      </c>
      <c r="AD1236" s="10">
        <f t="shared" si="77"/>
        <v>0.68830877044182481</v>
      </c>
      <c r="AE1236" s="10">
        <f t="shared" si="78"/>
        <v>1.1088648748515806</v>
      </c>
      <c r="AF1236" s="11">
        <f t="shared" si="79"/>
        <v>0.13928147146778094</v>
      </c>
      <c r="AG1236" s="11">
        <f t="shared" si="80"/>
        <v>3.1443554673658851</v>
      </c>
      <c r="AL1236"/>
      <c r="AM1236"/>
      <c r="AN1236"/>
      <c r="AO1236"/>
      <c r="AP1236"/>
      <c r="AQ1236"/>
      <c r="AR1236"/>
    </row>
    <row r="1237" spans="1:44" ht="15" x14ac:dyDescent="0.2">
      <c r="A1237" s="6" t="s">
        <v>13</v>
      </c>
      <c r="B1237" s="6" t="s">
        <v>28</v>
      </c>
      <c r="C1237" s="9">
        <v>43.19</v>
      </c>
      <c r="D1237" s="9">
        <v>66.14</v>
      </c>
      <c r="E1237" s="9">
        <v>15.47</v>
      </c>
      <c r="F1237" s="9">
        <v>1.093</v>
      </c>
      <c r="G1237" s="9">
        <v>0.80900000000000005</v>
      </c>
      <c r="H1237" s="9">
        <v>1.6379999999999999</v>
      </c>
      <c r="I1237" s="9">
        <v>0.27200000000000002</v>
      </c>
      <c r="J1237" s="9">
        <v>1.1539999999999999</v>
      </c>
      <c r="K1237" s="9">
        <v>2.14</v>
      </c>
      <c r="L1237" s="9">
        <v>1.0529999999999999</v>
      </c>
      <c r="M1237" s="9">
        <v>8.23</v>
      </c>
      <c r="N1237" s="9">
        <v>1.7</v>
      </c>
      <c r="O1237" s="9">
        <v>10.130000000000001</v>
      </c>
      <c r="P1237" s="9">
        <v>1.58</v>
      </c>
      <c r="Q1237" s="9">
        <v>3.45</v>
      </c>
      <c r="R1237" s="9">
        <v>0.44500000000000001</v>
      </c>
      <c r="S1237" s="9">
        <v>1.99</v>
      </c>
      <c r="T1237" s="9">
        <v>0.27100000000000002</v>
      </c>
      <c r="U1237" s="9">
        <v>1.69</v>
      </c>
      <c r="V1237" s="9">
        <v>0.73199999999999998</v>
      </c>
      <c r="W1237" s="9">
        <v>0.30099999999999999</v>
      </c>
      <c r="X1237" s="9">
        <v>2.72</v>
      </c>
      <c r="Y1237" s="9">
        <v>0.10299999999999999</v>
      </c>
      <c r="Z1237" s="9">
        <v>3.16</v>
      </c>
      <c r="AA1237" s="9">
        <v>0.379</v>
      </c>
      <c r="AB1237" s="9">
        <v>0.16400000000000001</v>
      </c>
      <c r="AC1237" s="9">
        <v>0.378</v>
      </c>
      <c r="AD1237" s="10">
        <f t="shared" si="77"/>
        <v>0.76708802292034906</v>
      </c>
      <c r="AE1237" s="10">
        <f t="shared" si="78"/>
        <v>0.85613004435074547</v>
      </c>
      <c r="AF1237" s="11">
        <f t="shared" si="79"/>
        <v>0.29160570786421564</v>
      </c>
      <c r="AG1237" s="11">
        <f t="shared" si="80"/>
        <v>3.4212424653682039</v>
      </c>
      <c r="AL1237"/>
      <c r="AM1237"/>
      <c r="AN1237"/>
      <c r="AO1237"/>
      <c r="AP1237"/>
      <c r="AQ1237"/>
      <c r="AR1237"/>
    </row>
    <row r="1238" spans="1:44" ht="15" x14ac:dyDescent="0.2">
      <c r="A1238" s="6" t="s">
        <v>13</v>
      </c>
      <c r="B1238" s="6" t="s">
        <v>28</v>
      </c>
      <c r="C1238" s="9">
        <v>46.15</v>
      </c>
      <c r="D1238" s="9">
        <v>58.28</v>
      </c>
      <c r="E1238" s="9">
        <v>14.3</v>
      </c>
      <c r="F1238" s="9">
        <v>4.24</v>
      </c>
      <c r="G1238" s="9">
        <v>0.47199999999999998</v>
      </c>
      <c r="H1238" s="9">
        <v>0.84099999999999997</v>
      </c>
      <c r="I1238" s="9">
        <v>0.106</v>
      </c>
      <c r="J1238" s="9">
        <v>0.76400000000000001</v>
      </c>
      <c r="K1238" s="9">
        <v>1.73</v>
      </c>
      <c r="L1238" s="9">
        <v>0.997</v>
      </c>
      <c r="M1238" s="9">
        <v>7.41</v>
      </c>
      <c r="N1238" s="9">
        <v>1.492</v>
      </c>
      <c r="O1238" s="9">
        <v>9.8800000000000008</v>
      </c>
      <c r="P1238" s="9">
        <v>1.78</v>
      </c>
      <c r="Q1238" s="9">
        <v>4.05</v>
      </c>
      <c r="R1238" s="9">
        <v>0.43</v>
      </c>
      <c r="S1238" s="9">
        <v>2.75</v>
      </c>
      <c r="T1238" s="9">
        <v>0.34699999999999998</v>
      </c>
      <c r="U1238" s="9">
        <v>1.33</v>
      </c>
      <c r="V1238" s="9">
        <v>0.65700000000000003</v>
      </c>
      <c r="W1238" s="9">
        <v>0.19500000000000001</v>
      </c>
      <c r="X1238" s="9">
        <v>2.88</v>
      </c>
      <c r="Y1238" s="9">
        <v>8.5000000000000006E-2</v>
      </c>
      <c r="Z1238" s="9">
        <v>3.16</v>
      </c>
      <c r="AA1238" s="9">
        <v>0.186</v>
      </c>
      <c r="AB1238" s="9">
        <v>0.16700000000000001</v>
      </c>
      <c r="AC1238" s="9">
        <v>0.32</v>
      </c>
      <c r="AD1238" s="10">
        <f t="shared" si="77"/>
        <v>0.85130784926134051</v>
      </c>
      <c r="AE1238" s="10">
        <f t="shared" si="78"/>
        <v>0.92184226796520374</v>
      </c>
      <c r="AF1238" s="11">
        <f t="shared" si="79"/>
        <v>0.12311469121595706</v>
      </c>
      <c r="AG1238" s="11">
        <f t="shared" si="80"/>
        <v>2.2290643662906438</v>
      </c>
      <c r="AL1238"/>
      <c r="AM1238"/>
      <c r="AN1238"/>
      <c r="AO1238"/>
      <c r="AP1238"/>
      <c r="AQ1238"/>
      <c r="AR1238"/>
    </row>
    <row r="1239" spans="1:44" ht="15" x14ac:dyDescent="0.2">
      <c r="A1239" s="6" t="s">
        <v>13</v>
      </c>
      <c r="B1239" s="6" t="s">
        <v>28</v>
      </c>
      <c r="C1239" s="9">
        <v>43</v>
      </c>
      <c r="D1239" s="9">
        <v>52.91</v>
      </c>
      <c r="E1239" s="9">
        <v>19.260000000000002</v>
      </c>
      <c r="F1239" s="9">
        <v>8.5399999999999991</v>
      </c>
      <c r="G1239" s="9">
        <v>1.022</v>
      </c>
      <c r="H1239" s="9">
        <v>1.9890000000000001</v>
      </c>
      <c r="I1239" s="9">
        <v>0.27</v>
      </c>
      <c r="J1239" s="9">
        <v>1.337</v>
      </c>
      <c r="K1239" s="9">
        <v>1.81</v>
      </c>
      <c r="L1239" s="9">
        <v>0.94799999999999995</v>
      </c>
      <c r="M1239" s="9">
        <v>7.45</v>
      </c>
      <c r="N1239" s="9">
        <v>1.45</v>
      </c>
      <c r="O1239" s="9">
        <v>9.6300000000000008</v>
      </c>
      <c r="P1239" s="9">
        <v>1.65</v>
      </c>
      <c r="Q1239" s="9">
        <v>3.57</v>
      </c>
      <c r="R1239" s="9">
        <v>0.375</v>
      </c>
      <c r="S1239" s="9">
        <v>2.27</v>
      </c>
      <c r="T1239" s="9">
        <v>0.22600000000000001</v>
      </c>
      <c r="U1239" s="9">
        <v>1.38</v>
      </c>
      <c r="V1239" s="9">
        <v>1.2869999999999999</v>
      </c>
      <c r="W1239" s="9">
        <v>0.27900000000000003</v>
      </c>
      <c r="X1239" s="9">
        <v>4.32</v>
      </c>
      <c r="Y1239" s="9">
        <v>9.5000000000000001E-2</v>
      </c>
      <c r="Z1239" s="9">
        <v>3.99</v>
      </c>
      <c r="AA1239" s="9">
        <v>0.35699999999999998</v>
      </c>
      <c r="AB1239" s="9">
        <v>0.17699999999999999</v>
      </c>
      <c r="AC1239" s="9">
        <v>0.432</v>
      </c>
      <c r="AD1239" s="10">
        <f t="shared" si="77"/>
        <v>0.78924992352188572</v>
      </c>
      <c r="AE1239" s="10">
        <f t="shared" si="78"/>
        <v>0.92835056625387147</v>
      </c>
      <c r="AF1239" s="11">
        <f t="shared" si="79"/>
        <v>0.32294280562835742</v>
      </c>
      <c r="AG1239" s="11">
        <f t="shared" si="80"/>
        <v>2.7149854764890624</v>
      </c>
      <c r="AL1239"/>
      <c r="AM1239"/>
      <c r="AN1239"/>
      <c r="AO1239"/>
      <c r="AP1239"/>
      <c r="AQ1239"/>
      <c r="AR1239"/>
    </row>
    <row r="1240" spans="1:44" ht="15" x14ac:dyDescent="0.2">
      <c r="A1240" s="6" t="s">
        <v>13</v>
      </c>
      <c r="B1240" s="6" t="s">
        <v>28</v>
      </c>
      <c r="C1240" s="9">
        <v>25.49</v>
      </c>
      <c r="D1240" s="9">
        <v>80.2</v>
      </c>
      <c r="E1240" s="9">
        <v>10.029999999999999</v>
      </c>
      <c r="F1240" s="9">
        <v>11.13</v>
      </c>
      <c r="G1240" s="9">
        <v>0.92300000000000004</v>
      </c>
      <c r="H1240" s="9">
        <v>2.1019999999999999</v>
      </c>
      <c r="I1240" s="9">
        <v>0.309</v>
      </c>
      <c r="J1240" s="9">
        <v>1.391</v>
      </c>
      <c r="K1240" s="9">
        <v>1.82</v>
      </c>
      <c r="L1240" s="9">
        <v>0.84099999999999997</v>
      </c>
      <c r="M1240" s="9">
        <v>6.69</v>
      </c>
      <c r="N1240" s="9">
        <v>1.145</v>
      </c>
      <c r="O1240" s="9">
        <v>6.83</v>
      </c>
      <c r="P1240" s="9">
        <v>0.91200000000000003</v>
      </c>
      <c r="Q1240" s="9">
        <v>1.46</v>
      </c>
      <c r="R1240" s="9">
        <v>0.19600000000000001</v>
      </c>
      <c r="S1240" s="9">
        <v>0.84499999999999997</v>
      </c>
      <c r="T1240" s="9">
        <v>0.14599999999999999</v>
      </c>
      <c r="U1240" s="9">
        <v>1.76</v>
      </c>
      <c r="V1240" s="9">
        <v>0.73099999999999998</v>
      </c>
      <c r="W1240" s="9">
        <v>0.17899999999999999</v>
      </c>
      <c r="X1240" s="9">
        <v>2.68</v>
      </c>
      <c r="Y1240" s="9">
        <v>2.11</v>
      </c>
      <c r="Z1240" s="9">
        <v>2.42</v>
      </c>
      <c r="AA1240" s="9">
        <v>0.56000000000000005</v>
      </c>
      <c r="AB1240" s="9">
        <v>0.158</v>
      </c>
      <c r="AC1240" s="9">
        <v>0.46</v>
      </c>
      <c r="AD1240" s="10">
        <f t="shared" si="77"/>
        <v>0.73683607058456513</v>
      </c>
      <c r="AE1240" s="10">
        <f t="shared" si="78"/>
        <v>0.96502191273081239</v>
      </c>
      <c r="AF1240" s="11">
        <f t="shared" si="79"/>
        <v>0.78351184680298624</v>
      </c>
      <c r="AG1240" s="11">
        <f t="shared" si="80"/>
        <v>6.5494752299917955</v>
      </c>
      <c r="AL1240"/>
      <c r="AM1240"/>
      <c r="AN1240"/>
      <c r="AO1240"/>
      <c r="AP1240"/>
      <c r="AQ1240"/>
      <c r="AR1240"/>
    </row>
    <row r="1241" spans="1:44" ht="15" x14ac:dyDescent="0.2">
      <c r="A1241" s="6" t="s">
        <v>13</v>
      </c>
      <c r="B1241" s="6" t="s">
        <v>28</v>
      </c>
      <c r="C1241" s="9">
        <v>18.149999999999999</v>
      </c>
      <c r="D1241" s="9">
        <v>80.709999999999994</v>
      </c>
      <c r="E1241" s="9">
        <v>1.4139999999999999</v>
      </c>
      <c r="F1241" s="9">
        <v>0.126</v>
      </c>
      <c r="G1241" s="9">
        <v>3.4200000000000001E-2</v>
      </c>
      <c r="H1241" s="9">
        <v>9.1899999999999996E-2</v>
      </c>
      <c r="I1241" s="9">
        <v>4.3900000000000002E-2</v>
      </c>
      <c r="J1241" s="9">
        <v>0.72299999999999998</v>
      </c>
      <c r="K1241" s="9">
        <v>2.68</v>
      </c>
      <c r="L1241" s="9">
        <v>1.206</v>
      </c>
      <c r="M1241" s="9">
        <v>6.98</v>
      </c>
      <c r="N1241" s="9">
        <v>1.0289999999999999</v>
      </c>
      <c r="O1241" s="9">
        <v>4.97</v>
      </c>
      <c r="P1241" s="9">
        <v>0.57399999999999995</v>
      </c>
      <c r="Q1241" s="9">
        <v>1.1479999999999999</v>
      </c>
      <c r="R1241" s="9">
        <v>0.12</v>
      </c>
      <c r="S1241" s="9">
        <v>0.622</v>
      </c>
      <c r="T1241" s="9">
        <v>8.0600000000000005E-2</v>
      </c>
      <c r="U1241" s="9">
        <v>1.28</v>
      </c>
      <c r="V1241" s="9">
        <v>6.9400000000000003E-2</v>
      </c>
      <c r="W1241" s="9">
        <v>0.123</v>
      </c>
      <c r="X1241" s="9">
        <v>1.64</v>
      </c>
      <c r="Y1241" s="9">
        <v>0.08</v>
      </c>
      <c r="Z1241" s="9">
        <v>0.23899999999999999</v>
      </c>
      <c r="AA1241" s="9">
        <v>0.09</v>
      </c>
      <c r="AB1241" s="9">
        <v>2.52E-2</v>
      </c>
      <c r="AC1241" s="9">
        <v>8.6099999999999996E-2</v>
      </c>
      <c r="AD1241" s="10">
        <f t="shared" si="77"/>
        <v>0.85246358163595304</v>
      </c>
      <c r="AE1241" s="10">
        <f t="shared" si="78"/>
        <v>0.58150673855741375</v>
      </c>
      <c r="AF1241" s="11">
        <f t="shared" si="79"/>
        <v>3.9439944645691734E-2</v>
      </c>
      <c r="AG1241" s="11">
        <f t="shared" si="80"/>
        <v>9.2832946073024001</v>
      </c>
      <c r="AL1241"/>
      <c r="AM1241"/>
      <c r="AN1241"/>
      <c r="AO1241"/>
      <c r="AP1241"/>
      <c r="AQ1241"/>
      <c r="AR1241"/>
    </row>
    <row r="1242" spans="1:44" ht="15" x14ac:dyDescent="0.2">
      <c r="A1242" s="6" t="s">
        <v>13</v>
      </c>
      <c r="B1242" s="6" t="s">
        <v>28</v>
      </c>
      <c r="C1242" s="9">
        <v>57.1</v>
      </c>
      <c r="D1242" s="9">
        <v>159.63999999999999</v>
      </c>
      <c r="E1242" s="9">
        <v>0.69899999999999995</v>
      </c>
      <c r="F1242" s="9">
        <v>0.52300000000000002</v>
      </c>
      <c r="G1242" s="9">
        <v>0.11749999999999999</v>
      </c>
      <c r="H1242" s="9">
        <v>0.36899999999999999</v>
      </c>
      <c r="I1242" s="9">
        <v>7.9600000000000004E-2</v>
      </c>
      <c r="J1242" s="9">
        <v>1.173</v>
      </c>
      <c r="K1242" s="9">
        <v>6.54</v>
      </c>
      <c r="L1242" s="9">
        <v>2.56</v>
      </c>
      <c r="M1242" s="9">
        <v>16.71</v>
      </c>
      <c r="N1242" s="9">
        <v>2.81</v>
      </c>
      <c r="O1242" s="9">
        <v>14.86</v>
      </c>
      <c r="P1242" s="9">
        <v>2.06</v>
      </c>
      <c r="Q1242" s="9">
        <v>4.09</v>
      </c>
      <c r="R1242" s="9">
        <v>0.41699999999999998</v>
      </c>
      <c r="S1242" s="9">
        <v>2.0699999999999998</v>
      </c>
      <c r="T1242" s="9">
        <v>0.20599999999999999</v>
      </c>
      <c r="U1242" s="9">
        <v>3.9</v>
      </c>
      <c r="V1242" s="9">
        <v>0.107</v>
      </c>
      <c r="W1242" s="9">
        <v>0.71599999999999997</v>
      </c>
      <c r="X1242" s="9">
        <v>0.91</v>
      </c>
      <c r="Y1242" s="9">
        <v>0.13400000000000001</v>
      </c>
      <c r="Z1242" s="9">
        <v>8.6999999999999994E-2</v>
      </c>
      <c r="AA1242" s="9">
        <v>9.7000000000000003E-2</v>
      </c>
      <c r="AB1242" s="9">
        <v>8.8200000000000001E-2</v>
      </c>
      <c r="AC1242" s="9">
        <v>0.218</v>
      </c>
      <c r="AD1242" s="10">
        <f t="shared" si="77"/>
        <v>0.74866322574497723</v>
      </c>
      <c r="AE1242" s="10">
        <f t="shared" si="78"/>
        <v>0.93548203665165575</v>
      </c>
      <c r="AF1242" s="11">
        <f t="shared" si="79"/>
        <v>4.0716280397072917E-2</v>
      </c>
      <c r="AG1242" s="11">
        <f t="shared" si="80"/>
        <v>6.6779505624316817</v>
      </c>
      <c r="AL1242"/>
      <c r="AM1242"/>
      <c r="AN1242"/>
      <c r="AO1242"/>
      <c r="AP1242"/>
      <c r="AQ1242"/>
      <c r="AR1242"/>
    </row>
    <row r="1243" spans="1:44" ht="15" x14ac:dyDescent="0.2">
      <c r="A1243" s="6" t="s">
        <v>13</v>
      </c>
      <c r="B1243" s="6" t="s">
        <v>28</v>
      </c>
      <c r="C1243" s="9">
        <v>86.68</v>
      </c>
      <c r="D1243" s="9">
        <v>155.04</v>
      </c>
      <c r="E1243" s="9">
        <v>2.23</v>
      </c>
      <c r="F1243" s="9">
        <v>0.82899999999999996</v>
      </c>
      <c r="G1243" s="9">
        <v>0.27700000000000002</v>
      </c>
      <c r="H1243" s="9">
        <v>0.75</v>
      </c>
      <c r="I1243" s="9">
        <v>0.13900000000000001</v>
      </c>
      <c r="J1243" s="9">
        <v>1.3149999999999999</v>
      </c>
      <c r="K1243" s="9">
        <v>6.2</v>
      </c>
      <c r="L1243" s="9">
        <v>2.4900000000000002</v>
      </c>
      <c r="M1243" s="9">
        <v>18.87</v>
      </c>
      <c r="N1243" s="9">
        <v>3.29</v>
      </c>
      <c r="O1243" s="9">
        <v>20.51</v>
      </c>
      <c r="P1243" s="9">
        <v>3.37</v>
      </c>
      <c r="Q1243" s="9">
        <v>7.8</v>
      </c>
      <c r="R1243" s="9">
        <v>0.84599999999999997</v>
      </c>
      <c r="S1243" s="9">
        <v>5.28</v>
      </c>
      <c r="T1243" s="9">
        <v>0.67800000000000005</v>
      </c>
      <c r="U1243" s="9">
        <v>2.68</v>
      </c>
      <c r="V1243" s="9">
        <v>0.17399999999999999</v>
      </c>
      <c r="W1243" s="9">
        <v>0.17599999999999999</v>
      </c>
      <c r="X1243" s="9">
        <v>1</v>
      </c>
      <c r="Y1243" s="9">
        <v>7.5999999999999998E-2</v>
      </c>
      <c r="Z1243" s="9">
        <v>0.22600000000000001</v>
      </c>
      <c r="AA1243" s="9">
        <v>0.27200000000000002</v>
      </c>
      <c r="AB1243" s="9">
        <v>4.3299999999999998E-2</v>
      </c>
      <c r="AC1243" s="9">
        <v>0.223</v>
      </c>
      <c r="AD1243" s="10">
        <f t="shared" si="77"/>
        <v>0.70378691364578483</v>
      </c>
      <c r="AE1243" s="10">
        <f t="shared" si="78"/>
        <v>0.93712717589972061</v>
      </c>
      <c r="AF1243" s="11">
        <f t="shared" si="79"/>
        <v>3.7631057409538426E-2</v>
      </c>
      <c r="AG1243" s="11">
        <f t="shared" si="80"/>
        <v>2.9564808670648088</v>
      </c>
      <c r="AL1243"/>
      <c r="AM1243"/>
      <c r="AN1243"/>
      <c r="AO1243"/>
      <c r="AP1243"/>
      <c r="AQ1243"/>
      <c r="AR1243"/>
    </row>
    <row r="1244" spans="1:44" ht="15" x14ac:dyDescent="0.2">
      <c r="A1244" s="6" t="s">
        <v>13</v>
      </c>
      <c r="B1244" s="6" t="s">
        <v>28</v>
      </c>
      <c r="C1244" s="9">
        <v>66.81</v>
      </c>
      <c r="D1244" s="9">
        <v>238.62</v>
      </c>
      <c r="E1244" s="9">
        <v>17.899999999999999</v>
      </c>
      <c r="F1244" s="9">
        <v>0.85499999999999998</v>
      </c>
      <c r="G1244" s="9">
        <v>6.6000000000000003E-2</v>
      </c>
      <c r="H1244" s="9">
        <v>0.216</v>
      </c>
      <c r="I1244" s="9">
        <v>0.02</v>
      </c>
      <c r="J1244" s="9">
        <v>0.59299999999999997</v>
      </c>
      <c r="K1244" s="9">
        <v>6.54</v>
      </c>
      <c r="L1244" s="9">
        <v>2.5499999999999998</v>
      </c>
      <c r="M1244" s="9">
        <v>18.52</v>
      </c>
      <c r="N1244" s="9">
        <v>3.13</v>
      </c>
      <c r="O1244" s="9">
        <v>17.36</v>
      </c>
      <c r="P1244" s="9">
        <v>2.5299999999999998</v>
      </c>
      <c r="Q1244" s="9">
        <v>4.92</v>
      </c>
      <c r="R1244" s="9">
        <v>0.51800000000000002</v>
      </c>
      <c r="S1244" s="9">
        <v>2.46</v>
      </c>
      <c r="T1244" s="9">
        <v>0.32200000000000001</v>
      </c>
      <c r="U1244" s="9">
        <v>4.22</v>
      </c>
      <c r="V1244" s="9">
        <v>1.62</v>
      </c>
      <c r="W1244" s="9">
        <v>0.28999999999999998</v>
      </c>
      <c r="X1244" s="9">
        <v>2.33</v>
      </c>
      <c r="Y1244" s="9">
        <v>0.113</v>
      </c>
      <c r="Z1244" s="9">
        <v>0.748</v>
      </c>
      <c r="AA1244" s="9">
        <v>0.34899999999999998</v>
      </c>
      <c r="AB1244" s="9">
        <v>0.115</v>
      </c>
      <c r="AC1244" s="9">
        <v>0.36799999999999999</v>
      </c>
      <c r="AD1244" s="10">
        <f t="shared" si="77"/>
        <v>0.70836068632059368</v>
      </c>
      <c r="AE1244" s="10">
        <f t="shared" si="78"/>
        <v>1.4576435628138469</v>
      </c>
      <c r="AF1244" s="11">
        <f t="shared" si="79"/>
        <v>1.92446228259751E-2</v>
      </c>
      <c r="AG1244" s="11">
        <f t="shared" si="80"/>
        <v>6.2279192134987058</v>
      </c>
      <c r="AL1244"/>
      <c r="AM1244"/>
      <c r="AN1244"/>
      <c r="AO1244"/>
      <c r="AP1244"/>
      <c r="AQ1244"/>
      <c r="AR1244"/>
    </row>
    <row r="1245" spans="1:44" ht="15" x14ac:dyDescent="0.2">
      <c r="A1245" s="6" t="s">
        <v>13</v>
      </c>
      <c r="B1245" s="6" t="s">
        <v>28</v>
      </c>
      <c r="C1245" s="9">
        <v>24.96</v>
      </c>
      <c r="D1245" s="9">
        <v>112.52</v>
      </c>
      <c r="E1245" s="9">
        <v>4.03</v>
      </c>
      <c r="F1245" s="9">
        <v>0.65200000000000002</v>
      </c>
      <c r="G1245" s="9">
        <v>6.1699999999999998E-2</v>
      </c>
      <c r="H1245" s="9">
        <v>0.29899999999999999</v>
      </c>
      <c r="I1245" s="9">
        <v>5.4399999999999997E-2</v>
      </c>
      <c r="J1245" s="9">
        <v>0.58499999999999996</v>
      </c>
      <c r="K1245" s="9">
        <v>3.51</v>
      </c>
      <c r="L1245" s="9">
        <v>1.659</v>
      </c>
      <c r="M1245" s="9">
        <v>11.45</v>
      </c>
      <c r="N1245" s="9">
        <v>1.61</v>
      </c>
      <c r="O1245" s="9">
        <v>7.65</v>
      </c>
      <c r="P1245" s="9">
        <v>0.84599999999999997</v>
      </c>
      <c r="Q1245" s="9">
        <v>1.39</v>
      </c>
      <c r="R1245" s="9">
        <v>0.111</v>
      </c>
      <c r="S1245" s="9">
        <v>0.61199999999999999</v>
      </c>
      <c r="T1245" s="9">
        <v>4.6699999999999998E-2</v>
      </c>
      <c r="U1245" s="9">
        <v>2.09</v>
      </c>
      <c r="V1245" s="9">
        <v>0.152</v>
      </c>
      <c r="W1245" s="9">
        <v>0.25600000000000001</v>
      </c>
      <c r="X1245" s="9">
        <v>1.76</v>
      </c>
      <c r="Y1245" s="9">
        <v>9.2999999999999999E-2</v>
      </c>
      <c r="Z1245" s="9">
        <v>1.0029999999999999</v>
      </c>
      <c r="AA1245" s="9">
        <v>9.0999999999999998E-2</v>
      </c>
      <c r="AB1245" s="9">
        <v>7.6999999999999999E-2</v>
      </c>
      <c r="AC1245" s="9">
        <v>0.16</v>
      </c>
      <c r="AD1245" s="10">
        <f t="shared" si="77"/>
        <v>0.80004371791565043</v>
      </c>
      <c r="AE1245" s="10">
        <f t="shared" si="78"/>
        <v>1.2653588588817597</v>
      </c>
      <c r="AF1245" s="11">
        <f t="shared" si="79"/>
        <v>7.2315986872948906E-2</v>
      </c>
      <c r="AG1245" s="11">
        <f t="shared" si="80"/>
        <v>15.477155988104895</v>
      </c>
      <c r="AL1245"/>
      <c r="AM1245"/>
      <c r="AN1245"/>
      <c r="AO1245"/>
      <c r="AP1245"/>
      <c r="AQ1245"/>
      <c r="AR1245"/>
    </row>
    <row r="1246" spans="1:44" ht="15" x14ac:dyDescent="0.2">
      <c r="A1246" s="6" t="s">
        <v>13</v>
      </c>
      <c r="B1246" s="6" t="s">
        <v>28</v>
      </c>
      <c r="C1246" s="9">
        <v>24.02</v>
      </c>
      <c r="D1246" s="9">
        <v>78.92</v>
      </c>
      <c r="E1246" s="9">
        <v>30.94</v>
      </c>
      <c r="F1246" s="9">
        <v>2.52</v>
      </c>
      <c r="G1246" s="9">
        <v>1.843</v>
      </c>
      <c r="H1246" s="9">
        <v>4.01</v>
      </c>
      <c r="I1246" s="9">
        <v>0.53300000000000003</v>
      </c>
      <c r="J1246" s="9">
        <v>2.65</v>
      </c>
      <c r="K1246" s="9">
        <v>2.38</v>
      </c>
      <c r="L1246" s="9">
        <v>0.95299999999999996</v>
      </c>
      <c r="M1246" s="9">
        <v>7.08</v>
      </c>
      <c r="N1246" s="9">
        <v>1.323</v>
      </c>
      <c r="O1246" s="9">
        <v>6.52</v>
      </c>
      <c r="P1246" s="9">
        <v>0.81599999999999995</v>
      </c>
      <c r="Q1246" s="9">
        <v>1.36</v>
      </c>
      <c r="R1246" s="9">
        <v>0.14799999999999999</v>
      </c>
      <c r="S1246" s="9">
        <v>0.754</v>
      </c>
      <c r="T1246" s="9">
        <v>8.1000000000000003E-2</v>
      </c>
      <c r="U1246" s="9">
        <v>1.91</v>
      </c>
      <c r="V1246" s="9">
        <v>1.59</v>
      </c>
      <c r="W1246" s="9">
        <v>0.505</v>
      </c>
      <c r="X1246" s="9">
        <v>4.9000000000000004</v>
      </c>
      <c r="Y1246" s="9">
        <v>8.6999999999999994E-2</v>
      </c>
      <c r="Z1246" s="9">
        <v>5.25</v>
      </c>
      <c r="AA1246" s="9">
        <v>0.311</v>
      </c>
      <c r="AB1246" s="9">
        <v>0.34100000000000003</v>
      </c>
      <c r="AC1246" s="9">
        <v>0.497</v>
      </c>
      <c r="AD1246" s="10">
        <f t="shared" si="77"/>
        <v>0.7097598497833516</v>
      </c>
      <c r="AE1246" s="10">
        <f t="shared" si="78"/>
        <v>0.99197940126993844</v>
      </c>
      <c r="AF1246" s="11">
        <f t="shared" si="79"/>
        <v>1.7532932657332485</v>
      </c>
      <c r="AG1246" s="11">
        <f t="shared" si="80"/>
        <v>7.7678173827179631</v>
      </c>
      <c r="AL1246"/>
      <c r="AM1246"/>
      <c r="AN1246"/>
      <c r="AO1246"/>
      <c r="AP1246"/>
      <c r="AQ1246"/>
      <c r="AR1246"/>
    </row>
    <row r="1247" spans="1:44" ht="15" x14ac:dyDescent="0.2">
      <c r="A1247" s="6" t="s">
        <v>13</v>
      </c>
      <c r="B1247" s="6" t="s">
        <v>28</v>
      </c>
      <c r="C1247" s="9">
        <v>50.89</v>
      </c>
      <c r="D1247" s="9">
        <v>102.8</v>
      </c>
      <c r="E1247" s="9">
        <v>15.89</v>
      </c>
      <c r="F1247" s="9">
        <v>3.4</v>
      </c>
      <c r="G1247" s="9">
        <v>1.2110000000000001</v>
      </c>
      <c r="H1247" s="9">
        <v>2.82</v>
      </c>
      <c r="I1247" s="9">
        <v>0.40400000000000003</v>
      </c>
      <c r="J1247" s="9">
        <v>2.0699999999999998</v>
      </c>
      <c r="K1247" s="9">
        <v>2.2799999999999998</v>
      </c>
      <c r="L1247" s="9">
        <v>1.0760000000000001</v>
      </c>
      <c r="M1247" s="9">
        <v>9.31</v>
      </c>
      <c r="N1247" s="9">
        <v>1.86</v>
      </c>
      <c r="O1247" s="9">
        <v>11.97</v>
      </c>
      <c r="P1247" s="9">
        <v>1.93</v>
      </c>
      <c r="Q1247" s="9">
        <v>3.76</v>
      </c>
      <c r="R1247" s="9">
        <v>0.44400000000000001</v>
      </c>
      <c r="S1247" s="9">
        <v>2.33</v>
      </c>
      <c r="T1247" s="9">
        <v>0.308</v>
      </c>
      <c r="U1247" s="9">
        <v>2.08</v>
      </c>
      <c r="V1247" s="9">
        <v>1.2190000000000001</v>
      </c>
      <c r="W1247" s="9">
        <v>0.54800000000000004</v>
      </c>
      <c r="X1247" s="9">
        <v>3.52</v>
      </c>
      <c r="Y1247" s="9">
        <v>9.2999999999999999E-2</v>
      </c>
      <c r="Z1247" s="9">
        <v>2.91</v>
      </c>
      <c r="AA1247" s="9">
        <v>0.501</v>
      </c>
      <c r="AB1247" s="9">
        <v>0.223</v>
      </c>
      <c r="AC1247" s="9">
        <v>0.46</v>
      </c>
      <c r="AD1247" s="10">
        <f t="shared" si="77"/>
        <v>0.7139924875974335</v>
      </c>
      <c r="AE1247" s="10">
        <f t="shared" si="78"/>
        <v>0.98848687617001019</v>
      </c>
      <c r="AF1247" s="11">
        <f t="shared" si="79"/>
        <v>0.3728110682530198</v>
      </c>
      <c r="AG1247" s="11">
        <f t="shared" si="80"/>
        <v>3.3054520012948641</v>
      </c>
      <c r="AL1247"/>
      <c r="AM1247"/>
      <c r="AN1247"/>
      <c r="AO1247"/>
      <c r="AP1247"/>
      <c r="AQ1247"/>
      <c r="AR1247"/>
    </row>
    <row r="1248" spans="1:44" ht="15" x14ac:dyDescent="0.2">
      <c r="A1248" s="6" t="s">
        <v>13</v>
      </c>
      <c r="B1248" s="6" t="s">
        <v>28</v>
      </c>
      <c r="C1248" s="9">
        <v>72.89</v>
      </c>
      <c r="D1248" s="9">
        <v>94.78</v>
      </c>
      <c r="E1248" s="9">
        <v>17.809999999999999</v>
      </c>
      <c r="F1248" s="9">
        <v>9.57</v>
      </c>
      <c r="G1248" s="9">
        <v>0.57799999999999996</v>
      </c>
      <c r="H1248" s="9">
        <v>1.169</v>
      </c>
      <c r="I1248" s="9">
        <v>0.1376</v>
      </c>
      <c r="J1248" s="9">
        <v>0.98699999999999999</v>
      </c>
      <c r="K1248" s="9">
        <v>1.96</v>
      </c>
      <c r="L1248" s="9">
        <v>1.1140000000000001</v>
      </c>
      <c r="M1248" s="9">
        <v>9.8800000000000008</v>
      </c>
      <c r="N1248" s="9">
        <v>2.17</v>
      </c>
      <c r="O1248" s="9">
        <v>15.89</v>
      </c>
      <c r="P1248" s="9">
        <v>2.82</v>
      </c>
      <c r="Q1248" s="9">
        <v>6.33</v>
      </c>
      <c r="R1248" s="9">
        <v>0.755</v>
      </c>
      <c r="S1248" s="9">
        <v>4.4400000000000004</v>
      </c>
      <c r="T1248" s="9">
        <v>0.60799999999999998</v>
      </c>
      <c r="U1248" s="9">
        <v>2.68</v>
      </c>
      <c r="V1248" s="9">
        <v>1.61</v>
      </c>
      <c r="W1248" s="9">
        <v>0.71499999999999997</v>
      </c>
      <c r="X1248" s="9">
        <v>5.38</v>
      </c>
      <c r="Y1248" s="9">
        <v>0.17599999999999999</v>
      </c>
      <c r="Z1248" s="9">
        <v>4.38</v>
      </c>
      <c r="AA1248" s="9">
        <v>0.47299999999999998</v>
      </c>
      <c r="AB1248" s="9">
        <v>0.20899999999999999</v>
      </c>
      <c r="AC1248" s="9">
        <v>0.47699999999999998</v>
      </c>
      <c r="AD1248" s="10">
        <f t="shared" si="77"/>
        <v>0.77393113371595668</v>
      </c>
      <c r="AE1248" s="10">
        <f t="shared" si="78"/>
        <v>1.0163093673617609</v>
      </c>
      <c r="AF1248" s="11">
        <f t="shared" si="79"/>
        <v>9.3378188314897179E-2</v>
      </c>
      <c r="AG1248" s="11">
        <f t="shared" si="80"/>
        <v>1.8408189211108921</v>
      </c>
      <c r="AL1248"/>
      <c r="AM1248"/>
      <c r="AN1248"/>
      <c r="AO1248"/>
      <c r="AP1248"/>
      <c r="AQ1248"/>
      <c r="AR1248"/>
    </row>
    <row r="1249" spans="1:44" ht="15" x14ac:dyDescent="0.2">
      <c r="A1249" s="6" t="s">
        <v>13</v>
      </c>
      <c r="B1249" s="6" t="s">
        <v>28</v>
      </c>
      <c r="C1249" s="9">
        <v>85.88</v>
      </c>
      <c r="D1249" s="9">
        <v>83.77</v>
      </c>
      <c r="E1249" s="9">
        <v>5.67</v>
      </c>
      <c r="F1249" s="9">
        <v>3.8</v>
      </c>
      <c r="G1249" s="9">
        <v>0.4</v>
      </c>
      <c r="H1249" s="9">
        <v>0.85499999999999998</v>
      </c>
      <c r="I1249" s="9">
        <v>8.7999999999999995E-2</v>
      </c>
      <c r="J1249" s="9">
        <v>0.88300000000000001</v>
      </c>
      <c r="K1249" s="9">
        <v>2.2200000000000002</v>
      </c>
      <c r="L1249" s="9">
        <v>1.157</v>
      </c>
      <c r="M1249" s="9">
        <v>11.98</v>
      </c>
      <c r="N1249" s="9">
        <v>2.64</v>
      </c>
      <c r="O1249" s="9">
        <v>18.77</v>
      </c>
      <c r="P1249" s="9">
        <v>3.27</v>
      </c>
      <c r="Q1249" s="9">
        <v>7.52</v>
      </c>
      <c r="R1249" s="9">
        <v>0.872</v>
      </c>
      <c r="S1249" s="9">
        <v>4.91</v>
      </c>
      <c r="T1249" s="9">
        <v>0.622</v>
      </c>
      <c r="U1249" s="9">
        <v>2.5299999999999998</v>
      </c>
      <c r="V1249" s="9">
        <v>0.35699999999999998</v>
      </c>
      <c r="W1249" s="9">
        <v>0.45100000000000001</v>
      </c>
      <c r="X1249" s="9">
        <v>2.87</v>
      </c>
      <c r="Y1249" s="9">
        <v>7.6999999999999999E-2</v>
      </c>
      <c r="Z1249" s="9">
        <v>1.67</v>
      </c>
      <c r="AA1249" s="9">
        <v>0.42299999999999999</v>
      </c>
      <c r="AB1249" s="9">
        <v>0.154</v>
      </c>
      <c r="AC1249" s="9">
        <v>0.30399999999999999</v>
      </c>
      <c r="AD1249" s="10">
        <f t="shared" si="77"/>
        <v>0.68588625162936812</v>
      </c>
      <c r="AE1249" s="10">
        <f t="shared" si="78"/>
        <v>1.1173245377729686</v>
      </c>
      <c r="AF1249" s="11">
        <f t="shared" si="79"/>
        <v>5.8435810839842922E-2</v>
      </c>
      <c r="AG1249" s="11">
        <f t="shared" si="80"/>
        <v>2.0184240910600049</v>
      </c>
      <c r="AL1249"/>
      <c r="AM1249"/>
      <c r="AN1249"/>
      <c r="AO1249"/>
      <c r="AP1249"/>
      <c r="AQ1249"/>
      <c r="AR1249"/>
    </row>
    <row r="1250" spans="1:44" ht="15" x14ac:dyDescent="0.2">
      <c r="A1250" s="6" t="s">
        <v>13</v>
      </c>
      <c r="B1250" s="6" t="s">
        <v>28</v>
      </c>
      <c r="C1250" s="9">
        <v>47.3</v>
      </c>
      <c r="D1250" s="9">
        <v>67.69</v>
      </c>
      <c r="E1250" s="9">
        <v>5.59</v>
      </c>
      <c r="F1250" s="9">
        <v>6.61</v>
      </c>
      <c r="G1250" s="9">
        <v>1.0629999999999999</v>
      </c>
      <c r="H1250" s="9">
        <v>1.8740000000000001</v>
      </c>
      <c r="I1250" s="9">
        <v>0.28799999999999998</v>
      </c>
      <c r="J1250" s="9">
        <v>1.597</v>
      </c>
      <c r="K1250" s="9">
        <v>2.0699999999999998</v>
      </c>
      <c r="L1250" s="9">
        <v>1.0449999999999999</v>
      </c>
      <c r="M1250" s="9">
        <v>9.0500000000000007</v>
      </c>
      <c r="N1250" s="9">
        <v>1.86</v>
      </c>
      <c r="O1250" s="9">
        <v>11.59</v>
      </c>
      <c r="P1250" s="9">
        <v>1.79</v>
      </c>
      <c r="Q1250" s="9">
        <v>3.61</v>
      </c>
      <c r="R1250" s="9">
        <v>0.39600000000000002</v>
      </c>
      <c r="S1250" s="9">
        <v>2.29</v>
      </c>
      <c r="T1250" s="9">
        <v>0.26200000000000001</v>
      </c>
      <c r="U1250" s="9">
        <v>1.78</v>
      </c>
      <c r="V1250" s="9">
        <v>0.214</v>
      </c>
      <c r="W1250" s="9">
        <v>0.23799999999999999</v>
      </c>
      <c r="X1250" s="9">
        <v>2.44</v>
      </c>
      <c r="Y1250" s="9">
        <v>5.3999999999999999E-2</v>
      </c>
      <c r="Z1250" s="9">
        <v>1.0640000000000001</v>
      </c>
      <c r="AA1250" s="9">
        <v>0.54300000000000004</v>
      </c>
      <c r="AB1250" s="9">
        <v>0.245</v>
      </c>
      <c r="AC1250" s="9">
        <v>0.28599999999999998</v>
      </c>
      <c r="AD1250" s="10">
        <f t="shared" si="77"/>
        <v>0.73812593156650208</v>
      </c>
      <c r="AE1250" s="10">
        <f t="shared" si="78"/>
        <v>0.83040750185539813</v>
      </c>
      <c r="AF1250" s="11">
        <f t="shared" si="79"/>
        <v>0.33296482597239879</v>
      </c>
      <c r="AG1250" s="11">
        <f t="shared" si="80"/>
        <v>3.2692655043083763</v>
      </c>
      <c r="AL1250"/>
      <c r="AM1250"/>
      <c r="AN1250"/>
      <c r="AO1250"/>
      <c r="AP1250"/>
      <c r="AQ1250"/>
      <c r="AR1250"/>
    </row>
    <row r="1251" spans="1:44" ht="15" x14ac:dyDescent="0.2">
      <c r="A1251" s="6" t="s">
        <v>13</v>
      </c>
      <c r="B1251" s="6" t="s">
        <v>28</v>
      </c>
      <c r="C1251" s="9">
        <v>22.67</v>
      </c>
      <c r="D1251" s="9">
        <v>51.04</v>
      </c>
      <c r="E1251" s="9">
        <v>10.1</v>
      </c>
      <c r="F1251" s="9">
        <v>11.14</v>
      </c>
      <c r="G1251" s="9">
        <v>1.4</v>
      </c>
      <c r="H1251" s="9">
        <v>3.78</v>
      </c>
      <c r="I1251" s="9">
        <v>0.5</v>
      </c>
      <c r="J1251" s="9">
        <v>2.72</v>
      </c>
      <c r="K1251" s="9">
        <v>2.27</v>
      </c>
      <c r="L1251" s="9">
        <v>0.96199999999999997</v>
      </c>
      <c r="M1251" s="9">
        <v>7.12</v>
      </c>
      <c r="N1251" s="9">
        <v>1.1060000000000001</v>
      </c>
      <c r="O1251" s="9">
        <v>6.44</v>
      </c>
      <c r="P1251" s="9">
        <v>0.82699999999999996</v>
      </c>
      <c r="Q1251" s="9">
        <v>1.36</v>
      </c>
      <c r="R1251" s="9">
        <v>0.123</v>
      </c>
      <c r="S1251" s="9">
        <v>0.73</v>
      </c>
      <c r="T1251" s="9">
        <v>8.1799999999999998E-2</v>
      </c>
      <c r="U1251" s="9">
        <v>1.39</v>
      </c>
      <c r="V1251" s="9">
        <v>0.33200000000000002</v>
      </c>
      <c r="W1251" s="9">
        <v>0.29099999999999998</v>
      </c>
      <c r="X1251" s="9">
        <v>2.87</v>
      </c>
      <c r="Y1251" s="9">
        <v>0.155</v>
      </c>
      <c r="Z1251" s="9">
        <v>2.59</v>
      </c>
      <c r="AA1251" s="9">
        <v>0.45600000000000002</v>
      </c>
      <c r="AB1251" s="9">
        <v>0.32400000000000001</v>
      </c>
      <c r="AC1251" s="9">
        <v>0.29199999999999998</v>
      </c>
      <c r="AD1251" s="10">
        <f t="shared" si="77"/>
        <v>0.73155297631787353</v>
      </c>
      <c r="AE1251" s="10">
        <f t="shared" si="78"/>
        <v>1.1077132059846551</v>
      </c>
      <c r="AF1251" s="11">
        <f t="shared" si="79"/>
        <v>1.3756430264146582</v>
      </c>
      <c r="AG1251" s="11">
        <f t="shared" si="80"/>
        <v>8.0685264806852661</v>
      </c>
      <c r="AL1251"/>
      <c r="AM1251"/>
      <c r="AN1251"/>
      <c r="AO1251"/>
      <c r="AP1251"/>
      <c r="AQ1251"/>
      <c r="AR1251"/>
    </row>
    <row r="1252" spans="1:44" ht="15" x14ac:dyDescent="0.2">
      <c r="A1252" s="6" t="s">
        <v>13</v>
      </c>
      <c r="B1252" s="6" t="s">
        <v>28</v>
      </c>
      <c r="C1252" s="9">
        <v>1.6120000000000001</v>
      </c>
      <c r="D1252" s="9">
        <v>2.6</v>
      </c>
      <c r="E1252" s="9">
        <v>0.84899999999999998</v>
      </c>
      <c r="F1252" s="9">
        <v>28.69</v>
      </c>
      <c r="G1252" s="9">
        <v>0.35099999999999998</v>
      </c>
      <c r="H1252" s="9">
        <v>0.48199999999999998</v>
      </c>
      <c r="I1252" s="9">
        <v>5.2400000000000002E-2</v>
      </c>
      <c r="J1252" s="9">
        <v>0.21099999999999999</v>
      </c>
      <c r="K1252" s="9">
        <v>0.21299999999999999</v>
      </c>
      <c r="L1252" s="9">
        <v>0.193</v>
      </c>
      <c r="M1252" s="9">
        <v>0.48799999999999999</v>
      </c>
      <c r="N1252" s="9">
        <v>7.7299999999999994E-2</v>
      </c>
      <c r="O1252" s="9">
        <v>0.29399999999999998</v>
      </c>
      <c r="P1252" s="9">
        <v>7.5999999999999998E-2</v>
      </c>
      <c r="Q1252" s="9">
        <v>0.14499999999999999</v>
      </c>
      <c r="R1252" s="9">
        <v>1.6799999999999999E-2</v>
      </c>
      <c r="S1252" s="9">
        <v>4.5999999999999999E-2</v>
      </c>
      <c r="T1252" s="9">
        <v>1.15E-2</v>
      </c>
      <c r="U1252" s="9">
        <v>5.1999999999999998E-2</v>
      </c>
      <c r="V1252" s="9">
        <v>3.5299999999999998E-2</v>
      </c>
      <c r="W1252" s="9">
        <v>0.11600000000000001</v>
      </c>
      <c r="X1252" s="9">
        <v>0.61199999999999999</v>
      </c>
      <c r="Y1252" s="9">
        <v>4.5999999999999999E-2</v>
      </c>
      <c r="Z1252" s="9">
        <v>0.32400000000000001</v>
      </c>
      <c r="AA1252" s="9">
        <v>10.09</v>
      </c>
      <c r="AB1252" s="9">
        <v>3.9300000000000002E-2</v>
      </c>
      <c r="AC1252" s="9">
        <v>7.2400000000000006E-2</v>
      </c>
      <c r="AD1252" s="10">
        <f t="shared" si="77"/>
        <v>1.8301270126079314</v>
      </c>
      <c r="AE1252" s="10">
        <f t="shared" si="78"/>
        <v>0.87138963546314363</v>
      </c>
      <c r="AF1252" s="11">
        <f t="shared" si="79"/>
        <v>5.4733076499724822</v>
      </c>
      <c r="AG1252" s="11">
        <f t="shared" si="80"/>
        <v>8.7760499312387612</v>
      </c>
      <c r="AL1252"/>
      <c r="AM1252"/>
      <c r="AN1252"/>
      <c r="AO1252"/>
      <c r="AP1252"/>
      <c r="AQ1252"/>
      <c r="AR1252"/>
    </row>
    <row r="1253" spans="1:44" ht="15" x14ac:dyDescent="0.2">
      <c r="A1253" s="6" t="s">
        <v>13</v>
      </c>
      <c r="B1253" s="6" t="s">
        <v>28</v>
      </c>
      <c r="C1253" s="9">
        <v>0.45800000000000002</v>
      </c>
      <c r="D1253" s="9">
        <v>0.8</v>
      </c>
      <c r="E1253" s="9">
        <v>0.248</v>
      </c>
      <c r="F1253" s="9">
        <v>31.16</v>
      </c>
      <c r="G1253" s="9">
        <v>0.495</v>
      </c>
      <c r="H1253" s="9">
        <v>0.68700000000000006</v>
      </c>
      <c r="I1253" s="9">
        <v>5.5800000000000002E-2</v>
      </c>
      <c r="J1253" s="9">
        <v>0.13400000000000001</v>
      </c>
      <c r="K1253" s="9">
        <v>8.7999999999999995E-2</v>
      </c>
      <c r="L1253" s="9">
        <v>9.5000000000000001E-2</v>
      </c>
      <c r="M1253" s="9">
        <v>0.123</v>
      </c>
      <c r="N1253" s="9">
        <v>7.3000000000000001E-3</v>
      </c>
      <c r="O1253" s="9">
        <v>0.04</v>
      </c>
      <c r="P1253" s="9">
        <v>3.4000000000000002E-2</v>
      </c>
      <c r="Q1253" s="9">
        <v>0.06</v>
      </c>
      <c r="R1253" s="9">
        <v>6.6E-3</v>
      </c>
      <c r="S1253" s="9">
        <v>2.7E-2</v>
      </c>
      <c r="T1253" s="9">
        <v>5.7000000000000002E-3</v>
      </c>
      <c r="U1253" s="9">
        <v>0.32400000000000001</v>
      </c>
      <c r="V1253" s="9">
        <v>2.1899999999999999E-2</v>
      </c>
      <c r="W1253" s="9">
        <v>0.09</v>
      </c>
      <c r="X1253" s="9">
        <v>0.41299999999999998</v>
      </c>
      <c r="Y1253" s="9">
        <v>3.6999999999999998E-2</v>
      </c>
      <c r="Z1253" s="9">
        <v>0.13</v>
      </c>
      <c r="AA1253" s="9">
        <v>10.56</v>
      </c>
      <c r="AB1253" s="9">
        <v>3.6700000000000003E-2</v>
      </c>
      <c r="AC1253" s="9">
        <v>1.9300000000000001E-2</v>
      </c>
      <c r="AD1253" s="10">
        <f t="shared" si="77"/>
        <v>2.7916010206993498</v>
      </c>
      <c r="AE1253" s="10">
        <f t="shared" si="78"/>
        <v>1.0134949560155799</v>
      </c>
      <c r="AF1253" s="11">
        <f t="shared" si="79"/>
        <v>13.150492264416316</v>
      </c>
      <c r="AG1253" s="11">
        <f t="shared" si="80"/>
        <v>3.7685861043525284</v>
      </c>
      <c r="AL1253"/>
      <c r="AM1253"/>
      <c r="AN1253"/>
      <c r="AO1253"/>
      <c r="AP1253"/>
      <c r="AQ1253"/>
      <c r="AR1253"/>
    </row>
    <row r="1254" spans="1:44" ht="15" x14ac:dyDescent="0.2">
      <c r="A1254" s="6" t="s">
        <v>13</v>
      </c>
      <c r="B1254" s="6" t="s">
        <v>28</v>
      </c>
      <c r="C1254" s="9">
        <v>22.43</v>
      </c>
      <c r="D1254" s="9">
        <v>73.03</v>
      </c>
      <c r="E1254" s="9">
        <v>4.9400000000000004</v>
      </c>
      <c r="F1254" s="9">
        <v>1.4</v>
      </c>
      <c r="G1254" s="9">
        <v>0.67900000000000005</v>
      </c>
      <c r="H1254" s="9">
        <v>1.47</v>
      </c>
      <c r="I1254" s="9">
        <v>0.20899999999999999</v>
      </c>
      <c r="J1254" s="9">
        <v>1.6359999999999999</v>
      </c>
      <c r="K1254" s="9">
        <v>2.12</v>
      </c>
      <c r="L1254" s="9">
        <v>1.0089999999999999</v>
      </c>
      <c r="M1254" s="9">
        <v>7.7</v>
      </c>
      <c r="N1254" s="9">
        <v>1.246</v>
      </c>
      <c r="O1254" s="9">
        <v>6.41</v>
      </c>
      <c r="P1254" s="9">
        <v>0.8</v>
      </c>
      <c r="Q1254" s="9">
        <v>1.33</v>
      </c>
      <c r="R1254" s="9">
        <v>0.13900000000000001</v>
      </c>
      <c r="S1254" s="9">
        <v>0.61399999999999999</v>
      </c>
      <c r="T1254" s="9">
        <v>8.6300000000000002E-2</v>
      </c>
      <c r="U1254" s="9">
        <v>1.56</v>
      </c>
      <c r="V1254" s="9">
        <v>0.17799999999999999</v>
      </c>
      <c r="W1254" s="9">
        <v>0.10100000000000001</v>
      </c>
      <c r="X1254" s="9">
        <v>2.37</v>
      </c>
      <c r="Y1254" s="9">
        <v>5.6000000000000001E-2</v>
      </c>
      <c r="Z1254" s="9">
        <v>1.044</v>
      </c>
      <c r="AA1254" s="9">
        <v>0.32600000000000001</v>
      </c>
      <c r="AB1254" s="9">
        <v>0.17499999999999999</v>
      </c>
      <c r="AC1254" s="9">
        <v>0.16600000000000001</v>
      </c>
      <c r="AD1254" s="10">
        <f t="shared" si="77"/>
        <v>0.76348675647522968</v>
      </c>
      <c r="AE1254" s="10">
        <f t="shared" si="78"/>
        <v>0.95673983797485262</v>
      </c>
      <c r="AF1254" s="11">
        <f t="shared" si="79"/>
        <v>0.79323520114350132</v>
      </c>
      <c r="AG1254" s="11">
        <f t="shared" si="80"/>
        <v>10.374315445762701</v>
      </c>
      <c r="AL1254"/>
      <c r="AM1254"/>
      <c r="AN1254"/>
      <c r="AO1254"/>
      <c r="AP1254"/>
      <c r="AQ1254"/>
      <c r="AR1254"/>
    </row>
    <row r="1255" spans="1:44" ht="15" x14ac:dyDescent="0.2">
      <c r="A1255" s="6" t="s">
        <v>13</v>
      </c>
      <c r="B1255" s="6" t="s">
        <v>28</v>
      </c>
      <c r="C1255" s="9">
        <v>48.6</v>
      </c>
      <c r="D1255" s="9">
        <v>144.37</v>
      </c>
      <c r="E1255" s="9">
        <v>14.85</v>
      </c>
      <c r="F1255" s="9">
        <v>1.075</v>
      </c>
      <c r="G1255" s="9">
        <v>0.46700000000000003</v>
      </c>
      <c r="H1255" s="9">
        <v>0.995</v>
      </c>
      <c r="I1255" s="9">
        <v>0.13780000000000001</v>
      </c>
      <c r="J1255" s="9">
        <v>1.0609999999999999</v>
      </c>
      <c r="K1255" s="9">
        <v>2.84</v>
      </c>
      <c r="L1255" s="9">
        <v>1.49</v>
      </c>
      <c r="M1255" s="9">
        <v>12.28</v>
      </c>
      <c r="N1255" s="9">
        <v>2.2000000000000002</v>
      </c>
      <c r="O1255" s="9">
        <v>12.54</v>
      </c>
      <c r="P1255" s="9">
        <v>1.8</v>
      </c>
      <c r="Q1255" s="9">
        <v>3.73</v>
      </c>
      <c r="R1255" s="9">
        <v>0.36399999999999999</v>
      </c>
      <c r="S1255" s="9">
        <v>2.15</v>
      </c>
      <c r="T1255" s="9">
        <v>0.26500000000000001</v>
      </c>
      <c r="U1255" s="9">
        <v>2.86</v>
      </c>
      <c r="V1255" s="9">
        <v>1.1499999999999999</v>
      </c>
      <c r="W1255" s="9">
        <v>0.44800000000000001</v>
      </c>
      <c r="X1255" s="9">
        <v>2.77</v>
      </c>
      <c r="Y1255" s="9">
        <v>6.0999999999999999E-2</v>
      </c>
      <c r="Z1255" s="9">
        <v>1.43</v>
      </c>
      <c r="AA1255" s="9">
        <v>0.123</v>
      </c>
      <c r="AB1255" s="9">
        <v>0.13300000000000001</v>
      </c>
      <c r="AC1255" s="9">
        <v>0.33200000000000002</v>
      </c>
      <c r="AD1255" s="10">
        <f t="shared" si="77"/>
        <v>0.77135011736356773</v>
      </c>
      <c r="AE1255" s="10">
        <f t="shared" si="78"/>
        <v>0.96166671628666922</v>
      </c>
      <c r="AF1255" s="11">
        <f t="shared" si="79"/>
        <v>0.15580414090864492</v>
      </c>
      <c r="AG1255" s="11">
        <f t="shared" si="80"/>
        <v>4.7249476602727336</v>
      </c>
      <c r="AL1255"/>
      <c r="AM1255"/>
      <c r="AN1255"/>
      <c r="AO1255"/>
      <c r="AP1255"/>
      <c r="AQ1255"/>
      <c r="AR1255"/>
    </row>
    <row r="1256" spans="1:44" ht="15" x14ac:dyDescent="0.2">
      <c r="A1256" s="6" t="s">
        <v>13</v>
      </c>
      <c r="B1256" s="6" t="s">
        <v>28</v>
      </c>
      <c r="C1256" s="9">
        <v>67.59</v>
      </c>
      <c r="D1256" s="9">
        <v>144.68</v>
      </c>
      <c r="E1256" s="9">
        <v>10.68</v>
      </c>
      <c r="F1256" s="9">
        <v>3.13</v>
      </c>
      <c r="G1256" s="9">
        <v>1.4239999999999999</v>
      </c>
      <c r="H1256" s="9">
        <v>3.05</v>
      </c>
      <c r="I1256" s="9">
        <v>0.45100000000000001</v>
      </c>
      <c r="J1256" s="9">
        <v>2.44</v>
      </c>
      <c r="K1256" s="9">
        <v>3.36</v>
      </c>
      <c r="L1256" s="9">
        <v>1.8</v>
      </c>
      <c r="M1256" s="9">
        <v>15.63</v>
      </c>
      <c r="N1256" s="9">
        <v>2.89</v>
      </c>
      <c r="O1256" s="9">
        <v>16.84</v>
      </c>
      <c r="P1256" s="9">
        <v>2.4300000000000002</v>
      </c>
      <c r="Q1256" s="9">
        <v>4.96</v>
      </c>
      <c r="R1256" s="9">
        <v>0.52100000000000002</v>
      </c>
      <c r="S1256" s="9">
        <v>3.02</v>
      </c>
      <c r="T1256" s="9">
        <v>0.35799999999999998</v>
      </c>
      <c r="U1256" s="9">
        <v>3.04</v>
      </c>
      <c r="V1256" s="9">
        <v>0.86699999999999999</v>
      </c>
      <c r="W1256" s="9">
        <v>0.24</v>
      </c>
      <c r="X1256" s="9">
        <v>2.15</v>
      </c>
      <c r="Y1256" s="9">
        <v>9.7000000000000003E-2</v>
      </c>
      <c r="Z1256" s="9">
        <v>1.47</v>
      </c>
      <c r="AA1256" s="9">
        <v>0.496</v>
      </c>
      <c r="AB1256" s="9">
        <v>0.22500000000000001</v>
      </c>
      <c r="AC1256" s="9">
        <v>0.45500000000000002</v>
      </c>
      <c r="AD1256" s="10">
        <f t="shared" si="77"/>
        <v>0.75935876873714492</v>
      </c>
      <c r="AE1256" s="10">
        <f t="shared" si="78"/>
        <v>0.93312779789398592</v>
      </c>
      <c r="AF1256" s="11">
        <f t="shared" si="79"/>
        <v>0.33822337720401269</v>
      </c>
      <c r="AG1256" s="11">
        <f t="shared" si="80"/>
        <v>4.2814327838739317</v>
      </c>
      <c r="AL1256"/>
      <c r="AM1256"/>
      <c r="AN1256"/>
      <c r="AO1256"/>
      <c r="AP1256"/>
      <c r="AQ1256"/>
      <c r="AR1256"/>
    </row>
    <row r="1257" spans="1:44" ht="15" x14ac:dyDescent="0.2">
      <c r="A1257" s="6" t="s">
        <v>13</v>
      </c>
      <c r="B1257" s="6" t="s">
        <v>28</v>
      </c>
      <c r="C1257" s="9">
        <v>61.07</v>
      </c>
      <c r="D1257" s="9">
        <v>102.72</v>
      </c>
      <c r="E1257" s="9">
        <v>6.67</v>
      </c>
      <c r="F1257" s="9">
        <v>0.89200000000000002</v>
      </c>
      <c r="G1257" s="9">
        <v>0.38700000000000001</v>
      </c>
      <c r="H1257" s="9">
        <v>0.80800000000000005</v>
      </c>
      <c r="I1257" s="9">
        <v>0.1172</v>
      </c>
      <c r="J1257" s="9">
        <v>0.89100000000000001</v>
      </c>
      <c r="K1257" s="9">
        <v>2.94</v>
      </c>
      <c r="L1257" s="9">
        <v>1.448</v>
      </c>
      <c r="M1257" s="9">
        <v>13.22</v>
      </c>
      <c r="N1257" s="9">
        <v>2.5</v>
      </c>
      <c r="O1257" s="9">
        <v>15.21</v>
      </c>
      <c r="P1257" s="9">
        <v>2.2200000000000002</v>
      </c>
      <c r="Q1257" s="9">
        <v>4.54</v>
      </c>
      <c r="R1257" s="9">
        <v>0.47099999999999997</v>
      </c>
      <c r="S1257" s="9">
        <v>2.56</v>
      </c>
      <c r="T1257" s="9">
        <v>0.28199999999999997</v>
      </c>
      <c r="U1257" s="9">
        <v>2.34</v>
      </c>
      <c r="V1257" s="9">
        <v>0.47199999999999998</v>
      </c>
      <c r="W1257" s="9">
        <v>0.42299999999999999</v>
      </c>
      <c r="X1257" s="9">
        <v>2.4700000000000002</v>
      </c>
      <c r="Y1257" s="9">
        <v>0.123</v>
      </c>
      <c r="Z1257" s="9">
        <v>1.25</v>
      </c>
      <c r="AA1257" s="9">
        <v>0.16700000000000001</v>
      </c>
      <c r="AB1257" s="9">
        <v>0.13100000000000001</v>
      </c>
      <c r="AC1257" s="9">
        <v>0.32900000000000001</v>
      </c>
      <c r="AD1257" s="10">
        <f t="shared" si="77"/>
        <v>0.71007268084005626</v>
      </c>
      <c r="AE1257" s="10">
        <f t="shared" si="78"/>
        <v>0.93020062275273596</v>
      </c>
      <c r="AF1257" s="11">
        <f t="shared" si="79"/>
        <v>0.10843552215189874</v>
      </c>
      <c r="AG1257" s="11">
        <f t="shared" si="80"/>
        <v>4.2719738442822388</v>
      </c>
      <c r="AL1257"/>
      <c r="AM1257"/>
      <c r="AN1257"/>
      <c r="AO1257"/>
      <c r="AP1257"/>
      <c r="AQ1257"/>
      <c r="AR1257"/>
    </row>
    <row r="1258" spans="1:44" ht="15" x14ac:dyDescent="0.2">
      <c r="A1258" s="6" t="s">
        <v>13</v>
      </c>
      <c r="B1258" s="6" t="s">
        <v>28</v>
      </c>
      <c r="C1258" s="9">
        <v>55.67</v>
      </c>
      <c r="D1258" s="9">
        <v>53.79</v>
      </c>
      <c r="E1258" s="9">
        <v>12.67</v>
      </c>
      <c r="F1258" s="9">
        <v>2.57</v>
      </c>
      <c r="G1258" s="9">
        <v>0.36599999999999999</v>
      </c>
      <c r="H1258" s="9">
        <v>0.78900000000000003</v>
      </c>
      <c r="I1258" s="9">
        <v>0.10349999999999999</v>
      </c>
      <c r="J1258" s="9">
        <v>0.8</v>
      </c>
      <c r="K1258" s="9">
        <v>2.37</v>
      </c>
      <c r="L1258" s="9">
        <v>1.21</v>
      </c>
      <c r="M1258" s="9">
        <v>11.18</v>
      </c>
      <c r="N1258" s="9">
        <v>2.2200000000000002</v>
      </c>
      <c r="O1258" s="9">
        <v>13.68</v>
      </c>
      <c r="P1258" s="9">
        <v>2.1</v>
      </c>
      <c r="Q1258" s="9">
        <v>4.26</v>
      </c>
      <c r="R1258" s="9">
        <v>0.45600000000000002</v>
      </c>
      <c r="S1258" s="9">
        <v>2.37</v>
      </c>
      <c r="T1258" s="9">
        <v>0.28899999999999998</v>
      </c>
      <c r="U1258" s="9">
        <v>1.45</v>
      </c>
      <c r="V1258" s="9">
        <v>0.82899999999999996</v>
      </c>
      <c r="W1258" s="9">
        <v>0.53500000000000003</v>
      </c>
      <c r="X1258" s="9">
        <v>4</v>
      </c>
      <c r="Y1258" s="9">
        <v>5.0999999999999997E-2</v>
      </c>
      <c r="Z1258" s="9">
        <v>3.12</v>
      </c>
      <c r="AA1258" s="9">
        <v>0.245</v>
      </c>
      <c r="AB1258" s="9">
        <v>0.17899999999999999</v>
      </c>
      <c r="AC1258" s="9">
        <v>0.32400000000000001</v>
      </c>
      <c r="AD1258" s="10">
        <f t="shared" si="77"/>
        <v>0.71864420933889372</v>
      </c>
      <c r="AE1258" s="10">
        <f t="shared" si="78"/>
        <v>0.99391864837890986</v>
      </c>
      <c r="AF1258" s="11">
        <f t="shared" si="79"/>
        <v>0.11077284623190728</v>
      </c>
      <c r="AG1258" s="11">
        <f t="shared" si="80"/>
        <v>3.9023889453530032</v>
      </c>
      <c r="AL1258"/>
      <c r="AM1258"/>
      <c r="AN1258"/>
      <c r="AO1258"/>
      <c r="AP1258"/>
      <c r="AQ1258"/>
      <c r="AR1258"/>
    </row>
    <row r="1259" spans="1:44" ht="15" x14ac:dyDescent="0.2">
      <c r="A1259" s="6" t="s">
        <v>13</v>
      </c>
      <c r="B1259" s="6" t="s">
        <v>28</v>
      </c>
      <c r="C1259" s="9">
        <v>49.63</v>
      </c>
      <c r="D1259" s="9">
        <v>47.21</v>
      </c>
      <c r="E1259" s="9">
        <v>15.2</v>
      </c>
      <c r="F1259" s="9">
        <v>0.81100000000000005</v>
      </c>
      <c r="G1259" s="9">
        <v>0.97699999999999998</v>
      </c>
      <c r="H1259" s="9">
        <v>1.591</v>
      </c>
      <c r="I1259" s="9">
        <v>0.24399999999999999</v>
      </c>
      <c r="J1259" s="9">
        <v>1.4550000000000001</v>
      </c>
      <c r="K1259" s="9">
        <v>2.52</v>
      </c>
      <c r="L1259" s="9">
        <v>1.1870000000000001</v>
      </c>
      <c r="M1259" s="9">
        <v>10.46</v>
      </c>
      <c r="N1259" s="9">
        <v>1.99</v>
      </c>
      <c r="O1259" s="9">
        <v>11.98</v>
      </c>
      <c r="P1259" s="9">
        <v>1.75</v>
      </c>
      <c r="Q1259" s="9">
        <v>3.65</v>
      </c>
      <c r="R1259" s="9">
        <v>0.35499999999999998</v>
      </c>
      <c r="S1259" s="9">
        <v>2.11</v>
      </c>
      <c r="T1259" s="9">
        <v>0.22500000000000001</v>
      </c>
      <c r="U1259" s="9">
        <v>1.25</v>
      </c>
      <c r="V1259" s="9">
        <v>0.83599999999999997</v>
      </c>
      <c r="W1259" s="9">
        <v>0.33</v>
      </c>
      <c r="X1259" s="9">
        <v>2.77</v>
      </c>
      <c r="Y1259" s="9">
        <v>6.5000000000000002E-2</v>
      </c>
      <c r="Z1259" s="9">
        <v>2.36</v>
      </c>
      <c r="AA1259" s="9">
        <v>0.26700000000000002</v>
      </c>
      <c r="AB1259" s="9">
        <v>0.25700000000000001</v>
      </c>
      <c r="AC1259" s="9">
        <v>0.32800000000000001</v>
      </c>
      <c r="AD1259" s="10">
        <f t="shared" si="77"/>
        <v>0.70681904229809434</v>
      </c>
      <c r="AE1259" s="10">
        <f t="shared" si="78"/>
        <v>0.79893700671952284</v>
      </c>
      <c r="AF1259" s="11">
        <f t="shared" si="79"/>
        <v>0.33213350130981667</v>
      </c>
      <c r="AG1259" s="11">
        <f t="shared" si="80"/>
        <v>4.1009674703935621</v>
      </c>
      <c r="AL1259"/>
      <c r="AM1259"/>
      <c r="AN1259"/>
      <c r="AO1259"/>
      <c r="AP1259"/>
      <c r="AQ1259"/>
      <c r="AR1259"/>
    </row>
    <row r="1260" spans="1:44" ht="15" x14ac:dyDescent="0.2">
      <c r="A1260" s="6" t="s">
        <v>13</v>
      </c>
      <c r="B1260" s="6" t="s">
        <v>28</v>
      </c>
      <c r="C1260" s="9">
        <v>31.42</v>
      </c>
      <c r="D1260" s="9">
        <v>24.46</v>
      </c>
      <c r="E1260" s="9">
        <v>12.72</v>
      </c>
      <c r="F1260" s="9">
        <v>14.65</v>
      </c>
      <c r="G1260" s="9">
        <v>0.437</v>
      </c>
      <c r="H1260" s="9">
        <v>1.0669999999999999</v>
      </c>
      <c r="I1260" s="9">
        <v>0.1313</v>
      </c>
      <c r="J1260" s="9">
        <v>0.79500000000000004</v>
      </c>
      <c r="K1260" s="9">
        <v>1.75</v>
      </c>
      <c r="L1260" s="9">
        <v>0.83799999999999997</v>
      </c>
      <c r="M1260" s="9">
        <v>7.24</v>
      </c>
      <c r="N1260" s="9">
        <v>1.3360000000000001</v>
      </c>
      <c r="O1260" s="9">
        <v>7.89</v>
      </c>
      <c r="P1260" s="9">
        <v>1.113</v>
      </c>
      <c r="Q1260" s="9">
        <v>2.15</v>
      </c>
      <c r="R1260" s="9">
        <v>0.23</v>
      </c>
      <c r="S1260" s="9">
        <v>1.179</v>
      </c>
      <c r="T1260" s="9">
        <v>0.155</v>
      </c>
      <c r="U1260" s="9">
        <v>0.61799999999999999</v>
      </c>
      <c r="V1260" s="9">
        <v>0.78200000000000003</v>
      </c>
      <c r="W1260" s="9">
        <v>0.28100000000000003</v>
      </c>
      <c r="X1260" s="9">
        <v>2.04</v>
      </c>
      <c r="Y1260" s="9">
        <v>5.0999999999999997E-2</v>
      </c>
      <c r="Z1260" s="9">
        <v>1.64</v>
      </c>
      <c r="AA1260" s="9">
        <v>0.19900000000000001</v>
      </c>
      <c r="AB1260" s="9">
        <v>0.152</v>
      </c>
      <c r="AC1260" s="9">
        <v>0.22500000000000001</v>
      </c>
      <c r="AD1260" s="10">
        <f t="shared" si="77"/>
        <v>0.71974614282777627</v>
      </c>
      <c r="AE1260" s="10">
        <f t="shared" si="78"/>
        <v>1.0921339088483175</v>
      </c>
      <c r="AF1260" s="11">
        <f t="shared" si="79"/>
        <v>0.26586930925514368</v>
      </c>
      <c r="AG1260" s="11">
        <f t="shared" si="80"/>
        <v>5.0799782899855339</v>
      </c>
      <c r="AL1260"/>
      <c r="AM1260"/>
      <c r="AN1260"/>
      <c r="AO1260"/>
      <c r="AP1260"/>
      <c r="AQ1260"/>
      <c r="AR1260"/>
    </row>
    <row r="1261" spans="1:44" ht="15" x14ac:dyDescent="0.2">
      <c r="A1261" s="6" t="s">
        <v>13</v>
      </c>
      <c r="B1261" s="6" t="s">
        <v>28</v>
      </c>
      <c r="C1261" s="9">
        <v>30</v>
      </c>
      <c r="D1261" s="9">
        <v>70.39</v>
      </c>
      <c r="E1261" s="9">
        <v>23.39</v>
      </c>
      <c r="F1261" s="9">
        <v>1.55</v>
      </c>
      <c r="G1261" s="9">
        <v>0.55500000000000005</v>
      </c>
      <c r="H1261" s="9">
        <v>1.3320000000000001</v>
      </c>
      <c r="I1261" s="9">
        <v>0.16900000000000001</v>
      </c>
      <c r="J1261" s="9">
        <v>1.4370000000000001</v>
      </c>
      <c r="K1261" s="9">
        <v>2.11</v>
      </c>
      <c r="L1261" s="9">
        <v>0.98299999999999998</v>
      </c>
      <c r="M1261" s="9">
        <v>7.93</v>
      </c>
      <c r="N1261" s="9">
        <v>1.47</v>
      </c>
      <c r="O1261" s="9">
        <v>8.1</v>
      </c>
      <c r="P1261" s="9">
        <v>1.0720000000000001</v>
      </c>
      <c r="Q1261" s="9">
        <v>2.0699999999999998</v>
      </c>
      <c r="R1261" s="9">
        <v>0.222</v>
      </c>
      <c r="S1261" s="9">
        <v>1.0760000000000001</v>
      </c>
      <c r="T1261" s="9">
        <v>0.122</v>
      </c>
      <c r="U1261" s="9">
        <v>1.89</v>
      </c>
      <c r="V1261" s="9">
        <v>1.54</v>
      </c>
      <c r="W1261" s="9">
        <v>0.629</v>
      </c>
      <c r="X1261" s="9">
        <v>4.62</v>
      </c>
      <c r="Y1261" s="9">
        <v>6.5000000000000002E-2</v>
      </c>
      <c r="Z1261" s="9">
        <v>4.5199999999999996</v>
      </c>
      <c r="AA1261" s="9">
        <v>0.32200000000000001</v>
      </c>
      <c r="AB1261" s="9">
        <v>0.14000000000000001</v>
      </c>
      <c r="AC1261" s="9">
        <v>0.312</v>
      </c>
      <c r="AD1261" s="10">
        <f t="shared" si="77"/>
        <v>0.73468188477797369</v>
      </c>
      <c r="AE1261" s="10">
        <f t="shared" si="78"/>
        <v>1.0663479404105456</v>
      </c>
      <c r="AF1261" s="11">
        <f t="shared" si="79"/>
        <v>0.36998258905463283</v>
      </c>
      <c r="AG1261" s="11">
        <f t="shared" si="80"/>
        <v>6.0967447245362205</v>
      </c>
      <c r="AL1261"/>
      <c r="AM1261"/>
      <c r="AN1261"/>
      <c r="AO1261"/>
      <c r="AP1261"/>
      <c r="AQ1261"/>
      <c r="AR1261"/>
    </row>
    <row r="1262" spans="1:44" ht="15" x14ac:dyDescent="0.2">
      <c r="A1262" s="6" t="s">
        <v>13</v>
      </c>
      <c r="B1262" s="6" t="s">
        <v>28</v>
      </c>
      <c r="C1262" s="9">
        <v>18.13</v>
      </c>
      <c r="D1262" s="9">
        <v>67.31</v>
      </c>
      <c r="E1262" s="9">
        <v>4.12</v>
      </c>
      <c r="F1262" s="9">
        <v>0.53300000000000003</v>
      </c>
      <c r="G1262" s="9">
        <v>0.22600000000000001</v>
      </c>
      <c r="H1262" s="9">
        <v>0.65300000000000002</v>
      </c>
      <c r="I1262" s="9">
        <v>9.7299999999999998E-2</v>
      </c>
      <c r="J1262" s="9">
        <v>0.77600000000000002</v>
      </c>
      <c r="K1262" s="9">
        <v>1.67</v>
      </c>
      <c r="L1262" s="9">
        <v>0.82399999999999995</v>
      </c>
      <c r="M1262" s="9">
        <v>5.9</v>
      </c>
      <c r="N1262" s="9">
        <v>1.01</v>
      </c>
      <c r="O1262" s="9">
        <v>5.13</v>
      </c>
      <c r="P1262" s="9">
        <v>0.60099999999999998</v>
      </c>
      <c r="Q1262" s="9">
        <v>1.0900000000000001</v>
      </c>
      <c r="R1262" s="9">
        <v>0.125</v>
      </c>
      <c r="S1262" s="9">
        <v>0.61</v>
      </c>
      <c r="T1262" s="9">
        <v>6.1800000000000001E-2</v>
      </c>
      <c r="U1262" s="9">
        <v>1.27</v>
      </c>
      <c r="V1262" s="9">
        <v>0.21099999999999999</v>
      </c>
      <c r="W1262" s="9">
        <v>0.121</v>
      </c>
      <c r="X1262" s="9">
        <v>2.02</v>
      </c>
      <c r="Y1262" s="9">
        <v>6.0999999999999999E-2</v>
      </c>
      <c r="Z1262" s="9">
        <v>0.99</v>
      </c>
      <c r="AA1262" s="9">
        <v>0.05</v>
      </c>
      <c r="AB1262" s="9">
        <v>6.7299999999999999E-2</v>
      </c>
      <c r="AC1262" s="9">
        <v>8.77E-2</v>
      </c>
      <c r="AD1262" s="10">
        <f t="shared" si="77"/>
        <v>0.802539847805123</v>
      </c>
      <c r="AE1262" s="10">
        <f t="shared" si="78"/>
        <v>1.0796602074492299</v>
      </c>
      <c r="AF1262" s="11">
        <f t="shared" si="79"/>
        <v>0.26575361416614796</v>
      </c>
      <c r="AG1262" s="11">
        <f t="shared" si="80"/>
        <v>8.0012763750947329</v>
      </c>
      <c r="AL1262"/>
      <c r="AM1262"/>
      <c r="AN1262"/>
      <c r="AO1262"/>
      <c r="AP1262"/>
      <c r="AQ1262"/>
      <c r="AR1262"/>
    </row>
    <row r="1263" spans="1:44" ht="15" x14ac:dyDescent="0.2">
      <c r="A1263" s="6" t="s">
        <v>13</v>
      </c>
      <c r="B1263" s="6" t="s">
        <v>28</v>
      </c>
      <c r="C1263" s="9">
        <v>16.71</v>
      </c>
      <c r="D1263" s="9">
        <v>98.53</v>
      </c>
      <c r="E1263" s="9">
        <v>1.6990000000000001</v>
      </c>
      <c r="F1263" s="9">
        <v>0.33900000000000002</v>
      </c>
      <c r="G1263" s="9">
        <v>0.7</v>
      </c>
      <c r="H1263" s="9">
        <v>1.6930000000000001</v>
      </c>
      <c r="I1263" s="9">
        <v>0.22900000000000001</v>
      </c>
      <c r="J1263" s="9">
        <v>1.462</v>
      </c>
      <c r="K1263" s="9">
        <v>2.99</v>
      </c>
      <c r="L1263" s="9">
        <v>1.306</v>
      </c>
      <c r="M1263" s="9">
        <v>8.09</v>
      </c>
      <c r="N1263" s="9">
        <v>1.1120000000000001</v>
      </c>
      <c r="O1263" s="9">
        <v>5.17</v>
      </c>
      <c r="P1263" s="9">
        <v>0.60099999999999998</v>
      </c>
      <c r="Q1263" s="9">
        <v>0.94</v>
      </c>
      <c r="R1263" s="9">
        <v>9.06E-2</v>
      </c>
      <c r="S1263" s="9">
        <v>0.48699999999999999</v>
      </c>
      <c r="T1263" s="9">
        <v>4.41E-2</v>
      </c>
      <c r="U1263" s="9">
        <v>1.95</v>
      </c>
      <c r="V1263" s="9">
        <v>8.8900000000000007E-2</v>
      </c>
      <c r="W1263" s="9">
        <v>9.0999999999999998E-2</v>
      </c>
      <c r="X1263" s="9">
        <v>1.71</v>
      </c>
      <c r="Y1263" s="9">
        <v>6.7000000000000004E-2</v>
      </c>
      <c r="Z1263" s="9">
        <v>0.59299999999999997</v>
      </c>
      <c r="AA1263" s="9">
        <v>0.25</v>
      </c>
      <c r="AB1263" s="9">
        <v>0.108</v>
      </c>
      <c r="AC1263" s="9">
        <v>0.13200000000000001</v>
      </c>
      <c r="AD1263" s="10">
        <f t="shared" si="77"/>
        <v>0.81181478570216103</v>
      </c>
      <c r="AE1263" s="10">
        <f t="shared" si="78"/>
        <v>1.0367516863223869</v>
      </c>
      <c r="AF1263" s="11">
        <f t="shared" si="79"/>
        <v>1.0310260875592407</v>
      </c>
      <c r="AG1263" s="11">
        <f t="shared" si="80"/>
        <v>13.742212363294815</v>
      </c>
      <c r="AL1263"/>
      <c r="AM1263"/>
      <c r="AN1263"/>
      <c r="AO1263"/>
      <c r="AP1263"/>
      <c r="AQ1263"/>
      <c r="AR1263"/>
    </row>
    <row r="1264" spans="1:44" ht="15" x14ac:dyDescent="0.2">
      <c r="A1264" s="6" t="s">
        <v>13</v>
      </c>
      <c r="B1264" s="6" t="s">
        <v>28</v>
      </c>
      <c r="C1264" s="9">
        <v>65.8</v>
      </c>
      <c r="D1264" s="9">
        <v>138.34</v>
      </c>
      <c r="E1264" s="9">
        <v>4.5199999999999996</v>
      </c>
      <c r="F1264" s="9">
        <v>0.79500000000000004</v>
      </c>
      <c r="G1264" s="9">
        <v>0.496</v>
      </c>
      <c r="H1264" s="9">
        <v>0.89500000000000002</v>
      </c>
      <c r="I1264" s="9">
        <v>0.14549999999999999</v>
      </c>
      <c r="J1264" s="9">
        <v>1.103</v>
      </c>
      <c r="K1264" s="9">
        <v>5.14</v>
      </c>
      <c r="L1264" s="9">
        <v>2.1</v>
      </c>
      <c r="M1264" s="9">
        <v>16.420000000000002</v>
      </c>
      <c r="N1264" s="9">
        <v>2.92</v>
      </c>
      <c r="O1264" s="9">
        <v>16.88</v>
      </c>
      <c r="P1264" s="9">
        <v>2.54</v>
      </c>
      <c r="Q1264" s="9">
        <v>4.9000000000000004</v>
      </c>
      <c r="R1264" s="9">
        <v>0.52600000000000002</v>
      </c>
      <c r="S1264" s="9">
        <v>2.99</v>
      </c>
      <c r="T1264" s="9">
        <v>0.34699999999999998</v>
      </c>
      <c r="U1264" s="9">
        <v>2.84</v>
      </c>
      <c r="V1264" s="9">
        <v>0.34</v>
      </c>
      <c r="W1264" s="9">
        <v>0.308</v>
      </c>
      <c r="X1264" s="9">
        <v>1.43</v>
      </c>
      <c r="Y1264" s="9">
        <v>7.2999999999999995E-2</v>
      </c>
      <c r="Z1264" s="9">
        <v>0.56200000000000006</v>
      </c>
      <c r="AA1264" s="9">
        <v>0.25600000000000001</v>
      </c>
      <c r="AB1264" s="9">
        <v>0.16</v>
      </c>
      <c r="AC1264" s="9">
        <v>0.315</v>
      </c>
      <c r="AD1264" s="10">
        <f t="shared" si="77"/>
        <v>0.69883523496000621</v>
      </c>
      <c r="AE1264" s="10">
        <f t="shared" si="78"/>
        <v>0.81683672218808789</v>
      </c>
      <c r="AF1264" s="11">
        <f t="shared" si="79"/>
        <v>0.11899016411949818</v>
      </c>
      <c r="AG1264" s="11">
        <f t="shared" si="80"/>
        <v>4.542961534392826</v>
      </c>
      <c r="AL1264"/>
      <c r="AM1264"/>
      <c r="AN1264"/>
      <c r="AO1264"/>
      <c r="AP1264"/>
      <c r="AQ1264"/>
      <c r="AR1264"/>
    </row>
    <row r="1265" spans="1:44" ht="15" x14ac:dyDescent="0.2">
      <c r="A1265" s="6" t="s">
        <v>13</v>
      </c>
      <c r="B1265" s="6" t="s">
        <v>28</v>
      </c>
      <c r="C1265" s="9">
        <v>82.24</v>
      </c>
      <c r="D1265" s="9">
        <v>169.56</v>
      </c>
      <c r="E1265" s="9">
        <v>6.68</v>
      </c>
      <c r="F1265" s="9">
        <v>1.97</v>
      </c>
      <c r="G1265" s="9">
        <v>0.55900000000000005</v>
      </c>
      <c r="H1265" s="9">
        <v>0.89300000000000002</v>
      </c>
      <c r="I1265" s="9">
        <v>0.12330000000000001</v>
      </c>
      <c r="J1265" s="9">
        <v>1.0549999999999999</v>
      </c>
      <c r="K1265" s="9">
        <v>6.68</v>
      </c>
      <c r="L1265" s="9">
        <v>2.81</v>
      </c>
      <c r="M1265" s="9">
        <v>19.3</v>
      </c>
      <c r="N1265" s="9">
        <v>3.4</v>
      </c>
      <c r="O1265" s="9">
        <v>20.29</v>
      </c>
      <c r="P1265" s="9">
        <v>3.19</v>
      </c>
      <c r="Q1265" s="9">
        <v>6.42</v>
      </c>
      <c r="R1265" s="9">
        <v>0.68600000000000005</v>
      </c>
      <c r="S1265" s="9">
        <v>3.88</v>
      </c>
      <c r="T1265" s="9">
        <v>0.45800000000000002</v>
      </c>
      <c r="U1265" s="9">
        <v>3.1</v>
      </c>
      <c r="V1265" s="9">
        <v>0.67500000000000004</v>
      </c>
      <c r="W1265" s="9">
        <v>0.13300000000000001</v>
      </c>
      <c r="X1265" s="9">
        <v>1.0900000000000001</v>
      </c>
      <c r="Y1265" s="9">
        <v>0.108</v>
      </c>
      <c r="Z1265" s="9">
        <v>0.28100000000000003</v>
      </c>
      <c r="AA1265" s="9">
        <v>0.27300000000000002</v>
      </c>
      <c r="AB1265" s="9">
        <v>0.126</v>
      </c>
      <c r="AC1265" s="9">
        <v>0.317</v>
      </c>
      <c r="AD1265" s="10">
        <f t="shared" si="77"/>
        <v>0.75659430699766261</v>
      </c>
      <c r="AE1265" s="10">
        <f t="shared" si="78"/>
        <v>0.83396643191927944</v>
      </c>
      <c r="AF1265" s="11">
        <f t="shared" si="79"/>
        <v>0.10334290312758278</v>
      </c>
      <c r="AG1265" s="11">
        <f t="shared" si="80"/>
        <v>4.1149321493967452</v>
      </c>
      <c r="AL1265"/>
      <c r="AM1265"/>
      <c r="AN1265"/>
      <c r="AO1265"/>
      <c r="AP1265"/>
      <c r="AQ1265"/>
      <c r="AR1265"/>
    </row>
    <row r="1266" spans="1:44" ht="15" x14ac:dyDescent="0.2">
      <c r="A1266" s="6" t="s">
        <v>13</v>
      </c>
      <c r="B1266" s="6" t="s">
        <v>28</v>
      </c>
      <c r="C1266" s="9">
        <v>99.92</v>
      </c>
      <c r="D1266" s="9">
        <v>174.56</v>
      </c>
      <c r="E1266" s="9">
        <v>4.37</v>
      </c>
      <c r="F1266" s="9">
        <v>0.85099999999999998</v>
      </c>
      <c r="G1266" s="9">
        <v>0.33600000000000002</v>
      </c>
      <c r="H1266" s="9">
        <v>0.48499999999999999</v>
      </c>
      <c r="I1266" s="9">
        <v>9.6600000000000005E-2</v>
      </c>
      <c r="J1266" s="9">
        <v>1.0429999999999999</v>
      </c>
      <c r="K1266" s="9">
        <v>7.63</v>
      </c>
      <c r="L1266" s="9">
        <v>3.06</v>
      </c>
      <c r="M1266" s="9">
        <v>22.75</v>
      </c>
      <c r="N1266" s="9">
        <v>3.96</v>
      </c>
      <c r="O1266" s="9">
        <v>24.32</v>
      </c>
      <c r="P1266" s="9">
        <v>3.8</v>
      </c>
      <c r="Q1266" s="9">
        <v>8.01</v>
      </c>
      <c r="R1266" s="9">
        <v>0.85699999999999998</v>
      </c>
      <c r="S1266" s="9">
        <v>4.5599999999999996</v>
      </c>
      <c r="T1266" s="9">
        <v>0.56399999999999995</v>
      </c>
      <c r="U1266" s="9">
        <v>3.16</v>
      </c>
      <c r="V1266" s="9">
        <v>0.38</v>
      </c>
      <c r="W1266" s="9">
        <v>0.30399999999999999</v>
      </c>
      <c r="X1266" s="9">
        <v>1.31</v>
      </c>
      <c r="Y1266" s="9">
        <v>8.5999999999999993E-2</v>
      </c>
      <c r="Z1266" s="9">
        <v>0.23300000000000001</v>
      </c>
      <c r="AA1266" s="9">
        <v>0.21199999999999999</v>
      </c>
      <c r="AB1266" s="9">
        <v>0.224</v>
      </c>
      <c r="AC1266" s="9">
        <v>0.38300000000000001</v>
      </c>
      <c r="AD1266" s="10">
        <f t="shared" si="77"/>
        <v>0.71005516678757596</v>
      </c>
      <c r="AE1266" s="10">
        <f t="shared" si="78"/>
        <v>0.66003670900895584</v>
      </c>
      <c r="AF1266" s="11">
        <f t="shared" si="79"/>
        <v>5.285365312014214E-2</v>
      </c>
      <c r="AG1266" s="11">
        <f t="shared" si="80"/>
        <v>4.1271823110086663</v>
      </c>
      <c r="AL1266"/>
      <c r="AM1266"/>
      <c r="AN1266"/>
      <c r="AO1266"/>
      <c r="AP1266"/>
      <c r="AQ1266"/>
      <c r="AR1266"/>
    </row>
    <row r="1267" spans="1:44" ht="15" x14ac:dyDescent="0.2">
      <c r="A1267" s="6" t="s">
        <v>13</v>
      </c>
      <c r="B1267" s="6" t="s">
        <v>28</v>
      </c>
      <c r="C1267" s="9">
        <v>92.54</v>
      </c>
      <c r="D1267" s="9">
        <v>204.73</v>
      </c>
      <c r="E1267" s="9">
        <v>1.571</v>
      </c>
      <c r="F1267" s="9">
        <v>0.82699999999999996</v>
      </c>
      <c r="G1267" s="9">
        <v>0.24099999999999999</v>
      </c>
      <c r="H1267" s="9">
        <v>0.40799999999999997</v>
      </c>
      <c r="I1267" s="9">
        <v>7.5200000000000003E-2</v>
      </c>
      <c r="J1267" s="9">
        <v>0.85</v>
      </c>
      <c r="K1267" s="9">
        <v>7.61</v>
      </c>
      <c r="L1267" s="9">
        <v>2.98</v>
      </c>
      <c r="M1267" s="9">
        <v>21.51</v>
      </c>
      <c r="N1267" s="9">
        <v>3.73</v>
      </c>
      <c r="O1267" s="9">
        <v>22.71</v>
      </c>
      <c r="P1267" s="9">
        <v>3.49</v>
      </c>
      <c r="Q1267" s="9">
        <v>7.5</v>
      </c>
      <c r="R1267" s="9">
        <v>0.74299999999999999</v>
      </c>
      <c r="S1267" s="9">
        <v>4.3899999999999997</v>
      </c>
      <c r="T1267" s="9">
        <v>0.52700000000000002</v>
      </c>
      <c r="U1267" s="9">
        <v>3.47</v>
      </c>
      <c r="V1267" s="9">
        <v>0.23100000000000001</v>
      </c>
      <c r="W1267" s="9">
        <v>0.21299999999999999</v>
      </c>
      <c r="X1267" s="9">
        <v>0.90200000000000002</v>
      </c>
      <c r="Y1267" s="9">
        <v>0.14000000000000001</v>
      </c>
      <c r="Z1267" s="9">
        <v>0.161</v>
      </c>
      <c r="AA1267" s="9">
        <v>0.183</v>
      </c>
      <c r="AB1267" s="9">
        <v>0.17699999999999999</v>
      </c>
      <c r="AC1267" s="9">
        <v>0.41</v>
      </c>
      <c r="AD1267" s="10">
        <f t="shared" si="77"/>
        <v>0.71207766750752277</v>
      </c>
      <c r="AE1267" s="10">
        <f t="shared" si="78"/>
        <v>0.74306580321724625</v>
      </c>
      <c r="AF1267" s="11">
        <f t="shared" si="79"/>
        <v>3.9377949501648364E-2</v>
      </c>
      <c r="AG1267" s="11">
        <f t="shared" si="80"/>
        <v>4.0533395407611863</v>
      </c>
      <c r="AL1267"/>
      <c r="AM1267"/>
      <c r="AN1267"/>
      <c r="AO1267"/>
      <c r="AP1267"/>
      <c r="AQ1267"/>
      <c r="AR1267"/>
    </row>
    <row r="1268" spans="1:44" ht="15" x14ac:dyDescent="0.2">
      <c r="A1268" s="6" t="s">
        <v>13</v>
      </c>
      <c r="B1268" s="6" t="s">
        <v>28</v>
      </c>
      <c r="C1268" s="9">
        <v>46.75</v>
      </c>
      <c r="D1268" s="9">
        <v>106.46</v>
      </c>
      <c r="E1268" s="9">
        <v>2.44</v>
      </c>
      <c r="F1268" s="9">
        <v>7.26</v>
      </c>
      <c r="G1268" s="9">
        <v>0.82</v>
      </c>
      <c r="H1268" s="9">
        <v>1.6779999999999999</v>
      </c>
      <c r="I1268" s="9">
        <v>0.223</v>
      </c>
      <c r="J1268" s="9">
        <v>1.67</v>
      </c>
      <c r="K1268" s="9">
        <v>4.99</v>
      </c>
      <c r="L1268" s="9">
        <v>2.21</v>
      </c>
      <c r="M1268" s="9">
        <v>15.64</v>
      </c>
      <c r="N1268" s="9">
        <v>2.4700000000000002</v>
      </c>
      <c r="O1268" s="9">
        <v>12.93</v>
      </c>
      <c r="P1268" s="9">
        <v>1.74</v>
      </c>
      <c r="Q1268" s="9">
        <v>3.02</v>
      </c>
      <c r="R1268" s="9">
        <v>0.28599999999999998</v>
      </c>
      <c r="S1268" s="9">
        <v>1.55</v>
      </c>
      <c r="T1268" s="9">
        <v>0.16800000000000001</v>
      </c>
      <c r="U1268" s="9">
        <v>2.14</v>
      </c>
      <c r="V1268" s="9">
        <v>0.17899999999999999</v>
      </c>
      <c r="W1268" s="9">
        <v>0.313</v>
      </c>
      <c r="X1268" s="9">
        <v>1.47</v>
      </c>
      <c r="Y1268" s="9">
        <v>6.5000000000000002E-2</v>
      </c>
      <c r="Z1268" s="9">
        <v>0.51200000000000001</v>
      </c>
      <c r="AA1268" s="9">
        <v>0.28199999999999997</v>
      </c>
      <c r="AB1268" s="9">
        <v>0.25700000000000001</v>
      </c>
      <c r="AC1268" s="9">
        <v>0.41499999999999998</v>
      </c>
      <c r="AD1268" s="10">
        <f t="shared" si="77"/>
        <v>0.76479891203625749</v>
      </c>
      <c r="AE1268" s="10">
        <f t="shared" si="78"/>
        <v>0.96209321590889507</v>
      </c>
      <c r="AF1268" s="11">
        <f t="shared" si="79"/>
        <v>0.37947461548931538</v>
      </c>
      <c r="AG1268" s="11">
        <f t="shared" si="80"/>
        <v>8.3472254925045153</v>
      </c>
      <c r="AL1268"/>
      <c r="AM1268"/>
      <c r="AN1268"/>
      <c r="AO1268"/>
      <c r="AP1268"/>
      <c r="AQ1268"/>
      <c r="AR1268"/>
    </row>
    <row r="1269" spans="1:44" ht="15" x14ac:dyDescent="0.2">
      <c r="A1269" s="6" t="s">
        <v>13</v>
      </c>
      <c r="B1269" s="6" t="s">
        <v>28</v>
      </c>
      <c r="C1269" s="9">
        <v>23.55</v>
      </c>
      <c r="D1269" s="9">
        <v>27.53</v>
      </c>
      <c r="E1269" s="9">
        <v>4.0199999999999996</v>
      </c>
      <c r="F1269" s="9">
        <v>0.29599999999999999</v>
      </c>
      <c r="G1269" s="9">
        <v>0.72299999999999998</v>
      </c>
      <c r="H1269" s="9">
        <v>1.429</v>
      </c>
      <c r="I1269" s="9">
        <v>0.217</v>
      </c>
      <c r="J1269" s="9">
        <v>1.048</v>
      </c>
      <c r="K1269" s="9">
        <v>1.78</v>
      </c>
      <c r="L1269" s="9">
        <v>0.96899999999999997</v>
      </c>
      <c r="M1269" s="9">
        <v>6.71</v>
      </c>
      <c r="N1269" s="9">
        <v>1.1950000000000001</v>
      </c>
      <c r="O1269" s="9">
        <v>6.12</v>
      </c>
      <c r="P1269" s="9">
        <v>0.77900000000000003</v>
      </c>
      <c r="Q1269" s="9">
        <v>1.42</v>
      </c>
      <c r="R1269" s="9">
        <v>0.13500000000000001</v>
      </c>
      <c r="S1269" s="9">
        <v>0.83799999999999997</v>
      </c>
      <c r="T1269" s="9">
        <v>9.8000000000000004E-2</v>
      </c>
      <c r="U1269" s="9">
        <v>0.72899999999999998</v>
      </c>
      <c r="V1269" s="9">
        <v>0.215</v>
      </c>
      <c r="W1269" s="9">
        <v>0.18099999999999999</v>
      </c>
      <c r="X1269" s="9">
        <v>1.51</v>
      </c>
      <c r="Y1269" s="9">
        <v>5.2999999999999999E-2</v>
      </c>
      <c r="Z1269" s="9">
        <v>0.84</v>
      </c>
      <c r="AA1269" s="9">
        <v>0.25</v>
      </c>
      <c r="AB1269" s="9">
        <v>0.28199999999999997</v>
      </c>
      <c r="AC1269" s="9">
        <v>0.152</v>
      </c>
      <c r="AD1269" s="10">
        <f t="shared" si="77"/>
        <v>0.8571881345187049</v>
      </c>
      <c r="AE1269" s="10">
        <f t="shared" si="78"/>
        <v>0.88454059003314356</v>
      </c>
      <c r="AF1269" s="11">
        <f t="shared" si="79"/>
        <v>0.61886347844475997</v>
      </c>
      <c r="AG1269" s="11">
        <f t="shared" si="80"/>
        <v>6.6239279015614754</v>
      </c>
      <c r="AL1269"/>
      <c r="AM1269"/>
      <c r="AN1269"/>
      <c r="AO1269"/>
      <c r="AP1269"/>
      <c r="AQ1269"/>
      <c r="AR1269"/>
    </row>
    <row r="1270" spans="1:44" ht="15" x14ac:dyDescent="0.2">
      <c r="A1270" s="6" t="s">
        <v>13</v>
      </c>
      <c r="B1270" s="6" t="s">
        <v>28</v>
      </c>
      <c r="C1270" s="9">
        <v>16.23</v>
      </c>
      <c r="D1270" s="9">
        <v>123.21</v>
      </c>
      <c r="E1270" s="9">
        <v>18.559999999999999</v>
      </c>
      <c r="F1270" s="9">
        <v>0.14499999999999999</v>
      </c>
      <c r="G1270" s="9">
        <v>2.46</v>
      </c>
      <c r="H1270" s="9">
        <v>3.67</v>
      </c>
      <c r="I1270" s="9">
        <v>0.41899999999999998</v>
      </c>
      <c r="J1270" s="9">
        <v>2.25</v>
      </c>
      <c r="K1270" s="9">
        <v>3.22</v>
      </c>
      <c r="L1270" s="9">
        <v>1.54</v>
      </c>
      <c r="M1270" s="9">
        <v>9.2100000000000009</v>
      </c>
      <c r="N1270" s="9">
        <v>1.34</v>
      </c>
      <c r="O1270" s="9">
        <v>5.3</v>
      </c>
      <c r="P1270" s="9">
        <v>0.5</v>
      </c>
      <c r="Q1270" s="9">
        <v>0.629</v>
      </c>
      <c r="R1270" s="9">
        <v>4.9799999999999997E-2</v>
      </c>
      <c r="S1270" s="9">
        <v>0.27500000000000002</v>
      </c>
      <c r="T1270" s="9">
        <v>3.15E-2</v>
      </c>
      <c r="U1270" s="9">
        <v>2.4</v>
      </c>
      <c r="V1270" s="9">
        <v>1.4</v>
      </c>
      <c r="W1270" s="9">
        <v>0.216</v>
      </c>
      <c r="X1270" s="9">
        <v>4.21</v>
      </c>
      <c r="Y1270" s="9">
        <v>7.3999999999999996E-2</v>
      </c>
      <c r="Z1270" s="9">
        <v>1.06</v>
      </c>
      <c r="AA1270" s="9">
        <v>8.2000000000000003E-2</v>
      </c>
      <c r="AB1270" s="9">
        <v>0.253</v>
      </c>
      <c r="AC1270" s="9">
        <v>0.251</v>
      </c>
      <c r="AD1270" s="10">
        <f t="shared" si="77"/>
        <v>0.86454301209801332</v>
      </c>
      <c r="AE1270" s="10">
        <f t="shared" si="78"/>
        <v>0.88629041535336783</v>
      </c>
      <c r="AF1270" s="11">
        <f t="shared" si="79"/>
        <v>6.416570771001151</v>
      </c>
      <c r="AG1270" s="11">
        <f t="shared" si="80"/>
        <v>27.705374917053753</v>
      </c>
      <c r="AL1270"/>
      <c r="AM1270"/>
      <c r="AN1270"/>
      <c r="AO1270"/>
      <c r="AP1270"/>
      <c r="AQ1270"/>
      <c r="AR1270"/>
    </row>
    <row r="1271" spans="1:44" ht="15" x14ac:dyDescent="0.2">
      <c r="A1271" s="6" t="s">
        <v>13</v>
      </c>
      <c r="B1271" s="6" t="s">
        <v>28</v>
      </c>
      <c r="C1271" s="9">
        <v>50.85</v>
      </c>
      <c r="D1271" s="9">
        <v>280.75</v>
      </c>
      <c r="E1271" s="9">
        <v>40</v>
      </c>
      <c r="F1271" s="9">
        <v>0.88800000000000001</v>
      </c>
      <c r="G1271" s="9">
        <v>1.6</v>
      </c>
      <c r="H1271" s="9">
        <v>2.39</v>
      </c>
      <c r="I1271" s="9">
        <v>0.29899999999999999</v>
      </c>
      <c r="J1271" s="9">
        <v>2.2999999999999998</v>
      </c>
      <c r="K1271" s="9">
        <v>6.14</v>
      </c>
      <c r="L1271" s="9">
        <v>3.16</v>
      </c>
      <c r="M1271" s="9">
        <v>21.08</v>
      </c>
      <c r="N1271" s="9">
        <v>3.27</v>
      </c>
      <c r="O1271" s="9">
        <v>15.6</v>
      </c>
      <c r="P1271" s="9">
        <v>1.8</v>
      </c>
      <c r="Q1271" s="9">
        <v>2.72</v>
      </c>
      <c r="R1271" s="9">
        <v>0.22900000000000001</v>
      </c>
      <c r="S1271" s="9">
        <v>1.26</v>
      </c>
      <c r="T1271" s="9">
        <v>0.13700000000000001</v>
      </c>
      <c r="U1271" s="9">
        <v>5.42</v>
      </c>
      <c r="V1271" s="9">
        <v>3.88</v>
      </c>
      <c r="W1271" s="9">
        <v>0.48799999999999999</v>
      </c>
      <c r="X1271" s="9">
        <v>4.47</v>
      </c>
      <c r="Y1271" s="9">
        <v>7.0999999999999994E-2</v>
      </c>
      <c r="Z1271" s="9">
        <v>1.66</v>
      </c>
      <c r="AA1271" s="9">
        <v>0.22600000000000001</v>
      </c>
      <c r="AB1271" s="9">
        <v>0.26600000000000001</v>
      </c>
      <c r="AC1271" s="9">
        <v>0.76700000000000002</v>
      </c>
      <c r="AD1271" s="10">
        <f t="shared" si="77"/>
        <v>0.8491633246538689</v>
      </c>
      <c r="AE1271" s="10">
        <f t="shared" si="78"/>
        <v>0.84720179832515985</v>
      </c>
      <c r="AF1271" s="11">
        <f t="shared" si="79"/>
        <v>0.91085660705913896</v>
      </c>
      <c r="AG1271" s="11">
        <f t="shared" si="80"/>
        <v>13.840033986019387</v>
      </c>
      <c r="AL1271"/>
      <c r="AM1271"/>
      <c r="AN1271"/>
      <c r="AO1271"/>
      <c r="AP1271"/>
      <c r="AQ1271"/>
      <c r="AR1271"/>
    </row>
    <row r="1272" spans="1:44" ht="15" x14ac:dyDescent="0.2">
      <c r="A1272" s="6" t="s">
        <v>13</v>
      </c>
      <c r="B1272" s="6" t="s">
        <v>28</v>
      </c>
      <c r="C1272" s="9">
        <v>41.96</v>
      </c>
      <c r="D1272" s="9">
        <v>291.26</v>
      </c>
      <c r="E1272" s="9">
        <v>2.0099999999999998</v>
      </c>
      <c r="F1272" s="9">
        <v>0.92</v>
      </c>
      <c r="G1272" s="9">
        <v>5.72</v>
      </c>
      <c r="H1272" s="9">
        <v>10.210000000000001</v>
      </c>
      <c r="I1272" s="9">
        <v>1.05</v>
      </c>
      <c r="J1272" s="9">
        <v>5.19</v>
      </c>
      <c r="K1272" s="9">
        <v>4.18</v>
      </c>
      <c r="L1272" s="9">
        <v>2.0699999999999998</v>
      </c>
      <c r="M1272" s="9">
        <v>14.44</v>
      </c>
      <c r="N1272" s="9">
        <v>2.35</v>
      </c>
      <c r="O1272" s="9">
        <v>11.1</v>
      </c>
      <c r="P1272" s="9">
        <v>1.44</v>
      </c>
      <c r="Q1272" s="9">
        <v>2.78</v>
      </c>
      <c r="R1272" s="9">
        <v>0.28999999999999998</v>
      </c>
      <c r="S1272" s="9">
        <v>1.6</v>
      </c>
      <c r="T1272" s="9">
        <v>0.22</v>
      </c>
      <c r="U1272" s="9">
        <v>5.56</v>
      </c>
      <c r="V1272" s="9">
        <v>5.8999999999999997E-2</v>
      </c>
      <c r="W1272" s="9">
        <v>0.19</v>
      </c>
      <c r="X1272" s="9">
        <v>2.75</v>
      </c>
      <c r="Y1272" s="9">
        <v>5.1999999999999998E-2</v>
      </c>
      <c r="Z1272" s="9">
        <v>0.26900000000000002</v>
      </c>
      <c r="AA1272" s="9">
        <v>1.44</v>
      </c>
      <c r="AB1272" s="9">
        <v>1.54</v>
      </c>
      <c r="AC1272" s="9">
        <v>0.745</v>
      </c>
      <c r="AD1272" s="10">
        <f t="shared" si="77"/>
        <v>0.81455843052576127</v>
      </c>
      <c r="AE1272" s="10">
        <f t="shared" si="78"/>
        <v>1.0214512204291784</v>
      </c>
      <c r="AF1272" s="11">
        <f t="shared" si="79"/>
        <v>2.564345991561181</v>
      </c>
      <c r="AG1272" s="11">
        <f t="shared" si="80"/>
        <v>7.4659367396593677</v>
      </c>
      <c r="AL1272"/>
      <c r="AM1272"/>
      <c r="AN1272"/>
      <c r="AO1272"/>
      <c r="AP1272"/>
      <c r="AQ1272"/>
      <c r="AR1272"/>
    </row>
    <row r="1273" spans="1:44" ht="15" x14ac:dyDescent="0.2">
      <c r="A1273" s="6" t="s">
        <v>13</v>
      </c>
      <c r="B1273" s="6" t="s">
        <v>28</v>
      </c>
      <c r="C1273" s="9">
        <v>66.849999999999994</v>
      </c>
      <c r="D1273" s="9">
        <v>126.27</v>
      </c>
      <c r="E1273" s="9">
        <v>2.83</v>
      </c>
      <c r="F1273" s="9">
        <v>4.12</v>
      </c>
      <c r="G1273" s="9">
        <v>1.3280000000000001</v>
      </c>
      <c r="H1273" s="9">
        <v>2.02</v>
      </c>
      <c r="I1273" s="9">
        <v>0.24099999999999999</v>
      </c>
      <c r="J1273" s="9">
        <v>1.71</v>
      </c>
      <c r="K1273" s="9">
        <v>3.48</v>
      </c>
      <c r="L1273" s="9">
        <v>2.0299999999999998</v>
      </c>
      <c r="M1273" s="9">
        <v>16.96</v>
      </c>
      <c r="N1273" s="9">
        <v>3.14</v>
      </c>
      <c r="O1273" s="9">
        <v>16.829999999999998</v>
      </c>
      <c r="P1273" s="9">
        <v>2.52</v>
      </c>
      <c r="Q1273" s="9">
        <v>5</v>
      </c>
      <c r="R1273" s="9">
        <v>0.52400000000000002</v>
      </c>
      <c r="S1273" s="9">
        <v>2.66</v>
      </c>
      <c r="T1273" s="9">
        <v>0.32100000000000001</v>
      </c>
      <c r="U1273" s="9">
        <v>2.82</v>
      </c>
      <c r="V1273" s="9">
        <v>0.14899999999999999</v>
      </c>
      <c r="W1273" s="9">
        <v>0.33600000000000002</v>
      </c>
      <c r="X1273" s="9">
        <v>2.37</v>
      </c>
      <c r="Y1273" s="9">
        <v>0.04</v>
      </c>
      <c r="Z1273" s="9">
        <v>0.57399999999999995</v>
      </c>
      <c r="AA1273" s="9">
        <v>0.248</v>
      </c>
      <c r="AB1273" s="9">
        <v>0.48299999999999998</v>
      </c>
      <c r="AC1273" s="9">
        <v>0.317</v>
      </c>
      <c r="AD1273" s="10">
        <f t="shared" si="77"/>
        <v>0.80782469801387591</v>
      </c>
      <c r="AE1273" s="10">
        <f t="shared" si="78"/>
        <v>0.87544398707729099</v>
      </c>
      <c r="AF1273" s="11">
        <f t="shared" si="79"/>
        <v>0.3581104660385141</v>
      </c>
      <c r="AG1273" s="11">
        <f t="shared" si="80"/>
        <v>5.2745001189104155</v>
      </c>
      <c r="AL1273"/>
      <c r="AM1273"/>
      <c r="AN1273"/>
      <c r="AO1273"/>
      <c r="AP1273"/>
      <c r="AQ1273"/>
      <c r="AR1273"/>
    </row>
    <row r="1274" spans="1:44" ht="15" x14ac:dyDescent="0.2">
      <c r="A1274" s="6" t="s">
        <v>13</v>
      </c>
      <c r="B1274" s="6" t="s">
        <v>28</v>
      </c>
      <c r="C1274" s="9">
        <v>19.72</v>
      </c>
      <c r="D1274" s="9">
        <v>116.42</v>
      </c>
      <c r="E1274" s="9">
        <v>3.14</v>
      </c>
      <c r="F1274" s="9">
        <v>0.249</v>
      </c>
      <c r="G1274" s="9">
        <v>3.91</v>
      </c>
      <c r="H1274" s="9">
        <v>6.95</v>
      </c>
      <c r="I1274" s="9">
        <v>0.71299999999999997</v>
      </c>
      <c r="J1274" s="9">
        <v>3.89</v>
      </c>
      <c r="K1274" s="9">
        <v>3.2</v>
      </c>
      <c r="L1274" s="9">
        <v>1.4</v>
      </c>
      <c r="M1274" s="9">
        <v>9.43</v>
      </c>
      <c r="N1274" s="9">
        <v>1.54</v>
      </c>
      <c r="O1274" s="9">
        <v>6.41</v>
      </c>
      <c r="P1274" s="9">
        <v>0.73799999999999999</v>
      </c>
      <c r="Q1274" s="9">
        <v>1.04</v>
      </c>
      <c r="R1274" s="9">
        <v>8.8999999999999996E-2</v>
      </c>
      <c r="S1274" s="9">
        <v>0.51200000000000001</v>
      </c>
      <c r="T1274" s="9">
        <v>6.1400000000000003E-2</v>
      </c>
      <c r="U1274" s="9">
        <v>2.2200000000000002</v>
      </c>
      <c r="V1274" s="9">
        <v>0.154</v>
      </c>
      <c r="W1274" s="9">
        <v>8.4000000000000005E-2</v>
      </c>
      <c r="X1274" s="9">
        <v>2.92</v>
      </c>
      <c r="Y1274" s="9">
        <v>0.10199999999999999</v>
      </c>
      <c r="Z1274" s="9">
        <v>0.28599999999999998</v>
      </c>
      <c r="AA1274" s="9">
        <v>0.126</v>
      </c>
      <c r="AB1274" s="9">
        <v>0.17899999999999999</v>
      </c>
      <c r="AC1274" s="9">
        <v>0.191</v>
      </c>
      <c r="AD1274" s="10">
        <f t="shared" si="77"/>
        <v>0.7791495696008891</v>
      </c>
      <c r="AE1274" s="10">
        <f t="shared" si="78"/>
        <v>1.0205545292717544</v>
      </c>
      <c r="AF1274" s="11">
        <f t="shared" si="79"/>
        <v>5.4778151371308024</v>
      </c>
      <c r="AG1274" s="11">
        <f t="shared" si="80"/>
        <v>15.236275851581508</v>
      </c>
      <c r="AL1274"/>
      <c r="AM1274"/>
      <c r="AN1274"/>
      <c r="AO1274"/>
      <c r="AP1274"/>
      <c r="AQ1274"/>
      <c r="AR1274"/>
    </row>
    <row r="1275" spans="1:44" ht="15" x14ac:dyDescent="0.2">
      <c r="A1275" s="6" t="s">
        <v>13</v>
      </c>
      <c r="B1275" s="6" t="s">
        <v>28</v>
      </c>
      <c r="C1275" s="9">
        <v>56.18</v>
      </c>
      <c r="D1275" s="9">
        <v>139.74</v>
      </c>
      <c r="E1275" s="9">
        <v>8.2899999999999991</v>
      </c>
      <c r="F1275" s="9">
        <v>5.48</v>
      </c>
      <c r="G1275" s="9">
        <v>1.96</v>
      </c>
      <c r="H1275" s="9">
        <v>3.59</v>
      </c>
      <c r="I1275" s="9">
        <v>0.41899999999999998</v>
      </c>
      <c r="J1275" s="9">
        <v>2.42</v>
      </c>
      <c r="K1275" s="9">
        <v>3.13</v>
      </c>
      <c r="L1275" s="9">
        <v>2</v>
      </c>
      <c r="M1275" s="9">
        <v>16.420000000000002</v>
      </c>
      <c r="N1275" s="9">
        <v>2.99</v>
      </c>
      <c r="O1275" s="9">
        <v>15.69</v>
      </c>
      <c r="P1275" s="9">
        <v>2.06</v>
      </c>
      <c r="Q1275" s="9">
        <v>3.46</v>
      </c>
      <c r="R1275" s="9">
        <v>0.29899999999999999</v>
      </c>
      <c r="S1275" s="9">
        <v>1.58</v>
      </c>
      <c r="T1275" s="9">
        <v>0.186</v>
      </c>
      <c r="U1275" s="9">
        <v>3.15</v>
      </c>
      <c r="V1275" s="9">
        <v>0.63500000000000001</v>
      </c>
      <c r="W1275" s="9">
        <v>0.27100000000000002</v>
      </c>
      <c r="X1275" s="9">
        <v>3.32</v>
      </c>
      <c r="Y1275" s="9">
        <v>7.2999999999999995E-2</v>
      </c>
      <c r="Z1275" s="9">
        <v>0.82699999999999996</v>
      </c>
      <c r="AA1275" s="9">
        <v>0.36899999999999999</v>
      </c>
      <c r="AB1275" s="9">
        <v>0.46700000000000003</v>
      </c>
      <c r="AC1275" s="9">
        <v>0.52100000000000002</v>
      </c>
      <c r="AD1275" s="10">
        <f t="shared" si="77"/>
        <v>0.85289365875198009</v>
      </c>
      <c r="AE1275" s="10">
        <f t="shared" si="78"/>
        <v>0.97127890149352958</v>
      </c>
      <c r="AF1275" s="11">
        <f t="shared" si="79"/>
        <v>0.88981466645302587</v>
      </c>
      <c r="AG1275" s="11">
        <f t="shared" si="80"/>
        <v>8.5971234100218688</v>
      </c>
      <c r="AL1275"/>
      <c r="AM1275"/>
      <c r="AN1275"/>
      <c r="AO1275"/>
      <c r="AP1275"/>
      <c r="AQ1275"/>
      <c r="AR1275"/>
    </row>
    <row r="1276" spans="1:44" ht="15" x14ac:dyDescent="0.2">
      <c r="A1276" s="6" t="s">
        <v>13</v>
      </c>
      <c r="B1276" s="6" t="s">
        <v>28</v>
      </c>
      <c r="C1276" s="9">
        <v>14.65</v>
      </c>
      <c r="D1276" s="9">
        <v>11.62</v>
      </c>
      <c r="E1276" s="9">
        <v>7.7000000000000002E-3</v>
      </c>
      <c r="F1276" s="9">
        <v>65.16</v>
      </c>
      <c r="G1276" s="9">
        <v>1.7500000000000002E-2</v>
      </c>
      <c r="H1276" s="9">
        <v>6.4799999999999996E-2</v>
      </c>
      <c r="I1276" s="9">
        <v>1.6E-2</v>
      </c>
      <c r="J1276" s="9">
        <v>0.12</v>
      </c>
      <c r="K1276" s="9">
        <v>0.17699999999999999</v>
      </c>
      <c r="L1276" s="9">
        <v>0.11</v>
      </c>
      <c r="M1276" s="9">
        <v>0.48099999999999998</v>
      </c>
      <c r="N1276" s="9">
        <v>0.121</v>
      </c>
      <c r="O1276" s="9">
        <v>1.76</v>
      </c>
      <c r="P1276" s="9">
        <v>0.57899999999999996</v>
      </c>
      <c r="Q1276" s="9">
        <v>1.9</v>
      </c>
      <c r="R1276" s="9">
        <v>0.26900000000000002</v>
      </c>
      <c r="S1276" s="9">
        <v>1.83</v>
      </c>
      <c r="T1276" s="9">
        <v>0.22700000000000001</v>
      </c>
      <c r="U1276" s="9">
        <v>0.246</v>
      </c>
      <c r="V1276" s="9">
        <v>7.0000000000000001E-3</v>
      </c>
      <c r="W1276" s="9">
        <v>0.1</v>
      </c>
      <c r="X1276" s="9">
        <v>0.23</v>
      </c>
      <c r="Y1276" s="9">
        <v>7.9000000000000001E-2</v>
      </c>
      <c r="Z1276" s="9">
        <v>3.3500000000000002E-2</v>
      </c>
      <c r="AA1276" s="9">
        <v>9.8000000000000004E-2</v>
      </c>
      <c r="AB1276" s="9">
        <v>1.47E-2</v>
      </c>
      <c r="AC1276" s="9">
        <v>9.4999999999999998E-3</v>
      </c>
      <c r="AD1276" s="10">
        <f t="shared" si="77"/>
        <v>1.1525430301766626</v>
      </c>
      <c r="AE1276" s="10">
        <f t="shared" si="78"/>
        <v>0.94946846227256132</v>
      </c>
      <c r="AF1276" s="11">
        <f t="shared" si="79"/>
        <v>6.8594221945539663E-3</v>
      </c>
      <c r="AG1276" s="11">
        <f t="shared" si="80"/>
        <v>0.21743581561698114</v>
      </c>
      <c r="AL1276"/>
      <c r="AM1276"/>
      <c r="AN1276"/>
      <c r="AO1276"/>
      <c r="AP1276"/>
      <c r="AQ1276"/>
      <c r="AR1276"/>
    </row>
    <row r="1277" spans="1:44" ht="15" x14ac:dyDescent="0.2">
      <c r="A1277" s="6" t="s">
        <v>13</v>
      </c>
      <c r="B1277" s="6" t="s">
        <v>28</v>
      </c>
      <c r="C1277" s="9">
        <v>24.23</v>
      </c>
      <c r="D1277" s="9">
        <v>1.26</v>
      </c>
      <c r="E1277" s="9">
        <v>0.13</v>
      </c>
      <c r="F1277" s="9">
        <v>6.7000000000000004E-2</v>
      </c>
      <c r="G1277" s="9">
        <v>1.2200000000000001E-2</v>
      </c>
      <c r="H1277" s="9">
        <v>1.5800000000000002E-2</v>
      </c>
      <c r="I1277" s="9">
        <v>1.4500000000000001E-2</v>
      </c>
      <c r="J1277" s="9">
        <v>8.5999999999999993E-2</v>
      </c>
      <c r="K1277" s="9">
        <v>0.21199999999999999</v>
      </c>
      <c r="L1277" s="9">
        <v>0.14699999999999999</v>
      </c>
      <c r="M1277" s="9">
        <v>0.60599999999999998</v>
      </c>
      <c r="N1277" s="9">
        <v>0.26900000000000002</v>
      </c>
      <c r="O1277" s="9">
        <v>2.94</v>
      </c>
      <c r="P1277" s="9">
        <v>0.91</v>
      </c>
      <c r="Q1277" s="9">
        <v>2.85</v>
      </c>
      <c r="R1277" s="9">
        <v>0.47099999999999997</v>
      </c>
      <c r="S1277" s="9">
        <v>2.73</v>
      </c>
      <c r="T1277" s="9">
        <v>0.36699999999999999</v>
      </c>
      <c r="U1277" s="9">
        <v>0.64</v>
      </c>
      <c r="V1277" s="9">
        <v>1.6299999999999999E-2</v>
      </c>
      <c r="W1277" s="9">
        <v>9.8000000000000004E-2</v>
      </c>
      <c r="X1277" s="9">
        <v>0.248</v>
      </c>
      <c r="Y1277" s="9">
        <v>9.0999999999999998E-2</v>
      </c>
      <c r="Z1277" s="9">
        <v>5.7000000000000002E-2</v>
      </c>
      <c r="AA1277" s="9">
        <v>6.6000000000000003E-2</v>
      </c>
      <c r="AB1277" s="9">
        <v>4.48E-2</v>
      </c>
      <c r="AC1277" s="9">
        <v>1.2500000000000001E-2</v>
      </c>
      <c r="AD1277" s="10">
        <f t="shared" si="77"/>
        <v>1.2538244288612768</v>
      </c>
      <c r="AE1277" s="10">
        <f t="shared" si="78"/>
        <v>0.29125790678984215</v>
      </c>
      <c r="AF1277" s="11">
        <f t="shared" si="79"/>
        <v>3.2055145979196617E-3</v>
      </c>
      <c r="AG1277" s="11">
        <f t="shared" si="80"/>
        <v>0.18363145370444642</v>
      </c>
      <c r="AL1277"/>
      <c r="AM1277"/>
      <c r="AN1277"/>
      <c r="AO1277"/>
      <c r="AP1277"/>
      <c r="AQ1277"/>
      <c r="AR1277"/>
    </row>
    <row r="1278" spans="1:44" ht="15" x14ac:dyDescent="0.2">
      <c r="A1278" s="6" t="s">
        <v>13</v>
      </c>
      <c r="B1278" s="6" t="s">
        <v>28</v>
      </c>
      <c r="C1278" s="9">
        <v>36.18</v>
      </c>
      <c r="D1278" s="9">
        <v>1.41</v>
      </c>
      <c r="E1278" s="9">
        <v>2.92E-2</v>
      </c>
      <c r="F1278" s="9">
        <v>5.8000000000000003E-2</v>
      </c>
      <c r="G1278" s="9">
        <v>1.6799999999999999E-2</v>
      </c>
      <c r="H1278" s="9">
        <v>3.0499999999999999E-2</v>
      </c>
      <c r="I1278" s="9">
        <v>6.8999999999999999E-3</v>
      </c>
      <c r="J1278" s="9">
        <v>0.106</v>
      </c>
      <c r="K1278" s="9">
        <v>0.12</v>
      </c>
      <c r="L1278" s="9">
        <v>9.5100000000000004E-2</v>
      </c>
      <c r="M1278" s="9">
        <v>0.53200000000000003</v>
      </c>
      <c r="N1278" s="9">
        <v>0.26</v>
      </c>
      <c r="O1278" s="9">
        <v>3.98</v>
      </c>
      <c r="P1278" s="9">
        <v>1.34</v>
      </c>
      <c r="Q1278" s="9">
        <v>5.0599999999999996</v>
      </c>
      <c r="R1278" s="9">
        <v>0.73299999999999998</v>
      </c>
      <c r="S1278" s="9">
        <v>5.19</v>
      </c>
      <c r="T1278" s="9">
        <v>0.7</v>
      </c>
      <c r="U1278" s="9">
        <v>2.7E-2</v>
      </c>
      <c r="V1278" s="9">
        <v>1.2E-2</v>
      </c>
      <c r="W1278" s="9">
        <v>8.6999999999999994E-2</v>
      </c>
      <c r="X1278" s="9">
        <v>0.40899999999999997</v>
      </c>
      <c r="Y1278" s="9">
        <v>5.8999999999999997E-2</v>
      </c>
      <c r="Z1278" s="9">
        <v>3.9E-2</v>
      </c>
      <c r="AA1278" s="9">
        <v>0.189</v>
      </c>
      <c r="AB1278" s="9">
        <v>7.4999999999999997E-3</v>
      </c>
      <c r="AC1278" s="9">
        <v>1.34E-2</v>
      </c>
      <c r="AD1278" s="10">
        <f t="shared" si="77"/>
        <v>1.1506883408906903</v>
      </c>
      <c r="AE1278" s="10">
        <f t="shared" si="78"/>
        <v>0.69455270430611793</v>
      </c>
      <c r="AF1278" s="11">
        <f t="shared" si="79"/>
        <v>2.3218945879368794E-3</v>
      </c>
      <c r="AG1278" s="11">
        <f t="shared" si="80"/>
        <v>8.4797172177451502E-2</v>
      </c>
      <c r="AL1278"/>
      <c r="AM1278"/>
      <c r="AN1278"/>
      <c r="AO1278"/>
      <c r="AP1278"/>
      <c r="AQ1278"/>
      <c r="AR1278"/>
    </row>
    <row r="1279" spans="1:44" ht="15" x14ac:dyDescent="0.2">
      <c r="A1279" s="6" t="s">
        <v>13</v>
      </c>
      <c r="B1279" s="6" t="s">
        <v>28</v>
      </c>
      <c r="C1279" s="9">
        <v>10.3</v>
      </c>
      <c r="D1279" s="9">
        <v>9.93</v>
      </c>
      <c r="E1279" s="9">
        <v>1.0500000000000001E-2</v>
      </c>
      <c r="F1279" s="9">
        <v>6.8000000000000005E-2</v>
      </c>
      <c r="G1279" s="9">
        <v>1.03E-2</v>
      </c>
      <c r="H1279" s="9">
        <v>3.3300000000000003E-2</v>
      </c>
      <c r="I1279" s="9">
        <v>1.2500000000000001E-2</v>
      </c>
      <c r="J1279" s="9">
        <v>0.20100000000000001</v>
      </c>
      <c r="K1279" s="9">
        <v>0.251</v>
      </c>
      <c r="L1279" s="9">
        <v>0.14599999999999999</v>
      </c>
      <c r="M1279" s="9">
        <v>0.48</v>
      </c>
      <c r="N1279" s="9">
        <v>0.13</v>
      </c>
      <c r="O1279" s="9">
        <v>1.41</v>
      </c>
      <c r="P1279" s="9">
        <v>0.38600000000000001</v>
      </c>
      <c r="Q1279" s="9">
        <v>1.1200000000000001</v>
      </c>
      <c r="R1279" s="9">
        <v>0.153</v>
      </c>
      <c r="S1279" s="9">
        <v>0.92</v>
      </c>
      <c r="T1279" s="9">
        <v>0.13500000000000001</v>
      </c>
      <c r="U1279" s="9">
        <v>0.23499999999999999</v>
      </c>
      <c r="V1279" s="9">
        <v>7.0000000000000001E-3</v>
      </c>
      <c r="W1279" s="9">
        <v>7.5999999999999998E-2</v>
      </c>
      <c r="X1279" s="9">
        <v>0.59699999999999998</v>
      </c>
      <c r="Y1279" s="9">
        <v>6.0999999999999999E-2</v>
      </c>
      <c r="Z1279" s="9">
        <v>6.5000000000000002E-2</v>
      </c>
      <c r="AA1279" s="9">
        <v>4.2999999999999997E-2</v>
      </c>
      <c r="AB1279" s="9">
        <v>1.32E-2</v>
      </c>
      <c r="AC1279" s="9">
        <v>8.3000000000000001E-3</v>
      </c>
      <c r="AD1279" s="10">
        <f t="shared" si="77"/>
        <v>1.2859349834048579</v>
      </c>
      <c r="AE1279" s="10">
        <f t="shared" si="78"/>
        <v>0.71954037495770573</v>
      </c>
      <c r="AF1279" s="11">
        <f t="shared" si="79"/>
        <v>8.0306365804439575E-3</v>
      </c>
      <c r="AG1279" s="11">
        <f t="shared" si="80"/>
        <v>0.43160901301174237</v>
      </c>
      <c r="AL1279"/>
      <c r="AM1279"/>
      <c r="AN1279"/>
      <c r="AO1279"/>
      <c r="AP1279"/>
      <c r="AQ1279"/>
      <c r="AR1279"/>
    </row>
    <row r="1280" spans="1:44" ht="15" x14ac:dyDescent="0.2">
      <c r="A1280" s="6" t="s">
        <v>13</v>
      </c>
      <c r="B1280" s="6" t="s">
        <v>28</v>
      </c>
      <c r="C1280" s="9">
        <v>13.37</v>
      </c>
      <c r="D1280" s="9">
        <v>4.34</v>
      </c>
      <c r="E1280" s="9">
        <v>1.2E-2</v>
      </c>
      <c r="F1280" s="9">
        <v>7.0000000000000007E-2</v>
      </c>
      <c r="G1280" s="9">
        <v>7.4999999999999997E-3</v>
      </c>
      <c r="H1280" s="9">
        <v>1.04E-2</v>
      </c>
      <c r="I1280" s="9">
        <v>1.14E-2</v>
      </c>
      <c r="J1280" s="9">
        <v>0.19700000000000001</v>
      </c>
      <c r="K1280" s="9">
        <v>0.182</v>
      </c>
      <c r="L1280" s="9">
        <v>5.1200000000000002E-2</v>
      </c>
      <c r="M1280" s="9">
        <v>0.96</v>
      </c>
      <c r="N1280" s="9">
        <v>0.23499999999999999</v>
      </c>
      <c r="O1280" s="9">
        <v>1.99</v>
      </c>
      <c r="P1280" s="9">
        <v>0.496</v>
      </c>
      <c r="Q1280" s="9">
        <v>1.83</v>
      </c>
      <c r="R1280" s="9">
        <v>0.33200000000000002</v>
      </c>
      <c r="S1280" s="9">
        <v>2.94</v>
      </c>
      <c r="T1280" s="9">
        <v>0.59899999999999998</v>
      </c>
      <c r="U1280" s="9">
        <v>9.4E-2</v>
      </c>
      <c r="V1280" s="9">
        <v>1.03E-2</v>
      </c>
      <c r="W1280" s="9">
        <v>0.161</v>
      </c>
      <c r="X1280" s="9">
        <v>0.19500000000000001</v>
      </c>
      <c r="Y1280" s="9">
        <v>6.2E-2</v>
      </c>
      <c r="Z1280" s="9">
        <v>4.5999999999999999E-2</v>
      </c>
      <c r="AA1280" s="9">
        <v>4.8000000000000001E-2</v>
      </c>
      <c r="AB1280" s="9">
        <v>6.7000000000000002E-3</v>
      </c>
      <c r="AC1280" s="9">
        <v>9.1999999999999998E-3</v>
      </c>
      <c r="AD1280" s="10">
        <f t="shared" si="77"/>
        <v>0.37447453090348287</v>
      </c>
      <c r="AE1280" s="10">
        <f t="shared" si="78"/>
        <v>0.27576226366935963</v>
      </c>
      <c r="AF1280" s="11">
        <f t="shared" si="79"/>
        <v>1.8298458623955914E-3</v>
      </c>
      <c r="AG1280" s="11">
        <f t="shared" si="80"/>
        <v>0.27012264759918569</v>
      </c>
      <c r="AL1280"/>
      <c r="AM1280"/>
      <c r="AN1280"/>
      <c r="AO1280"/>
      <c r="AP1280"/>
      <c r="AQ1280"/>
      <c r="AR1280"/>
    </row>
    <row r="1281" spans="1:44" ht="15" x14ac:dyDescent="0.2">
      <c r="A1281" s="6" t="s">
        <v>13</v>
      </c>
      <c r="B1281" s="6" t="s">
        <v>28</v>
      </c>
      <c r="C1281" s="9">
        <v>5.55</v>
      </c>
      <c r="D1281" s="9">
        <v>2.27</v>
      </c>
      <c r="E1281" s="9">
        <v>8.9999999999999993E-3</v>
      </c>
      <c r="F1281" s="9">
        <v>0.04</v>
      </c>
      <c r="G1281" s="9">
        <v>8.8000000000000005E-3</v>
      </c>
      <c r="H1281" s="9">
        <v>2.64E-2</v>
      </c>
      <c r="I1281" s="9">
        <v>1.3100000000000001E-2</v>
      </c>
      <c r="J1281" s="9">
        <v>0.16600000000000001</v>
      </c>
      <c r="K1281" s="9">
        <v>0.19</v>
      </c>
      <c r="L1281" s="9">
        <v>8.3000000000000004E-2</v>
      </c>
      <c r="M1281" s="9">
        <v>0.26500000000000001</v>
      </c>
      <c r="N1281" s="9">
        <v>5.3999999999999999E-2</v>
      </c>
      <c r="O1281" s="9">
        <v>0.61</v>
      </c>
      <c r="P1281" s="9">
        <v>0.218</v>
      </c>
      <c r="Q1281" s="9">
        <v>0.79</v>
      </c>
      <c r="R1281" s="9">
        <v>0.16700000000000001</v>
      </c>
      <c r="S1281" s="9">
        <v>1.31</v>
      </c>
      <c r="T1281" s="9">
        <v>0.217</v>
      </c>
      <c r="U1281" s="9">
        <v>7.0999999999999994E-2</v>
      </c>
      <c r="V1281" s="9">
        <v>1.7000000000000001E-2</v>
      </c>
      <c r="W1281" s="9">
        <v>8.5999999999999993E-2</v>
      </c>
      <c r="X1281" s="9">
        <v>0.28399999999999997</v>
      </c>
      <c r="Y1281" s="9">
        <v>5.7000000000000002E-2</v>
      </c>
      <c r="Z1281" s="9">
        <v>3.5000000000000003E-2</v>
      </c>
      <c r="AA1281" s="9">
        <v>5.5E-2</v>
      </c>
      <c r="AB1281" s="9">
        <v>7.4999999999999997E-3</v>
      </c>
      <c r="AC1281" s="9">
        <v>3.3000000000000002E-2</v>
      </c>
      <c r="AD1281" s="10">
        <f t="shared" si="77"/>
        <v>1.130842155883357</v>
      </c>
      <c r="AE1281" s="10">
        <f t="shared" si="78"/>
        <v>0.60285309719864033</v>
      </c>
      <c r="AF1281" s="11">
        <f t="shared" si="79"/>
        <v>4.818500982381551E-3</v>
      </c>
      <c r="AG1281" s="11">
        <f t="shared" si="80"/>
        <v>0.16734458869634666</v>
      </c>
      <c r="AL1281"/>
      <c r="AM1281"/>
      <c r="AN1281"/>
      <c r="AO1281"/>
      <c r="AP1281"/>
      <c r="AQ1281"/>
      <c r="AR1281"/>
    </row>
    <row r="1282" spans="1:44" ht="15" x14ac:dyDescent="0.2">
      <c r="A1282" s="6" t="s">
        <v>13</v>
      </c>
      <c r="B1282" s="6" t="s">
        <v>28</v>
      </c>
      <c r="C1282" s="9">
        <v>4.88</v>
      </c>
      <c r="D1282" s="9">
        <v>2.5</v>
      </c>
      <c r="E1282" s="9">
        <v>1.5100000000000001E-2</v>
      </c>
      <c r="F1282" s="9">
        <v>0.05</v>
      </c>
      <c r="G1282" s="9">
        <v>8.0999999999999996E-3</v>
      </c>
      <c r="H1282" s="9">
        <v>5.1999999999999998E-3</v>
      </c>
      <c r="I1282" s="9">
        <v>4.0000000000000001E-3</v>
      </c>
      <c r="J1282" s="9">
        <v>0.05</v>
      </c>
      <c r="K1282" s="9">
        <v>3.9E-2</v>
      </c>
      <c r="L1282" s="9">
        <v>1.2E-2</v>
      </c>
      <c r="M1282" s="9">
        <v>5.2999999999999999E-2</v>
      </c>
      <c r="N1282" s="9">
        <v>2.5999999999999999E-2</v>
      </c>
      <c r="O1282" s="9">
        <v>0.46200000000000002</v>
      </c>
      <c r="P1282" s="9">
        <v>0.18</v>
      </c>
      <c r="Q1282" s="9">
        <v>0.6</v>
      </c>
      <c r="R1282" s="9">
        <v>0.107</v>
      </c>
      <c r="S1282" s="9">
        <v>0.77</v>
      </c>
      <c r="T1282" s="9">
        <v>0.108</v>
      </c>
      <c r="U1282" s="9">
        <v>3.1E-2</v>
      </c>
      <c r="V1282" s="9">
        <v>2.7000000000000001E-3</v>
      </c>
      <c r="W1282" s="9">
        <v>7.1999999999999995E-2</v>
      </c>
      <c r="X1282" s="9">
        <v>0.49</v>
      </c>
      <c r="Y1282" s="9">
        <v>5.5E-2</v>
      </c>
      <c r="Z1282" s="9">
        <v>1.47E-2</v>
      </c>
      <c r="AA1282" s="9">
        <v>4.5999999999999999E-2</v>
      </c>
      <c r="AB1282" s="9">
        <v>9.1000000000000004E-3</v>
      </c>
      <c r="AC1282" s="9">
        <v>6.1999999999999998E-3</v>
      </c>
      <c r="AD1282" s="10">
        <f t="shared" si="77"/>
        <v>0.80692773459205092</v>
      </c>
      <c r="AE1282" s="10">
        <f t="shared" si="78"/>
        <v>0.22398317267035273</v>
      </c>
      <c r="AF1282" s="11">
        <f t="shared" si="79"/>
        <v>7.5456189380240018E-3</v>
      </c>
      <c r="AG1282" s="11">
        <f t="shared" si="80"/>
        <v>5.6940626283691981E-2</v>
      </c>
      <c r="AL1282"/>
      <c r="AM1282"/>
      <c r="AN1282"/>
      <c r="AO1282"/>
      <c r="AP1282"/>
      <c r="AQ1282"/>
      <c r="AR1282"/>
    </row>
    <row r="1283" spans="1:44" ht="15" x14ac:dyDescent="0.2">
      <c r="A1283" s="6" t="s">
        <v>13</v>
      </c>
      <c r="B1283" s="6" t="s">
        <v>28</v>
      </c>
      <c r="C1283" s="9">
        <v>4.66</v>
      </c>
      <c r="D1283" s="9">
        <v>2.29</v>
      </c>
      <c r="E1283" s="9">
        <v>1.4999999999999999E-2</v>
      </c>
      <c r="F1283" s="9">
        <v>0.28399999999999997</v>
      </c>
      <c r="G1283" s="9">
        <v>9.2999999999999992E-3</v>
      </c>
      <c r="H1283" s="9">
        <v>2.6599999999999999E-2</v>
      </c>
      <c r="I1283" s="9">
        <v>9.4999999999999998E-3</v>
      </c>
      <c r="J1283" s="9">
        <v>0.1</v>
      </c>
      <c r="K1283" s="9">
        <v>0.10100000000000001</v>
      </c>
      <c r="L1283" s="9">
        <v>6.6000000000000003E-2</v>
      </c>
      <c r="M1283" s="9">
        <v>0.182</v>
      </c>
      <c r="N1283" s="9">
        <v>4.9000000000000002E-2</v>
      </c>
      <c r="O1283" s="9">
        <v>0.61</v>
      </c>
      <c r="P1283" s="9">
        <v>0.159</v>
      </c>
      <c r="Q1283" s="9">
        <v>0.61</v>
      </c>
      <c r="R1283" s="9">
        <v>0.114</v>
      </c>
      <c r="S1283" s="9">
        <v>0.92</v>
      </c>
      <c r="T1283" s="9">
        <v>0.13800000000000001</v>
      </c>
      <c r="U1283" s="9">
        <v>3.4000000000000002E-2</v>
      </c>
      <c r="V1283" s="9">
        <v>6.1999999999999998E-3</v>
      </c>
      <c r="W1283" s="9">
        <v>0.14699999999999999</v>
      </c>
      <c r="X1283" s="9">
        <v>0.32700000000000001</v>
      </c>
      <c r="Y1283" s="9">
        <v>0.104</v>
      </c>
      <c r="Z1283" s="9">
        <v>3.6999999999999998E-2</v>
      </c>
      <c r="AA1283" s="9">
        <v>0.43</v>
      </c>
      <c r="AB1283" s="9">
        <v>3.3999999999999998E-3</v>
      </c>
      <c r="AC1283" s="9">
        <v>9.1999999999999998E-3</v>
      </c>
      <c r="AD1283" s="10">
        <f t="shared" ref="AD1283:AD1346" si="81">L1283/0.058/(K1283/0.153*M1283/0.2055)^0.5</f>
        <v>1.4882338884921045</v>
      </c>
      <c r="AE1283" s="10">
        <f t="shared" ref="AE1283:AE1346" si="82">H1283/0.612/(G1283/0.237*I1283/0.095)^0.5</f>
        <v>0.69384571925388849</v>
      </c>
      <c r="AF1283" s="11">
        <f t="shared" ref="AF1283:AF1346" si="83">(G1283/0.237)/(S1283/0.17)</f>
        <v>7.2509631260319219E-3</v>
      </c>
      <c r="AG1283" s="11">
        <f t="shared" ref="AG1283:AG1346" si="84">(M1283/0.2055)/(S1283/0.17)</f>
        <v>0.16365175076695232</v>
      </c>
      <c r="AL1283"/>
      <c r="AM1283"/>
      <c r="AN1283"/>
      <c r="AO1283"/>
      <c r="AP1283"/>
      <c r="AQ1283"/>
      <c r="AR1283"/>
    </row>
    <row r="1284" spans="1:44" ht="15" x14ac:dyDescent="0.2">
      <c r="A1284" s="6" t="s">
        <v>13</v>
      </c>
      <c r="B1284" s="6" t="s">
        <v>28</v>
      </c>
      <c r="C1284" s="9">
        <v>8.5</v>
      </c>
      <c r="D1284" s="9">
        <v>1.4550000000000001</v>
      </c>
      <c r="E1284" s="9">
        <v>1.0200000000000001E-2</v>
      </c>
      <c r="F1284" s="9">
        <v>5.0999999999999997E-2</v>
      </c>
      <c r="G1284" s="9">
        <v>1.18E-2</v>
      </c>
      <c r="H1284" s="9">
        <v>1.03E-2</v>
      </c>
      <c r="I1284" s="9">
        <v>6.4000000000000003E-3</v>
      </c>
      <c r="J1284" s="9">
        <v>0.05</v>
      </c>
      <c r="K1284" s="9">
        <v>4.7E-2</v>
      </c>
      <c r="L1284" s="9">
        <v>1.5100000000000001E-2</v>
      </c>
      <c r="M1284" s="9">
        <v>0.1</v>
      </c>
      <c r="N1284" s="9">
        <v>7.2599999999999998E-2</v>
      </c>
      <c r="O1284" s="9">
        <v>0.94899999999999995</v>
      </c>
      <c r="P1284" s="9">
        <v>0.35799999999999998</v>
      </c>
      <c r="Q1284" s="9">
        <v>1.1759999999999999</v>
      </c>
      <c r="R1284" s="9">
        <v>0.187</v>
      </c>
      <c r="S1284" s="9">
        <v>1.3720000000000001</v>
      </c>
      <c r="T1284" s="9">
        <v>0.188</v>
      </c>
      <c r="U1284" s="9">
        <v>3.5999999999999997E-2</v>
      </c>
      <c r="V1284" s="9">
        <v>6.7999999999999996E-3</v>
      </c>
      <c r="W1284" s="9">
        <v>0.153</v>
      </c>
      <c r="X1284" s="9">
        <v>0.40899999999999997</v>
      </c>
      <c r="Y1284" s="9">
        <v>4.8000000000000001E-2</v>
      </c>
      <c r="Z1284" s="9">
        <v>0.04</v>
      </c>
      <c r="AA1284" s="9">
        <v>2.4500000000000001E-2</v>
      </c>
      <c r="AB1284" s="9">
        <v>1.0699999999999999E-2</v>
      </c>
      <c r="AC1284" s="9">
        <v>9.7999999999999997E-3</v>
      </c>
      <c r="AD1284" s="10">
        <f t="shared" si="81"/>
        <v>0.67336672768687234</v>
      </c>
      <c r="AE1284" s="10">
        <f t="shared" si="82"/>
        <v>0.29059677320087152</v>
      </c>
      <c r="AF1284" s="11">
        <f t="shared" si="83"/>
        <v>6.1691946217908508E-3</v>
      </c>
      <c r="AG1284" s="11">
        <f t="shared" si="84"/>
        <v>6.029523383910395E-2</v>
      </c>
      <c r="AL1284"/>
      <c r="AM1284"/>
      <c r="AN1284"/>
      <c r="AO1284"/>
      <c r="AP1284"/>
      <c r="AQ1284"/>
      <c r="AR1284"/>
    </row>
    <row r="1285" spans="1:44" ht="15" x14ac:dyDescent="0.2">
      <c r="A1285" s="6" t="s">
        <v>13</v>
      </c>
      <c r="B1285" s="6" t="s">
        <v>28</v>
      </c>
      <c r="C1285" s="9">
        <v>7.45</v>
      </c>
      <c r="D1285" s="9">
        <v>1.7250000000000001</v>
      </c>
      <c r="E1285" s="9">
        <v>1.0500000000000001E-2</v>
      </c>
      <c r="F1285" s="9">
        <v>0.28799999999999998</v>
      </c>
      <c r="G1285" s="9">
        <v>6.7100000000000007E-2</v>
      </c>
      <c r="H1285" s="9">
        <v>0.19</v>
      </c>
      <c r="I1285" s="9">
        <v>3.3799999999999997E-2</v>
      </c>
      <c r="J1285" s="9">
        <v>0.17</v>
      </c>
      <c r="K1285" s="9">
        <v>0.17499999999999999</v>
      </c>
      <c r="L1285" s="9">
        <v>8.6199999999999999E-2</v>
      </c>
      <c r="M1285" s="9">
        <v>0.30499999999999999</v>
      </c>
      <c r="N1285" s="9">
        <v>9.35E-2</v>
      </c>
      <c r="O1285" s="9">
        <v>0.86099999999999999</v>
      </c>
      <c r="P1285" s="9">
        <v>0.311</v>
      </c>
      <c r="Q1285" s="9">
        <v>1.284</v>
      </c>
      <c r="R1285" s="9">
        <v>0.186</v>
      </c>
      <c r="S1285" s="9">
        <v>1.702</v>
      </c>
      <c r="T1285" s="9">
        <v>0.248</v>
      </c>
      <c r="U1285" s="9">
        <v>5.0999999999999997E-2</v>
      </c>
      <c r="V1285" s="9">
        <v>7.7000000000000002E-3</v>
      </c>
      <c r="W1285" s="9">
        <v>7.4999999999999997E-2</v>
      </c>
      <c r="X1285" s="9">
        <v>0.25700000000000001</v>
      </c>
      <c r="Y1285" s="9">
        <v>5.7000000000000002E-2</v>
      </c>
      <c r="Z1285" s="9">
        <v>3.7999999999999999E-2</v>
      </c>
      <c r="AA1285" s="9">
        <v>4.9599999999999998E-2</v>
      </c>
      <c r="AB1285" s="9">
        <v>1.03E-2</v>
      </c>
      <c r="AC1285" s="9">
        <v>2.23E-2</v>
      </c>
      <c r="AD1285" s="10">
        <f t="shared" si="81"/>
        <v>1.1406750879206347</v>
      </c>
      <c r="AE1285" s="10">
        <f t="shared" si="82"/>
        <v>0.97817947137720418</v>
      </c>
      <c r="AF1285" s="11">
        <f t="shared" si="83"/>
        <v>2.8278966914079745E-2</v>
      </c>
      <c r="AG1285" s="11">
        <f t="shared" si="84"/>
        <v>0.14824408667633043</v>
      </c>
      <c r="AL1285"/>
      <c r="AM1285"/>
      <c r="AN1285"/>
      <c r="AO1285"/>
      <c r="AP1285"/>
      <c r="AQ1285"/>
      <c r="AR1285"/>
    </row>
    <row r="1286" spans="1:44" ht="15" x14ac:dyDescent="0.2">
      <c r="A1286" s="6" t="s">
        <v>13</v>
      </c>
      <c r="B1286" s="6" t="s">
        <v>28</v>
      </c>
      <c r="C1286" s="9">
        <v>5.79</v>
      </c>
      <c r="D1286" s="9">
        <v>1.3109999999999999</v>
      </c>
      <c r="E1286" s="9">
        <v>1.54E-2</v>
      </c>
      <c r="F1286" s="9">
        <v>6.0999999999999999E-2</v>
      </c>
      <c r="G1286" s="9">
        <v>1.21E-2</v>
      </c>
      <c r="H1286" s="9">
        <v>8.6E-3</v>
      </c>
      <c r="I1286" s="9">
        <v>6.7999999999999996E-3</v>
      </c>
      <c r="J1286" s="9">
        <v>5.6000000000000001E-2</v>
      </c>
      <c r="K1286" s="9">
        <v>3.9E-2</v>
      </c>
      <c r="L1286" s="9">
        <v>1.9099999999999999E-2</v>
      </c>
      <c r="M1286" s="9">
        <v>5.1999999999999998E-2</v>
      </c>
      <c r="N1286" s="9">
        <v>2.4500000000000001E-2</v>
      </c>
      <c r="O1286" s="9">
        <v>0.41399999999999998</v>
      </c>
      <c r="P1286" s="9">
        <v>0.23699999999999999</v>
      </c>
      <c r="Q1286" s="9">
        <v>1.4870000000000001</v>
      </c>
      <c r="R1286" s="9">
        <v>0.309</v>
      </c>
      <c r="S1286" s="9">
        <v>2.84</v>
      </c>
      <c r="T1286" s="9">
        <v>0.51100000000000001</v>
      </c>
      <c r="U1286" s="9">
        <v>2.4E-2</v>
      </c>
      <c r="V1286" s="9">
        <v>1.17E-2</v>
      </c>
      <c r="W1286" s="9">
        <v>6.2E-2</v>
      </c>
      <c r="X1286" s="9">
        <v>0.27</v>
      </c>
      <c r="Y1286" s="9">
        <v>5.0999999999999997E-2</v>
      </c>
      <c r="Z1286" s="9">
        <v>4.9000000000000002E-2</v>
      </c>
      <c r="AA1286" s="9">
        <v>2.8000000000000001E-2</v>
      </c>
      <c r="AB1286" s="9">
        <v>1.3599999999999999E-2</v>
      </c>
      <c r="AC1286" s="9">
        <v>9.5999999999999992E-3</v>
      </c>
      <c r="AD1286" s="10">
        <f t="shared" si="81"/>
        <v>1.2966507837030026</v>
      </c>
      <c r="AE1286" s="10">
        <f t="shared" si="82"/>
        <v>0.23245337881736991</v>
      </c>
      <c r="AF1286" s="11">
        <f t="shared" si="83"/>
        <v>3.0561003149699893E-3</v>
      </c>
      <c r="AG1286" s="11">
        <f t="shared" si="84"/>
        <v>1.5146842123299411E-2</v>
      </c>
      <c r="AL1286"/>
      <c r="AM1286"/>
      <c r="AN1286"/>
      <c r="AO1286"/>
      <c r="AP1286"/>
      <c r="AQ1286"/>
      <c r="AR1286"/>
    </row>
    <row r="1287" spans="1:44" ht="15" x14ac:dyDescent="0.2">
      <c r="A1287" s="6" t="s">
        <v>65</v>
      </c>
      <c r="B1287" s="6" t="s">
        <v>28</v>
      </c>
      <c r="C1287" s="9">
        <v>145.9</v>
      </c>
      <c r="D1287" s="9">
        <v>3.56</v>
      </c>
      <c r="E1287" s="9"/>
      <c r="F1287" s="9"/>
      <c r="G1287" s="9">
        <v>0.03</v>
      </c>
      <c r="H1287" s="9">
        <v>0.03</v>
      </c>
      <c r="I1287" s="9"/>
      <c r="J1287" s="9">
        <v>0.09</v>
      </c>
      <c r="K1287" s="9">
        <v>0.46</v>
      </c>
      <c r="L1287" s="9">
        <v>0.24299999999999999</v>
      </c>
      <c r="M1287" s="9">
        <v>3.44</v>
      </c>
      <c r="N1287" s="9">
        <v>1.083</v>
      </c>
      <c r="O1287" s="9">
        <v>12.03</v>
      </c>
      <c r="P1287" s="9">
        <v>5.33</v>
      </c>
      <c r="Q1287" s="9">
        <v>24.79</v>
      </c>
      <c r="R1287" s="9"/>
      <c r="S1287" s="9">
        <v>56.08</v>
      </c>
      <c r="T1287" s="9">
        <v>13.09</v>
      </c>
      <c r="U1287" s="9">
        <v>6.0999999999999999E-2</v>
      </c>
      <c r="V1287" s="9"/>
      <c r="W1287" s="9"/>
      <c r="X1287" s="9"/>
      <c r="Y1287" s="9"/>
      <c r="Z1287" s="9"/>
      <c r="AA1287" s="9">
        <v>6.4000000000000001E-2</v>
      </c>
      <c r="AB1287" s="9">
        <v>24</v>
      </c>
      <c r="AC1287" s="9">
        <v>21</v>
      </c>
      <c r="AD1287" s="10">
        <f t="shared" si="81"/>
        <v>0.59057052991665804</v>
      </c>
      <c r="AE1287" s="10"/>
      <c r="AF1287" s="11">
        <f t="shared" si="83"/>
        <v>3.837194604452952E-4</v>
      </c>
      <c r="AG1287" s="11">
        <f t="shared" si="84"/>
        <v>5.0744331177914069E-2</v>
      </c>
      <c r="AL1287"/>
      <c r="AM1287"/>
      <c r="AN1287"/>
      <c r="AO1287"/>
      <c r="AP1287"/>
      <c r="AQ1287"/>
      <c r="AR1287"/>
    </row>
    <row r="1288" spans="1:44" ht="15" x14ac:dyDescent="0.2">
      <c r="A1288" s="6" t="s">
        <v>65</v>
      </c>
      <c r="B1288" s="6" t="s">
        <v>28</v>
      </c>
      <c r="C1288" s="9">
        <v>140.19</v>
      </c>
      <c r="D1288" s="9">
        <v>8.6199999999999992</v>
      </c>
      <c r="E1288" s="9"/>
      <c r="F1288" s="9"/>
      <c r="G1288" s="9">
        <v>0.02</v>
      </c>
      <c r="H1288" s="9">
        <v>2.4E-2</v>
      </c>
      <c r="I1288" s="9"/>
      <c r="J1288" s="9">
        <v>0.09</v>
      </c>
      <c r="K1288" s="9">
        <v>0.14000000000000001</v>
      </c>
      <c r="L1288" s="9">
        <v>0.12</v>
      </c>
      <c r="M1288" s="9">
        <v>1.36</v>
      </c>
      <c r="N1288" s="9">
        <v>0.56899999999999995</v>
      </c>
      <c r="O1288" s="9">
        <v>10.029999999999999</v>
      </c>
      <c r="P1288" s="9">
        <v>4.7699999999999996</v>
      </c>
      <c r="Q1288" s="9">
        <v>23.01</v>
      </c>
      <c r="R1288" s="9"/>
      <c r="S1288" s="9">
        <v>47.67</v>
      </c>
      <c r="T1288" s="9">
        <v>9.17</v>
      </c>
      <c r="U1288" s="9">
        <v>0.19500000000000001</v>
      </c>
      <c r="V1288" s="9"/>
      <c r="W1288" s="9"/>
      <c r="X1288" s="9"/>
      <c r="Y1288" s="9"/>
      <c r="Z1288" s="9"/>
      <c r="AA1288" s="9">
        <v>6.9000000000000006E-2</v>
      </c>
      <c r="AB1288" s="9">
        <v>25</v>
      </c>
      <c r="AC1288" s="9">
        <v>18</v>
      </c>
      <c r="AD1288" s="10">
        <f t="shared" si="81"/>
        <v>0.84075877545130973</v>
      </c>
      <c r="AE1288" s="10"/>
      <c r="AF1288" s="11">
        <f t="shared" si="83"/>
        <v>3.0094381290500185E-4</v>
      </c>
      <c r="AG1288" s="11">
        <f t="shared" si="84"/>
        <v>2.3601024276287151E-2</v>
      </c>
      <c r="AL1288"/>
      <c r="AM1288"/>
      <c r="AN1288"/>
      <c r="AO1288"/>
      <c r="AP1288"/>
      <c r="AQ1288"/>
      <c r="AR1288"/>
    </row>
    <row r="1289" spans="1:44" ht="15" x14ac:dyDescent="0.2">
      <c r="A1289" s="6" t="s">
        <v>65</v>
      </c>
      <c r="B1289" s="6" t="s">
        <v>28</v>
      </c>
      <c r="C1289" s="9">
        <v>36.049999999999997</v>
      </c>
      <c r="D1289" s="9">
        <v>3.16</v>
      </c>
      <c r="E1289" s="9"/>
      <c r="F1289" s="9"/>
      <c r="G1289" s="9">
        <v>4.3999999999999997E-2</v>
      </c>
      <c r="H1289" s="9">
        <v>0.14499999999999999</v>
      </c>
      <c r="I1289" s="9"/>
      <c r="J1289" s="9">
        <v>0.23699999999999999</v>
      </c>
      <c r="K1289" s="9">
        <v>0.161</v>
      </c>
      <c r="L1289" s="9">
        <v>0.123</v>
      </c>
      <c r="M1289" s="9">
        <v>0.89</v>
      </c>
      <c r="N1289" s="9">
        <v>0.38500000000000001</v>
      </c>
      <c r="O1289" s="9">
        <v>4.54</v>
      </c>
      <c r="P1289" s="9">
        <v>1.3720000000000001</v>
      </c>
      <c r="Q1289" s="9">
        <v>4.24</v>
      </c>
      <c r="R1289" s="9"/>
      <c r="S1289" s="9">
        <v>5.39</v>
      </c>
      <c r="T1289" s="9">
        <v>0.72599999999999998</v>
      </c>
      <c r="U1289" s="9">
        <v>5.2999999999999999E-2</v>
      </c>
      <c r="V1289" s="9"/>
      <c r="W1289" s="9"/>
      <c r="X1289" s="9"/>
      <c r="Y1289" s="9"/>
      <c r="Z1289" s="9"/>
      <c r="AA1289" s="9">
        <v>5.2999999999999999E-2</v>
      </c>
      <c r="AB1289" s="9">
        <v>16</v>
      </c>
      <c r="AC1289" s="9">
        <v>18</v>
      </c>
      <c r="AD1289" s="10">
        <f t="shared" si="81"/>
        <v>0.9933923358928578</v>
      </c>
      <c r="AE1289" s="10"/>
      <c r="AF1289" s="11">
        <f t="shared" si="83"/>
        <v>5.8555067596658926E-3</v>
      </c>
      <c r="AG1289" s="11">
        <f t="shared" si="84"/>
        <v>0.13659611157004278</v>
      </c>
      <c r="AL1289"/>
      <c r="AM1289"/>
      <c r="AN1289"/>
      <c r="AO1289"/>
      <c r="AP1289"/>
      <c r="AQ1289"/>
      <c r="AR1289"/>
    </row>
    <row r="1290" spans="1:44" ht="15" x14ac:dyDescent="0.2">
      <c r="A1290" s="6" t="s">
        <v>65</v>
      </c>
      <c r="B1290" s="6" t="s">
        <v>28</v>
      </c>
      <c r="C1290" s="9">
        <v>44.83</v>
      </c>
      <c r="D1290" s="9">
        <v>3.08</v>
      </c>
      <c r="E1290" s="9"/>
      <c r="F1290" s="9"/>
      <c r="G1290" s="9">
        <v>1.9E-2</v>
      </c>
      <c r="H1290" s="9">
        <v>1.7000000000000001E-2</v>
      </c>
      <c r="I1290" s="9"/>
      <c r="J1290" s="9">
        <v>8.7999999999999995E-2</v>
      </c>
      <c r="K1290" s="9">
        <v>9.8000000000000004E-2</v>
      </c>
      <c r="L1290" s="9">
        <v>0.13300000000000001</v>
      </c>
      <c r="M1290" s="9">
        <v>1.44</v>
      </c>
      <c r="N1290" s="9">
        <v>0.56399999999999995</v>
      </c>
      <c r="O1290" s="9">
        <v>5.48</v>
      </c>
      <c r="P1290" s="9">
        <v>1.4419999999999999</v>
      </c>
      <c r="Q1290" s="9">
        <v>4.91</v>
      </c>
      <c r="R1290" s="9"/>
      <c r="S1290" s="9">
        <v>6.11</v>
      </c>
      <c r="T1290" s="9">
        <v>0.875</v>
      </c>
      <c r="U1290" s="9">
        <v>4.4999999999999998E-2</v>
      </c>
      <c r="V1290" s="9"/>
      <c r="W1290" s="9"/>
      <c r="X1290" s="9"/>
      <c r="Y1290" s="9"/>
      <c r="Z1290" s="9"/>
      <c r="AA1290" s="9">
        <v>7.2999999999999995E-2</v>
      </c>
      <c r="AB1290" s="9">
        <v>26</v>
      </c>
      <c r="AC1290" s="9">
        <v>20</v>
      </c>
      <c r="AD1290" s="10">
        <f t="shared" si="81"/>
        <v>1.0823830733933206</v>
      </c>
      <c r="AE1290" s="10"/>
      <c r="AF1290" s="11">
        <f t="shared" si="83"/>
        <v>2.230555152720518E-3</v>
      </c>
      <c r="AG1290" s="11">
        <f t="shared" si="84"/>
        <v>0.1949657734717527</v>
      </c>
      <c r="AL1290"/>
      <c r="AM1290"/>
      <c r="AN1290"/>
      <c r="AO1290"/>
      <c r="AP1290"/>
      <c r="AQ1290"/>
      <c r="AR1290"/>
    </row>
    <row r="1291" spans="1:44" ht="15" x14ac:dyDescent="0.2">
      <c r="A1291" s="6" t="s">
        <v>65</v>
      </c>
      <c r="B1291" s="6" t="s">
        <v>28</v>
      </c>
      <c r="C1291" s="9">
        <v>48.11</v>
      </c>
      <c r="D1291" s="9">
        <v>3.24</v>
      </c>
      <c r="E1291" s="9"/>
      <c r="F1291" s="9"/>
      <c r="G1291" s="9">
        <v>0.02</v>
      </c>
      <c r="H1291" s="9">
        <v>1.7000000000000001E-2</v>
      </c>
      <c r="I1291" s="9"/>
      <c r="J1291" s="9">
        <v>7.4999999999999997E-2</v>
      </c>
      <c r="K1291" s="9">
        <v>0.112</v>
      </c>
      <c r="L1291" s="9">
        <v>3.2000000000000001E-2</v>
      </c>
      <c r="M1291" s="9">
        <v>0.56999999999999995</v>
      </c>
      <c r="N1291" s="9">
        <v>0.46</v>
      </c>
      <c r="O1291" s="9">
        <v>5.53</v>
      </c>
      <c r="P1291" s="9">
        <v>1.671</v>
      </c>
      <c r="Q1291" s="9">
        <v>5.92</v>
      </c>
      <c r="R1291" s="9"/>
      <c r="S1291" s="9">
        <v>6.17</v>
      </c>
      <c r="T1291" s="9">
        <v>0.82799999999999996</v>
      </c>
      <c r="U1291" s="9">
        <v>4.3999999999999997E-2</v>
      </c>
      <c r="V1291" s="9"/>
      <c r="W1291" s="9"/>
      <c r="X1291" s="9"/>
      <c r="Y1291" s="9"/>
      <c r="Z1291" s="9"/>
      <c r="AA1291" s="9">
        <v>5.8000000000000003E-2</v>
      </c>
      <c r="AB1291" s="9">
        <v>20</v>
      </c>
      <c r="AC1291" s="9">
        <v>21</v>
      </c>
      <c r="AD1291" s="10">
        <f t="shared" si="81"/>
        <v>0.3871927119716308</v>
      </c>
      <c r="AE1291" s="10"/>
      <c r="AF1291" s="11">
        <f t="shared" si="83"/>
        <v>2.3251201881979641E-3</v>
      </c>
      <c r="AG1291" s="11">
        <f t="shared" si="84"/>
        <v>7.6423475966827956E-2</v>
      </c>
      <c r="AL1291"/>
      <c r="AM1291"/>
      <c r="AN1291"/>
      <c r="AO1291"/>
      <c r="AP1291"/>
      <c r="AQ1291"/>
      <c r="AR1291"/>
    </row>
    <row r="1292" spans="1:44" ht="15" x14ac:dyDescent="0.2">
      <c r="A1292" s="6" t="s">
        <v>65</v>
      </c>
      <c r="B1292" s="6" t="s">
        <v>28</v>
      </c>
      <c r="C1292" s="9">
        <v>47.18</v>
      </c>
      <c r="D1292" s="9">
        <v>3.22</v>
      </c>
      <c r="E1292" s="9"/>
      <c r="F1292" s="9"/>
      <c r="G1292" s="9">
        <v>1.7999999999999999E-2</v>
      </c>
      <c r="H1292" s="9">
        <v>1.4999999999999999E-2</v>
      </c>
      <c r="I1292" s="9"/>
      <c r="J1292" s="9">
        <v>7.6999999999999999E-2</v>
      </c>
      <c r="K1292" s="9">
        <v>9.8000000000000004E-2</v>
      </c>
      <c r="L1292" s="9">
        <v>7.1999999999999995E-2</v>
      </c>
      <c r="M1292" s="9">
        <v>0.84</v>
      </c>
      <c r="N1292" s="9">
        <v>0.435</v>
      </c>
      <c r="O1292" s="9">
        <v>5.6</v>
      </c>
      <c r="P1292" s="9">
        <v>1.7529999999999999</v>
      </c>
      <c r="Q1292" s="9">
        <v>6.13</v>
      </c>
      <c r="R1292" s="9"/>
      <c r="S1292" s="9">
        <v>6.33</v>
      </c>
      <c r="T1292" s="9">
        <v>0.94299999999999995</v>
      </c>
      <c r="U1292" s="9">
        <v>4.3999999999999997E-2</v>
      </c>
      <c r="V1292" s="9"/>
      <c r="W1292" s="9"/>
      <c r="X1292" s="9"/>
      <c r="Y1292" s="9"/>
      <c r="Z1292" s="9"/>
      <c r="AA1292" s="9">
        <v>8.2000000000000003E-2</v>
      </c>
      <c r="AB1292" s="9">
        <v>23</v>
      </c>
      <c r="AC1292" s="9">
        <v>23</v>
      </c>
      <c r="AD1292" s="10">
        <f t="shared" si="81"/>
        <v>0.76719091356175306</v>
      </c>
      <c r="AE1292" s="10"/>
      <c r="AF1292" s="11">
        <f t="shared" si="83"/>
        <v>2.0397144399784033E-3</v>
      </c>
      <c r="AG1292" s="11">
        <f t="shared" si="84"/>
        <v>0.10977733190346053</v>
      </c>
      <c r="AL1292"/>
      <c r="AM1292"/>
      <c r="AN1292"/>
      <c r="AO1292"/>
      <c r="AP1292"/>
      <c r="AQ1292"/>
      <c r="AR1292"/>
    </row>
    <row r="1293" spans="1:44" ht="15" x14ac:dyDescent="0.2">
      <c r="A1293" s="6" t="s">
        <v>65</v>
      </c>
      <c r="B1293" s="6" t="s">
        <v>28</v>
      </c>
      <c r="C1293" s="9">
        <v>45.85</v>
      </c>
      <c r="D1293" s="9">
        <v>18.149999999999999</v>
      </c>
      <c r="E1293" s="9"/>
      <c r="F1293" s="9"/>
      <c r="G1293" s="9">
        <v>1.7999999999999999E-2</v>
      </c>
      <c r="H1293" s="9">
        <v>1.9E-2</v>
      </c>
      <c r="I1293" s="9"/>
      <c r="J1293" s="9">
        <v>6.5000000000000002E-2</v>
      </c>
      <c r="K1293" s="9">
        <v>0.121</v>
      </c>
      <c r="L1293" s="9">
        <v>4.7E-2</v>
      </c>
      <c r="M1293" s="9">
        <v>0.78700000000000003</v>
      </c>
      <c r="N1293" s="9">
        <v>0.375</v>
      </c>
      <c r="O1293" s="9">
        <v>5.82</v>
      </c>
      <c r="P1293" s="9">
        <v>1.6850000000000001</v>
      </c>
      <c r="Q1293" s="9">
        <v>5.26</v>
      </c>
      <c r="R1293" s="9"/>
      <c r="S1293" s="9">
        <v>4.3899999999999997</v>
      </c>
      <c r="T1293" s="9">
        <v>0.69199999999999995</v>
      </c>
      <c r="U1293" s="9">
        <v>0.40500000000000003</v>
      </c>
      <c r="V1293" s="9"/>
      <c r="W1293" s="9"/>
      <c r="X1293" s="9"/>
      <c r="Y1293" s="9"/>
      <c r="Z1293" s="9"/>
      <c r="AA1293" s="9">
        <v>5.7000000000000002E-2</v>
      </c>
      <c r="AB1293" s="9">
        <v>20</v>
      </c>
      <c r="AC1293" s="9">
        <v>21</v>
      </c>
      <c r="AD1293" s="10">
        <f t="shared" si="81"/>
        <v>0.4656305231224977</v>
      </c>
      <c r="AE1293" s="10"/>
      <c r="AF1293" s="11">
        <f t="shared" si="83"/>
        <v>2.9410916640235291E-3</v>
      </c>
      <c r="AG1293" s="11">
        <f t="shared" si="84"/>
        <v>0.14830210221195045</v>
      </c>
      <c r="AL1293"/>
      <c r="AM1293"/>
      <c r="AN1293"/>
      <c r="AO1293"/>
      <c r="AP1293"/>
      <c r="AQ1293"/>
      <c r="AR1293"/>
    </row>
    <row r="1294" spans="1:44" ht="15" x14ac:dyDescent="0.2">
      <c r="A1294" s="6" t="s">
        <v>65</v>
      </c>
      <c r="B1294" s="6" t="s">
        <v>28</v>
      </c>
      <c r="C1294" s="9">
        <v>61.73</v>
      </c>
      <c r="D1294" s="9">
        <v>2.88</v>
      </c>
      <c r="E1294" s="9"/>
      <c r="F1294" s="9"/>
      <c r="G1294" s="9">
        <v>1.6E-2</v>
      </c>
      <c r="H1294" s="9">
        <v>1.7999999999999999E-2</v>
      </c>
      <c r="I1294" s="9"/>
      <c r="J1294" s="9">
        <v>8.7999999999999995E-2</v>
      </c>
      <c r="K1294" s="9">
        <v>9.8000000000000004E-2</v>
      </c>
      <c r="L1294" s="9">
        <v>6.3E-2</v>
      </c>
      <c r="M1294" s="9">
        <v>0.85</v>
      </c>
      <c r="N1294" s="9">
        <v>0.58599999999999997</v>
      </c>
      <c r="O1294" s="9">
        <v>8.17</v>
      </c>
      <c r="P1294" s="9">
        <v>2.4</v>
      </c>
      <c r="Q1294" s="9">
        <v>7.05</v>
      </c>
      <c r="R1294" s="9"/>
      <c r="S1294" s="9">
        <v>6.9</v>
      </c>
      <c r="T1294" s="9">
        <v>0.95499999999999996</v>
      </c>
      <c r="U1294" s="9">
        <v>5.7000000000000002E-2</v>
      </c>
      <c r="V1294" s="9"/>
      <c r="W1294" s="9"/>
      <c r="X1294" s="9"/>
      <c r="Y1294" s="9"/>
      <c r="Z1294" s="9"/>
      <c r="AA1294" s="9">
        <v>6.0999999999999999E-2</v>
      </c>
      <c r="AB1294" s="9">
        <v>24</v>
      </c>
      <c r="AC1294" s="9">
        <v>21</v>
      </c>
      <c r="AD1294" s="10">
        <f t="shared" si="81"/>
        <v>0.66733158973180895</v>
      </c>
      <c r="AE1294" s="10"/>
      <c r="AF1294" s="11">
        <f t="shared" si="83"/>
        <v>1.6633033694123404E-3</v>
      </c>
      <c r="AG1294" s="11">
        <f t="shared" si="84"/>
        <v>0.10190768362777249</v>
      </c>
      <c r="AL1294"/>
      <c r="AM1294"/>
      <c r="AN1294"/>
      <c r="AO1294"/>
      <c r="AP1294"/>
      <c r="AQ1294"/>
      <c r="AR1294"/>
    </row>
    <row r="1295" spans="1:44" ht="15" x14ac:dyDescent="0.2">
      <c r="A1295" s="6" t="s">
        <v>65</v>
      </c>
      <c r="B1295" s="6" t="s">
        <v>28</v>
      </c>
      <c r="C1295" s="9">
        <v>115.71</v>
      </c>
      <c r="D1295" s="9">
        <v>0.59199999999999997</v>
      </c>
      <c r="E1295" s="9"/>
      <c r="F1295" s="9"/>
      <c r="G1295" s="9">
        <v>2.4E-2</v>
      </c>
      <c r="H1295" s="9">
        <v>1.7000000000000001E-2</v>
      </c>
      <c r="I1295" s="9"/>
      <c r="J1295" s="9">
        <v>9.5000000000000001E-2</v>
      </c>
      <c r="K1295" s="9">
        <v>0.13</v>
      </c>
      <c r="L1295" s="9">
        <v>7.2999999999999995E-2</v>
      </c>
      <c r="M1295" s="9">
        <v>1</v>
      </c>
      <c r="N1295" s="9">
        <v>0.64300000000000002</v>
      </c>
      <c r="O1295" s="9">
        <v>11.07</v>
      </c>
      <c r="P1295" s="9">
        <v>4.0999999999999996</v>
      </c>
      <c r="Q1295" s="9">
        <v>13.48</v>
      </c>
      <c r="R1295" s="9"/>
      <c r="S1295" s="9">
        <v>9.4</v>
      </c>
      <c r="T1295" s="9">
        <v>0.871</v>
      </c>
      <c r="U1295" s="9">
        <v>5.2999999999999999E-2</v>
      </c>
      <c r="V1295" s="9"/>
      <c r="W1295" s="9"/>
      <c r="X1295" s="9"/>
      <c r="Y1295" s="9"/>
      <c r="Z1295" s="9"/>
      <c r="AA1295" s="9">
        <v>0.19700000000000001</v>
      </c>
      <c r="AB1295" s="9">
        <v>21</v>
      </c>
      <c r="AC1295" s="9">
        <v>19</v>
      </c>
      <c r="AD1295" s="10">
        <f t="shared" si="81"/>
        <v>0.61897743776526548</v>
      </c>
      <c r="AE1295" s="10"/>
      <c r="AF1295" s="11">
        <f t="shared" si="83"/>
        <v>1.8314031780231623E-3</v>
      </c>
      <c r="AG1295" s="11">
        <f t="shared" si="84"/>
        <v>8.800538385877725E-2</v>
      </c>
      <c r="AL1295"/>
      <c r="AM1295"/>
      <c r="AN1295"/>
      <c r="AO1295"/>
      <c r="AP1295"/>
      <c r="AQ1295"/>
      <c r="AR1295"/>
    </row>
    <row r="1296" spans="1:44" ht="15" x14ac:dyDescent="0.2">
      <c r="A1296" s="6" t="s">
        <v>65</v>
      </c>
      <c r="B1296" s="6" t="s">
        <v>28</v>
      </c>
      <c r="C1296" s="9">
        <v>229.91</v>
      </c>
      <c r="D1296" s="9">
        <v>1.0860000000000001</v>
      </c>
      <c r="E1296" s="9"/>
      <c r="F1296" s="9"/>
      <c r="G1296" s="9">
        <v>2.1999999999999999E-2</v>
      </c>
      <c r="H1296" s="9">
        <v>2.3E-2</v>
      </c>
      <c r="I1296" s="9"/>
      <c r="J1296" s="9">
        <v>8.5000000000000006E-2</v>
      </c>
      <c r="K1296" s="9">
        <v>0.17599999999999999</v>
      </c>
      <c r="L1296" s="9">
        <v>9.4E-2</v>
      </c>
      <c r="M1296" s="9">
        <v>1.92</v>
      </c>
      <c r="N1296" s="9">
        <v>1.357</v>
      </c>
      <c r="O1296" s="9">
        <v>25.52</v>
      </c>
      <c r="P1296" s="9">
        <v>8.26</v>
      </c>
      <c r="Q1296" s="9">
        <v>23.93</v>
      </c>
      <c r="R1296" s="9"/>
      <c r="S1296" s="9">
        <v>13.97</v>
      </c>
      <c r="T1296" s="9">
        <v>1.43</v>
      </c>
      <c r="U1296" s="9">
        <v>6.0999999999999999E-2</v>
      </c>
      <c r="V1296" s="9"/>
      <c r="W1296" s="9"/>
      <c r="X1296" s="9"/>
      <c r="Y1296" s="9"/>
      <c r="Z1296" s="9"/>
      <c r="AA1296" s="9">
        <v>6.4000000000000001E-2</v>
      </c>
      <c r="AB1296" s="9">
        <v>23</v>
      </c>
      <c r="AC1296" s="9">
        <v>2.4500000000000001E-2</v>
      </c>
      <c r="AD1296" s="10">
        <f t="shared" si="81"/>
        <v>0.4943613850100913</v>
      </c>
      <c r="AE1296" s="10"/>
      <c r="AF1296" s="11">
        <f t="shared" si="83"/>
        <v>1.1296056347386957E-3</v>
      </c>
      <c r="AG1296" s="11">
        <f t="shared" si="84"/>
        <v>0.11369514444403808</v>
      </c>
      <c r="AL1296"/>
      <c r="AM1296"/>
      <c r="AN1296"/>
      <c r="AO1296"/>
      <c r="AP1296"/>
      <c r="AQ1296"/>
      <c r="AR1296"/>
    </row>
    <row r="1297" spans="1:44" ht="15" x14ac:dyDescent="0.2">
      <c r="A1297" s="6" t="s">
        <v>65</v>
      </c>
      <c r="B1297" s="6" t="s">
        <v>28</v>
      </c>
      <c r="C1297" s="9">
        <v>171.6</v>
      </c>
      <c r="D1297" s="9">
        <v>0.86199999999999999</v>
      </c>
      <c r="E1297" s="9"/>
      <c r="F1297" s="9"/>
      <c r="G1297" s="9">
        <v>0.03</v>
      </c>
      <c r="H1297" s="9">
        <v>0.03</v>
      </c>
      <c r="I1297" s="9"/>
      <c r="J1297" s="9">
        <v>0.108</v>
      </c>
      <c r="K1297" s="9">
        <v>0.45500000000000002</v>
      </c>
      <c r="L1297" s="9">
        <v>0.64100000000000001</v>
      </c>
      <c r="M1297" s="9">
        <v>8.02</v>
      </c>
      <c r="N1297" s="9">
        <v>4.2300000000000004</v>
      </c>
      <c r="O1297" s="9">
        <v>40.54</v>
      </c>
      <c r="P1297" s="9">
        <v>7.24</v>
      </c>
      <c r="Q1297" s="9">
        <v>13.25</v>
      </c>
      <c r="R1297" s="9"/>
      <c r="S1297" s="9">
        <v>6.4</v>
      </c>
      <c r="T1297" s="9">
        <v>0.80200000000000005</v>
      </c>
      <c r="U1297" s="9">
        <v>5.5E-2</v>
      </c>
      <c r="V1297" s="9"/>
      <c r="W1297" s="9"/>
      <c r="X1297" s="9"/>
      <c r="Y1297" s="9"/>
      <c r="Z1297" s="9"/>
      <c r="AA1297" s="9">
        <v>7.1999999999999995E-2</v>
      </c>
      <c r="AB1297" s="9">
        <v>33</v>
      </c>
      <c r="AC1297" s="9">
        <v>32</v>
      </c>
      <c r="AD1297" s="10">
        <f t="shared" si="81"/>
        <v>1.0258616197690249</v>
      </c>
      <c r="AE1297" s="10"/>
      <c r="AF1297" s="11">
        <f t="shared" si="83"/>
        <v>3.3623417721518989E-3</v>
      </c>
      <c r="AG1297" s="11">
        <f t="shared" si="84"/>
        <v>1.0366484184914841</v>
      </c>
      <c r="AL1297"/>
      <c r="AM1297"/>
      <c r="AN1297"/>
      <c r="AO1297"/>
      <c r="AP1297"/>
      <c r="AQ1297"/>
      <c r="AR1297"/>
    </row>
    <row r="1298" spans="1:44" ht="15" x14ac:dyDescent="0.2">
      <c r="A1298" s="6" t="s">
        <v>65</v>
      </c>
      <c r="B1298" s="6" t="s">
        <v>28</v>
      </c>
      <c r="C1298" s="9">
        <v>123.26</v>
      </c>
      <c r="D1298" s="9">
        <v>0.54300000000000004</v>
      </c>
      <c r="E1298" s="9"/>
      <c r="F1298" s="9"/>
      <c r="G1298" s="9">
        <v>4.3999999999999997E-2</v>
      </c>
      <c r="H1298" s="9">
        <v>3.6999999999999998E-2</v>
      </c>
      <c r="I1298" s="9"/>
      <c r="J1298" s="9">
        <v>0.121</v>
      </c>
      <c r="K1298" s="9">
        <v>0.41099999999999998</v>
      </c>
      <c r="L1298" s="9">
        <v>0.60099999999999998</v>
      </c>
      <c r="M1298" s="9">
        <v>7.09</v>
      </c>
      <c r="N1298" s="9">
        <v>3.61</v>
      </c>
      <c r="O1298" s="9">
        <v>30.68</v>
      </c>
      <c r="P1298" s="9">
        <v>5.03</v>
      </c>
      <c r="Q1298" s="9">
        <v>10.17</v>
      </c>
      <c r="R1298" s="9"/>
      <c r="S1298" s="9">
        <v>5.92</v>
      </c>
      <c r="T1298" s="9">
        <v>0.79500000000000004</v>
      </c>
      <c r="U1298" s="9">
        <v>6.5000000000000002E-2</v>
      </c>
      <c r="V1298" s="9"/>
      <c r="W1298" s="9"/>
      <c r="X1298" s="9"/>
      <c r="Y1298" s="9"/>
      <c r="Z1298" s="9"/>
      <c r="AA1298" s="9">
        <v>8.2000000000000003E-2</v>
      </c>
      <c r="AB1298" s="9">
        <v>45</v>
      </c>
      <c r="AC1298" s="9">
        <v>42</v>
      </c>
      <c r="AD1298" s="10">
        <f t="shared" si="81"/>
        <v>1.0763513960092332</v>
      </c>
      <c r="AE1298" s="10"/>
      <c r="AF1298" s="11">
        <f t="shared" si="83"/>
        <v>5.3312806477363445E-3</v>
      </c>
      <c r="AG1298" s="11">
        <f t="shared" si="84"/>
        <v>0.99074439402906578</v>
      </c>
      <c r="AL1298"/>
      <c r="AM1298"/>
      <c r="AN1298"/>
      <c r="AO1298"/>
      <c r="AP1298"/>
      <c r="AQ1298"/>
      <c r="AR1298"/>
    </row>
    <row r="1299" spans="1:44" ht="15" x14ac:dyDescent="0.2">
      <c r="A1299" s="6" t="s">
        <v>65</v>
      </c>
      <c r="B1299" s="6" t="s">
        <v>28</v>
      </c>
      <c r="C1299" s="9">
        <v>148.88999999999999</v>
      </c>
      <c r="D1299" s="9">
        <v>0.6</v>
      </c>
      <c r="E1299" s="9"/>
      <c r="F1299" s="9"/>
      <c r="G1299" s="9">
        <v>6.2E-2</v>
      </c>
      <c r="H1299" s="9">
        <v>6.6000000000000003E-2</v>
      </c>
      <c r="I1299" s="9"/>
      <c r="J1299" s="9">
        <v>0.17399999999999999</v>
      </c>
      <c r="K1299" s="9">
        <v>0.44</v>
      </c>
      <c r="L1299" s="9">
        <v>0.77900000000000003</v>
      </c>
      <c r="M1299" s="9">
        <v>11.03</v>
      </c>
      <c r="N1299" s="9">
        <v>4.62</v>
      </c>
      <c r="O1299" s="9">
        <v>38.49</v>
      </c>
      <c r="P1299" s="9">
        <v>5.78</v>
      </c>
      <c r="Q1299" s="9">
        <v>10.93</v>
      </c>
      <c r="R1299" s="9"/>
      <c r="S1299" s="9">
        <v>6.27</v>
      </c>
      <c r="T1299" s="9">
        <v>0.61299999999999999</v>
      </c>
      <c r="U1299" s="9">
        <v>0.111</v>
      </c>
      <c r="V1299" s="9"/>
      <c r="W1299" s="9"/>
      <c r="X1299" s="9"/>
      <c r="Y1299" s="9"/>
      <c r="Z1299" s="9"/>
      <c r="AA1299" s="9">
        <v>0.123</v>
      </c>
      <c r="AB1299" s="9">
        <v>64</v>
      </c>
      <c r="AC1299" s="9">
        <v>60</v>
      </c>
      <c r="AD1299" s="10">
        <f t="shared" si="81"/>
        <v>1.0810530294872431</v>
      </c>
      <c r="AE1299" s="10"/>
      <c r="AF1299" s="11">
        <f t="shared" si="83"/>
        <v>7.0929144879844433E-3</v>
      </c>
      <c r="AG1299" s="11">
        <f t="shared" si="84"/>
        <v>1.4552749935001188</v>
      </c>
      <c r="AL1299"/>
      <c r="AM1299"/>
      <c r="AN1299"/>
      <c r="AO1299"/>
      <c r="AP1299"/>
      <c r="AQ1299"/>
      <c r="AR1299"/>
    </row>
    <row r="1300" spans="1:44" ht="15" x14ac:dyDescent="0.2">
      <c r="A1300" s="6" t="s">
        <v>65</v>
      </c>
      <c r="B1300" s="6" t="s">
        <v>28</v>
      </c>
      <c r="C1300" s="9">
        <v>159.81</v>
      </c>
      <c r="D1300" s="9">
        <v>0.75600000000000001</v>
      </c>
      <c r="E1300" s="9"/>
      <c r="F1300" s="9"/>
      <c r="G1300" s="9">
        <v>1.7000000000000001E-2</v>
      </c>
      <c r="H1300" s="9">
        <v>1.4E-2</v>
      </c>
      <c r="I1300" s="9"/>
      <c r="J1300" s="9">
        <v>8.8999999999999996E-2</v>
      </c>
      <c r="K1300" s="9">
        <v>0.97</v>
      </c>
      <c r="L1300" s="9">
        <v>1.181</v>
      </c>
      <c r="M1300" s="9">
        <v>13.99</v>
      </c>
      <c r="N1300" s="9">
        <v>5.39</v>
      </c>
      <c r="O1300" s="9">
        <v>42.69</v>
      </c>
      <c r="P1300" s="9">
        <v>6.78</v>
      </c>
      <c r="Q1300" s="9">
        <v>11.98</v>
      </c>
      <c r="R1300" s="9"/>
      <c r="S1300" s="9">
        <v>6.47</v>
      </c>
      <c r="T1300" s="9">
        <v>0.82399999999999995</v>
      </c>
      <c r="U1300" s="9">
        <v>4.3999999999999997E-2</v>
      </c>
      <c r="V1300" s="9"/>
      <c r="W1300" s="9"/>
      <c r="X1300" s="9"/>
      <c r="Y1300" s="9"/>
      <c r="Z1300" s="9"/>
      <c r="AA1300" s="9">
        <v>5.1999999999999998E-2</v>
      </c>
      <c r="AB1300" s="9">
        <v>20</v>
      </c>
      <c r="AC1300" s="9">
        <v>18</v>
      </c>
      <c r="AD1300" s="10">
        <f t="shared" si="81"/>
        <v>0.98011899985765805</v>
      </c>
      <c r="AE1300" s="10"/>
      <c r="AF1300" s="11">
        <f t="shared" si="83"/>
        <v>1.8847129562603127E-3</v>
      </c>
      <c r="AG1300" s="11">
        <f t="shared" si="84"/>
        <v>1.7887536336526062</v>
      </c>
      <c r="AL1300"/>
      <c r="AM1300"/>
      <c r="AN1300"/>
      <c r="AO1300"/>
      <c r="AP1300"/>
      <c r="AQ1300"/>
      <c r="AR1300"/>
    </row>
    <row r="1301" spans="1:44" ht="15" x14ac:dyDescent="0.2">
      <c r="A1301" s="6" t="s">
        <v>65</v>
      </c>
      <c r="B1301" s="6" t="s">
        <v>28</v>
      </c>
      <c r="C1301" s="9">
        <v>34.14</v>
      </c>
      <c r="D1301" s="9"/>
      <c r="E1301" s="9"/>
      <c r="F1301" s="9"/>
      <c r="G1301" s="9">
        <v>5.0000000000000001E-3</v>
      </c>
      <c r="H1301" s="9">
        <v>4.0000000000000001E-3</v>
      </c>
      <c r="I1301" s="9"/>
      <c r="J1301" s="9">
        <v>2.1000000000000001E-2</v>
      </c>
      <c r="K1301" s="9">
        <v>5.7000000000000002E-2</v>
      </c>
      <c r="L1301" s="9">
        <v>3.8199999999999998E-2</v>
      </c>
      <c r="M1301" s="9">
        <v>0.94199999999999995</v>
      </c>
      <c r="N1301" s="9">
        <v>0.4</v>
      </c>
      <c r="O1301" s="9">
        <v>4.41</v>
      </c>
      <c r="P1301" s="9">
        <v>1.1930000000000001</v>
      </c>
      <c r="Q1301" s="9">
        <v>3.77</v>
      </c>
      <c r="R1301" s="9"/>
      <c r="S1301" s="9">
        <v>4.54</v>
      </c>
      <c r="T1301" s="9">
        <v>0.67200000000000004</v>
      </c>
      <c r="U1301" s="9">
        <v>1.7600000000000001E-2</v>
      </c>
      <c r="V1301" s="9"/>
      <c r="W1301" s="9"/>
      <c r="X1301" s="9"/>
      <c r="Y1301" s="9"/>
      <c r="Z1301" s="9"/>
      <c r="AA1301" s="9"/>
      <c r="AB1301" s="9"/>
      <c r="AC1301" s="9"/>
      <c r="AD1301" s="10">
        <f t="shared" si="81"/>
        <v>0.50399255216266581</v>
      </c>
      <c r="AE1301" s="10"/>
      <c r="AF1301" s="11">
        <f t="shared" si="83"/>
        <v>7.8997750887562987E-4</v>
      </c>
      <c r="AG1301" s="11">
        <f t="shared" si="84"/>
        <v>0.17164539052702663</v>
      </c>
      <c r="AL1301"/>
      <c r="AM1301"/>
      <c r="AN1301"/>
      <c r="AO1301"/>
      <c r="AP1301"/>
      <c r="AQ1301"/>
      <c r="AR1301"/>
    </row>
    <row r="1302" spans="1:44" ht="15" x14ac:dyDescent="0.2">
      <c r="A1302" s="6" t="s">
        <v>65</v>
      </c>
      <c r="B1302" s="6" t="s">
        <v>28</v>
      </c>
      <c r="C1302" s="9">
        <v>24.8</v>
      </c>
      <c r="D1302" s="9"/>
      <c r="E1302" s="9"/>
      <c r="F1302" s="9"/>
      <c r="G1302" s="9">
        <v>5.0000000000000001E-3</v>
      </c>
      <c r="H1302" s="9">
        <v>5.0000000000000001E-3</v>
      </c>
      <c r="I1302" s="9"/>
      <c r="J1302" s="9">
        <v>2.3E-2</v>
      </c>
      <c r="K1302" s="9">
        <v>5.6000000000000001E-2</v>
      </c>
      <c r="L1302" s="9">
        <v>2.3199999999999998E-2</v>
      </c>
      <c r="M1302" s="9">
        <v>0.64500000000000002</v>
      </c>
      <c r="N1302" s="9">
        <v>0.30499999999999999</v>
      </c>
      <c r="O1302" s="9">
        <v>3.34</v>
      </c>
      <c r="P1302" s="9">
        <v>0.89600000000000002</v>
      </c>
      <c r="Q1302" s="9">
        <v>2.96</v>
      </c>
      <c r="R1302" s="9"/>
      <c r="S1302" s="9">
        <v>4.22</v>
      </c>
      <c r="T1302" s="9">
        <v>0.70199999999999996</v>
      </c>
      <c r="U1302" s="9">
        <v>4.0000000000000001E-3</v>
      </c>
      <c r="V1302" s="9"/>
      <c r="W1302" s="9"/>
      <c r="X1302" s="9"/>
      <c r="Y1302" s="9"/>
      <c r="Z1302" s="9"/>
      <c r="AA1302" s="9"/>
      <c r="AB1302" s="9"/>
      <c r="AC1302" s="9"/>
      <c r="AD1302" s="10">
        <f t="shared" si="81"/>
        <v>0.37319666063391504</v>
      </c>
      <c r="AE1302" s="10"/>
      <c r="AF1302" s="11">
        <f t="shared" si="83"/>
        <v>8.4988101665766811E-4</v>
      </c>
      <c r="AG1302" s="11">
        <f t="shared" si="84"/>
        <v>0.12643996263880725</v>
      </c>
      <c r="AL1302"/>
      <c r="AM1302"/>
      <c r="AN1302"/>
      <c r="AO1302"/>
      <c r="AP1302"/>
      <c r="AQ1302"/>
      <c r="AR1302"/>
    </row>
    <row r="1303" spans="1:44" ht="15" x14ac:dyDescent="0.2">
      <c r="A1303" s="6" t="s">
        <v>65</v>
      </c>
      <c r="B1303" s="6" t="s">
        <v>28</v>
      </c>
      <c r="C1303" s="9">
        <v>27.15</v>
      </c>
      <c r="D1303" s="9"/>
      <c r="E1303" s="9"/>
      <c r="F1303" s="9"/>
      <c r="G1303" s="9">
        <v>5.0000000000000001E-3</v>
      </c>
      <c r="H1303" s="9">
        <v>5.0000000000000001E-3</v>
      </c>
      <c r="I1303" s="9"/>
      <c r="J1303" s="9">
        <v>0.02</v>
      </c>
      <c r="K1303" s="9">
        <v>4.7E-2</v>
      </c>
      <c r="L1303" s="9">
        <v>3.4099999999999998E-2</v>
      </c>
      <c r="M1303" s="9">
        <v>0.505</v>
      </c>
      <c r="N1303" s="9">
        <v>0.21790000000000001</v>
      </c>
      <c r="O1303" s="9">
        <v>2.6560000000000001</v>
      </c>
      <c r="P1303" s="9">
        <v>0.91200000000000003</v>
      </c>
      <c r="Q1303" s="9">
        <v>3.93</v>
      </c>
      <c r="R1303" s="9"/>
      <c r="S1303" s="9">
        <v>8.06</v>
      </c>
      <c r="T1303" s="9">
        <v>1.452</v>
      </c>
      <c r="U1303" s="9">
        <v>3.5799999999999998E-2</v>
      </c>
      <c r="V1303" s="9"/>
      <c r="W1303" s="9"/>
      <c r="X1303" s="9"/>
      <c r="Y1303" s="9"/>
      <c r="Z1303" s="9"/>
      <c r="AA1303" s="9"/>
      <c r="AB1303" s="9"/>
      <c r="AC1303" s="9"/>
      <c r="AD1303" s="10">
        <f t="shared" si="81"/>
        <v>0.67668008613443398</v>
      </c>
      <c r="AE1303" s="10"/>
      <c r="AF1303" s="11">
        <f t="shared" si="83"/>
        <v>4.4497492435426289E-4</v>
      </c>
      <c r="AG1303" s="11">
        <f t="shared" si="84"/>
        <v>5.1831458706900202E-2</v>
      </c>
      <c r="AL1303"/>
      <c r="AM1303"/>
      <c r="AN1303"/>
      <c r="AO1303"/>
      <c r="AP1303"/>
      <c r="AQ1303"/>
      <c r="AR1303"/>
    </row>
    <row r="1304" spans="1:44" ht="15" x14ac:dyDescent="0.2">
      <c r="A1304" s="6" t="s">
        <v>65</v>
      </c>
      <c r="B1304" s="6" t="s">
        <v>28</v>
      </c>
      <c r="C1304" s="9">
        <v>22.5</v>
      </c>
      <c r="D1304" s="9"/>
      <c r="E1304" s="9"/>
      <c r="F1304" s="9"/>
      <c r="G1304" s="9">
        <v>5.0000000000000001E-3</v>
      </c>
      <c r="H1304" s="9">
        <v>4.0000000000000001E-3</v>
      </c>
      <c r="I1304" s="9"/>
      <c r="J1304" s="9">
        <v>3.6999999999999998E-2</v>
      </c>
      <c r="K1304" s="9">
        <v>3.5999999999999997E-2</v>
      </c>
      <c r="L1304" s="9">
        <v>4.07E-2</v>
      </c>
      <c r="M1304" s="9">
        <v>0.48699999999999999</v>
      </c>
      <c r="N1304" s="9">
        <v>0.20399999999999999</v>
      </c>
      <c r="O1304" s="9">
        <v>2.16</v>
      </c>
      <c r="P1304" s="9">
        <v>0.69499999999999995</v>
      </c>
      <c r="Q1304" s="9">
        <v>2.71</v>
      </c>
      <c r="R1304" s="9"/>
      <c r="S1304" s="9">
        <v>6.02</v>
      </c>
      <c r="T1304" s="9">
        <v>1.012</v>
      </c>
      <c r="U1304" s="9">
        <v>1.4999999999999999E-2</v>
      </c>
      <c r="V1304" s="9"/>
      <c r="W1304" s="9"/>
      <c r="X1304" s="9"/>
      <c r="Y1304" s="9"/>
      <c r="Z1304" s="9"/>
      <c r="AA1304" s="9"/>
      <c r="AB1304" s="9"/>
      <c r="AC1304" s="9"/>
      <c r="AD1304" s="10">
        <f t="shared" si="81"/>
        <v>0.93972831583373717</v>
      </c>
      <c r="AE1304" s="10"/>
      <c r="AF1304" s="11">
        <f t="shared" si="83"/>
        <v>5.9576376915205305E-4</v>
      </c>
      <c r="AG1304" s="11">
        <f t="shared" si="84"/>
        <v>6.6922100702443602E-2</v>
      </c>
      <c r="AL1304"/>
      <c r="AM1304"/>
      <c r="AN1304"/>
      <c r="AO1304"/>
      <c r="AP1304"/>
      <c r="AQ1304"/>
      <c r="AR1304"/>
    </row>
    <row r="1305" spans="1:44" ht="15" x14ac:dyDescent="0.2">
      <c r="A1305" s="6" t="s">
        <v>65</v>
      </c>
      <c r="B1305" s="6" t="s">
        <v>28</v>
      </c>
      <c r="C1305" s="9">
        <v>42.97</v>
      </c>
      <c r="D1305" s="9"/>
      <c r="E1305" s="9"/>
      <c r="F1305" s="9"/>
      <c r="G1305" s="9">
        <v>4.0000000000000001E-3</v>
      </c>
      <c r="H1305" s="9">
        <v>4.0000000000000001E-3</v>
      </c>
      <c r="I1305" s="9"/>
      <c r="J1305" s="9">
        <v>2.1999999999999999E-2</v>
      </c>
      <c r="K1305" s="9">
        <v>0.15</v>
      </c>
      <c r="L1305" s="9">
        <v>0.12509999999999999</v>
      </c>
      <c r="M1305" s="9">
        <v>1.51</v>
      </c>
      <c r="N1305" s="9">
        <v>0.59799999999999998</v>
      </c>
      <c r="O1305" s="9">
        <v>6</v>
      </c>
      <c r="P1305" s="9">
        <v>1.552</v>
      </c>
      <c r="Q1305" s="9">
        <v>5.69</v>
      </c>
      <c r="R1305" s="9"/>
      <c r="S1305" s="9">
        <v>9.9600000000000009</v>
      </c>
      <c r="T1305" s="9">
        <v>1.8939999999999999</v>
      </c>
      <c r="U1305" s="9">
        <v>2.3900000000000001E-2</v>
      </c>
      <c r="V1305" s="9"/>
      <c r="W1305" s="9"/>
      <c r="X1305" s="9"/>
      <c r="Y1305" s="9"/>
      <c r="Z1305" s="9"/>
      <c r="AA1305" s="9"/>
      <c r="AB1305" s="9"/>
      <c r="AC1305" s="9"/>
      <c r="AD1305" s="10">
        <f t="shared" si="81"/>
        <v>0.80361279235270744</v>
      </c>
      <c r="AE1305" s="10"/>
      <c r="AF1305" s="11">
        <f t="shared" si="83"/>
        <v>2.880721197024385E-4</v>
      </c>
      <c r="AG1305" s="11">
        <f t="shared" si="84"/>
        <v>0.1254165078806711</v>
      </c>
      <c r="AL1305"/>
      <c r="AM1305"/>
      <c r="AN1305"/>
      <c r="AO1305"/>
      <c r="AP1305"/>
      <c r="AQ1305"/>
      <c r="AR1305"/>
    </row>
    <row r="1306" spans="1:44" ht="15" x14ac:dyDescent="0.2">
      <c r="A1306" s="6" t="s">
        <v>65</v>
      </c>
      <c r="B1306" s="6" t="s">
        <v>28</v>
      </c>
      <c r="C1306" s="9">
        <v>43.05</v>
      </c>
      <c r="D1306" s="9"/>
      <c r="E1306" s="9"/>
      <c r="F1306" s="9"/>
      <c r="G1306" s="9">
        <v>5.0000000000000001E-3</v>
      </c>
      <c r="H1306" s="9">
        <v>4.0000000000000001E-3</v>
      </c>
      <c r="I1306" s="9"/>
      <c r="J1306" s="9">
        <v>2.8000000000000001E-2</v>
      </c>
      <c r="K1306" s="9">
        <v>0.16500000000000001</v>
      </c>
      <c r="L1306" s="9">
        <v>0.1055</v>
      </c>
      <c r="M1306" s="9">
        <v>1.1240000000000001</v>
      </c>
      <c r="N1306" s="9">
        <v>0.433</v>
      </c>
      <c r="O1306" s="9">
        <v>4.8</v>
      </c>
      <c r="P1306" s="9">
        <v>1.546</v>
      </c>
      <c r="Q1306" s="9">
        <v>6.86</v>
      </c>
      <c r="R1306" s="9"/>
      <c r="S1306" s="9">
        <v>14.34</v>
      </c>
      <c r="T1306" s="9">
        <v>2.9180000000000001</v>
      </c>
      <c r="U1306" s="9">
        <v>3.8800000000000001E-2</v>
      </c>
      <c r="V1306" s="9"/>
      <c r="W1306" s="9"/>
      <c r="X1306" s="9"/>
      <c r="Y1306" s="9"/>
      <c r="Z1306" s="9"/>
      <c r="AA1306" s="9"/>
      <c r="AB1306" s="9"/>
      <c r="AC1306" s="9"/>
      <c r="AD1306" s="10">
        <f t="shared" si="81"/>
        <v>0.74894679541784381</v>
      </c>
      <c r="AE1306" s="10"/>
      <c r="AF1306" s="11">
        <f t="shared" si="83"/>
        <v>2.5010445539019242E-4</v>
      </c>
      <c r="AG1306" s="11">
        <f t="shared" si="84"/>
        <v>6.4841679476868683E-2</v>
      </c>
      <c r="AL1306"/>
      <c r="AM1306"/>
      <c r="AN1306"/>
      <c r="AO1306"/>
      <c r="AP1306"/>
      <c r="AQ1306"/>
      <c r="AR1306"/>
    </row>
    <row r="1307" spans="1:44" ht="15" x14ac:dyDescent="0.2">
      <c r="A1307" s="6" t="s">
        <v>65</v>
      </c>
      <c r="B1307" s="6" t="s">
        <v>28</v>
      </c>
      <c r="C1307" s="9">
        <v>32.04</v>
      </c>
      <c r="D1307" s="9"/>
      <c r="E1307" s="9"/>
      <c r="F1307" s="9"/>
      <c r="G1307" s="9">
        <v>4.0000000000000001E-3</v>
      </c>
      <c r="H1307" s="9">
        <v>4.0000000000000001E-3</v>
      </c>
      <c r="I1307" s="9"/>
      <c r="J1307" s="9">
        <v>1.6E-2</v>
      </c>
      <c r="K1307" s="9">
        <v>6.6000000000000003E-2</v>
      </c>
      <c r="L1307" s="9">
        <v>4.9599999999999998E-2</v>
      </c>
      <c r="M1307" s="9">
        <v>0.73199999999999998</v>
      </c>
      <c r="N1307" s="9">
        <v>0.307</v>
      </c>
      <c r="O1307" s="9">
        <v>3.76</v>
      </c>
      <c r="P1307" s="9">
        <v>1.071</v>
      </c>
      <c r="Q1307" s="9">
        <v>4.0599999999999996</v>
      </c>
      <c r="R1307" s="9"/>
      <c r="S1307" s="9">
        <v>6.28</v>
      </c>
      <c r="T1307" s="9">
        <v>1</v>
      </c>
      <c r="U1307" s="9">
        <v>4.8599999999999997E-2</v>
      </c>
      <c r="V1307" s="9"/>
      <c r="W1307" s="9"/>
      <c r="X1307" s="9"/>
      <c r="Y1307" s="9"/>
      <c r="Z1307" s="9"/>
      <c r="AA1307" s="9"/>
      <c r="AB1307" s="9"/>
      <c r="AC1307" s="9"/>
      <c r="AD1307" s="10">
        <f t="shared" si="81"/>
        <v>0.68988674872470612</v>
      </c>
      <c r="AE1307" s="10"/>
      <c r="AF1307" s="11">
        <f t="shared" si="83"/>
        <v>4.5687871213953622E-4</v>
      </c>
      <c r="AG1307" s="11">
        <f t="shared" si="84"/>
        <v>9.6424752429215693E-2</v>
      </c>
      <c r="AL1307"/>
      <c r="AM1307"/>
      <c r="AN1307"/>
      <c r="AO1307"/>
      <c r="AP1307"/>
      <c r="AQ1307"/>
      <c r="AR1307"/>
    </row>
    <row r="1308" spans="1:44" ht="15" x14ac:dyDescent="0.2">
      <c r="A1308" s="6" t="s">
        <v>65</v>
      </c>
      <c r="B1308" s="6" t="s">
        <v>28</v>
      </c>
      <c r="C1308" s="9">
        <v>39.58</v>
      </c>
      <c r="D1308" s="9"/>
      <c r="E1308" s="9"/>
      <c r="F1308" s="9"/>
      <c r="G1308" s="9">
        <v>4.0000000000000001E-3</v>
      </c>
      <c r="H1308" s="9">
        <v>5.0000000000000001E-3</v>
      </c>
      <c r="I1308" s="9"/>
      <c r="J1308" s="9">
        <v>2.1999999999999999E-2</v>
      </c>
      <c r="K1308" s="9">
        <v>0.129</v>
      </c>
      <c r="L1308" s="9">
        <v>4.2099999999999999E-2</v>
      </c>
      <c r="M1308" s="9">
        <v>1.302</v>
      </c>
      <c r="N1308" s="9">
        <v>0.53600000000000003</v>
      </c>
      <c r="O1308" s="9">
        <v>5.79</v>
      </c>
      <c r="P1308" s="9">
        <v>1.4950000000000001</v>
      </c>
      <c r="Q1308" s="9">
        <v>4.55</v>
      </c>
      <c r="R1308" s="9"/>
      <c r="S1308" s="9">
        <v>4.84</v>
      </c>
      <c r="T1308" s="9">
        <v>0.66800000000000004</v>
      </c>
      <c r="U1308" s="9">
        <v>4.0599999999999996</v>
      </c>
      <c r="V1308" s="9"/>
      <c r="W1308" s="9"/>
      <c r="X1308" s="9"/>
      <c r="Y1308" s="9"/>
      <c r="Z1308" s="9"/>
      <c r="AA1308" s="9"/>
      <c r="AB1308" s="9"/>
      <c r="AC1308" s="9"/>
      <c r="AD1308" s="10">
        <f t="shared" si="81"/>
        <v>0.31405476239172614</v>
      </c>
      <c r="AE1308" s="10"/>
      <c r="AF1308" s="11">
        <f t="shared" si="83"/>
        <v>5.9280956864386108E-4</v>
      </c>
      <c r="AG1308" s="11">
        <f t="shared" si="84"/>
        <v>0.22253725040719072</v>
      </c>
      <c r="AL1308"/>
      <c r="AM1308"/>
      <c r="AN1308"/>
      <c r="AO1308"/>
      <c r="AP1308"/>
      <c r="AQ1308"/>
      <c r="AR1308"/>
    </row>
    <row r="1309" spans="1:44" ht="15" x14ac:dyDescent="0.2">
      <c r="A1309" s="6" t="s">
        <v>65</v>
      </c>
      <c r="B1309" s="6" t="s">
        <v>28</v>
      </c>
      <c r="C1309" s="9">
        <v>71.92</v>
      </c>
      <c r="D1309" s="9"/>
      <c r="E1309" s="9"/>
      <c r="F1309" s="9"/>
      <c r="G1309" s="9">
        <v>5.1000000000000004E-3</v>
      </c>
      <c r="H1309" s="9">
        <v>5.3E-3</v>
      </c>
      <c r="I1309" s="9"/>
      <c r="J1309" s="9">
        <v>1.9E-2</v>
      </c>
      <c r="K1309" s="9">
        <v>6.0999999999999999E-2</v>
      </c>
      <c r="L1309" s="9">
        <v>6.6799999999999998E-2</v>
      </c>
      <c r="M1309" s="9">
        <v>1.224</v>
      </c>
      <c r="N1309" s="9">
        <v>0.76500000000000001</v>
      </c>
      <c r="O1309" s="9">
        <v>10.86</v>
      </c>
      <c r="P1309" s="9">
        <v>2.81</v>
      </c>
      <c r="Q1309" s="9">
        <v>7.26</v>
      </c>
      <c r="R1309" s="9"/>
      <c r="S1309" s="9">
        <v>4.22</v>
      </c>
      <c r="T1309" s="9">
        <v>0.50900000000000001</v>
      </c>
      <c r="U1309" s="9">
        <v>2.87</v>
      </c>
      <c r="V1309" s="9"/>
      <c r="W1309" s="9"/>
      <c r="X1309" s="9"/>
      <c r="Y1309" s="9"/>
      <c r="Z1309" s="9"/>
      <c r="AA1309" s="9"/>
      <c r="AB1309" s="9"/>
      <c r="AC1309" s="9"/>
      <c r="AD1309" s="10">
        <f t="shared" si="81"/>
        <v>0.74738516124416587</v>
      </c>
      <c r="AE1309" s="10"/>
      <c r="AF1309" s="11">
        <f t="shared" si="83"/>
        <v>8.6687863699082149E-4</v>
      </c>
      <c r="AG1309" s="11">
        <f t="shared" si="84"/>
        <v>0.23994188258899229</v>
      </c>
      <c r="AL1309"/>
      <c r="AM1309"/>
      <c r="AN1309"/>
      <c r="AO1309"/>
      <c r="AP1309"/>
      <c r="AQ1309"/>
      <c r="AR1309"/>
    </row>
    <row r="1310" spans="1:44" ht="15" x14ac:dyDescent="0.2">
      <c r="A1310" s="6" t="s">
        <v>65</v>
      </c>
      <c r="B1310" s="6" t="s">
        <v>28</v>
      </c>
      <c r="C1310" s="9">
        <v>81.739999999999995</v>
      </c>
      <c r="D1310" s="9"/>
      <c r="E1310" s="9"/>
      <c r="F1310" s="9"/>
      <c r="G1310" s="9">
        <v>5.0000000000000001E-3</v>
      </c>
      <c r="H1310" s="9">
        <v>1.0999999999999999E-2</v>
      </c>
      <c r="I1310" s="9"/>
      <c r="J1310" s="9">
        <v>3.5999999999999997E-2</v>
      </c>
      <c r="K1310" s="9">
        <v>0.8</v>
      </c>
      <c r="L1310" s="9">
        <v>1.091</v>
      </c>
      <c r="M1310" s="9">
        <v>12.09</v>
      </c>
      <c r="N1310" s="9">
        <v>4.3499999999999996</v>
      </c>
      <c r="O1310" s="9">
        <v>29.52</v>
      </c>
      <c r="P1310" s="9">
        <v>3.61</v>
      </c>
      <c r="Q1310" s="9">
        <v>5.55</v>
      </c>
      <c r="R1310" s="9"/>
      <c r="S1310" s="9">
        <v>1.9790000000000001</v>
      </c>
      <c r="T1310" s="9">
        <v>0.18540000000000001</v>
      </c>
      <c r="U1310" s="9">
        <v>1.9099999999999999E-2</v>
      </c>
      <c r="V1310" s="9"/>
      <c r="W1310" s="9"/>
      <c r="X1310" s="9"/>
      <c r="Y1310" s="9"/>
      <c r="Z1310" s="9"/>
      <c r="AA1310" s="9"/>
      <c r="AB1310" s="9"/>
      <c r="AC1310" s="9"/>
      <c r="AD1310" s="10">
        <f t="shared" si="81"/>
        <v>1.0724825671824905</v>
      </c>
      <c r="AE1310" s="10"/>
      <c r="AF1310" s="11">
        <f t="shared" si="83"/>
        <v>1.8122778627060936E-3</v>
      </c>
      <c r="AG1310" s="11">
        <f t="shared" si="84"/>
        <v>5.053794772114502</v>
      </c>
      <c r="AL1310"/>
      <c r="AM1310"/>
      <c r="AN1310"/>
      <c r="AO1310"/>
      <c r="AP1310"/>
      <c r="AQ1310"/>
      <c r="AR1310"/>
    </row>
    <row r="1311" spans="1:44" ht="15" x14ac:dyDescent="0.2">
      <c r="A1311" s="6" t="s">
        <v>14</v>
      </c>
      <c r="B1311" s="6" t="s">
        <v>28</v>
      </c>
      <c r="C1311" s="9">
        <v>10285</v>
      </c>
      <c r="D1311" s="9">
        <v>0.74</v>
      </c>
      <c r="E1311" s="9">
        <v>0.03</v>
      </c>
      <c r="F1311" s="9"/>
      <c r="G1311" s="9">
        <v>0.01</v>
      </c>
      <c r="H1311" s="9">
        <v>0.02</v>
      </c>
      <c r="I1311" s="9">
        <v>0.04</v>
      </c>
      <c r="J1311" s="9">
        <v>1.47</v>
      </c>
      <c r="K1311" s="9">
        <v>13.1</v>
      </c>
      <c r="L1311" s="9">
        <v>0.05</v>
      </c>
      <c r="M1311" s="9">
        <v>126</v>
      </c>
      <c r="N1311" s="9">
        <v>64.2</v>
      </c>
      <c r="O1311" s="9">
        <v>903</v>
      </c>
      <c r="P1311" s="9">
        <v>376</v>
      </c>
      <c r="Q1311" s="9">
        <v>1921</v>
      </c>
      <c r="R1311" s="9">
        <v>475</v>
      </c>
      <c r="S1311" s="9">
        <v>4229</v>
      </c>
      <c r="T1311" s="9">
        <v>823</v>
      </c>
      <c r="U1311" s="9">
        <v>0.15</v>
      </c>
      <c r="V1311" s="9">
        <v>0.14000000000000001</v>
      </c>
      <c r="W1311" s="9"/>
      <c r="X1311" s="9"/>
      <c r="Y1311" s="9"/>
      <c r="Z1311" s="9"/>
      <c r="AA1311" s="9">
        <v>0</v>
      </c>
      <c r="AB1311" s="9">
        <v>0</v>
      </c>
      <c r="AC1311" s="9">
        <v>0.04</v>
      </c>
      <c r="AD1311" s="10">
        <f t="shared" si="81"/>
        <v>3.7624671681611562E-3</v>
      </c>
      <c r="AE1311" s="10">
        <f t="shared" si="82"/>
        <v>0.24517972495007073</v>
      </c>
      <c r="AF1311" s="11">
        <f t="shared" si="83"/>
        <v>1.6961446631805907E-6</v>
      </c>
      <c r="AG1311" s="11">
        <f t="shared" si="84"/>
        <v>2.464733427343007E-2</v>
      </c>
      <c r="AL1311"/>
      <c r="AM1311"/>
      <c r="AN1311"/>
      <c r="AO1311"/>
      <c r="AP1311"/>
      <c r="AQ1311"/>
      <c r="AR1311"/>
    </row>
    <row r="1312" spans="1:44" ht="15" x14ac:dyDescent="0.2">
      <c r="A1312" s="6" t="s">
        <v>14</v>
      </c>
      <c r="B1312" s="6" t="s">
        <v>28</v>
      </c>
      <c r="C1312" s="9">
        <v>8157</v>
      </c>
      <c r="D1312" s="9">
        <v>2.39</v>
      </c>
      <c r="E1312" s="9">
        <v>0.02</v>
      </c>
      <c r="F1312" s="9"/>
      <c r="G1312" s="9">
        <v>0.01</v>
      </c>
      <c r="H1312" s="9">
        <v>0.03</v>
      </c>
      <c r="I1312" s="9">
        <v>0.03</v>
      </c>
      <c r="J1312" s="9">
        <v>1.34</v>
      </c>
      <c r="K1312" s="9">
        <v>12.6</v>
      </c>
      <c r="L1312" s="9">
        <v>0.09</v>
      </c>
      <c r="M1312" s="9">
        <v>114</v>
      </c>
      <c r="N1312" s="9">
        <v>56.3</v>
      </c>
      <c r="O1312" s="9">
        <v>763</v>
      </c>
      <c r="P1312" s="9">
        <v>307</v>
      </c>
      <c r="Q1312" s="9">
        <v>1547</v>
      </c>
      <c r="R1312" s="9">
        <v>396</v>
      </c>
      <c r="S1312" s="9">
        <v>3513</v>
      </c>
      <c r="T1312" s="9">
        <v>685</v>
      </c>
      <c r="U1312" s="9">
        <v>0.25</v>
      </c>
      <c r="V1312" s="9">
        <v>0.05</v>
      </c>
      <c r="W1312" s="9"/>
      <c r="X1312" s="9"/>
      <c r="Y1312" s="9"/>
      <c r="Z1312" s="9"/>
      <c r="AA1312" s="9">
        <v>0.01</v>
      </c>
      <c r="AB1312" s="9">
        <v>0</v>
      </c>
      <c r="AC1312" s="9">
        <v>0.02</v>
      </c>
      <c r="AD1312" s="10">
        <f t="shared" si="81"/>
        <v>7.2598633494680761E-3</v>
      </c>
      <c r="AE1312" s="10">
        <f t="shared" si="82"/>
        <v>0.42466374059928519</v>
      </c>
      <c r="AF1312" s="11">
        <f t="shared" si="83"/>
        <v>2.0418433762000335E-6</v>
      </c>
      <c r="AG1312" s="11">
        <f t="shared" si="84"/>
        <v>2.6845024008843067E-2</v>
      </c>
      <c r="AL1312"/>
      <c r="AM1312"/>
      <c r="AN1312"/>
      <c r="AO1312"/>
      <c r="AP1312"/>
      <c r="AQ1312"/>
      <c r="AR1312"/>
    </row>
    <row r="1313" spans="1:44" ht="15" x14ac:dyDescent="0.2">
      <c r="A1313" s="6" t="s">
        <v>14</v>
      </c>
      <c r="B1313" s="6" t="s">
        <v>28</v>
      </c>
      <c r="C1313" s="9">
        <v>8296</v>
      </c>
      <c r="D1313" s="9">
        <v>2.21</v>
      </c>
      <c r="E1313" s="9">
        <v>0.17</v>
      </c>
      <c r="F1313" s="9"/>
      <c r="G1313" s="9">
        <v>0.12</v>
      </c>
      <c r="H1313" s="9">
        <v>0.05</v>
      </c>
      <c r="I1313" s="9">
        <v>0.08</v>
      </c>
      <c r="J1313" s="9">
        <v>1.66</v>
      </c>
      <c r="K1313" s="9">
        <v>13.2</v>
      </c>
      <c r="L1313" s="9">
        <v>0.09</v>
      </c>
      <c r="M1313" s="9">
        <v>121</v>
      </c>
      <c r="N1313" s="9">
        <v>58.9</v>
      </c>
      <c r="O1313" s="9">
        <v>784</v>
      </c>
      <c r="P1313" s="9">
        <v>307</v>
      </c>
      <c r="Q1313" s="9">
        <v>1583</v>
      </c>
      <c r="R1313" s="9">
        <v>409</v>
      </c>
      <c r="S1313" s="9">
        <v>3744</v>
      </c>
      <c r="T1313" s="9">
        <v>740</v>
      </c>
      <c r="U1313" s="9">
        <v>0.17</v>
      </c>
      <c r="V1313" s="9">
        <v>0.04</v>
      </c>
      <c r="W1313" s="9"/>
      <c r="X1313" s="9"/>
      <c r="Y1313" s="9"/>
      <c r="Z1313" s="9"/>
      <c r="AA1313" s="9">
        <v>0</v>
      </c>
      <c r="AB1313" s="9">
        <v>0</v>
      </c>
      <c r="AC1313" s="9">
        <v>0.03</v>
      </c>
      <c r="AD1313" s="10">
        <f t="shared" si="81"/>
        <v>6.8847233502372486E-3</v>
      </c>
      <c r="AE1313" s="10">
        <f t="shared" si="82"/>
        <v>0.12511775445908313</v>
      </c>
      <c r="AF1313" s="11">
        <f t="shared" si="83"/>
        <v>2.299037109163692E-5</v>
      </c>
      <c r="AG1313" s="11">
        <f t="shared" si="84"/>
        <v>2.6735396260943713E-2</v>
      </c>
      <c r="AL1313"/>
      <c r="AM1313"/>
      <c r="AN1313"/>
      <c r="AO1313"/>
      <c r="AP1313"/>
      <c r="AQ1313"/>
      <c r="AR1313"/>
    </row>
    <row r="1314" spans="1:44" ht="15" x14ac:dyDescent="0.2">
      <c r="A1314" s="6" t="s">
        <v>14</v>
      </c>
      <c r="B1314" s="6" t="s">
        <v>28</v>
      </c>
      <c r="C1314" s="9">
        <v>9042</v>
      </c>
      <c r="D1314" s="9">
        <v>2.19</v>
      </c>
      <c r="E1314" s="9">
        <v>0.1</v>
      </c>
      <c r="F1314" s="9"/>
      <c r="G1314" s="9">
        <v>0</v>
      </c>
      <c r="H1314" s="9">
        <v>0.03</v>
      </c>
      <c r="I1314" s="9">
        <v>0.03</v>
      </c>
      <c r="J1314" s="9">
        <v>1.84</v>
      </c>
      <c r="K1314" s="9">
        <v>16.100000000000001</v>
      </c>
      <c r="L1314" s="9">
        <v>0.09</v>
      </c>
      <c r="M1314" s="9">
        <v>135</v>
      </c>
      <c r="N1314" s="9">
        <v>65.8</v>
      </c>
      <c r="O1314" s="9">
        <v>838</v>
      </c>
      <c r="P1314" s="9">
        <v>311</v>
      </c>
      <c r="Q1314" s="9">
        <v>1574</v>
      </c>
      <c r="R1314" s="9">
        <v>430</v>
      </c>
      <c r="S1314" s="9">
        <v>4060</v>
      </c>
      <c r="T1314" s="9">
        <v>796</v>
      </c>
      <c r="U1314" s="9">
        <v>0.11</v>
      </c>
      <c r="V1314" s="9">
        <v>0.03</v>
      </c>
      <c r="W1314" s="9"/>
      <c r="X1314" s="9"/>
      <c r="Y1314" s="9"/>
      <c r="Z1314" s="9"/>
      <c r="AA1314" s="9">
        <v>0.02</v>
      </c>
      <c r="AB1314" s="9">
        <v>0</v>
      </c>
      <c r="AC1314" s="9">
        <v>0.02</v>
      </c>
      <c r="AD1314" s="10">
        <f t="shared" si="81"/>
        <v>5.9018249239751091E-3</v>
      </c>
      <c r="AE1314" s="10"/>
      <c r="AF1314" s="11"/>
      <c r="AG1314" s="11">
        <f t="shared" si="84"/>
        <v>2.7507101506598113E-2</v>
      </c>
      <c r="AL1314"/>
      <c r="AM1314"/>
      <c r="AN1314"/>
      <c r="AO1314"/>
      <c r="AP1314"/>
      <c r="AQ1314"/>
      <c r="AR1314"/>
    </row>
    <row r="1315" spans="1:44" ht="15" x14ac:dyDescent="0.2">
      <c r="A1315" s="6" t="s">
        <v>14</v>
      </c>
      <c r="B1315" s="6" t="s">
        <v>28</v>
      </c>
      <c r="C1315" s="9">
        <v>7714</v>
      </c>
      <c r="D1315" s="9">
        <v>1.3</v>
      </c>
      <c r="E1315" s="9">
        <v>0.17</v>
      </c>
      <c r="F1315" s="9"/>
      <c r="G1315" s="9">
        <v>0</v>
      </c>
      <c r="H1315" s="9">
        <v>0.04</v>
      </c>
      <c r="I1315" s="9">
        <v>0.04</v>
      </c>
      <c r="J1315" s="9">
        <v>1.75</v>
      </c>
      <c r="K1315" s="9">
        <v>14.9</v>
      </c>
      <c r="L1315" s="9">
        <v>0.08</v>
      </c>
      <c r="M1315" s="9">
        <v>122</v>
      </c>
      <c r="N1315" s="9">
        <v>58.8</v>
      </c>
      <c r="O1315" s="9">
        <v>728</v>
      </c>
      <c r="P1315" s="9">
        <v>263</v>
      </c>
      <c r="Q1315" s="9">
        <v>1311</v>
      </c>
      <c r="R1315" s="9">
        <v>362</v>
      </c>
      <c r="S1315" s="9">
        <v>3503</v>
      </c>
      <c r="T1315" s="9">
        <v>687</v>
      </c>
      <c r="U1315" s="9">
        <v>0.08</v>
      </c>
      <c r="V1315" s="9">
        <v>0.05</v>
      </c>
      <c r="W1315" s="9"/>
      <c r="X1315" s="9"/>
      <c r="Y1315" s="9"/>
      <c r="Z1315" s="9"/>
      <c r="AA1315" s="9">
        <v>0.02</v>
      </c>
      <c r="AB1315" s="9">
        <v>0</v>
      </c>
      <c r="AC1315" s="9">
        <v>0.03</v>
      </c>
      <c r="AD1315" s="10">
        <f t="shared" si="81"/>
        <v>5.7364151273459783E-3</v>
      </c>
      <c r="AE1315" s="10"/>
      <c r="AF1315" s="11"/>
      <c r="AG1315" s="11">
        <f t="shared" si="84"/>
        <v>2.8810897576147805E-2</v>
      </c>
      <c r="AL1315"/>
      <c r="AM1315"/>
      <c r="AN1315"/>
      <c r="AO1315"/>
      <c r="AP1315"/>
      <c r="AQ1315"/>
      <c r="AR1315"/>
    </row>
    <row r="1316" spans="1:44" ht="15" x14ac:dyDescent="0.2">
      <c r="A1316" s="6" t="s">
        <v>14</v>
      </c>
      <c r="B1316" s="6" t="s">
        <v>28</v>
      </c>
      <c r="C1316" s="9">
        <v>8275</v>
      </c>
      <c r="D1316" s="9">
        <v>2.37</v>
      </c>
      <c r="E1316" s="9">
        <v>0.14000000000000001</v>
      </c>
      <c r="F1316" s="9"/>
      <c r="G1316" s="9">
        <v>0.01</v>
      </c>
      <c r="H1316" s="9">
        <v>0.03</v>
      </c>
      <c r="I1316" s="9">
        <v>0.06</v>
      </c>
      <c r="J1316" s="9">
        <v>1.6</v>
      </c>
      <c r="K1316" s="9">
        <v>17.7</v>
      </c>
      <c r="L1316" s="9">
        <v>0.16</v>
      </c>
      <c r="M1316" s="9">
        <v>133</v>
      </c>
      <c r="N1316" s="9">
        <v>65</v>
      </c>
      <c r="O1316" s="9">
        <v>772</v>
      </c>
      <c r="P1316" s="9">
        <v>265</v>
      </c>
      <c r="Q1316" s="9">
        <v>1291</v>
      </c>
      <c r="R1316" s="9">
        <v>349</v>
      </c>
      <c r="S1316" s="9">
        <v>3331</v>
      </c>
      <c r="T1316" s="9">
        <v>633</v>
      </c>
      <c r="U1316" s="9">
        <v>0.06</v>
      </c>
      <c r="V1316" s="9">
        <v>0.12</v>
      </c>
      <c r="W1316" s="9"/>
      <c r="X1316" s="9"/>
      <c r="Y1316" s="9"/>
      <c r="Z1316" s="9"/>
      <c r="AA1316" s="9">
        <v>0.16</v>
      </c>
      <c r="AB1316" s="9">
        <v>2.44</v>
      </c>
      <c r="AC1316" s="9">
        <v>0.11</v>
      </c>
      <c r="AD1316" s="10">
        <f t="shared" si="81"/>
        <v>1.0081639502259682E-2</v>
      </c>
      <c r="AE1316" s="10">
        <f t="shared" si="82"/>
        <v>0.30028261070179951</v>
      </c>
      <c r="AF1316" s="11">
        <f t="shared" si="83"/>
        <v>2.1534061184601379E-6</v>
      </c>
      <c r="AG1316" s="11">
        <f t="shared" si="84"/>
        <v>3.3030420564468123E-2</v>
      </c>
      <c r="AL1316"/>
      <c r="AM1316"/>
      <c r="AN1316"/>
      <c r="AO1316"/>
      <c r="AP1316"/>
      <c r="AQ1316"/>
      <c r="AR1316"/>
    </row>
    <row r="1317" spans="1:44" ht="15" x14ac:dyDescent="0.2">
      <c r="A1317" s="6" t="s">
        <v>14</v>
      </c>
      <c r="B1317" s="6" t="s">
        <v>28</v>
      </c>
      <c r="C1317" s="9">
        <v>6440</v>
      </c>
      <c r="D1317" s="9">
        <v>1.93</v>
      </c>
      <c r="E1317" s="9">
        <v>0.13</v>
      </c>
      <c r="F1317" s="9"/>
      <c r="G1317" s="9">
        <v>0.01</v>
      </c>
      <c r="H1317" s="9">
        <v>0.03</v>
      </c>
      <c r="I1317" s="9">
        <v>0.02</v>
      </c>
      <c r="J1317" s="9">
        <v>1.56</v>
      </c>
      <c r="K1317" s="9">
        <v>15.2</v>
      </c>
      <c r="L1317" s="9">
        <v>0.06</v>
      </c>
      <c r="M1317" s="9">
        <v>109</v>
      </c>
      <c r="N1317" s="9">
        <v>52.6</v>
      </c>
      <c r="O1317" s="9">
        <v>603</v>
      </c>
      <c r="P1317" s="9">
        <v>185</v>
      </c>
      <c r="Q1317" s="9">
        <v>844</v>
      </c>
      <c r="R1317" s="9">
        <v>221</v>
      </c>
      <c r="S1317" s="9">
        <v>2070</v>
      </c>
      <c r="T1317" s="9">
        <v>364</v>
      </c>
      <c r="U1317" s="9">
        <v>0.25</v>
      </c>
      <c r="V1317" s="9">
        <v>0.21</v>
      </c>
      <c r="W1317" s="9"/>
      <c r="X1317" s="9"/>
      <c r="Y1317" s="9"/>
      <c r="Z1317" s="9"/>
      <c r="AA1317" s="9">
        <v>0.01</v>
      </c>
      <c r="AB1317" s="9">
        <v>0</v>
      </c>
      <c r="AC1317" s="9">
        <v>0.04</v>
      </c>
      <c r="AD1317" s="10">
        <f t="shared" si="81"/>
        <v>4.5065048457745881E-3</v>
      </c>
      <c r="AE1317" s="10">
        <f t="shared" si="82"/>
        <v>0.52010473836494264</v>
      </c>
      <c r="AF1317" s="11">
        <f t="shared" si="83"/>
        <v>3.4652153529423759E-6</v>
      </c>
      <c r="AG1317" s="11">
        <f t="shared" si="84"/>
        <v>4.3560539276185112E-2</v>
      </c>
      <c r="AL1317"/>
      <c r="AM1317"/>
      <c r="AN1317"/>
      <c r="AO1317"/>
      <c r="AP1317"/>
      <c r="AQ1317"/>
      <c r="AR1317"/>
    </row>
    <row r="1318" spans="1:44" ht="15" x14ac:dyDescent="0.2">
      <c r="A1318" s="6" t="s">
        <v>14</v>
      </c>
      <c r="B1318" s="6" t="s">
        <v>28</v>
      </c>
      <c r="C1318" s="9">
        <v>6532</v>
      </c>
      <c r="D1318" s="9">
        <v>2</v>
      </c>
      <c r="E1318" s="9">
        <v>0.18</v>
      </c>
      <c r="F1318" s="9"/>
      <c r="G1318" s="9">
        <v>0</v>
      </c>
      <c r="H1318" s="9">
        <v>0.04</v>
      </c>
      <c r="I1318" s="9">
        <v>7.0000000000000007E-2</v>
      </c>
      <c r="J1318" s="9">
        <v>1.77</v>
      </c>
      <c r="K1318" s="9">
        <v>16.8</v>
      </c>
      <c r="L1318" s="9">
        <v>0.11</v>
      </c>
      <c r="M1318" s="9">
        <v>111</v>
      </c>
      <c r="N1318" s="9">
        <v>54.1</v>
      </c>
      <c r="O1318" s="9">
        <v>610</v>
      </c>
      <c r="P1318" s="9">
        <v>182</v>
      </c>
      <c r="Q1318" s="9">
        <v>859</v>
      </c>
      <c r="R1318" s="9">
        <v>247</v>
      </c>
      <c r="S1318" s="9">
        <v>2502</v>
      </c>
      <c r="T1318" s="9">
        <v>471</v>
      </c>
      <c r="U1318" s="9">
        <v>0.15</v>
      </c>
      <c r="V1318" s="9">
        <v>0.23</v>
      </c>
      <c r="W1318" s="9"/>
      <c r="X1318" s="9"/>
      <c r="Y1318" s="9"/>
      <c r="Z1318" s="9"/>
      <c r="AA1318" s="9">
        <v>0</v>
      </c>
      <c r="AB1318" s="9">
        <v>0</v>
      </c>
      <c r="AC1318" s="9">
        <v>0.04</v>
      </c>
      <c r="AD1318" s="10">
        <f t="shared" si="81"/>
        <v>7.7875381972828863E-3</v>
      </c>
      <c r="AE1318" s="10"/>
      <c r="AF1318" s="11"/>
      <c r="AG1318" s="11">
        <f t="shared" si="84"/>
        <v>3.6700566554056034E-2</v>
      </c>
      <c r="AL1318"/>
      <c r="AM1318"/>
      <c r="AN1318"/>
      <c r="AO1318"/>
      <c r="AP1318"/>
      <c r="AQ1318"/>
      <c r="AR1318"/>
    </row>
    <row r="1319" spans="1:44" ht="15" x14ac:dyDescent="0.2">
      <c r="A1319" s="6" t="s">
        <v>14</v>
      </c>
      <c r="B1319" s="6" t="s">
        <v>28</v>
      </c>
      <c r="C1319" s="9">
        <v>2723</v>
      </c>
      <c r="D1319" s="9">
        <v>0.97</v>
      </c>
      <c r="E1319" s="9">
        <v>1.47</v>
      </c>
      <c r="F1319" s="9"/>
      <c r="G1319" s="9">
        <v>1.63</v>
      </c>
      <c r="H1319" s="9">
        <v>0.7</v>
      </c>
      <c r="I1319" s="9">
        <v>0.49</v>
      </c>
      <c r="J1319" s="9">
        <v>2.79</v>
      </c>
      <c r="K1319" s="9">
        <v>6.5</v>
      </c>
      <c r="L1319" s="9">
        <v>0.36</v>
      </c>
      <c r="M1319" s="9">
        <v>53.2</v>
      </c>
      <c r="N1319" s="9">
        <v>26.7</v>
      </c>
      <c r="O1319" s="9">
        <v>311</v>
      </c>
      <c r="P1319" s="9">
        <v>100</v>
      </c>
      <c r="Q1319" s="9">
        <v>418</v>
      </c>
      <c r="R1319" s="9">
        <v>87</v>
      </c>
      <c r="S1319" s="9">
        <v>2652</v>
      </c>
      <c r="T1319" s="9">
        <v>105</v>
      </c>
      <c r="U1319" s="9">
        <v>0.33</v>
      </c>
      <c r="V1319" s="9">
        <v>0.22</v>
      </c>
      <c r="W1319" s="9"/>
      <c r="X1319" s="9"/>
      <c r="Y1319" s="9"/>
      <c r="Z1319" s="9"/>
      <c r="AA1319" s="9">
        <v>0.03</v>
      </c>
      <c r="AB1319" s="9">
        <v>0</v>
      </c>
      <c r="AC1319" s="9">
        <v>0.04</v>
      </c>
      <c r="AD1319" s="10">
        <f t="shared" si="81"/>
        <v>5.9185271099741504E-2</v>
      </c>
      <c r="AE1319" s="10">
        <f t="shared" si="82"/>
        <v>0.19203958169231602</v>
      </c>
      <c r="AF1319" s="11">
        <f t="shared" si="83"/>
        <v>4.4087417505139027E-4</v>
      </c>
      <c r="AG1319" s="11">
        <f t="shared" si="84"/>
        <v>1.6594921704410757E-2</v>
      </c>
      <c r="AL1319"/>
      <c r="AM1319"/>
      <c r="AN1319"/>
      <c r="AO1319"/>
      <c r="AP1319"/>
      <c r="AQ1319"/>
      <c r="AR1319"/>
    </row>
    <row r="1320" spans="1:44" ht="15" x14ac:dyDescent="0.2">
      <c r="A1320" s="6" t="s">
        <v>14</v>
      </c>
      <c r="B1320" s="6" t="s">
        <v>28</v>
      </c>
      <c r="C1320" s="9">
        <v>8112</v>
      </c>
      <c r="D1320" s="9">
        <v>2.83</v>
      </c>
      <c r="E1320" s="9">
        <v>0.13</v>
      </c>
      <c r="F1320" s="9"/>
      <c r="G1320" s="9">
        <v>0.03</v>
      </c>
      <c r="H1320" s="9">
        <v>0.04</v>
      </c>
      <c r="I1320" s="9">
        <v>0.06</v>
      </c>
      <c r="J1320" s="9">
        <v>1.73</v>
      </c>
      <c r="K1320" s="9">
        <v>18.100000000000001</v>
      </c>
      <c r="L1320" s="9">
        <v>0.1</v>
      </c>
      <c r="M1320" s="9">
        <v>131</v>
      </c>
      <c r="N1320" s="9">
        <v>63.5</v>
      </c>
      <c r="O1320" s="9">
        <v>763</v>
      </c>
      <c r="P1320" s="9">
        <v>266</v>
      </c>
      <c r="Q1320" s="9">
        <v>1293</v>
      </c>
      <c r="R1320" s="9">
        <v>340</v>
      </c>
      <c r="S1320" s="9">
        <v>3244</v>
      </c>
      <c r="T1320" s="9">
        <v>608</v>
      </c>
      <c r="U1320" s="9">
        <v>7.0000000000000007E-2</v>
      </c>
      <c r="V1320" s="9">
        <v>0.31</v>
      </c>
      <c r="W1320" s="9"/>
      <c r="X1320" s="9"/>
      <c r="Y1320" s="9"/>
      <c r="Z1320" s="9"/>
      <c r="AA1320" s="9">
        <v>0.05</v>
      </c>
      <c r="AB1320" s="9">
        <v>0</v>
      </c>
      <c r="AC1320" s="9">
        <v>0.03</v>
      </c>
      <c r="AD1320" s="10">
        <f t="shared" si="81"/>
        <v>6.2783959279611471E-3</v>
      </c>
      <c r="AE1320" s="10">
        <f t="shared" si="82"/>
        <v>0.2311576614955301</v>
      </c>
      <c r="AF1320" s="11">
        <f t="shared" si="83"/>
        <v>6.6334732866128715E-6</v>
      </c>
      <c r="AG1320" s="11">
        <f t="shared" si="84"/>
        <v>3.3406236030733144E-2</v>
      </c>
      <c r="AL1320"/>
      <c r="AM1320"/>
      <c r="AN1320"/>
      <c r="AO1320"/>
      <c r="AP1320"/>
      <c r="AQ1320"/>
      <c r="AR1320"/>
    </row>
    <row r="1321" spans="1:44" ht="15" x14ac:dyDescent="0.2">
      <c r="A1321" s="6" t="s">
        <v>14</v>
      </c>
      <c r="B1321" s="6" t="s">
        <v>28</v>
      </c>
      <c r="C1321" s="9">
        <v>5628</v>
      </c>
      <c r="D1321" s="9">
        <v>1.86</v>
      </c>
      <c r="E1321" s="9">
        <v>0.6</v>
      </c>
      <c r="F1321" s="9"/>
      <c r="G1321" s="9">
        <v>0.64</v>
      </c>
      <c r="H1321" s="9">
        <v>0.38</v>
      </c>
      <c r="I1321" s="9">
        <v>0.26</v>
      </c>
      <c r="J1321" s="9">
        <v>1.77</v>
      </c>
      <c r="K1321" s="9">
        <v>11</v>
      </c>
      <c r="L1321" s="9">
        <v>0.09</v>
      </c>
      <c r="M1321" s="9">
        <v>84.4</v>
      </c>
      <c r="N1321" s="9">
        <v>41.8</v>
      </c>
      <c r="O1321" s="9">
        <v>533</v>
      </c>
      <c r="P1321" s="9">
        <v>197</v>
      </c>
      <c r="Q1321" s="9">
        <v>1034</v>
      </c>
      <c r="R1321" s="9">
        <v>276</v>
      </c>
      <c r="S1321" s="9">
        <v>2623</v>
      </c>
      <c r="T1321" s="9">
        <v>543</v>
      </c>
      <c r="U1321" s="9">
        <v>0.27</v>
      </c>
      <c r="V1321" s="9">
        <v>0.49</v>
      </c>
      <c r="W1321" s="9"/>
      <c r="X1321" s="9"/>
      <c r="Y1321" s="9"/>
      <c r="Z1321" s="9"/>
      <c r="AA1321" s="9">
        <v>0.02</v>
      </c>
      <c r="AB1321" s="9">
        <v>0</v>
      </c>
      <c r="AC1321" s="9">
        <v>0.03</v>
      </c>
      <c r="AD1321" s="10">
        <f t="shared" si="81"/>
        <v>9.0302251461638824E-3</v>
      </c>
      <c r="AE1321" s="10">
        <f t="shared" si="82"/>
        <v>0.22839757533939159</v>
      </c>
      <c r="AF1321" s="11">
        <f t="shared" si="83"/>
        <v>1.7501781546237362E-4</v>
      </c>
      <c r="AG1321" s="11">
        <f t="shared" si="84"/>
        <v>2.6618357353488192E-2</v>
      </c>
      <c r="AL1321"/>
      <c r="AM1321"/>
      <c r="AN1321"/>
      <c r="AO1321"/>
      <c r="AP1321"/>
      <c r="AQ1321"/>
      <c r="AR1321"/>
    </row>
    <row r="1322" spans="1:44" ht="15" x14ac:dyDescent="0.2">
      <c r="A1322" s="6" t="s">
        <v>14</v>
      </c>
      <c r="B1322" s="6" t="s">
        <v>28</v>
      </c>
      <c r="C1322" s="9">
        <v>7324</v>
      </c>
      <c r="D1322" s="9">
        <v>2.17</v>
      </c>
      <c r="E1322" s="9">
        <v>0.04</v>
      </c>
      <c r="F1322" s="9"/>
      <c r="G1322" s="9">
        <v>0.01</v>
      </c>
      <c r="H1322" s="9">
        <v>0.02</v>
      </c>
      <c r="I1322" s="9">
        <v>0.02</v>
      </c>
      <c r="J1322" s="9">
        <v>1</v>
      </c>
      <c r="K1322" s="9">
        <v>10.4</v>
      </c>
      <c r="L1322" s="9">
        <v>0.09</v>
      </c>
      <c r="M1322" s="9">
        <v>99.3</v>
      </c>
      <c r="N1322" s="9">
        <v>50.7</v>
      </c>
      <c r="O1322" s="9">
        <v>680</v>
      </c>
      <c r="P1322" s="9">
        <v>277</v>
      </c>
      <c r="Q1322" s="9">
        <v>1461</v>
      </c>
      <c r="R1322" s="9">
        <v>373</v>
      </c>
      <c r="S1322" s="9">
        <v>3358</v>
      </c>
      <c r="T1322" s="9">
        <v>705</v>
      </c>
      <c r="U1322" s="9">
        <v>0.11</v>
      </c>
      <c r="V1322" s="9">
        <v>0.5</v>
      </c>
      <c r="W1322" s="9"/>
      <c r="X1322" s="9"/>
      <c r="Y1322" s="9"/>
      <c r="Z1322" s="9"/>
      <c r="AA1322" s="9">
        <v>2.4900000000000002</v>
      </c>
      <c r="AB1322" s="9">
        <v>6.05</v>
      </c>
      <c r="AC1322" s="9">
        <v>0.79</v>
      </c>
      <c r="AD1322" s="10">
        <f t="shared" si="81"/>
        <v>8.5619926463259104E-3</v>
      </c>
      <c r="AE1322" s="10">
        <f t="shared" si="82"/>
        <v>0.34673649224329517</v>
      </c>
      <c r="AF1322" s="11">
        <f t="shared" si="83"/>
        <v>2.1360916559233825E-6</v>
      </c>
      <c r="AG1322" s="11">
        <f t="shared" si="84"/>
        <v>2.4462771114192931E-2</v>
      </c>
      <c r="AL1322"/>
      <c r="AM1322"/>
      <c r="AN1322"/>
      <c r="AO1322"/>
      <c r="AP1322"/>
      <c r="AQ1322"/>
      <c r="AR1322"/>
    </row>
    <row r="1323" spans="1:44" ht="15" x14ac:dyDescent="0.2">
      <c r="A1323" s="6" t="s">
        <v>14</v>
      </c>
      <c r="B1323" s="6" t="s">
        <v>28</v>
      </c>
      <c r="C1323" s="9">
        <v>6503</v>
      </c>
      <c r="D1323" s="9">
        <v>1.17</v>
      </c>
      <c r="E1323" s="9">
        <v>0</v>
      </c>
      <c r="F1323" s="9"/>
      <c r="G1323" s="9">
        <v>0</v>
      </c>
      <c r="H1323" s="9">
        <v>0.02</v>
      </c>
      <c r="I1323" s="9">
        <v>0.04</v>
      </c>
      <c r="J1323" s="9">
        <v>0.73</v>
      </c>
      <c r="K1323" s="9">
        <v>6.7</v>
      </c>
      <c r="L1323" s="9">
        <v>7.0000000000000007E-2</v>
      </c>
      <c r="M1323" s="9">
        <v>71.599999999999994</v>
      </c>
      <c r="N1323" s="9">
        <v>39.299999999999997</v>
      </c>
      <c r="O1323" s="9">
        <v>568</v>
      </c>
      <c r="P1323" s="9">
        <v>253</v>
      </c>
      <c r="Q1323" s="9">
        <v>1337</v>
      </c>
      <c r="R1323" s="9">
        <v>311</v>
      </c>
      <c r="S1323" s="9">
        <v>2584</v>
      </c>
      <c r="T1323" s="9">
        <v>523</v>
      </c>
      <c r="U1323" s="9">
        <v>0.28000000000000003</v>
      </c>
      <c r="V1323" s="9">
        <v>0.23</v>
      </c>
      <c r="W1323" s="9"/>
      <c r="X1323" s="9"/>
      <c r="Y1323" s="9"/>
      <c r="Z1323" s="9"/>
      <c r="AA1323" s="9">
        <v>0.05</v>
      </c>
      <c r="AB1323" s="9">
        <v>0.69</v>
      </c>
      <c r="AC1323" s="9">
        <v>0.05</v>
      </c>
      <c r="AD1323" s="10">
        <f t="shared" si="81"/>
        <v>9.7707468759807396E-3</v>
      </c>
      <c r="AE1323" s="10"/>
      <c r="AF1323" s="11"/>
      <c r="AG1323" s="11">
        <f t="shared" si="84"/>
        <v>2.2922269176591115E-2</v>
      </c>
      <c r="AL1323"/>
      <c r="AM1323"/>
      <c r="AN1323"/>
      <c r="AO1323"/>
      <c r="AP1323"/>
      <c r="AQ1323"/>
      <c r="AR1323"/>
    </row>
    <row r="1324" spans="1:44" ht="15" x14ac:dyDescent="0.2">
      <c r="A1324" s="6" t="s">
        <v>14</v>
      </c>
      <c r="B1324" s="6" t="s">
        <v>28</v>
      </c>
      <c r="C1324" s="9">
        <v>10852</v>
      </c>
      <c r="D1324" s="9">
        <v>1.03</v>
      </c>
      <c r="E1324" s="9">
        <v>0.02</v>
      </c>
      <c r="F1324" s="9"/>
      <c r="G1324" s="9">
        <v>0.02</v>
      </c>
      <c r="H1324" s="9">
        <v>0.03</v>
      </c>
      <c r="I1324" s="9">
        <v>0.04</v>
      </c>
      <c r="J1324" s="9">
        <v>1.32</v>
      </c>
      <c r="K1324" s="9">
        <v>12.8</v>
      </c>
      <c r="L1324" s="9">
        <v>0.05</v>
      </c>
      <c r="M1324" s="9">
        <v>126</v>
      </c>
      <c r="N1324" s="9">
        <v>67.7</v>
      </c>
      <c r="O1324" s="9">
        <v>935</v>
      </c>
      <c r="P1324" s="9">
        <v>393</v>
      </c>
      <c r="Q1324" s="9">
        <v>2003</v>
      </c>
      <c r="R1324" s="9">
        <v>477</v>
      </c>
      <c r="S1324" s="9">
        <v>4003</v>
      </c>
      <c r="T1324" s="9">
        <v>767</v>
      </c>
      <c r="U1324" s="9">
        <v>0.24</v>
      </c>
      <c r="V1324" s="9">
        <v>0.27</v>
      </c>
      <c r="W1324" s="9"/>
      <c r="X1324" s="9"/>
      <c r="Y1324" s="9"/>
      <c r="Z1324" s="9"/>
      <c r="AA1324" s="9">
        <v>0.21</v>
      </c>
      <c r="AB1324" s="9">
        <v>1.83</v>
      </c>
      <c r="AC1324" s="9">
        <v>0.56999999999999995</v>
      </c>
      <c r="AD1324" s="10">
        <f t="shared" si="81"/>
        <v>3.8063032160537595E-3</v>
      </c>
      <c r="AE1324" s="10">
        <f t="shared" si="82"/>
        <v>0.26005236918247132</v>
      </c>
      <c r="AF1324" s="11">
        <f t="shared" si="83"/>
        <v>3.5838100327707816E-6</v>
      </c>
      <c r="AG1324" s="11">
        <f t="shared" si="84"/>
        <v>2.6038865011825077E-2</v>
      </c>
      <c r="AL1324"/>
      <c r="AM1324"/>
      <c r="AN1324"/>
      <c r="AO1324"/>
      <c r="AP1324"/>
      <c r="AQ1324"/>
      <c r="AR1324"/>
    </row>
    <row r="1325" spans="1:44" ht="15" x14ac:dyDescent="0.2">
      <c r="A1325" s="6" t="s">
        <v>14</v>
      </c>
      <c r="B1325" s="6" t="s">
        <v>28</v>
      </c>
      <c r="C1325" s="9">
        <v>3922</v>
      </c>
      <c r="D1325" s="9">
        <v>1.66</v>
      </c>
      <c r="E1325" s="9">
        <v>0.26</v>
      </c>
      <c r="F1325" s="9"/>
      <c r="G1325" s="9">
        <v>0.12</v>
      </c>
      <c r="H1325" s="9">
        <v>0.09</v>
      </c>
      <c r="I1325" s="9">
        <v>0.14000000000000001</v>
      </c>
      <c r="J1325" s="9">
        <v>1.78</v>
      </c>
      <c r="K1325" s="9">
        <v>17.399999999999999</v>
      </c>
      <c r="L1325" s="9">
        <v>0.11</v>
      </c>
      <c r="M1325" s="9">
        <v>120</v>
      </c>
      <c r="N1325" s="9">
        <v>60</v>
      </c>
      <c r="O1325" s="9">
        <v>738</v>
      </c>
      <c r="P1325" s="9">
        <v>257</v>
      </c>
      <c r="Q1325" s="9">
        <v>1254</v>
      </c>
      <c r="R1325" s="9">
        <v>335</v>
      </c>
      <c r="S1325" s="9">
        <v>3178</v>
      </c>
      <c r="T1325" s="9">
        <v>592</v>
      </c>
      <c r="U1325" s="9">
        <v>0.14000000000000001</v>
      </c>
      <c r="V1325" s="9">
        <v>7.0000000000000007E-2</v>
      </c>
      <c r="W1325" s="9"/>
      <c r="X1325" s="9"/>
      <c r="Y1325" s="9"/>
      <c r="Z1325" s="9"/>
      <c r="AA1325" s="9">
        <v>0</v>
      </c>
      <c r="AB1325" s="9">
        <v>0</v>
      </c>
      <c r="AC1325" s="9">
        <v>0.03</v>
      </c>
      <c r="AD1325" s="10">
        <f t="shared" si="81"/>
        <v>7.359546826870819E-3</v>
      </c>
      <c r="AE1325" s="10">
        <f t="shared" si="82"/>
        <v>0.1702442380616109</v>
      </c>
      <c r="AF1325" s="11">
        <f t="shared" si="83"/>
        <v>2.7084943161450165E-5</v>
      </c>
      <c r="AG1325" s="11">
        <f t="shared" si="84"/>
        <v>3.1236649777438875E-2</v>
      </c>
      <c r="AL1325"/>
      <c r="AM1325"/>
      <c r="AN1325"/>
      <c r="AO1325"/>
      <c r="AP1325"/>
      <c r="AQ1325"/>
      <c r="AR1325"/>
    </row>
    <row r="1326" spans="1:44" ht="15" x14ac:dyDescent="0.2">
      <c r="A1326" s="6" t="s">
        <v>14</v>
      </c>
      <c r="B1326" s="6" t="s">
        <v>28</v>
      </c>
      <c r="C1326" s="9">
        <v>9829</v>
      </c>
      <c r="D1326" s="9">
        <v>2.82</v>
      </c>
      <c r="E1326" s="9">
        <v>0.27</v>
      </c>
      <c r="F1326" s="9"/>
      <c r="G1326" s="9">
        <v>0</v>
      </c>
      <c r="H1326" s="9">
        <v>0.03</v>
      </c>
      <c r="I1326" s="9">
        <v>0.05</v>
      </c>
      <c r="J1326" s="9">
        <v>2.15</v>
      </c>
      <c r="K1326" s="9">
        <v>21.2</v>
      </c>
      <c r="L1326" s="9">
        <v>0.03</v>
      </c>
      <c r="M1326" s="9">
        <v>216</v>
      </c>
      <c r="N1326" s="9">
        <v>92</v>
      </c>
      <c r="O1326" s="9">
        <v>997</v>
      </c>
      <c r="P1326" s="9">
        <v>292</v>
      </c>
      <c r="Q1326" s="9">
        <v>1097</v>
      </c>
      <c r="R1326" s="9">
        <v>214</v>
      </c>
      <c r="S1326" s="9">
        <v>1580</v>
      </c>
      <c r="T1326" s="9">
        <v>245</v>
      </c>
      <c r="U1326" s="9">
        <v>7.0000000000000007E-2</v>
      </c>
      <c r="V1326" s="9">
        <v>0.02</v>
      </c>
      <c r="W1326" s="9"/>
      <c r="X1326" s="9"/>
      <c r="Y1326" s="9"/>
      <c r="Z1326" s="9"/>
      <c r="AA1326" s="9">
        <v>0</v>
      </c>
      <c r="AB1326" s="9">
        <v>0</v>
      </c>
      <c r="AC1326" s="9">
        <v>0.02</v>
      </c>
      <c r="AD1326" s="10">
        <f t="shared" si="81"/>
        <v>1.3553457042774495E-3</v>
      </c>
      <c r="AE1326" s="10"/>
      <c r="AF1326" s="11"/>
      <c r="AG1326" s="11">
        <f t="shared" si="84"/>
        <v>0.11309248821953248</v>
      </c>
      <c r="AL1326"/>
      <c r="AM1326"/>
      <c r="AN1326"/>
      <c r="AO1326"/>
      <c r="AP1326"/>
      <c r="AQ1326"/>
      <c r="AR1326"/>
    </row>
    <row r="1327" spans="1:44" ht="15" x14ac:dyDescent="0.2">
      <c r="A1327" s="6" t="s">
        <v>14</v>
      </c>
      <c r="B1327" s="6" t="s">
        <v>28</v>
      </c>
      <c r="C1327" s="9">
        <v>10136</v>
      </c>
      <c r="D1327" s="9">
        <v>2.65</v>
      </c>
      <c r="E1327" s="9">
        <v>0.21</v>
      </c>
      <c r="F1327" s="9"/>
      <c r="G1327" s="9">
        <v>0.01</v>
      </c>
      <c r="H1327" s="9">
        <v>0.05</v>
      </c>
      <c r="I1327" s="9">
        <v>0.06</v>
      </c>
      <c r="J1327" s="9">
        <v>2.36</v>
      </c>
      <c r="K1327" s="9">
        <v>20.8</v>
      </c>
      <c r="L1327" s="9">
        <v>0.03</v>
      </c>
      <c r="M1327" s="9">
        <v>213</v>
      </c>
      <c r="N1327" s="9">
        <v>93</v>
      </c>
      <c r="O1327" s="9">
        <v>1032</v>
      </c>
      <c r="P1327" s="9">
        <v>306</v>
      </c>
      <c r="Q1327" s="9">
        <v>1175</v>
      </c>
      <c r="R1327" s="9">
        <v>228</v>
      </c>
      <c r="S1327" s="9">
        <v>1674</v>
      </c>
      <c r="T1327" s="9">
        <v>256</v>
      </c>
      <c r="U1327" s="9">
        <v>0.05</v>
      </c>
      <c r="V1327" s="9">
        <v>0.02</v>
      </c>
      <c r="W1327" s="9"/>
      <c r="X1327" s="9"/>
      <c r="Y1327" s="9"/>
      <c r="Z1327" s="9"/>
      <c r="AA1327" s="9">
        <v>0</v>
      </c>
      <c r="AB1327" s="9">
        <v>0.01</v>
      </c>
      <c r="AC1327" s="9">
        <v>0.03</v>
      </c>
      <c r="AD1327" s="10">
        <f t="shared" si="81"/>
        <v>1.3779181492038232E-3</v>
      </c>
      <c r="AE1327" s="10">
        <f t="shared" si="82"/>
        <v>0.50047101783633252</v>
      </c>
      <c r="AF1327" s="11">
        <f t="shared" si="83"/>
        <v>4.2849437160040133E-6</v>
      </c>
      <c r="AG1327" s="11">
        <f t="shared" si="84"/>
        <v>0.10525948599883143</v>
      </c>
      <c r="AL1327"/>
      <c r="AM1327"/>
      <c r="AN1327"/>
      <c r="AO1327"/>
      <c r="AP1327"/>
      <c r="AQ1327"/>
      <c r="AR1327"/>
    </row>
    <row r="1328" spans="1:44" ht="15" x14ac:dyDescent="0.2">
      <c r="A1328" s="6" t="s">
        <v>14</v>
      </c>
      <c r="B1328" s="6" t="s">
        <v>28</v>
      </c>
      <c r="C1328" s="9">
        <v>10285</v>
      </c>
      <c r="D1328" s="9">
        <v>0.74</v>
      </c>
      <c r="E1328" s="9">
        <v>0.03</v>
      </c>
      <c r="F1328" s="9"/>
      <c r="G1328" s="9">
        <v>0.01</v>
      </c>
      <c r="H1328" s="9">
        <v>0.02</v>
      </c>
      <c r="I1328" s="9">
        <v>0.04</v>
      </c>
      <c r="J1328" s="9">
        <v>1.47</v>
      </c>
      <c r="K1328" s="9">
        <v>13.1</v>
      </c>
      <c r="L1328" s="9">
        <v>0.05</v>
      </c>
      <c r="M1328" s="9">
        <v>126</v>
      </c>
      <c r="N1328" s="9">
        <v>64.2</v>
      </c>
      <c r="O1328" s="9">
        <v>903</v>
      </c>
      <c r="P1328" s="9">
        <v>376</v>
      </c>
      <c r="Q1328" s="9">
        <v>1921</v>
      </c>
      <c r="R1328" s="9">
        <v>475</v>
      </c>
      <c r="S1328" s="9">
        <v>4229</v>
      </c>
      <c r="T1328" s="9">
        <v>823</v>
      </c>
      <c r="U1328" s="9">
        <v>0.12</v>
      </c>
      <c r="V1328" s="9">
        <v>0.32</v>
      </c>
      <c r="W1328" s="9"/>
      <c r="X1328" s="9"/>
      <c r="Y1328" s="9"/>
      <c r="Z1328" s="9"/>
      <c r="AA1328" s="9">
        <v>0.11</v>
      </c>
      <c r="AB1328" s="9">
        <v>0.7</v>
      </c>
      <c r="AC1328" s="9">
        <v>0.1</v>
      </c>
      <c r="AD1328" s="10">
        <f t="shared" si="81"/>
        <v>3.7624671681611562E-3</v>
      </c>
      <c r="AE1328" s="10">
        <f t="shared" si="82"/>
        <v>0.24517972495007073</v>
      </c>
      <c r="AF1328" s="11">
        <f t="shared" si="83"/>
        <v>1.6961446631805907E-6</v>
      </c>
      <c r="AG1328" s="11">
        <f t="shared" si="84"/>
        <v>2.464733427343007E-2</v>
      </c>
      <c r="AL1328"/>
      <c r="AM1328"/>
      <c r="AN1328"/>
      <c r="AO1328"/>
      <c r="AP1328"/>
      <c r="AQ1328"/>
      <c r="AR1328"/>
    </row>
    <row r="1329" spans="1:44" ht="15" x14ac:dyDescent="0.2">
      <c r="A1329" s="6" t="s">
        <v>14</v>
      </c>
      <c r="B1329" s="6" t="s">
        <v>28</v>
      </c>
      <c r="C1329" s="9">
        <v>8157</v>
      </c>
      <c r="D1329" s="9">
        <v>2.39</v>
      </c>
      <c r="E1329" s="9">
        <v>0.02</v>
      </c>
      <c r="F1329" s="9"/>
      <c r="G1329" s="9">
        <v>0.01</v>
      </c>
      <c r="H1329" s="9">
        <v>0.03</v>
      </c>
      <c r="I1329" s="9">
        <v>0.03</v>
      </c>
      <c r="J1329" s="9">
        <v>1.34</v>
      </c>
      <c r="K1329" s="9">
        <v>12.6</v>
      </c>
      <c r="L1329" s="9">
        <v>0.09</v>
      </c>
      <c r="M1329" s="9">
        <v>114</v>
      </c>
      <c r="N1329" s="9">
        <v>56.3</v>
      </c>
      <c r="O1329" s="9">
        <v>763</v>
      </c>
      <c r="P1329" s="9">
        <v>307</v>
      </c>
      <c r="Q1329" s="9">
        <v>1547</v>
      </c>
      <c r="R1329" s="9">
        <v>396</v>
      </c>
      <c r="S1329" s="9">
        <v>3513</v>
      </c>
      <c r="T1329" s="9">
        <v>685</v>
      </c>
      <c r="U1329" s="9">
        <v>0.28999999999999998</v>
      </c>
      <c r="V1329" s="9">
        <v>1.24</v>
      </c>
      <c r="W1329" s="9"/>
      <c r="X1329" s="9"/>
      <c r="Y1329" s="9"/>
      <c r="Z1329" s="9"/>
      <c r="AA1329" s="9">
        <v>0.33</v>
      </c>
      <c r="AB1329" s="9">
        <v>0</v>
      </c>
      <c r="AC1329" s="9">
        <v>0.03</v>
      </c>
      <c r="AD1329" s="10">
        <f t="shared" si="81"/>
        <v>7.2598633494680761E-3</v>
      </c>
      <c r="AE1329" s="10">
        <f t="shared" si="82"/>
        <v>0.42466374059928519</v>
      </c>
      <c r="AF1329" s="11">
        <f t="shared" si="83"/>
        <v>2.0418433762000335E-6</v>
      </c>
      <c r="AG1329" s="11">
        <f t="shared" si="84"/>
        <v>2.6845024008843067E-2</v>
      </c>
      <c r="AL1329"/>
      <c r="AM1329"/>
      <c r="AN1329"/>
      <c r="AO1329"/>
      <c r="AP1329"/>
      <c r="AQ1329"/>
      <c r="AR1329"/>
    </row>
    <row r="1330" spans="1:44" ht="15" x14ac:dyDescent="0.2">
      <c r="A1330" s="6" t="s">
        <v>14</v>
      </c>
      <c r="B1330" s="6" t="s">
        <v>28</v>
      </c>
      <c r="C1330" s="9">
        <v>8296</v>
      </c>
      <c r="D1330" s="9">
        <v>2.21</v>
      </c>
      <c r="E1330" s="9">
        <v>0.17</v>
      </c>
      <c r="F1330" s="9"/>
      <c r="G1330" s="9">
        <v>0.12</v>
      </c>
      <c r="H1330" s="9">
        <v>0.05</v>
      </c>
      <c r="I1330" s="9">
        <v>0.08</v>
      </c>
      <c r="J1330" s="9">
        <v>1.66</v>
      </c>
      <c r="K1330" s="9">
        <v>13.2</v>
      </c>
      <c r="L1330" s="9">
        <v>0.09</v>
      </c>
      <c r="M1330" s="9">
        <v>121</v>
      </c>
      <c r="N1330" s="9">
        <v>58.9</v>
      </c>
      <c r="O1330" s="9">
        <v>784</v>
      </c>
      <c r="P1330" s="9">
        <v>307</v>
      </c>
      <c r="Q1330" s="9">
        <v>1583</v>
      </c>
      <c r="R1330" s="9">
        <v>409</v>
      </c>
      <c r="S1330" s="9">
        <v>3744</v>
      </c>
      <c r="T1330" s="9">
        <v>740</v>
      </c>
      <c r="U1330" s="9">
        <v>0.28000000000000003</v>
      </c>
      <c r="V1330" s="9">
        <v>0.38</v>
      </c>
      <c r="W1330" s="9"/>
      <c r="X1330" s="9"/>
      <c r="Y1330" s="9"/>
      <c r="Z1330" s="9"/>
      <c r="AA1330" s="9">
        <v>0.06</v>
      </c>
      <c r="AB1330" s="9">
        <v>0</v>
      </c>
      <c r="AC1330" s="9">
        <v>0.04</v>
      </c>
      <c r="AD1330" s="10">
        <f t="shared" si="81"/>
        <v>6.8847233502372486E-3</v>
      </c>
      <c r="AE1330" s="10">
        <f t="shared" si="82"/>
        <v>0.12511775445908313</v>
      </c>
      <c r="AF1330" s="11">
        <f t="shared" si="83"/>
        <v>2.299037109163692E-5</v>
      </c>
      <c r="AG1330" s="11">
        <f t="shared" si="84"/>
        <v>2.6735396260943713E-2</v>
      </c>
      <c r="AL1330"/>
      <c r="AM1330"/>
      <c r="AN1330"/>
      <c r="AO1330"/>
      <c r="AP1330"/>
      <c r="AQ1330"/>
      <c r="AR1330"/>
    </row>
    <row r="1331" spans="1:44" ht="15" x14ac:dyDescent="0.2">
      <c r="A1331" s="6" t="s">
        <v>14</v>
      </c>
      <c r="B1331" s="6" t="s">
        <v>28</v>
      </c>
      <c r="C1331" s="9">
        <v>825</v>
      </c>
      <c r="D1331" s="9">
        <v>1.74</v>
      </c>
      <c r="E1331" s="9">
        <v>0.63</v>
      </c>
      <c r="F1331" s="9"/>
      <c r="G1331" s="9">
        <v>0</v>
      </c>
      <c r="H1331" s="9">
        <v>0.01</v>
      </c>
      <c r="I1331" s="9">
        <v>0.01</v>
      </c>
      <c r="J1331" s="9">
        <v>1.0900000000000001</v>
      </c>
      <c r="K1331" s="9">
        <v>12</v>
      </c>
      <c r="L1331" s="9">
        <v>0.44</v>
      </c>
      <c r="M1331" s="9">
        <v>57.7</v>
      </c>
      <c r="N1331" s="9">
        <v>14</v>
      </c>
      <c r="O1331" s="9">
        <v>90.7</v>
      </c>
      <c r="P1331" s="9">
        <v>15.7</v>
      </c>
      <c r="Q1331" s="9">
        <v>37.700000000000003</v>
      </c>
      <c r="R1331" s="9">
        <v>4.93</v>
      </c>
      <c r="S1331" s="9">
        <v>24</v>
      </c>
      <c r="T1331" s="9">
        <v>2.4700000000000002</v>
      </c>
      <c r="U1331" s="9">
        <v>0.06</v>
      </c>
      <c r="V1331" s="9">
        <v>1.84</v>
      </c>
      <c r="W1331" s="9"/>
      <c r="X1331" s="9"/>
      <c r="Y1331" s="9"/>
      <c r="Z1331" s="9"/>
      <c r="AA1331" s="9">
        <v>0.04</v>
      </c>
      <c r="AB1331" s="9">
        <v>0</v>
      </c>
      <c r="AC1331" s="9">
        <v>0.02</v>
      </c>
      <c r="AD1331" s="10">
        <f t="shared" si="81"/>
        <v>5.1120816511005071E-2</v>
      </c>
      <c r="AE1331" s="10"/>
      <c r="AF1331" s="11"/>
      <c r="AG1331" s="11">
        <f t="shared" si="84"/>
        <v>1.9888483373884838</v>
      </c>
      <c r="AL1331"/>
      <c r="AM1331"/>
      <c r="AN1331"/>
      <c r="AO1331"/>
      <c r="AP1331"/>
      <c r="AQ1331"/>
      <c r="AR1331"/>
    </row>
    <row r="1332" spans="1:44" ht="15" x14ac:dyDescent="0.2">
      <c r="A1332" s="6" t="s">
        <v>14</v>
      </c>
      <c r="B1332" s="6" t="s">
        <v>28</v>
      </c>
      <c r="C1332" s="9">
        <v>978</v>
      </c>
      <c r="D1332" s="9">
        <v>2.5</v>
      </c>
      <c r="E1332" s="9">
        <v>28.2</v>
      </c>
      <c r="F1332" s="9"/>
      <c r="G1332" s="9">
        <v>1.92</v>
      </c>
      <c r="H1332" s="9">
        <v>1.0900000000000001</v>
      </c>
      <c r="I1332" s="9">
        <v>0.72</v>
      </c>
      <c r="J1332" s="9">
        <v>3.95</v>
      </c>
      <c r="K1332" s="9">
        <v>16.8</v>
      </c>
      <c r="L1332" s="9">
        <v>0.49</v>
      </c>
      <c r="M1332" s="9">
        <v>67.8</v>
      </c>
      <c r="N1332" s="9">
        <v>17.100000000000001</v>
      </c>
      <c r="O1332" s="9">
        <v>108</v>
      </c>
      <c r="P1332" s="9">
        <v>19.3</v>
      </c>
      <c r="Q1332" s="9">
        <v>49</v>
      </c>
      <c r="R1332" s="9">
        <v>6.65</v>
      </c>
      <c r="S1332" s="9">
        <v>39.1</v>
      </c>
      <c r="T1332" s="9">
        <v>4.63</v>
      </c>
      <c r="U1332" s="9">
        <v>0.89</v>
      </c>
      <c r="V1332" s="9">
        <v>4.2</v>
      </c>
      <c r="W1332" s="9"/>
      <c r="X1332" s="9"/>
      <c r="Y1332" s="9"/>
      <c r="Z1332" s="9"/>
      <c r="AA1332" s="9">
        <v>0.6</v>
      </c>
      <c r="AB1332" s="9">
        <v>32.6</v>
      </c>
      <c r="AC1332" s="9">
        <v>10.199999999999999</v>
      </c>
      <c r="AD1332" s="10">
        <f t="shared" si="81"/>
        <v>4.438643112971654E-2</v>
      </c>
      <c r="AE1332" s="10">
        <f t="shared" si="82"/>
        <v>0.22729725393400105</v>
      </c>
      <c r="AF1332" s="11">
        <f t="shared" si="83"/>
        <v>3.5222894881673093E-2</v>
      </c>
      <c r="AG1332" s="11">
        <f t="shared" si="84"/>
        <v>1.4344652491272611</v>
      </c>
      <c r="AL1332"/>
      <c r="AM1332"/>
      <c r="AN1332"/>
      <c r="AO1332"/>
      <c r="AP1332"/>
      <c r="AQ1332"/>
      <c r="AR1332"/>
    </row>
    <row r="1333" spans="1:44" ht="15" x14ac:dyDescent="0.2">
      <c r="A1333" s="6" t="s">
        <v>14</v>
      </c>
      <c r="B1333" s="6" t="s">
        <v>28</v>
      </c>
      <c r="C1333" s="9">
        <v>696</v>
      </c>
      <c r="D1333" s="9">
        <v>0.01</v>
      </c>
      <c r="E1333" s="9">
        <v>2.4</v>
      </c>
      <c r="F1333" s="9"/>
      <c r="G1333" s="9">
        <v>0.01</v>
      </c>
      <c r="H1333" s="9">
        <v>0.02</v>
      </c>
      <c r="I1333" s="9">
        <v>0.03</v>
      </c>
      <c r="J1333" s="9">
        <v>0.96</v>
      </c>
      <c r="K1333" s="9">
        <v>12.6</v>
      </c>
      <c r="L1333" s="9">
        <v>0.35</v>
      </c>
      <c r="M1333" s="9">
        <v>89.7</v>
      </c>
      <c r="N1333" s="9">
        <v>24</v>
      </c>
      <c r="O1333" s="9">
        <v>139</v>
      </c>
      <c r="P1333" s="9">
        <v>19.8</v>
      </c>
      <c r="Q1333" s="9">
        <v>36.1</v>
      </c>
      <c r="R1333" s="9">
        <v>3.98</v>
      </c>
      <c r="S1333" s="9">
        <v>18.600000000000001</v>
      </c>
      <c r="T1333" s="9">
        <v>1.9</v>
      </c>
      <c r="U1333" s="9">
        <v>0.04</v>
      </c>
      <c r="V1333" s="9">
        <v>5.07</v>
      </c>
      <c r="W1333" s="9"/>
      <c r="X1333" s="9"/>
      <c r="Y1333" s="9"/>
      <c r="Z1333" s="9"/>
      <c r="AA1333" s="9">
        <v>0.03</v>
      </c>
      <c r="AB1333" s="9">
        <v>0</v>
      </c>
      <c r="AC1333" s="9">
        <v>0.02</v>
      </c>
      <c r="AD1333" s="10">
        <f t="shared" si="81"/>
        <v>3.1828061255432756E-2</v>
      </c>
      <c r="AE1333" s="10">
        <f t="shared" si="82"/>
        <v>0.2831091603995235</v>
      </c>
      <c r="AF1333" s="11">
        <f t="shared" si="83"/>
        <v>3.8564493444036123E-4</v>
      </c>
      <c r="AG1333" s="11">
        <f t="shared" si="84"/>
        <v>3.9894827721528925</v>
      </c>
      <c r="AL1333"/>
      <c r="AM1333"/>
      <c r="AN1333"/>
      <c r="AO1333"/>
      <c r="AP1333"/>
      <c r="AQ1333"/>
      <c r="AR1333"/>
    </row>
    <row r="1334" spans="1:44" ht="15" x14ac:dyDescent="0.2">
      <c r="A1334" s="6" t="s">
        <v>14</v>
      </c>
      <c r="B1334" s="6" t="s">
        <v>28</v>
      </c>
      <c r="C1334" s="9">
        <v>963</v>
      </c>
      <c r="D1334" s="9">
        <v>1.4</v>
      </c>
      <c r="E1334" s="9">
        <v>2.67</v>
      </c>
      <c r="F1334" s="9"/>
      <c r="G1334" s="9">
        <v>0.64</v>
      </c>
      <c r="H1334" s="9">
        <v>3.35</v>
      </c>
      <c r="I1334" s="9">
        <v>0.63</v>
      </c>
      <c r="J1334" s="9">
        <v>5.16</v>
      </c>
      <c r="K1334" s="9">
        <v>22.2</v>
      </c>
      <c r="L1334" s="9">
        <v>0.55000000000000004</v>
      </c>
      <c r="M1334" s="9">
        <v>99</v>
      </c>
      <c r="N1334" s="9">
        <v>19.5</v>
      </c>
      <c r="O1334" s="9">
        <v>90.9</v>
      </c>
      <c r="P1334" s="9">
        <v>10.7</v>
      </c>
      <c r="Q1334" s="9">
        <v>19.399999999999999</v>
      </c>
      <c r="R1334" s="9">
        <v>2.04</v>
      </c>
      <c r="S1334" s="9">
        <v>9.11</v>
      </c>
      <c r="T1334" s="9">
        <v>1.1000000000000001</v>
      </c>
      <c r="U1334" s="9">
        <v>0.05</v>
      </c>
      <c r="V1334" s="9">
        <v>3.15</v>
      </c>
      <c r="W1334" s="9"/>
      <c r="X1334" s="9"/>
      <c r="Y1334" s="9"/>
      <c r="Z1334" s="9"/>
      <c r="AA1334" s="9">
        <v>0.44</v>
      </c>
      <c r="AB1334" s="9">
        <v>0.47</v>
      </c>
      <c r="AC1334" s="9">
        <v>0.13</v>
      </c>
      <c r="AD1334" s="10">
        <f t="shared" si="81"/>
        <v>3.5866767695263528E-2</v>
      </c>
      <c r="AE1334" s="10">
        <f t="shared" si="82"/>
        <v>1.2935079397356564</v>
      </c>
      <c r="AF1334" s="11">
        <f t="shared" si="83"/>
        <v>5.0392066954753685E-2</v>
      </c>
      <c r="AG1334" s="11">
        <f t="shared" si="84"/>
        <v>8.9898803752994656</v>
      </c>
      <c r="AL1334"/>
      <c r="AM1334"/>
      <c r="AN1334"/>
      <c r="AO1334"/>
      <c r="AP1334"/>
      <c r="AQ1334"/>
      <c r="AR1334"/>
    </row>
    <row r="1335" spans="1:44" ht="15" x14ac:dyDescent="0.2">
      <c r="A1335" s="6" t="s">
        <v>14</v>
      </c>
      <c r="B1335" s="6" t="s">
        <v>28</v>
      </c>
      <c r="C1335" s="9">
        <v>555</v>
      </c>
      <c r="D1335" s="9">
        <v>0.35</v>
      </c>
      <c r="E1335" s="9">
        <v>2.35</v>
      </c>
      <c r="F1335" s="9"/>
      <c r="G1335" s="9">
        <v>0.04</v>
      </c>
      <c r="H1335" s="9">
        <v>7.0000000000000007E-2</v>
      </c>
      <c r="I1335" s="9">
        <v>0.06</v>
      </c>
      <c r="J1335" s="9">
        <v>1.54</v>
      </c>
      <c r="K1335" s="9">
        <v>23.1</v>
      </c>
      <c r="L1335" s="9">
        <v>0.66</v>
      </c>
      <c r="M1335" s="9">
        <v>102</v>
      </c>
      <c r="N1335" s="9">
        <v>19.5</v>
      </c>
      <c r="O1335" s="9">
        <v>89.4</v>
      </c>
      <c r="P1335" s="9">
        <v>12</v>
      </c>
      <c r="Q1335" s="9">
        <v>23.8</v>
      </c>
      <c r="R1335" s="9">
        <v>2.76</v>
      </c>
      <c r="S1335" s="9">
        <v>12.6</v>
      </c>
      <c r="T1335" s="9">
        <v>1.4</v>
      </c>
      <c r="U1335" s="9">
        <v>0</v>
      </c>
      <c r="V1335" s="9">
        <v>2.16</v>
      </c>
      <c r="W1335" s="9"/>
      <c r="X1335" s="9"/>
      <c r="Y1335" s="9"/>
      <c r="Z1335" s="9"/>
      <c r="AA1335" s="9">
        <v>0.06</v>
      </c>
      <c r="AB1335" s="9">
        <v>0.14000000000000001</v>
      </c>
      <c r="AC1335" s="9">
        <v>0.05</v>
      </c>
      <c r="AD1335" s="10">
        <f t="shared" si="81"/>
        <v>4.1568226390096039E-2</v>
      </c>
      <c r="AE1335" s="10">
        <f t="shared" si="82"/>
        <v>0.35032971248543282</v>
      </c>
      <c r="AF1335" s="11">
        <f t="shared" si="83"/>
        <v>2.2771415176478472E-3</v>
      </c>
      <c r="AG1335" s="11">
        <f t="shared" si="84"/>
        <v>6.6967906383964788</v>
      </c>
      <c r="AL1335"/>
      <c r="AM1335"/>
      <c r="AN1335"/>
      <c r="AO1335"/>
      <c r="AP1335"/>
      <c r="AQ1335"/>
      <c r="AR1335"/>
    </row>
    <row r="1336" spans="1:44" ht="15" x14ac:dyDescent="0.2">
      <c r="A1336" s="6" t="s">
        <v>14</v>
      </c>
      <c r="B1336" s="6" t="s">
        <v>28</v>
      </c>
      <c r="C1336" s="9">
        <v>464</v>
      </c>
      <c r="D1336" s="9">
        <v>1.0900000000000001</v>
      </c>
      <c r="E1336" s="9">
        <v>2.2400000000000002</v>
      </c>
      <c r="F1336" s="9"/>
      <c r="G1336" s="9">
        <v>0</v>
      </c>
      <c r="H1336" s="9">
        <v>0.03</v>
      </c>
      <c r="I1336" s="9">
        <v>0.04</v>
      </c>
      <c r="J1336" s="9">
        <v>1.7</v>
      </c>
      <c r="K1336" s="9">
        <v>21</v>
      </c>
      <c r="L1336" s="9">
        <v>0.55000000000000004</v>
      </c>
      <c r="M1336" s="9">
        <v>92.2</v>
      </c>
      <c r="N1336" s="9">
        <v>18</v>
      </c>
      <c r="O1336" s="9">
        <v>83.4</v>
      </c>
      <c r="P1336" s="9">
        <v>11.4</v>
      </c>
      <c r="Q1336" s="9">
        <v>23</v>
      </c>
      <c r="R1336" s="9">
        <v>2.82</v>
      </c>
      <c r="S1336" s="9">
        <v>14.7</v>
      </c>
      <c r="T1336" s="9">
        <v>1.83</v>
      </c>
      <c r="U1336" s="9">
        <v>7.0000000000000007E-2</v>
      </c>
      <c r="V1336" s="9">
        <v>1.96</v>
      </c>
      <c r="W1336" s="9"/>
      <c r="X1336" s="9"/>
      <c r="Y1336" s="9"/>
      <c r="Z1336" s="9"/>
      <c r="AA1336" s="9">
        <v>0.01</v>
      </c>
      <c r="AB1336" s="9">
        <v>0</v>
      </c>
      <c r="AC1336" s="9">
        <v>0.03</v>
      </c>
      <c r="AD1336" s="10">
        <f t="shared" si="81"/>
        <v>3.8213007235500022E-2</v>
      </c>
      <c r="AE1336" s="10"/>
      <c r="AF1336" s="11"/>
      <c r="AG1336" s="11">
        <f t="shared" si="84"/>
        <v>5.1886058559676931</v>
      </c>
      <c r="AL1336"/>
      <c r="AM1336"/>
      <c r="AN1336"/>
      <c r="AO1336"/>
      <c r="AP1336"/>
      <c r="AQ1336"/>
      <c r="AR1336"/>
    </row>
    <row r="1337" spans="1:44" ht="15" x14ac:dyDescent="0.2">
      <c r="A1337" s="6" t="s">
        <v>14</v>
      </c>
      <c r="B1337" s="6" t="s">
        <v>28</v>
      </c>
      <c r="C1337" s="9">
        <v>751</v>
      </c>
      <c r="D1337" s="9">
        <v>1.68</v>
      </c>
      <c r="E1337" s="9">
        <v>3.26</v>
      </c>
      <c r="F1337" s="9"/>
      <c r="G1337" s="9">
        <v>1.84</v>
      </c>
      <c r="H1337" s="9">
        <v>7.92</v>
      </c>
      <c r="I1337" s="9">
        <v>1.82</v>
      </c>
      <c r="J1337" s="9">
        <v>13.2</v>
      </c>
      <c r="K1337" s="9">
        <v>25.5</v>
      </c>
      <c r="L1337" s="9">
        <v>0.56000000000000005</v>
      </c>
      <c r="M1337" s="9">
        <v>100</v>
      </c>
      <c r="N1337" s="9">
        <v>27.5</v>
      </c>
      <c r="O1337" s="9">
        <v>80.900000000000006</v>
      </c>
      <c r="P1337" s="9">
        <v>11.8</v>
      </c>
      <c r="Q1337" s="9">
        <v>23</v>
      </c>
      <c r="R1337" s="9">
        <v>2.38</v>
      </c>
      <c r="S1337" s="9">
        <v>16.399999999999999</v>
      </c>
      <c r="T1337" s="9">
        <v>2.08</v>
      </c>
      <c r="U1337" s="9">
        <v>0.13</v>
      </c>
      <c r="V1337" s="9">
        <v>2.36</v>
      </c>
      <c r="W1337" s="9"/>
      <c r="X1337" s="9"/>
      <c r="Y1337" s="9"/>
      <c r="Z1337" s="9"/>
      <c r="AA1337" s="9">
        <v>0.26</v>
      </c>
      <c r="AB1337" s="9">
        <v>0.48</v>
      </c>
      <c r="AC1337" s="9">
        <v>0.25</v>
      </c>
      <c r="AD1337" s="10">
        <f t="shared" si="81"/>
        <v>3.3903268706912022E-2</v>
      </c>
      <c r="AE1337" s="10">
        <f t="shared" si="82"/>
        <v>1.0611215378211689</v>
      </c>
      <c r="AF1337" s="11">
        <f t="shared" si="83"/>
        <v>8.0477513635895878E-2</v>
      </c>
      <c r="AG1337" s="11">
        <f t="shared" si="84"/>
        <v>5.0442110260518671</v>
      </c>
      <c r="AL1337"/>
      <c r="AM1337"/>
      <c r="AN1337"/>
      <c r="AO1337"/>
      <c r="AP1337"/>
      <c r="AQ1337"/>
      <c r="AR1337"/>
    </row>
    <row r="1338" spans="1:44" ht="15" x14ac:dyDescent="0.2">
      <c r="A1338" s="6" t="s">
        <v>14</v>
      </c>
      <c r="B1338" s="6" t="s">
        <v>28</v>
      </c>
      <c r="C1338" s="9">
        <v>615</v>
      </c>
      <c r="D1338" s="9">
        <v>16.21</v>
      </c>
      <c r="E1338" s="9">
        <v>5.0999999999999996</v>
      </c>
      <c r="F1338" s="9"/>
      <c r="G1338" s="9">
        <v>1.29</v>
      </c>
      <c r="H1338" s="9">
        <v>0.55000000000000004</v>
      </c>
      <c r="I1338" s="9">
        <v>0.44</v>
      </c>
      <c r="J1338" s="9">
        <v>2.73</v>
      </c>
      <c r="K1338" s="9">
        <v>17.600000000000001</v>
      </c>
      <c r="L1338" s="9">
        <v>0.49</v>
      </c>
      <c r="M1338" s="9">
        <v>74.3</v>
      </c>
      <c r="N1338" s="9">
        <v>14</v>
      </c>
      <c r="O1338" s="9">
        <v>67.3</v>
      </c>
      <c r="P1338" s="9">
        <v>8.66</v>
      </c>
      <c r="Q1338" s="9">
        <v>20</v>
      </c>
      <c r="R1338" s="9">
        <v>2.58</v>
      </c>
      <c r="S1338" s="9">
        <v>15.5</v>
      </c>
      <c r="T1338" s="9">
        <v>1.7</v>
      </c>
      <c r="U1338" s="9">
        <v>3.26</v>
      </c>
      <c r="V1338" s="9">
        <v>3.95</v>
      </c>
      <c r="W1338" s="9"/>
      <c r="X1338" s="9"/>
      <c r="Y1338" s="9"/>
      <c r="Z1338" s="9"/>
      <c r="AA1338" s="9">
        <v>0.21</v>
      </c>
      <c r="AB1338" s="9">
        <v>14.2</v>
      </c>
      <c r="AC1338" s="9">
        <v>1.1399999999999999</v>
      </c>
      <c r="AD1338" s="10">
        <f t="shared" si="81"/>
        <v>4.1425615912559E-2</v>
      </c>
      <c r="AE1338" s="10">
        <f t="shared" si="82"/>
        <v>0.17898887962844268</v>
      </c>
      <c r="AF1338" s="11">
        <f t="shared" si="83"/>
        <v>5.9697835851367911E-2</v>
      </c>
      <c r="AG1338" s="11">
        <f t="shared" si="84"/>
        <v>3.9654658190094971</v>
      </c>
      <c r="AL1338"/>
      <c r="AM1338"/>
      <c r="AN1338"/>
      <c r="AO1338"/>
      <c r="AP1338"/>
      <c r="AQ1338"/>
      <c r="AR1338"/>
    </row>
    <row r="1339" spans="1:44" ht="15" x14ac:dyDescent="0.2">
      <c r="A1339" s="6" t="s">
        <v>14</v>
      </c>
      <c r="B1339" s="6" t="s">
        <v>28</v>
      </c>
      <c r="C1339" s="9">
        <v>462</v>
      </c>
      <c r="D1339" s="9">
        <v>0.85</v>
      </c>
      <c r="E1339" s="9">
        <v>1.71</v>
      </c>
      <c r="F1339" s="9"/>
      <c r="G1339" s="9">
        <v>0</v>
      </c>
      <c r="H1339" s="9">
        <v>0.05</v>
      </c>
      <c r="I1339" s="9">
        <v>0.03</v>
      </c>
      <c r="J1339" s="9">
        <v>1.28</v>
      </c>
      <c r="K1339" s="9">
        <v>15</v>
      </c>
      <c r="L1339" s="9">
        <v>0.53</v>
      </c>
      <c r="M1339" s="9">
        <v>87.8</v>
      </c>
      <c r="N1339" s="9">
        <v>29.1</v>
      </c>
      <c r="O1339" s="9">
        <v>137</v>
      </c>
      <c r="P1339" s="9">
        <v>16.8</v>
      </c>
      <c r="Q1339" s="9">
        <v>33.5</v>
      </c>
      <c r="R1339" s="9">
        <v>3.6</v>
      </c>
      <c r="S1339" s="9">
        <v>22.3</v>
      </c>
      <c r="T1339" s="9">
        <v>2.94</v>
      </c>
      <c r="U1339" s="9">
        <v>0.03</v>
      </c>
      <c r="V1339" s="9">
        <v>2.52</v>
      </c>
      <c r="W1339" s="9"/>
      <c r="X1339" s="9"/>
      <c r="Y1339" s="9"/>
      <c r="Z1339" s="9"/>
      <c r="AA1339" s="9">
        <v>0.02</v>
      </c>
      <c r="AB1339" s="9">
        <v>0.01</v>
      </c>
      <c r="AC1339" s="9">
        <v>0.02</v>
      </c>
      <c r="AD1339" s="10">
        <f t="shared" si="81"/>
        <v>4.4648473686822093E-2</v>
      </c>
      <c r="AE1339" s="10"/>
      <c r="AF1339" s="11"/>
      <c r="AG1339" s="11">
        <f t="shared" si="84"/>
        <v>3.2570674173240381</v>
      </c>
      <c r="AL1339"/>
      <c r="AM1339"/>
      <c r="AN1339"/>
      <c r="AO1339"/>
      <c r="AP1339"/>
      <c r="AQ1339"/>
      <c r="AR1339"/>
    </row>
    <row r="1340" spans="1:44" ht="15" x14ac:dyDescent="0.2">
      <c r="A1340" s="6" t="s">
        <v>14</v>
      </c>
      <c r="B1340" s="6" t="s">
        <v>28</v>
      </c>
      <c r="C1340" s="9">
        <v>411</v>
      </c>
      <c r="D1340" s="9">
        <v>0.16</v>
      </c>
      <c r="E1340" s="9">
        <v>1.45</v>
      </c>
      <c r="F1340" s="9"/>
      <c r="G1340" s="9">
        <v>0.04</v>
      </c>
      <c r="H1340" s="9">
        <v>0.04</v>
      </c>
      <c r="I1340" s="9">
        <v>0.04</v>
      </c>
      <c r="J1340" s="9">
        <v>0.96</v>
      </c>
      <c r="K1340" s="9">
        <v>10.8</v>
      </c>
      <c r="L1340" s="9">
        <v>0.34</v>
      </c>
      <c r="M1340" s="9">
        <v>79.8</v>
      </c>
      <c r="N1340" s="9">
        <v>18.8</v>
      </c>
      <c r="O1340" s="9">
        <v>137</v>
      </c>
      <c r="P1340" s="9">
        <v>24.1</v>
      </c>
      <c r="Q1340" s="9">
        <v>50.4</v>
      </c>
      <c r="R1340" s="9">
        <v>5.69</v>
      </c>
      <c r="S1340" s="9">
        <v>25.2</v>
      </c>
      <c r="T1340" s="9">
        <v>2.34</v>
      </c>
      <c r="U1340" s="9">
        <v>0.05</v>
      </c>
      <c r="V1340" s="9">
        <v>2.46</v>
      </c>
      <c r="W1340" s="9"/>
      <c r="X1340" s="9"/>
      <c r="Y1340" s="9"/>
      <c r="Z1340" s="9"/>
      <c r="AA1340" s="9">
        <v>0.02</v>
      </c>
      <c r="AB1340" s="9">
        <v>0.35</v>
      </c>
      <c r="AC1340" s="9">
        <v>0.06</v>
      </c>
      <c r="AD1340" s="10">
        <f t="shared" si="81"/>
        <v>3.5407007957032208E-2</v>
      </c>
      <c r="AE1340" s="10">
        <f t="shared" si="82"/>
        <v>0.24517972495007073</v>
      </c>
      <c r="AF1340" s="11">
        <f t="shared" si="83"/>
        <v>1.1385707588239236E-3</v>
      </c>
      <c r="AG1340" s="11">
        <f t="shared" si="84"/>
        <v>2.6196269261962697</v>
      </c>
      <c r="AL1340"/>
      <c r="AM1340"/>
      <c r="AN1340"/>
      <c r="AO1340"/>
      <c r="AP1340"/>
      <c r="AQ1340"/>
      <c r="AR1340"/>
    </row>
    <row r="1341" spans="1:44" ht="15" x14ac:dyDescent="0.2">
      <c r="A1341" s="6" t="s">
        <v>14</v>
      </c>
      <c r="B1341" s="6" t="s">
        <v>28</v>
      </c>
      <c r="C1341" s="9">
        <v>623</v>
      </c>
      <c r="D1341" s="9">
        <v>1.1000000000000001</v>
      </c>
      <c r="E1341" s="9">
        <v>3.56</v>
      </c>
      <c r="F1341" s="9"/>
      <c r="G1341" s="9">
        <v>0</v>
      </c>
      <c r="H1341" s="9">
        <v>0.26</v>
      </c>
      <c r="I1341" s="9">
        <v>0.01</v>
      </c>
      <c r="J1341" s="9">
        <v>6.32</v>
      </c>
      <c r="K1341" s="9">
        <v>16</v>
      </c>
      <c r="L1341" s="9">
        <v>0.21</v>
      </c>
      <c r="M1341" s="9">
        <v>79.400000000000006</v>
      </c>
      <c r="N1341" s="9">
        <v>16</v>
      </c>
      <c r="O1341" s="9">
        <v>133</v>
      </c>
      <c r="P1341" s="9">
        <v>25.5</v>
      </c>
      <c r="Q1341" s="9">
        <v>50.5</v>
      </c>
      <c r="R1341" s="9">
        <v>5.32</v>
      </c>
      <c r="S1341" s="9">
        <v>30.4</v>
      </c>
      <c r="T1341" s="9">
        <v>3.74</v>
      </c>
      <c r="U1341" s="9">
        <v>0.25</v>
      </c>
      <c r="V1341" s="9">
        <v>2.65</v>
      </c>
      <c r="W1341" s="9"/>
      <c r="X1341" s="9"/>
      <c r="Y1341" s="9"/>
      <c r="Z1341" s="9"/>
      <c r="AA1341" s="9">
        <v>0.36</v>
      </c>
      <c r="AB1341" s="9">
        <v>0</v>
      </c>
      <c r="AC1341" s="9">
        <v>0.32</v>
      </c>
      <c r="AD1341" s="10">
        <f t="shared" si="81"/>
        <v>1.8012445805212361E-2</v>
      </c>
      <c r="AE1341" s="10"/>
      <c r="AF1341" s="11"/>
      <c r="AG1341" s="11">
        <f t="shared" si="84"/>
        <v>2.1606479702906909</v>
      </c>
      <c r="AL1341"/>
      <c r="AM1341"/>
      <c r="AN1341"/>
      <c r="AO1341"/>
      <c r="AP1341"/>
      <c r="AQ1341"/>
      <c r="AR1341"/>
    </row>
    <row r="1342" spans="1:44" ht="15" x14ac:dyDescent="0.2">
      <c r="A1342" s="6" t="s">
        <v>14</v>
      </c>
      <c r="B1342" s="6" t="s">
        <v>28</v>
      </c>
      <c r="C1342" s="9">
        <v>526</v>
      </c>
      <c r="D1342" s="9">
        <v>2.3199999999999998</v>
      </c>
      <c r="E1342" s="9">
        <v>3.26</v>
      </c>
      <c r="F1342" s="9"/>
      <c r="G1342" s="9">
        <v>1.63</v>
      </c>
      <c r="H1342" s="9">
        <v>0.51</v>
      </c>
      <c r="I1342" s="9">
        <v>0</v>
      </c>
      <c r="J1342" s="9">
        <v>2.2999999999999998</v>
      </c>
      <c r="K1342" s="9">
        <v>18.3</v>
      </c>
      <c r="L1342" s="9">
        <v>0.45</v>
      </c>
      <c r="M1342" s="9">
        <v>69.8</v>
      </c>
      <c r="N1342" s="9">
        <v>15.5</v>
      </c>
      <c r="O1342" s="9">
        <v>119</v>
      </c>
      <c r="P1342" s="9">
        <v>23.2</v>
      </c>
      <c r="Q1342" s="9">
        <v>40.200000000000003</v>
      </c>
      <c r="R1342" s="9">
        <v>4.75</v>
      </c>
      <c r="S1342" s="9">
        <v>20.7</v>
      </c>
      <c r="T1342" s="9">
        <v>2.42</v>
      </c>
      <c r="U1342" s="9">
        <v>0.62</v>
      </c>
      <c r="V1342" s="9">
        <v>2.3199999999999998</v>
      </c>
      <c r="W1342" s="9"/>
      <c r="X1342" s="9"/>
      <c r="Y1342" s="9"/>
      <c r="Z1342" s="9"/>
      <c r="AA1342" s="9">
        <v>0.52</v>
      </c>
      <c r="AB1342" s="9">
        <v>0.3</v>
      </c>
      <c r="AC1342" s="9">
        <v>0.31</v>
      </c>
      <c r="AD1342" s="10">
        <f t="shared" si="81"/>
        <v>3.8493100408869968E-2</v>
      </c>
      <c r="AE1342" s="10"/>
      <c r="AF1342" s="11">
        <f t="shared" si="83"/>
        <v>5.6483010252960729E-2</v>
      </c>
      <c r="AG1342" s="11">
        <f t="shared" si="84"/>
        <v>2.7894730655758901</v>
      </c>
      <c r="AL1342"/>
      <c r="AM1342"/>
      <c r="AN1342"/>
      <c r="AO1342"/>
      <c r="AP1342"/>
      <c r="AQ1342"/>
      <c r="AR1342"/>
    </row>
    <row r="1343" spans="1:44" ht="15" x14ac:dyDescent="0.2">
      <c r="A1343" s="6" t="s">
        <v>14</v>
      </c>
      <c r="B1343" s="6" t="s">
        <v>28</v>
      </c>
      <c r="C1343" s="9">
        <v>321</v>
      </c>
      <c r="D1343" s="9">
        <v>1.22</v>
      </c>
      <c r="E1343" s="9">
        <v>3.45</v>
      </c>
      <c r="F1343" s="9"/>
      <c r="G1343" s="9">
        <v>1.25</v>
      </c>
      <c r="H1343" s="9">
        <v>0.66</v>
      </c>
      <c r="I1343" s="9">
        <v>0.09</v>
      </c>
      <c r="J1343" s="9">
        <v>3.03</v>
      </c>
      <c r="K1343" s="9">
        <v>16.5</v>
      </c>
      <c r="L1343" s="9">
        <v>0.64</v>
      </c>
      <c r="M1343" s="9">
        <v>68.7</v>
      </c>
      <c r="N1343" s="9">
        <v>14.5</v>
      </c>
      <c r="O1343" s="9">
        <v>119</v>
      </c>
      <c r="P1343" s="9">
        <v>23.2</v>
      </c>
      <c r="Q1343" s="9">
        <v>46.1</v>
      </c>
      <c r="R1343" s="9">
        <v>4.74</v>
      </c>
      <c r="S1343" s="9">
        <v>20.7</v>
      </c>
      <c r="T1343" s="9">
        <v>2.41</v>
      </c>
      <c r="U1343" s="9">
        <v>0.35</v>
      </c>
      <c r="V1343" s="9">
        <v>2.15</v>
      </c>
      <c r="W1343" s="9"/>
      <c r="X1343" s="9"/>
      <c r="Y1343" s="9"/>
      <c r="Z1343" s="9"/>
      <c r="AA1343" s="9">
        <v>0.21</v>
      </c>
      <c r="AB1343" s="9">
        <v>0.2</v>
      </c>
      <c r="AC1343" s="9">
        <v>0.22</v>
      </c>
      <c r="AD1343" s="10">
        <f t="shared" si="81"/>
        <v>5.8114334430648826E-2</v>
      </c>
      <c r="AE1343" s="10">
        <f t="shared" si="82"/>
        <v>0.48244990788989239</v>
      </c>
      <c r="AF1343" s="11">
        <f t="shared" si="83"/>
        <v>4.3315191911779696E-2</v>
      </c>
      <c r="AG1343" s="11">
        <f t="shared" si="84"/>
        <v>2.7455128883246949</v>
      </c>
      <c r="AL1343"/>
      <c r="AM1343"/>
      <c r="AN1343"/>
      <c r="AO1343"/>
      <c r="AP1343"/>
      <c r="AQ1343"/>
      <c r="AR1343"/>
    </row>
    <row r="1344" spans="1:44" ht="15" x14ac:dyDescent="0.2">
      <c r="A1344" s="6" t="s">
        <v>14</v>
      </c>
      <c r="B1344" s="6" t="s">
        <v>28</v>
      </c>
      <c r="C1344" s="9">
        <v>452</v>
      </c>
      <c r="D1344" s="9">
        <v>3.32</v>
      </c>
      <c r="E1344" s="9">
        <v>1.26</v>
      </c>
      <c r="F1344" s="9"/>
      <c r="G1344" s="9">
        <v>1.89</v>
      </c>
      <c r="H1344" s="9">
        <v>0.32</v>
      </c>
      <c r="I1344" s="9">
        <v>0.17</v>
      </c>
      <c r="J1344" s="9">
        <v>0.22</v>
      </c>
      <c r="K1344" s="9">
        <v>18</v>
      </c>
      <c r="L1344" s="9">
        <v>0.54</v>
      </c>
      <c r="M1344" s="9">
        <v>61.8</v>
      </c>
      <c r="N1344" s="9">
        <v>12.6</v>
      </c>
      <c r="O1344" s="9">
        <v>61.2</v>
      </c>
      <c r="P1344" s="9">
        <v>10</v>
      </c>
      <c r="Q1344" s="9">
        <v>20.9</v>
      </c>
      <c r="R1344" s="9">
        <v>2.68</v>
      </c>
      <c r="S1344" s="9">
        <v>10.199999999999999</v>
      </c>
      <c r="T1344" s="9">
        <v>2.93</v>
      </c>
      <c r="U1344" s="9">
        <v>0.09</v>
      </c>
      <c r="V1344" s="9">
        <v>1.03</v>
      </c>
      <c r="W1344" s="9"/>
      <c r="X1344" s="9"/>
      <c r="Y1344" s="9"/>
      <c r="Z1344" s="9"/>
      <c r="AA1344" s="9">
        <v>0.63</v>
      </c>
      <c r="AB1344" s="9">
        <v>0</v>
      </c>
      <c r="AC1344" s="9">
        <v>0.36</v>
      </c>
      <c r="AD1344" s="10">
        <f t="shared" si="81"/>
        <v>4.9497914902041536E-2</v>
      </c>
      <c r="AE1344" s="10">
        <f t="shared" si="82"/>
        <v>0.13841372897768639</v>
      </c>
      <c r="AF1344" s="11">
        <f t="shared" si="83"/>
        <v>0.13291139240506331</v>
      </c>
      <c r="AG1344" s="11">
        <f t="shared" si="84"/>
        <v>5.0121654501216559</v>
      </c>
      <c r="AL1344"/>
      <c r="AM1344"/>
      <c r="AN1344"/>
      <c r="AO1344"/>
      <c r="AP1344"/>
      <c r="AQ1344"/>
      <c r="AR1344"/>
    </row>
    <row r="1345" spans="1:44" ht="15" x14ac:dyDescent="0.2">
      <c r="A1345" s="6" t="s">
        <v>14</v>
      </c>
      <c r="B1345" s="6" t="s">
        <v>28</v>
      </c>
      <c r="C1345" s="9">
        <v>362</v>
      </c>
      <c r="D1345" s="9">
        <v>2.2599999999999998</v>
      </c>
      <c r="E1345" s="9">
        <v>2.52</v>
      </c>
      <c r="F1345" s="9"/>
      <c r="G1345" s="9">
        <v>3.32</v>
      </c>
      <c r="H1345" s="9">
        <v>0.24</v>
      </c>
      <c r="I1345" s="9">
        <v>0.17</v>
      </c>
      <c r="J1345" s="9">
        <v>1.96</v>
      </c>
      <c r="K1345" s="9">
        <v>20.6</v>
      </c>
      <c r="L1345" s="9">
        <v>0.31</v>
      </c>
      <c r="M1345" s="9">
        <v>77.8</v>
      </c>
      <c r="N1345" s="9">
        <v>19.5</v>
      </c>
      <c r="O1345" s="9">
        <v>101</v>
      </c>
      <c r="P1345" s="9">
        <v>18.7</v>
      </c>
      <c r="Q1345" s="9">
        <v>40.700000000000003</v>
      </c>
      <c r="R1345" s="9">
        <v>4.07</v>
      </c>
      <c r="S1345" s="9">
        <v>20.2</v>
      </c>
      <c r="T1345" s="9">
        <v>1.1599999999999999</v>
      </c>
      <c r="U1345" s="9">
        <v>0.26</v>
      </c>
      <c r="V1345" s="9">
        <v>3.15</v>
      </c>
      <c r="W1345" s="9"/>
      <c r="X1345" s="9"/>
      <c r="Y1345" s="9"/>
      <c r="Z1345" s="9"/>
      <c r="AA1345" s="9">
        <v>0.89</v>
      </c>
      <c r="AB1345" s="9">
        <v>0</v>
      </c>
      <c r="AC1345" s="9">
        <v>0.46</v>
      </c>
      <c r="AD1345" s="10">
        <f t="shared" si="81"/>
        <v>2.3673469982371357E-2</v>
      </c>
      <c r="AE1345" s="10">
        <f t="shared" si="82"/>
        <v>7.8325340703602642E-2</v>
      </c>
      <c r="AF1345" s="11">
        <f t="shared" si="83"/>
        <v>0.11789280193842169</v>
      </c>
      <c r="AG1345" s="11">
        <f t="shared" si="84"/>
        <v>3.1861434318614346</v>
      </c>
      <c r="AL1345"/>
      <c r="AM1345"/>
      <c r="AN1345"/>
      <c r="AO1345"/>
      <c r="AP1345"/>
      <c r="AQ1345"/>
      <c r="AR1345"/>
    </row>
    <row r="1346" spans="1:44" ht="15" x14ac:dyDescent="0.2">
      <c r="A1346" s="6" t="s">
        <v>14</v>
      </c>
      <c r="B1346" s="6" t="s">
        <v>28</v>
      </c>
      <c r="C1346" s="9">
        <v>255</v>
      </c>
      <c r="D1346" s="9">
        <v>0.85</v>
      </c>
      <c r="E1346" s="9">
        <v>2.15</v>
      </c>
      <c r="F1346" s="9"/>
      <c r="G1346" s="9">
        <v>2.65</v>
      </c>
      <c r="H1346" s="9">
        <v>0.63</v>
      </c>
      <c r="I1346" s="9">
        <v>0.15</v>
      </c>
      <c r="J1346" s="9">
        <v>1.52</v>
      </c>
      <c r="K1346" s="9">
        <v>16.3</v>
      </c>
      <c r="L1346" s="9">
        <v>0.66</v>
      </c>
      <c r="M1346" s="9">
        <v>73.900000000000006</v>
      </c>
      <c r="N1346" s="9">
        <v>19.3</v>
      </c>
      <c r="O1346" s="9">
        <v>101</v>
      </c>
      <c r="P1346" s="9">
        <v>18.8</v>
      </c>
      <c r="Q1346" s="9">
        <v>40.299999999999997</v>
      </c>
      <c r="R1346" s="9">
        <v>4.18</v>
      </c>
      <c r="S1346" s="9">
        <v>25.6</v>
      </c>
      <c r="T1346" s="9">
        <v>1.17</v>
      </c>
      <c r="U1346" s="9">
        <v>0.33</v>
      </c>
      <c r="V1346" s="9">
        <v>4.62</v>
      </c>
      <c r="W1346" s="9"/>
      <c r="X1346" s="9"/>
      <c r="Y1346" s="9"/>
      <c r="Z1346" s="9"/>
      <c r="AA1346" s="9">
        <v>0.62</v>
      </c>
      <c r="AB1346" s="9">
        <v>0.62</v>
      </c>
      <c r="AC1346" s="9">
        <v>0.62</v>
      </c>
      <c r="AD1346" s="10">
        <f t="shared" si="81"/>
        <v>5.813685698564159E-2</v>
      </c>
      <c r="AE1346" s="10">
        <f t="shared" si="82"/>
        <v>0.24499461376856599</v>
      </c>
      <c r="AF1346" s="11">
        <f t="shared" si="83"/>
        <v>7.4251714135021088E-2</v>
      </c>
      <c r="AG1346" s="11">
        <f t="shared" si="84"/>
        <v>2.3880398418491486</v>
      </c>
      <c r="AL1346"/>
      <c r="AM1346"/>
      <c r="AN1346"/>
      <c r="AO1346"/>
      <c r="AP1346"/>
      <c r="AQ1346"/>
      <c r="AR1346"/>
    </row>
    <row r="1347" spans="1:44" ht="15" x14ac:dyDescent="0.2">
      <c r="A1347" s="6" t="s">
        <v>14</v>
      </c>
      <c r="B1347" s="6" t="s">
        <v>28</v>
      </c>
      <c r="C1347" s="9">
        <v>626</v>
      </c>
      <c r="D1347" s="9">
        <v>1.82</v>
      </c>
      <c r="E1347" s="9">
        <v>6.51</v>
      </c>
      <c r="F1347" s="9"/>
      <c r="G1347" s="9">
        <v>2.36</v>
      </c>
      <c r="H1347" s="9">
        <v>0.41</v>
      </c>
      <c r="I1347" s="9">
        <v>0.06</v>
      </c>
      <c r="J1347" s="9">
        <v>1.64</v>
      </c>
      <c r="K1347" s="9">
        <v>21.5</v>
      </c>
      <c r="L1347" s="9">
        <v>0.43</v>
      </c>
      <c r="M1347" s="9">
        <v>95.2</v>
      </c>
      <c r="N1347" s="9">
        <v>26.9</v>
      </c>
      <c r="O1347" s="9">
        <v>101</v>
      </c>
      <c r="P1347" s="9">
        <v>10.9</v>
      </c>
      <c r="Q1347" s="9">
        <v>24.9</v>
      </c>
      <c r="R1347" s="9">
        <v>2.66</v>
      </c>
      <c r="S1347" s="9">
        <v>13.1</v>
      </c>
      <c r="T1347" s="9">
        <v>1.5</v>
      </c>
      <c r="U1347" s="9">
        <v>0.42</v>
      </c>
      <c r="V1347" s="9">
        <v>3.32</v>
      </c>
      <c r="W1347" s="9"/>
      <c r="X1347" s="9"/>
      <c r="Y1347" s="9"/>
      <c r="Z1347" s="9"/>
      <c r="AA1347" s="9">
        <v>0.32</v>
      </c>
      <c r="AB1347" s="9">
        <v>0.52</v>
      </c>
      <c r="AC1347" s="9">
        <v>0.08</v>
      </c>
      <c r="AD1347" s="10">
        <f t="shared" ref="AD1347:AD1410" si="85">L1347/0.058/(K1347/0.153*M1347/0.2055)^0.5</f>
        <v>2.9057241732402869E-2</v>
      </c>
      <c r="AE1347" s="10">
        <f t="shared" ref="AE1347:AE1410" si="86">H1347/0.612/(G1347/0.237*I1347/0.095)^0.5</f>
        <v>0.26713868483726416</v>
      </c>
      <c r="AF1347" s="11">
        <f t="shared" ref="AF1347:AF1410" si="87">(G1347/0.237)/(S1347/0.17)</f>
        <v>0.12922343543659615</v>
      </c>
      <c r="AG1347" s="11">
        <f t="shared" ref="AG1347:AG1410" si="88">(M1347/0.2055)/(S1347/0.17)</f>
        <v>6.0117754127895111</v>
      </c>
      <c r="AL1347"/>
      <c r="AM1347"/>
      <c r="AN1347"/>
      <c r="AO1347"/>
      <c r="AP1347"/>
      <c r="AQ1347"/>
      <c r="AR1347"/>
    </row>
    <row r="1348" spans="1:44" ht="15" x14ac:dyDescent="0.2">
      <c r="A1348" s="6" t="s">
        <v>14</v>
      </c>
      <c r="B1348" s="6" t="s">
        <v>28</v>
      </c>
      <c r="C1348" s="9">
        <v>253</v>
      </c>
      <c r="D1348" s="9">
        <v>1.05</v>
      </c>
      <c r="E1348" s="9">
        <v>0.52</v>
      </c>
      <c r="F1348" s="9"/>
      <c r="G1348" s="9">
        <v>3.16</v>
      </c>
      <c r="H1348" s="9">
        <v>1.62</v>
      </c>
      <c r="I1348" s="9">
        <v>0.16</v>
      </c>
      <c r="J1348" s="9">
        <v>3.52</v>
      </c>
      <c r="K1348" s="9">
        <v>26.3</v>
      </c>
      <c r="L1348" s="9">
        <v>0.82</v>
      </c>
      <c r="M1348" s="9">
        <v>104</v>
      </c>
      <c r="N1348" s="9">
        <v>25.9</v>
      </c>
      <c r="O1348" s="9">
        <v>101</v>
      </c>
      <c r="P1348" s="9">
        <v>18</v>
      </c>
      <c r="Q1348" s="9">
        <v>27.2</v>
      </c>
      <c r="R1348" s="9">
        <v>2.91</v>
      </c>
      <c r="S1348" s="9">
        <v>11.5</v>
      </c>
      <c r="T1348" s="9">
        <v>1.65</v>
      </c>
      <c r="U1348" s="9">
        <v>0.62</v>
      </c>
      <c r="V1348" s="9">
        <v>3.55</v>
      </c>
      <c r="W1348" s="9"/>
      <c r="X1348" s="9"/>
      <c r="Y1348" s="9"/>
      <c r="Z1348" s="9"/>
      <c r="AA1348" s="9">
        <v>0.26</v>
      </c>
      <c r="AB1348" s="9">
        <v>0.16</v>
      </c>
      <c r="AC1348" s="9">
        <v>0.26</v>
      </c>
      <c r="AD1348" s="10">
        <f t="shared" si="85"/>
        <v>4.7933919638032632E-2</v>
      </c>
      <c r="AE1348" s="10">
        <f t="shared" si="86"/>
        <v>0.5585937027397323</v>
      </c>
      <c r="AF1348" s="11">
        <f t="shared" si="87"/>
        <v>0.19710144927536236</v>
      </c>
      <c r="AG1348" s="11">
        <f t="shared" si="88"/>
        <v>7.481222892203534</v>
      </c>
      <c r="AL1348"/>
      <c r="AM1348"/>
      <c r="AN1348"/>
      <c r="AO1348"/>
      <c r="AP1348"/>
      <c r="AQ1348"/>
      <c r="AR1348"/>
    </row>
    <row r="1349" spans="1:44" ht="15" x14ac:dyDescent="0.2">
      <c r="A1349" s="6" t="s">
        <v>14</v>
      </c>
      <c r="B1349" s="6" t="s">
        <v>28</v>
      </c>
      <c r="C1349" s="9">
        <v>251</v>
      </c>
      <c r="D1349" s="9">
        <v>0.02</v>
      </c>
      <c r="E1349" s="9">
        <v>3.22</v>
      </c>
      <c r="F1349" s="9"/>
      <c r="G1349" s="9">
        <v>3.98</v>
      </c>
      <c r="H1349" s="9">
        <v>0.66</v>
      </c>
      <c r="I1349" s="9">
        <v>0.04</v>
      </c>
      <c r="J1349" s="9">
        <v>4.18</v>
      </c>
      <c r="K1349" s="9">
        <v>22.1</v>
      </c>
      <c r="L1349" s="9">
        <v>0.41</v>
      </c>
      <c r="M1349" s="9">
        <v>71</v>
      </c>
      <c r="N1349" s="9">
        <v>18.5</v>
      </c>
      <c r="O1349" s="9">
        <v>101</v>
      </c>
      <c r="P1349" s="9">
        <v>17.7</v>
      </c>
      <c r="Q1349" s="9">
        <v>36.6</v>
      </c>
      <c r="R1349" s="9">
        <v>3.87</v>
      </c>
      <c r="S1349" s="9">
        <v>21.3</v>
      </c>
      <c r="T1349" s="9">
        <v>1.0900000000000001</v>
      </c>
      <c r="U1349" s="9">
        <v>0.55000000000000004</v>
      </c>
      <c r="V1349" s="9">
        <v>3.68</v>
      </c>
      <c r="W1349" s="9"/>
      <c r="X1349" s="9"/>
      <c r="Y1349" s="9"/>
      <c r="Z1349" s="9"/>
      <c r="AA1349" s="9">
        <v>0.63</v>
      </c>
      <c r="AB1349" s="9">
        <v>12.3</v>
      </c>
      <c r="AC1349" s="9">
        <v>0.62</v>
      </c>
      <c r="AD1349" s="10">
        <f t="shared" si="85"/>
        <v>3.1643330004713921E-2</v>
      </c>
      <c r="AE1349" s="10">
        <f t="shared" si="86"/>
        <v>0.40556172102895449</v>
      </c>
      <c r="AF1349" s="11">
        <f t="shared" si="87"/>
        <v>0.13403062538380781</v>
      </c>
      <c r="AG1349" s="11">
        <f t="shared" si="88"/>
        <v>2.7575020275750206</v>
      </c>
      <c r="AL1349"/>
      <c r="AM1349"/>
      <c r="AN1349"/>
      <c r="AO1349"/>
      <c r="AP1349"/>
      <c r="AQ1349"/>
      <c r="AR1349"/>
    </row>
    <row r="1350" spans="1:44" ht="15" x14ac:dyDescent="0.2">
      <c r="A1350" s="6" t="s">
        <v>14</v>
      </c>
      <c r="B1350" s="6" t="s">
        <v>28</v>
      </c>
      <c r="C1350" s="9">
        <v>223</v>
      </c>
      <c r="D1350" s="9">
        <v>0.65</v>
      </c>
      <c r="E1350" s="9">
        <v>2.3199999999999998</v>
      </c>
      <c r="F1350" s="9"/>
      <c r="G1350" s="9">
        <v>3.26</v>
      </c>
      <c r="H1350" s="9">
        <v>0.15</v>
      </c>
      <c r="I1350" s="9">
        <v>0.16</v>
      </c>
      <c r="J1350" s="9">
        <v>3.32</v>
      </c>
      <c r="K1350" s="9">
        <v>26.1</v>
      </c>
      <c r="L1350" s="9">
        <v>0.64</v>
      </c>
      <c r="M1350" s="9">
        <v>52.6</v>
      </c>
      <c r="N1350" s="9">
        <v>16.399999999999999</v>
      </c>
      <c r="O1350" s="9">
        <v>82.9</v>
      </c>
      <c r="P1350" s="9">
        <v>15.8</v>
      </c>
      <c r="Q1350" s="9">
        <v>31</v>
      </c>
      <c r="R1350" s="9">
        <v>3.38</v>
      </c>
      <c r="S1350" s="9">
        <v>16.8</v>
      </c>
      <c r="T1350" s="9">
        <v>0.79</v>
      </c>
      <c r="U1350" s="9">
        <v>0.16</v>
      </c>
      <c r="V1350" s="9">
        <v>3.62</v>
      </c>
      <c r="W1350" s="9"/>
      <c r="X1350" s="9"/>
      <c r="Y1350" s="9"/>
      <c r="Z1350" s="9"/>
      <c r="AA1350" s="9">
        <v>0.12</v>
      </c>
      <c r="AB1350" s="9">
        <v>0.63</v>
      </c>
      <c r="AC1350" s="9">
        <v>0.52</v>
      </c>
      <c r="AD1350" s="10">
        <f t="shared" si="85"/>
        <v>5.2806876893988559E-2</v>
      </c>
      <c r="AE1350" s="10">
        <f t="shared" si="86"/>
        <v>5.092218392657423E-2</v>
      </c>
      <c r="AF1350" s="11">
        <f t="shared" si="87"/>
        <v>0.13919027526622463</v>
      </c>
      <c r="AG1350" s="11">
        <f t="shared" si="88"/>
        <v>2.5900822616151085</v>
      </c>
      <c r="AL1350"/>
      <c r="AM1350"/>
      <c r="AN1350"/>
      <c r="AO1350"/>
      <c r="AP1350"/>
      <c r="AQ1350"/>
      <c r="AR1350"/>
    </row>
    <row r="1351" spans="1:44" ht="15" x14ac:dyDescent="0.2">
      <c r="A1351" s="6" t="s">
        <v>15</v>
      </c>
      <c r="B1351" s="6" t="s">
        <v>28</v>
      </c>
      <c r="C1351" s="9">
        <v>45.6</v>
      </c>
      <c r="D1351" s="9"/>
      <c r="E1351" s="9"/>
      <c r="F1351" s="9"/>
      <c r="G1351" s="9">
        <v>0.04</v>
      </c>
      <c r="H1351" s="9">
        <v>0.01</v>
      </c>
      <c r="I1351" s="9">
        <v>0.39</v>
      </c>
      <c r="J1351" s="9">
        <v>0.45</v>
      </c>
      <c r="K1351" s="9">
        <v>0.27</v>
      </c>
      <c r="L1351" s="9">
        <v>1.85</v>
      </c>
      <c r="M1351" s="9"/>
      <c r="N1351" s="9"/>
      <c r="O1351" s="9">
        <v>5.68</v>
      </c>
      <c r="P1351" s="9"/>
      <c r="Q1351" s="9">
        <v>3.74</v>
      </c>
      <c r="R1351" s="9"/>
      <c r="S1351" s="9">
        <v>4.0999999999999996</v>
      </c>
      <c r="T1351" s="9">
        <v>0.9</v>
      </c>
      <c r="U1351" s="9">
        <v>0.11</v>
      </c>
      <c r="V1351" s="9"/>
      <c r="W1351" s="9"/>
      <c r="X1351" s="9"/>
      <c r="Y1351" s="9"/>
      <c r="Z1351" s="9"/>
      <c r="AA1351" s="9"/>
      <c r="AB1351" s="9"/>
      <c r="AC1351" s="9"/>
      <c r="AD1351" s="10"/>
      <c r="AE1351" s="10">
        <f t="shared" si="86"/>
        <v>1.9630088353346942E-2</v>
      </c>
      <c r="AF1351" s="11">
        <f t="shared" si="87"/>
        <v>6.9980446639909457E-3</v>
      </c>
      <c r="AG1351" s="11"/>
      <c r="AL1351"/>
      <c r="AM1351"/>
      <c r="AN1351"/>
      <c r="AO1351"/>
      <c r="AP1351"/>
      <c r="AQ1351"/>
      <c r="AR1351"/>
    </row>
    <row r="1352" spans="1:44" ht="15" x14ac:dyDescent="0.2">
      <c r="A1352" s="6" t="s">
        <v>15</v>
      </c>
      <c r="B1352" s="6" t="s">
        <v>28</v>
      </c>
      <c r="C1352" s="9">
        <v>46.8</v>
      </c>
      <c r="D1352" s="9"/>
      <c r="E1352" s="9"/>
      <c r="F1352" s="9"/>
      <c r="G1352" s="9">
        <v>0.05</v>
      </c>
      <c r="H1352" s="9">
        <v>0.02</v>
      </c>
      <c r="I1352" s="9">
        <v>0.33</v>
      </c>
      <c r="J1352" s="9">
        <v>0.36</v>
      </c>
      <c r="K1352" s="9">
        <v>0.27</v>
      </c>
      <c r="L1352" s="9">
        <v>1.96</v>
      </c>
      <c r="M1352" s="9"/>
      <c r="N1352" s="9"/>
      <c r="O1352" s="9">
        <v>5.86</v>
      </c>
      <c r="P1352" s="9"/>
      <c r="Q1352" s="9">
        <v>4.13</v>
      </c>
      <c r="R1352" s="9"/>
      <c r="S1352" s="9">
        <v>4.18</v>
      </c>
      <c r="T1352" s="9">
        <v>0.91</v>
      </c>
      <c r="U1352" s="9">
        <v>0.13</v>
      </c>
      <c r="V1352" s="9"/>
      <c r="W1352" s="9"/>
      <c r="X1352" s="9"/>
      <c r="Y1352" s="9"/>
      <c r="Z1352" s="9"/>
      <c r="AA1352" s="9"/>
      <c r="AB1352" s="9"/>
      <c r="AC1352" s="9"/>
      <c r="AD1352" s="10"/>
      <c r="AE1352" s="10">
        <f t="shared" si="86"/>
        <v>3.8174431400688533E-2</v>
      </c>
      <c r="AF1352" s="11">
        <f t="shared" si="87"/>
        <v>8.5801384935295689E-3</v>
      </c>
      <c r="AG1352" s="11"/>
      <c r="AL1352"/>
      <c r="AM1352"/>
      <c r="AN1352"/>
      <c r="AO1352"/>
      <c r="AP1352"/>
      <c r="AQ1352"/>
      <c r="AR1352"/>
    </row>
    <row r="1353" spans="1:44" ht="15" x14ac:dyDescent="0.2">
      <c r="A1353" s="6" t="s">
        <v>15</v>
      </c>
      <c r="B1353" s="6" t="s">
        <v>28</v>
      </c>
      <c r="C1353" s="9">
        <v>46.6</v>
      </c>
      <c r="D1353" s="9"/>
      <c r="E1353" s="9"/>
      <c r="F1353" s="9"/>
      <c r="G1353" s="9">
        <v>0.05</v>
      </c>
      <c r="H1353" s="9">
        <v>0.03</v>
      </c>
      <c r="I1353" s="9">
        <v>0.28000000000000003</v>
      </c>
      <c r="J1353" s="9">
        <v>0.38</v>
      </c>
      <c r="K1353" s="9">
        <v>0.27</v>
      </c>
      <c r="L1353" s="9">
        <v>1.75</v>
      </c>
      <c r="M1353" s="9"/>
      <c r="N1353" s="9"/>
      <c r="O1353" s="9">
        <v>5.58</v>
      </c>
      <c r="P1353" s="9"/>
      <c r="Q1353" s="9">
        <v>4.04</v>
      </c>
      <c r="R1353" s="9"/>
      <c r="S1353" s="9">
        <v>4.01</v>
      </c>
      <c r="T1353" s="9">
        <v>0.88</v>
      </c>
      <c r="U1353" s="9">
        <v>0.12</v>
      </c>
      <c r="V1353" s="9"/>
      <c r="W1353" s="9"/>
      <c r="X1353" s="9"/>
      <c r="Y1353" s="9"/>
      <c r="Z1353" s="9"/>
      <c r="AA1353" s="9"/>
      <c r="AB1353" s="9"/>
      <c r="AC1353" s="9"/>
      <c r="AD1353" s="10"/>
      <c r="AE1353" s="10">
        <f t="shared" si="86"/>
        <v>6.2164406314415901E-2</v>
      </c>
      <c r="AF1353" s="11">
        <f t="shared" si="87"/>
        <v>8.9438850132053851E-3</v>
      </c>
      <c r="AG1353" s="11"/>
      <c r="AL1353"/>
      <c r="AM1353"/>
      <c r="AN1353"/>
      <c r="AO1353"/>
      <c r="AP1353"/>
      <c r="AQ1353"/>
      <c r="AR1353"/>
    </row>
    <row r="1354" spans="1:44" ht="15" x14ac:dyDescent="0.2">
      <c r="A1354" s="6" t="s">
        <v>15</v>
      </c>
      <c r="B1354" s="6" t="s">
        <v>28</v>
      </c>
      <c r="C1354" s="9">
        <v>47.3</v>
      </c>
      <c r="D1354" s="9"/>
      <c r="E1354" s="9"/>
      <c r="F1354" s="9"/>
      <c r="G1354" s="9">
        <v>0.06</v>
      </c>
      <c r="H1354" s="9">
        <v>0.02</v>
      </c>
      <c r="I1354" s="9">
        <v>0.38</v>
      </c>
      <c r="J1354" s="9">
        <v>0.44</v>
      </c>
      <c r="K1354" s="9">
        <v>0.28000000000000003</v>
      </c>
      <c r="L1354" s="9">
        <v>1.8</v>
      </c>
      <c r="M1354" s="9"/>
      <c r="N1354" s="9"/>
      <c r="O1354" s="9">
        <v>6.18</v>
      </c>
      <c r="P1354" s="9"/>
      <c r="Q1354" s="9">
        <v>4.25</v>
      </c>
      <c r="R1354" s="9"/>
      <c r="S1354" s="9">
        <v>3.86</v>
      </c>
      <c r="T1354" s="9">
        <v>0.84</v>
      </c>
      <c r="U1354" s="9">
        <v>0.12</v>
      </c>
      <c r="V1354" s="9"/>
      <c r="W1354" s="9"/>
      <c r="X1354" s="9"/>
      <c r="Y1354" s="9"/>
      <c r="Z1354" s="9"/>
      <c r="AA1354" s="9"/>
      <c r="AB1354" s="9"/>
      <c r="AC1354" s="9"/>
      <c r="AD1354" s="10"/>
      <c r="AE1354" s="10">
        <f t="shared" si="86"/>
        <v>3.2474847899267634E-2</v>
      </c>
      <c r="AF1354" s="11">
        <f t="shared" si="87"/>
        <v>1.114973437397521E-2</v>
      </c>
      <c r="AG1354" s="11"/>
      <c r="AL1354"/>
      <c r="AM1354"/>
      <c r="AN1354"/>
      <c r="AO1354"/>
      <c r="AP1354"/>
      <c r="AQ1354"/>
      <c r="AR1354"/>
    </row>
    <row r="1355" spans="1:44" ht="15" x14ac:dyDescent="0.2">
      <c r="A1355" s="6" t="s">
        <v>15</v>
      </c>
      <c r="B1355" s="6" t="s">
        <v>28</v>
      </c>
      <c r="C1355" s="9">
        <v>46.4</v>
      </c>
      <c r="D1355" s="9"/>
      <c r="E1355" s="9"/>
      <c r="F1355" s="9"/>
      <c r="G1355" s="9">
        <v>0.05</v>
      </c>
      <c r="H1355" s="9">
        <v>0.02</v>
      </c>
      <c r="I1355" s="9">
        <v>0.35</v>
      </c>
      <c r="J1355" s="9">
        <v>0.47</v>
      </c>
      <c r="K1355" s="9">
        <v>0.3</v>
      </c>
      <c r="L1355" s="9">
        <v>1.85</v>
      </c>
      <c r="M1355" s="9"/>
      <c r="N1355" s="9"/>
      <c r="O1355" s="9">
        <v>5.87</v>
      </c>
      <c r="P1355" s="9"/>
      <c r="Q1355" s="9">
        <v>4.2300000000000004</v>
      </c>
      <c r="R1355" s="9"/>
      <c r="S1355" s="9">
        <v>4.2300000000000004</v>
      </c>
      <c r="T1355" s="9">
        <v>0.84</v>
      </c>
      <c r="U1355" s="9">
        <v>0.11</v>
      </c>
      <c r="V1355" s="9"/>
      <c r="W1355" s="9"/>
      <c r="X1355" s="9"/>
      <c r="Y1355" s="9"/>
      <c r="Z1355" s="9"/>
      <c r="AA1355" s="9"/>
      <c r="AB1355" s="9"/>
      <c r="AC1355" s="9"/>
      <c r="AD1355" s="10"/>
      <c r="AE1355" s="10">
        <f t="shared" si="86"/>
        <v>3.7067690213320306E-2</v>
      </c>
      <c r="AF1355" s="11">
        <f t="shared" si="87"/>
        <v>8.4787184167738981E-3</v>
      </c>
      <c r="AG1355" s="11"/>
      <c r="AL1355"/>
      <c r="AM1355"/>
      <c r="AN1355"/>
      <c r="AO1355"/>
      <c r="AP1355"/>
      <c r="AQ1355"/>
      <c r="AR1355"/>
    </row>
    <row r="1356" spans="1:44" ht="15" x14ac:dyDescent="0.2">
      <c r="A1356" s="6" t="s">
        <v>15</v>
      </c>
      <c r="B1356" s="6" t="s">
        <v>28</v>
      </c>
      <c r="C1356" s="9">
        <v>47.1</v>
      </c>
      <c r="D1356" s="9"/>
      <c r="E1356" s="9"/>
      <c r="F1356" s="9"/>
      <c r="G1356" s="9">
        <v>0.04</v>
      </c>
      <c r="H1356" s="9">
        <v>0.02</v>
      </c>
      <c r="I1356" s="9">
        <v>0.27</v>
      </c>
      <c r="J1356" s="9">
        <v>0.41</v>
      </c>
      <c r="K1356" s="9">
        <v>0.24</v>
      </c>
      <c r="L1356" s="9">
        <v>1.78</v>
      </c>
      <c r="M1356" s="9"/>
      <c r="N1356" s="9"/>
      <c r="O1356" s="9">
        <v>5.84</v>
      </c>
      <c r="P1356" s="9"/>
      <c r="Q1356" s="9">
        <v>4.16</v>
      </c>
      <c r="R1356" s="9"/>
      <c r="S1356" s="9">
        <v>4.1100000000000003</v>
      </c>
      <c r="T1356" s="9">
        <v>0.89</v>
      </c>
      <c r="U1356" s="9">
        <v>0.11</v>
      </c>
      <c r="V1356" s="9"/>
      <c r="W1356" s="9"/>
      <c r="X1356" s="9"/>
      <c r="Y1356" s="9"/>
      <c r="Z1356" s="9"/>
      <c r="AA1356" s="9"/>
      <c r="AB1356" s="9"/>
      <c r="AC1356" s="9"/>
      <c r="AD1356" s="10"/>
      <c r="AE1356" s="10">
        <f t="shared" si="86"/>
        <v>4.7184860066587252E-2</v>
      </c>
      <c r="AF1356" s="11">
        <f t="shared" si="87"/>
        <v>6.9810177913291662E-3</v>
      </c>
      <c r="AG1356" s="11"/>
      <c r="AL1356"/>
      <c r="AM1356"/>
      <c r="AN1356"/>
      <c r="AO1356"/>
      <c r="AP1356"/>
      <c r="AQ1356"/>
      <c r="AR1356"/>
    </row>
    <row r="1357" spans="1:44" ht="15" x14ac:dyDescent="0.2">
      <c r="A1357" s="6" t="s">
        <v>15</v>
      </c>
      <c r="B1357" s="6" t="s">
        <v>28</v>
      </c>
      <c r="C1357" s="9">
        <v>48.3</v>
      </c>
      <c r="D1357" s="9"/>
      <c r="E1357" s="9"/>
      <c r="F1357" s="9"/>
      <c r="G1357" s="9">
        <v>0.04</v>
      </c>
      <c r="H1357" s="9">
        <v>0.02</v>
      </c>
      <c r="I1357" s="9">
        <v>0.22</v>
      </c>
      <c r="J1357" s="9">
        <v>0.48</v>
      </c>
      <c r="K1357" s="9">
        <v>0.28000000000000003</v>
      </c>
      <c r="L1357" s="9">
        <v>1.85</v>
      </c>
      <c r="M1357" s="9"/>
      <c r="N1357" s="9"/>
      <c r="O1357" s="9">
        <v>5.79</v>
      </c>
      <c r="P1357" s="9"/>
      <c r="Q1357" s="9">
        <v>3.76</v>
      </c>
      <c r="R1357" s="9"/>
      <c r="S1357" s="9">
        <v>4.49</v>
      </c>
      <c r="T1357" s="9">
        <v>1.1299999999999999</v>
      </c>
      <c r="U1357" s="9">
        <v>0.12</v>
      </c>
      <c r="V1357" s="9"/>
      <c r="W1357" s="9"/>
      <c r="X1357" s="9"/>
      <c r="Y1357" s="9"/>
      <c r="Z1357" s="9"/>
      <c r="AA1357" s="9"/>
      <c r="AB1357" s="9"/>
      <c r="AC1357" s="9"/>
      <c r="AD1357" s="10"/>
      <c r="AE1357" s="10">
        <f t="shared" si="86"/>
        <v>5.2272492995226606E-2</v>
      </c>
      <c r="AF1357" s="11">
        <f t="shared" si="87"/>
        <v>6.3901966864950725E-3</v>
      </c>
      <c r="AG1357" s="11"/>
      <c r="AL1357"/>
      <c r="AM1357"/>
      <c r="AN1357"/>
      <c r="AO1357"/>
      <c r="AP1357"/>
      <c r="AQ1357"/>
      <c r="AR1357"/>
    </row>
    <row r="1358" spans="1:44" ht="15" x14ac:dyDescent="0.2">
      <c r="A1358" s="6" t="s">
        <v>15</v>
      </c>
      <c r="B1358" s="6" t="s">
        <v>28</v>
      </c>
      <c r="C1358" s="9">
        <v>50</v>
      </c>
      <c r="D1358" s="9"/>
      <c r="E1358" s="9"/>
      <c r="F1358" s="9"/>
      <c r="G1358" s="9">
        <v>0.04</v>
      </c>
      <c r="H1358" s="9">
        <v>0.02</v>
      </c>
      <c r="I1358" s="9">
        <v>0.28000000000000003</v>
      </c>
      <c r="J1358" s="9">
        <v>0.45</v>
      </c>
      <c r="K1358" s="9">
        <v>0.28000000000000003</v>
      </c>
      <c r="L1358" s="9">
        <v>1.84</v>
      </c>
      <c r="M1358" s="9"/>
      <c r="N1358" s="9"/>
      <c r="O1358" s="9">
        <v>6.19</v>
      </c>
      <c r="P1358" s="9"/>
      <c r="Q1358" s="9">
        <v>4.1500000000000004</v>
      </c>
      <c r="R1358" s="9"/>
      <c r="S1358" s="9">
        <v>4.34</v>
      </c>
      <c r="T1358" s="9">
        <v>1.1499999999999999</v>
      </c>
      <c r="U1358" s="9">
        <v>0.12</v>
      </c>
      <c r="V1358" s="9"/>
      <c r="W1358" s="9"/>
      <c r="X1358" s="9"/>
      <c r="Y1358" s="9"/>
      <c r="Z1358" s="9"/>
      <c r="AA1358" s="9"/>
      <c r="AB1358" s="9"/>
      <c r="AC1358" s="9"/>
      <c r="AD1358" s="10"/>
      <c r="AE1358" s="10">
        <f t="shared" si="86"/>
        <v>4.6334612766650379E-2</v>
      </c>
      <c r="AF1358" s="11">
        <f t="shared" si="87"/>
        <v>6.6110560189776213E-3</v>
      </c>
      <c r="AG1358" s="11"/>
      <c r="AL1358"/>
      <c r="AM1358"/>
      <c r="AN1358"/>
      <c r="AO1358"/>
      <c r="AP1358"/>
      <c r="AQ1358"/>
      <c r="AR1358"/>
    </row>
    <row r="1359" spans="1:44" ht="15" x14ac:dyDescent="0.2">
      <c r="A1359" s="6" t="s">
        <v>15</v>
      </c>
      <c r="B1359" s="6" t="s">
        <v>28</v>
      </c>
      <c r="C1359" s="9">
        <v>52</v>
      </c>
      <c r="D1359" s="9"/>
      <c r="E1359" s="9"/>
      <c r="F1359" s="9"/>
      <c r="G1359" s="9">
        <v>0.05</v>
      </c>
      <c r="H1359" s="9">
        <v>0.02</v>
      </c>
      <c r="I1359" s="9">
        <v>0.34</v>
      </c>
      <c r="J1359" s="9">
        <v>0.45</v>
      </c>
      <c r="K1359" s="9">
        <v>0.25</v>
      </c>
      <c r="L1359" s="9">
        <v>1.93</v>
      </c>
      <c r="M1359" s="9"/>
      <c r="N1359" s="9"/>
      <c r="O1359" s="9">
        <v>6.46</v>
      </c>
      <c r="P1359" s="9"/>
      <c r="Q1359" s="9">
        <v>4.6500000000000004</v>
      </c>
      <c r="R1359" s="9"/>
      <c r="S1359" s="9">
        <v>4.97</v>
      </c>
      <c r="T1359" s="9">
        <v>1.28</v>
      </c>
      <c r="U1359" s="9">
        <v>0.12</v>
      </c>
      <c r="V1359" s="9"/>
      <c r="W1359" s="9"/>
      <c r="X1359" s="9"/>
      <c r="Y1359" s="9"/>
      <c r="Z1359" s="9"/>
      <c r="AA1359" s="9"/>
      <c r="AB1359" s="9"/>
      <c r="AC1359" s="9"/>
      <c r="AD1359" s="10"/>
      <c r="AE1359" s="10">
        <f t="shared" si="86"/>
        <v>3.7608853002386464E-2</v>
      </c>
      <c r="AF1359" s="11">
        <f t="shared" si="87"/>
        <v>7.2162935418417697E-3</v>
      </c>
      <c r="AG1359" s="11"/>
      <c r="AL1359"/>
      <c r="AM1359"/>
      <c r="AN1359"/>
      <c r="AO1359"/>
      <c r="AP1359"/>
      <c r="AQ1359"/>
      <c r="AR1359"/>
    </row>
    <row r="1360" spans="1:44" ht="15" x14ac:dyDescent="0.2">
      <c r="A1360" s="6" t="s">
        <v>15</v>
      </c>
      <c r="B1360" s="6" t="s">
        <v>28</v>
      </c>
      <c r="C1360" s="9">
        <v>53.5</v>
      </c>
      <c r="D1360" s="9"/>
      <c r="E1360" s="9"/>
      <c r="F1360" s="9"/>
      <c r="G1360" s="9">
        <v>0.03</v>
      </c>
      <c r="H1360" s="9">
        <v>0.02</v>
      </c>
      <c r="I1360" s="9">
        <v>0.31</v>
      </c>
      <c r="J1360" s="9">
        <v>0.41</v>
      </c>
      <c r="K1360" s="9">
        <v>0.3</v>
      </c>
      <c r="L1360" s="9">
        <v>1.82</v>
      </c>
      <c r="M1360" s="9"/>
      <c r="N1360" s="9"/>
      <c r="O1360" s="9">
        <v>6.4</v>
      </c>
      <c r="P1360" s="9"/>
      <c r="Q1360" s="9">
        <v>4.99</v>
      </c>
      <c r="R1360" s="9"/>
      <c r="S1360" s="9">
        <v>5.19</v>
      </c>
      <c r="T1360" s="9">
        <v>1.26</v>
      </c>
      <c r="U1360" s="9">
        <v>0.1</v>
      </c>
      <c r="V1360" s="9"/>
      <c r="W1360" s="9"/>
      <c r="X1360" s="9"/>
      <c r="Y1360" s="9"/>
      <c r="Z1360" s="9"/>
      <c r="AA1360" s="9"/>
      <c r="AB1360" s="9"/>
      <c r="AC1360" s="9"/>
      <c r="AD1360" s="10"/>
      <c r="AE1360" s="10">
        <f t="shared" si="86"/>
        <v>5.0847906260103076E-2</v>
      </c>
      <c r="AF1360" s="11">
        <f t="shared" si="87"/>
        <v>4.1462403356015707E-3</v>
      </c>
      <c r="AG1360" s="11"/>
      <c r="AL1360"/>
      <c r="AM1360"/>
      <c r="AN1360"/>
      <c r="AO1360"/>
      <c r="AP1360"/>
      <c r="AQ1360"/>
      <c r="AR1360"/>
    </row>
    <row r="1361" spans="1:44" ht="15" x14ac:dyDescent="0.2">
      <c r="A1361" s="6" t="s">
        <v>15</v>
      </c>
      <c r="B1361" s="6" t="s">
        <v>28</v>
      </c>
      <c r="C1361" s="9">
        <v>53.1</v>
      </c>
      <c r="D1361" s="9"/>
      <c r="E1361" s="9"/>
      <c r="F1361" s="9"/>
      <c r="G1361" s="9">
        <v>0.04</v>
      </c>
      <c r="H1361" s="9">
        <v>0.03</v>
      </c>
      <c r="I1361" s="9">
        <v>0.27</v>
      </c>
      <c r="J1361" s="9">
        <v>0.34</v>
      </c>
      <c r="K1361" s="9">
        <v>0.28999999999999998</v>
      </c>
      <c r="L1361" s="9">
        <v>1.57</v>
      </c>
      <c r="M1361" s="9"/>
      <c r="N1361" s="9"/>
      <c r="O1361" s="9">
        <v>5.5</v>
      </c>
      <c r="P1361" s="9"/>
      <c r="Q1361" s="9">
        <v>4.53</v>
      </c>
      <c r="R1361" s="9"/>
      <c r="S1361" s="9">
        <v>5.19</v>
      </c>
      <c r="T1361" s="9">
        <v>1.26</v>
      </c>
      <c r="U1361" s="9">
        <v>0.11</v>
      </c>
      <c r="V1361" s="9"/>
      <c r="W1361" s="9"/>
      <c r="X1361" s="9"/>
      <c r="Y1361" s="9"/>
      <c r="Z1361" s="9"/>
      <c r="AA1361" s="9"/>
      <c r="AB1361" s="9"/>
      <c r="AC1361" s="9"/>
      <c r="AD1361" s="10"/>
      <c r="AE1361" s="10">
        <f t="shared" si="86"/>
        <v>7.0777290099880874E-2</v>
      </c>
      <c r="AF1361" s="11">
        <f t="shared" si="87"/>
        <v>5.5283204474687615E-3</v>
      </c>
      <c r="AG1361" s="11"/>
      <c r="AL1361"/>
      <c r="AM1361"/>
      <c r="AN1361"/>
      <c r="AO1361"/>
      <c r="AP1361"/>
      <c r="AQ1361"/>
      <c r="AR1361"/>
    </row>
    <row r="1362" spans="1:44" ht="15" x14ac:dyDescent="0.2">
      <c r="A1362" s="6" t="s">
        <v>15</v>
      </c>
      <c r="B1362" s="6" t="s">
        <v>28</v>
      </c>
      <c r="C1362" s="9">
        <v>55.3</v>
      </c>
      <c r="D1362" s="9"/>
      <c r="E1362" s="9"/>
      <c r="F1362" s="9"/>
      <c r="G1362" s="9">
        <v>0.04</v>
      </c>
      <c r="H1362" s="9">
        <v>0.02</v>
      </c>
      <c r="I1362" s="9">
        <v>0.41</v>
      </c>
      <c r="J1362" s="9">
        <v>0.33</v>
      </c>
      <c r="K1362" s="9">
        <v>0.24</v>
      </c>
      <c r="L1362" s="9">
        <v>1.92</v>
      </c>
      <c r="M1362" s="9"/>
      <c r="N1362" s="9"/>
      <c r="O1362" s="9">
        <v>6.91</v>
      </c>
      <c r="P1362" s="9"/>
      <c r="Q1362" s="9">
        <v>4.9800000000000004</v>
      </c>
      <c r="R1362" s="9"/>
      <c r="S1362" s="9">
        <v>5.65</v>
      </c>
      <c r="T1362" s="9">
        <v>1.33</v>
      </c>
      <c r="U1362" s="9">
        <v>0.1</v>
      </c>
      <c r="V1362" s="9"/>
      <c r="W1362" s="9"/>
      <c r="X1362" s="9"/>
      <c r="Y1362" s="9"/>
      <c r="Z1362" s="9"/>
      <c r="AA1362" s="9"/>
      <c r="AB1362" s="9"/>
      <c r="AC1362" s="9"/>
      <c r="AD1362" s="10"/>
      <c r="AE1362" s="10">
        <f t="shared" si="86"/>
        <v>3.8290639984266274E-2</v>
      </c>
      <c r="AF1362" s="11">
        <f t="shared" si="87"/>
        <v>5.0782271013031632E-3</v>
      </c>
      <c r="AG1362" s="11"/>
      <c r="AL1362"/>
      <c r="AM1362"/>
      <c r="AN1362"/>
      <c r="AO1362"/>
      <c r="AP1362"/>
      <c r="AQ1362"/>
      <c r="AR1362"/>
    </row>
    <row r="1363" spans="1:44" ht="15" x14ac:dyDescent="0.2">
      <c r="A1363" s="6" t="s">
        <v>15</v>
      </c>
      <c r="B1363" s="6" t="s">
        <v>28</v>
      </c>
      <c r="C1363" s="9">
        <v>54.6</v>
      </c>
      <c r="D1363" s="9"/>
      <c r="E1363" s="9"/>
      <c r="F1363" s="9"/>
      <c r="G1363" s="9">
        <v>0.05</v>
      </c>
      <c r="H1363" s="9">
        <v>0.02</v>
      </c>
      <c r="I1363" s="9">
        <v>0.28000000000000003</v>
      </c>
      <c r="J1363" s="9">
        <v>0.42</v>
      </c>
      <c r="K1363" s="9">
        <v>0.25</v>
      </c>
      <c r="L1363" s="9">
        <v>1.69</v>
      </c>
      <c r="M1363" s="9"/>
      <c r="N1363" s="9"/>
      <c r="O1363" s="9">
        <v>6.09</v>
      </c>
      <c r="P1363" s="9"/>
      <c r="Q1363" s="9">
        <v>4.63</v>
      </c>
      <c r="R1363" s="9"/>
      <c r="S1363" s="9">
        <v>5.0999999999999996</v>
      </c>
      <c r="T1363" s="9">
        <v>1.32</v>
      </c>
      <c r="U1363" s="9">
        <v>0.1</v>
      </c>
      <c r="V1363" s="9"/>
      <c r="W1363" s="9"/>
      <c r="X1363" s="9"/>
      <c r="Y1363" s="9"/>
      <c r="Z1363" s="9"/>
      <c r="AA1363" s="9"/>
      <c r="AB1363" s="9"/>
      <c r="AC1363" s="9"/>
      <c r="AD1363" s="10"/>
      <c r="AE1363" s="10">
        <f t="shared" si="86"/>
        <v>4.1442937542943939E-2</v>
      </c>
      <c r="AF1363" s="11">
        <f t="shared" si="87"/>
        <v>7.0323488045007055E-3</v>
      </c>
      <c r="AG1363" s="11"/>
      <c r="AL1363"/>
      <c r="AM1363"/>
      <c r="AN1363"/>
      <c r="AO1363"/>
      <c r="AP1363"/>
      <c r="AQ1363"/>
      <c r="AR1363"/>
    </row>
    <row r="1364" spans="1:44" ht="15" x14ac:dyDescent="0.2">
      <c r="A1364" s="6" t="s">
        <v>15</v>
      </c>
      <c r="B1364" s="6" t="s">
        <v>28</v>
      </c>
      <c r="C1364" s="9">
        <v>57.8</v>
      </c>
      <c r="D1364" s="9"/>
      <c r="E1364" s="9"/>
      <c r="F1364" s="9"/>
      <c r="G1364" s="9">
        <v>0.03</v>
      </c>
      <c r="H1364" s="9">
        <v>0.02</v>
      </c>
      <c r="I1364" s="9">
        <v>0.26</v>
      </c>
      <c r="J1364" s="9">
        <v>0.41</v>
      </c>
      <c r="K1364" s="9">
        <v>0.22</v>
      </c>
      <c r="L1364" s="9">
        <v>1.53</v>
      </c>
      <c r="M1364" s="9"/>
      <c r="N1364" s="9"/>
      <c r="O1364" s="9">
        <v>6.4</v>
      </c>
      <c r="P1364" s="9"/>
      <c r="Q1364" s="9">
        <v>5.2</v>
      </c>
      <c r="R1364" s="9"/>
      <c r="S1364" s="9">
        <v>5.69</v>
      </c>
      <c r="T1364" s="9">
        <v>1.42</v>
      </c>
      <c r="U1364" s="9">
        <v>0.1</v>
      </c>
      <c r="V1364" s="9"/>
      <c r="W1364" s="9"/>
      <c r="X1364" s="9"/>
      <c r="Y1364" s="9"/>
      <c r="Z1364" s="9"/>
      <c r="AA1364" s="9"/>
      <c r="AB1364" s="9"/>
      <c r="AC1364" s="9"/>
      <c r="AD1364" s="10"/>
      <c r="AE1364" s="10">
        <f t="shared" si="86"/>
        <v>5.5522274359770765E-2</v>
      </c>
      <c r="AF1364" s="11">
        <f t="shared" si="87"/>
        <v>3.7818958421392186E-3</v>
      </c>
      <c r="AG1364" s="11"/>
      <c r="AL1364"/>
      <c r="AM1364"/>
      <c r="AN1364"/>
      <c r="AO1364"/>
      <c r="AP1364"/>
      <c r="AQ1364"/>
      <c r="AR1364"/>
    </row>
    <row r="1365" spans="1:44" ht="15" x14ac:dyDescent="0.2">
      <c r="A1365" s="6" t="s">
        <v>41</v>
      </c>
      <c r="B1365" s="6" t="s">
        <v>28</v>
      </c>
      <c r="C1365" s="9">
        <v>800</v>
      </c>
      <c r="D1365" s="9">
        <v>25</v>
      </c>
      <c r="E1365" s="9"/>
      <c r="F1365" s="9"/>
      <c r="G1365" s="9">
        <v>0.05</v>
      </c>
      <c r="H1365" s="9">
        <v>0.16</v>
      </c>
      <c r="I1365" s="9">
        <v>0.02</v>
      </c>
      <c r="J1365" s="9">
        <v>1.1299999999999999</v>
      </c>
      <c r="K1365" s="9">
        <v>4.38</v>
      </c>
      <c r="L1365" s="9">
        <v>0.31</v>
      </c>
      <c r="M1365" s="9">
        <v>14.2</v>
      </c>
      <c r="N1365" s="9"/>
      <c r="O1365" s="9">
        <v>93.2</v>
      </c>
      <c r="P1365" s="9"/>
      <c r="Q1365" s="9">
        <v>113</v>
      </c>
      <c r="R1365" s="9"/>
      <c r="S1365" s="9">
        <v>117.3</v>
      </c>
      <c r="T1365" s="9">
        <v>14.3</v>
      </c>
      <c r="U1365" s="9"/>
      <c r="V1365" s="9"/>
      <c r="W1365" s="9"/>
      <c r="X1365" s="9"/>
      <c r="Y1365" s="9"/>
      <c r="Z1365" s="9"/>
      <c r="AA1365" s="9"/>
      <c r="AB1365" s="9"/>
      <c r="AC1365" s="9"/>
      <c r="AD1365" s="10">
        <f t="shared" si="85"/>
        <v>0.12017222474897046</v>
      </c>
      <c r="AE1365" s="10">
        <f t="shared" si="86"/>
        <v>1.2405221870973384</v>
      </c>
      <c r="AF1365" s="11">
        <f t="shared" si="87"/>
        <v>3.0575429584785678E-4</v>
      </c>
      <c r="AG1365" s="11">
        <f t="shared" si="88"/>
        <v>0.10014457491448925</v>
      </c>
      <c r="AL1365"/>
      <c r="AM1365"/>
      <c r="AN1365"/>
      <c r="AO1365"/>
      <c r="AP1365"/>
      <c r="AQ1365"/>
      <c r="AR1365"/>
    </row>
    <row r="1366" spans="1:44" ht="15" x14ac:dyDescent="0.2">
      <c r="A1366" s="6" t="s">
        <v>41</v>
      </c>
      <c r="B1366" s="6" t="s">
        <v>28</v>
      </c>
      <c r="C1366" s="9">
        <v>425</v>
      </c>
      <c r="D1366" s="9">
        <v>33</v>
      </c>
      <c r="E1366" s="9"/>
      <c r="F1366" s="9"/>
      <c r="G1366" s="9">
        <v>0.02</v>
      </c>
      <c r="H1366" s="9">
        <v>0.09</v>
      </c>
      <c r="I1366" s="9">
        <v>0.03</v>
      </c>
      <c r="J1366" s="9">
        <v>1.55</v>
      </c>
      <c r="K1366" s="9">
        <v>5.95</v>
      </c>
      <c r="L1366" s="9">
        <v>0.33</v>
      </c>
      <c r="M1366" s="9">
        <v>14.5</v>
      </c>
      <c r="N1366" s="9"/>
      <c r="O1366" s="9">
        <v>54</v>
      </c>
      <c r="P1366" s="9"/>
      <c r="Q1366" s="9">
        <v>42.8</v>
      </c>
      <c r="R1366" s="9"/>
      <c r="S1366" s="9">
        <v>39.4</v>
      </c>
      <c r="T1366" s="9">
        <v>4.7</v>
      </c>
      <c r="U1366" s="9"/>
      <c r="V1366" s="9"/>
      <c r="W1366" s="9"/>
      <c r="X1366" s="9"/>
      <c r="Y1366" s="9"/>
      <c r="Z1366" s="9"/>
      <c r="AA1366" s="9"/>
      <c r="AB1366" s="9"/>
      <c r="AC1366" s="9"/>
      <c r="AD1366" s="10">
        <f t="shared" si="85"/>
        <v>0.10861632158947492</v>
      </c>
      <c r="AE1366" s="10">
        <f t="shared" si="86"/>
        <v>0.90084783210539865</v>
      </c>
      <c r="AF1366" s="11">
        <f t="shared" si="87"/>
        <v>3.6411146094369128E-4</v>
      </c>
      <c r="AG1366" s="11">
        <f t="shared" si="88"/>
        <v>0.30444502081094771</v>
      </c>
      <c r="AL1366"/>
      <c r="AM1366"/>
      <c r="AN1366"/>
      <c r="AO1366"/>
      <c r="AP1366"/>
      <c r="AQ1366"/>
      <c r="AR1366"/>
    </row>
    <row r="1367" spans="1:44" ht="15" x14ac:dyDescent="0.2">
      <c r="A1367" s="6" t="s">
        <v>41</v>
      </c>
      <c r="B1367" s="6" t="s">
        <v>28</v>
      </c>
      <c r="C1367" s="9">
        <v>264</v>
      </c>
      <c r="D1367" s="9">
        <v>14</v>
      </c>
      <c r="E1367" s="9"/>
      <c r="F1367" s="9"/>
      <c r="G1367" s="9">
        <v>0.04</v>
      </c>
      <c r="H1367" s="9">
        <v>0.12</v>
      </c>
      <c r="I1367" s="9">
        <v>0.04</v>
      </c>
      <c r="J1367" s="9">
        <v>0.97</v>
      </c>
      <c r="K1367" s="9">
        <v>3.18</v>
      </c>
      <c r="L1367" s="9">
        <v>0.62</v>
      </c>
      <c r="M1367" s="9">
        <v>12.4</v>
      </c>
      <c r="N1367" s="9"/>
      <c r="O1367" s="9">
        <v>34.1</v>
      </c>
      <c r="P1367" s="9"/>
      <c r="Q1367" s="9">
        <v>26.5</v>
      </c>
      <c r="R1367" s="9"/>
      <c r="S1367" s="9">
        <v>26.6</v>
      </c>
      <c r="T1367" s="9">
        <v>3.4</v>
      </c>
      <c r="U1367" s="9"/>
      <c r="V1367" s="9"/>
      <c r="W1367" s="9"/>
      <c r="X1367" s="9"/>
      <c r="Y1367" s="9"/>
      <c r="Z1367" s="9"/>
      <c r="AA1367" s="9"/>
      <c r="AB1367" s="9"/>
      <c r="AC1367" s="9"/>
      <c r="AD1367" s="10">
        <f t="shared" si="85"/>
        <v>0.30184982046362963</v>
      </c>
      <c r="AE1367" s="10">
        <f t="shared" si="86"/>
        <v>0.73553917485021214</v>
      </c>
      <c r="AF1367" s="11">
        <f t="shared" si="87"/>
        <v>1.078645982043717E-3</v>
      </c>
      <c r="AG1367" s="11">
        <f t="shared" si="88"/>
        <v>0.38563562190146905</v>
      </c>
      <c r="AL1367"/>
      <c r="AM1367"/>
      <c r="AN1367"/>
      <c r="AO1367"/>
      <c r="AP1367"/>
      <c r="AQ1367"/>
      <c r="AR1367"/>
    </row>
    <row r="1368" spans="1:44" ht="15" x14ac:dyDescent="0.2">
      <c r="A1368" s="6" t="s">
        <v>41</v>
      </c>
      <c r="B1368" s="6" t="s">
        <v>28</v>
      </c>
      <c r="C1368" s="9">
        <v>451</v>
      </c>
      <c r="D1368" s="9">
        <v>17</v>
      </c>
      <c r="E1368" s="9"/>
      <c r="F1368" s="9"/>
      <c r="G1368" s="9">
        <v>0.01</v>
      </c>
      <c r="H1368" s="9">
        <v>0.04</v>
      </c>
      <c r="I1368" s="9">
        <v>0.05</v>
      </c>
      <c r="J1368" s="9">
        <v>1.51</v>
      </c>
      <c r="K1368" s="9">
        <v>2.4700000000000002</v>
      </c>
      <c r="L1368" s="9">
        <v>0.51</v>
      </c>
      <c r="M1368" s="9">
        <v>10.5</v>
      </c>
      <c r="N1368" s="9"/>
      <c r="O1368" s="9">
        <v>52.9</v>
      </c>
      <c r="P1368" s="9"/>
      <c r="Q1368" s="9">
        <v>63.4</v>
      </c>
      <c r="R1368" s="9"/>
      <c r="S1368" s="9">
        <v>61.9</v>
      </c>
      <c r="T1368" s="9">
        <v>7.8</v>
      </c>
      <c r="U1368" s="9"/>
      <c r="V1368" s="9"/>
      <c r="W1368" s="9"/>
      <c r="X1368" s="9"/>
      <c r="Y1368" s="9"/>
      <c r="Z1368" s="9"/>
      <c r="AA1368" s="9"/>
      <c r="AB1368" s="9"/>
      <c r="AC1368" s="9"/>
      <c r="AD1368" s="10">
        <f t="shared" si="85"/>
        <v>0.30616157605976624</v>
      </c>
      <c r="AE1368" s="10">
        <f t="shared" si="86"/>
        <v>0.43859082535444749</v>
      </c>
      <c r="AF1368" s="11">
        <f t="shared" si="87"/>
        <v>1.1588038417755604E-4</v>
      </c>
      <c r="AG1368" s="11">
        <f t="shared" si="88"/>
        <v>0.14032522434347844</v>
      </c>
      <c r="AL1368"/>
      <c r="AM1368"/>
      <c r="AN1368"/>
      <c r="AO1368"/>
      <c r="AP1368"/>
      <c r="AQ1368"/>
      <c r="AR1368"/>
    </row>
    <row r="1369" spans="1:44" ht="15" x14ac:dyDescent="0.2">
      <c r="A1369" s="6" t="s">
        <v>41</v>
      </c>
      <c r="B1369" s="6" t="s">
        <v>28</v>
      </c>
      <c r="C1369" s="9">
        <v>902</v>
      </c>
      <c r="D1369" s="9">
        <v>27</v>
      </c>
      <c r="E1369" s="9"/>
      <c r="F1369" s="9"/>
      <c r="G1369" s="9">
        <v>3.0000000000000001E-3</v>
      </c>
      <c r="H1369" s="9">
        <v>0.03</v>
      </c>
      <c r="I1369" s="9">
        <v>0.09</v>
      </c>
      <c r="J1369" s="9">
        <v>4.09</v>
      </c>
      <c r="K1369" s="9">
        <v>16.73</v>
      </c>
      <c r="L1369" s="9">
        <v>0.33</v>
      </c>
      <c r="M1369" s="9">
        <v>35.200000000000003</v>
      </c>
      <c r="N1369" s="9"/>
      <c r="O1369" s="9">
        <v>90.5</v>
      </c>
      <c r="P1369" s="9"/>
      <c r="Q1369" s="9">
        <v>144.30000000000001</v>
      </c>
      <c r="R1369" s="9"/>
      <c r="S1369" s="9">
        <v>191.2</v>
      </c>
      <c r="T1369" s="9">
        <v>25.84</v>
      </c>
      <c r="U1369" s="9"/>
      <c r="V1369" s="9"/>
      <c r="W1369" s="9"/>
      <c r="X1369" s="9"/>
      <c r="Y1369" s="9"/>
      <c r="Z1369" s="9"/>
      <c r="AA1369" s="9"/>
      <c r="AB1369" s="9"/>
      <c r="AC1369" s="9"/>
      <c r="AD1369" s="10">
        <f t="shared" si="85"/>
        <v>4.1573661210854061E-2</v>
      </c>
      <c r="AE1369" s="10">
        <f t="shared" si="86"/>
        <v>0.44763488666021972</v>
      </c>
      <c r="AF1369" s="11">
        <f t="shared" si="87"/>
        <v>1.125470049255866E-5</v>
      </c>
      <c r="AG1369" s="11">
        <f t="shared" si="88"/>
        <v>0.15229718311293003</v>
      </c>
      <c r="AL1369"/>
      <c r="AM1369"/>
      <c r="AN1369"/>
      <c r="AO1369"/>
      <c r="AP1369"/>
      <c r="AQ1369"/>
      <c r="AR1369"/>
    </row>
    <row r="1370" spans="1:44" ht="15" x14ac:dyDescent="0.2">
      <c r="A1370" s="6" t="s">
        <v>41</v>
      </c>
      <c r="B1370" s="6" t="s">
        <v>28</v>
      </c>
      <c r="C1370" s="9">
        <v>366</v>
      </c>
      <c r="D1370" s="9">
        <v>23</v>
      </c>
      <c r="E1370" s="9"/>
      <c r="F1370" s="9"/>
      <c r="G1370" s="9">
        <v>4.8000000000000001E-2</v>
      </c>
      <c r="H1370" s="9">
        <v>0.21</v>
      </c>
      <c r="I1370" s="9">
        <v>0.09</v>
      </c>
      <c r="J1370" s="9">
        <v>3.13</v>
      </c>
      <c r="K1370" s="9">
        <v>11.98</v>
      </c>
      <c r="L1370" s="9">
        <v>0.26</v>
      </c>
      <c r="M1370" s="9">
        <v>31.5</v>
      </c>
      <c r="N1370" s="9"/>
      <c r="O1370" s="9">
        <v>48.5</v>
      </c>
      <c r="P1370" s="9"/>
      <c r="Q1370" s="9">
        <v>37</v>
      </c>
      <c r="R1370" s="9"/>
      <c r="S1370" s="9">
        <v>46.8</v>
      </c>
      <c r="T1370" s="9">
        <v>6.27</v>
      </c>
      <c r="U1370" s="9"/>
      <c r="V1370" s="9"/>
      <c r="W1370" s="9"/>
      <c r="X1370" s="9"/>
      <c r="Y1370" s="9"/>
      <c r="Z1370" s="9"/>
      <c r="AA1370" s="9"/>
      <c r="AB1370" s="9"/>
      <c r="AC1370" s="9"/>
      <c r="AD1370" s="10">
        <f t="shared" si="85"/>
        <v>4.0917896266470598E-2</v>
      </c>
      <c r="AE1370" s="10">
        <f t="shared" si="86"/>
        <v>0.78336105165538461</v>
      </c>
      <c r="AF1370" s="11">
        <f t="shared" si="87"/>
        <v>7.3569187493238144E-4</v>
      </c>
      <c r="AG1370" s="11">
        <f t="shared" si="88"/>
        <v>0.55680329402957152</v>
      </c>
      <c r="AL1370"/>
      <c r="AM1370"/>
      <c r="AN1370"/>
      <c r="AO1370"/>
      <c r="AP1370"/>
      <c r="AQ1370"/>
      <c r="AR1370"/>
    </row>
    <row r="1371" spans="1:44" ht="15" x14ac:dyDescent="0.2">
      <c r="A1371" s="6" t="s">
        <v>25</v>
      </c>
      <c r="B1371" s="6" t="s">
        <v>28</v>
      </c>
      <c r="C1371" s="9">
        <v>2827</v>
      </c>
      <c r="D1371" s="9">
        <v>6.9</v>
      </c>
      <c r="E1371" s="9"/>
      <c r="F1371" s="9"/>
      <c r="G1371" s="9">
        <v>0.01</v>
      </c>
      <c r="H1371" s="9">
        <v>0.02</v>
      </c>
      <c r="I1371" s="9"/>
      <c r="J1371" s="9">
        <v>0.59</v>
      </c>
      <c r="K1371" s="9">
        <v>3.07</v>
      </c>
      <c r="L1371" s="9">
        <v>0.02</v>
      </c>
      <c r="M1371" s="9">
        <v>26.6</v>
      </c>
      <c r="N1371" s="9"/>
      <c r="O1371" s="9">
        <v>296</v>
      </c>
      <c r="P1371" s="9"/>
      <c r="Q1371" s="9">
        <v>430</v>
      </c>
      <c r="R1371" s="9"/>
      <c r="S1371" s="9">
        <v>646</v>
      </c>
      <c r="T1371" s="9"/>
      <c r="U1371" s="9"/>
      <c r="V1371" s="9"/>
      <c r="W1371" s="9"/>
      <c r="X1371" s="9"/>
      <c r="Y1371" s="9"/>
      <c r="Z1371" s="9"/>
      <c r="AA1371" s="9"/>
      <c r="AB1371" s="9"/>
      <c r="AC1371" s="9"/>
      <c r="AD1371" s="10">
        <f t="shared" si="85"/>
        <v>6.7661812068676701E-3</v>
      </c>
      <c r="AE1371" s="10"/>
      <c r="AF1371" s="11">
        <f t="shared" si="87"/>
        <v>1.1103708638685323E-5</v>
      </c>
      <c r="AG1371" s="11">
        <f t="shared" si="88"/>
        <v>3.406326034063261E-2</v>
      </c>
      <c r="AL1371"/>
      <c r="AM1371"/>
      <c r="AN1371"/>
      <c r="AO1371"/>
      <c r="AP1371"/>
      <c r="AQ1371"/>
      <c r="AR1371"/>
    </row>
    <row r="1372" spans="1:44" ht="15" x14ac:dyDescent="0.2">
      <c r="A1372" s="6" t="s">
        <v>25</v>
      </c>
      <c r="B1372" s="6" t="s">
        <v>28</v>
      </c>
      <c r="C1372" s="9">
        <v>2867</v>
      </c>
      <c r="D1372" s="9">
        <v>7.7</v>
      </c>
      <c r="E1372" s="9"/>
      <c r="F1372" s="9"/>
      <c r="G1372" s="9">
        <v>0.01</v>
      </c>
      <c r="H1372" s="9">
        <v>0.03</v>
      </c>
      <c r="I1372" s="9"/>
      <c r="J1372" s="9">
        <v>0.57999999999999996</v>
      </c>
      <c r="K1372" s="9">
        <v>3.06</v>
      </c>
      <c r="L1372" s="9">
        <v>0.02</v>
      </c>
      <c r="M1372" s="9">
        <v>27.2</v>
      </c>
      <c r="N1372" s="9"/>
      <c r="O1372" s="9">
        <v>290</v>
      </c>
      <c r="P1372" s="9"/>
      <c r="Q1372" s="9">
        <v>455</v>
      </c>
      <c r="R1372" s="9"/>
      <c r="S1372" s="9">
        <v>692</v>
      </c>
      <c r="T1372" s="9"/>
      <c r="U1372" s="9"/>
      <c r="V1372" s="9"/>
      <c r="W1372" s="9"/>
      <c r="X1372" s="9"/>
      <c r="Y1372" s="9"/>
      <c r="Z1372" s="9"/>
      <c r="AA1372" s="9"/>
      <c r="AB1372" s="9"/>
      <c r="AC1372" s="9"/>
      <c r="AD1372" s="10">
        <f t="shared" si="85"/>
        <v>6.7020623739524497E-3</v>
      </c>
      <c r="AE1372" s="10"/>
      <c r="AF1372" s="11">
        <f t="shared" si="87"/>
        <v>1.0365600839003928E-5</v>
      </c>
      <c r="AG1372" s="11">
        <f t="shared" si="88"/>
        <v>3.2516208880075385E-2</v>
      </c>
      <c r="AL1372"/>
      <c r="AM1372"/>
      <c r="AN1372"/>
      <c r="AO1372"/>
      <c r="AP1372"/>
      <c r="AQ1372"/>
      <c r="AR1372"/>
    </row>
    <row r="1373" spans="1:44" ht="15" x14ac:dyDescent="0.2">
      <c r="A1373" s="6" t="s">
        <v>25</v>
      </c>
      <c r="B1373" s="6" t="s">
        <v>28</v>
      </c>
      <c r="C1373" s="9">
        <v>2786</v>
      </c>
      <c r="D1373" s="9">
        <v>7.1</v>
      </c>
      <c r="E1373" s="9"/>
      <c r="F1373" s="9"/>
      <c r="G1373" s="9">
        <v>0.01</v>
      </c>
      <c r="H1373" s="9">
        <v>0.03</v>
      </c>
      <c r="I1373" s="9"/>
      <c r="J1373" s="9">
        <v>0.56000000000000005</v>
      </c>
      <c r="K1373" s="9">
        <v>3.04</v>
      </c>
      <c r="L1373" s="9">
        <v>0.01</v>
      </c>
      <c r="M1373" s="9">
        <v>26.7</v>
      </c>
      <c r="N1373" s="9"/>
      <c r="O1373" s="9">
        <v>289</v>
      </c>
      <c r="P1373" s="9"/>
      <c r="Q1373" s="9">
        <v>451</v>
      </c>
      <c r="R1373" s="9"/>
      <c r="S1373" s="9">
        <v>704</v>
      </c>
      <c r="T1373" s="9"/>
      <c r="U1373" s="9"/>
      <c r="V1373" s="9"/>
      <c r="W1373" s="9"/>
      <c r="X1373" s="9"/>
      <c r="Y1373" s="9"/>
      <c r="Z1373" s="9"/>
      <c r="AA1373" s="9"/>
      <c r="AB1373" s="9"/>
      <c r="AC1373" s="9"/>
      <c r="AD1373" s="10">
        <f t="shared" si="85"/>
        <v>3.3933699721843806E-3</v>
      </c>
      <c r="AE1373" s="10"/>
      <c r="AF1373" s="11">
        <f t="shared" si="87"/>
        <v>1.0188914461066361E-5</v>
      </c>
      <c r="AG1373" s="11">
        <f t="shared" si="88"/>
        <v>3.1374419376244196E-2</v>
      </c>
      <c r="AL1373"/>
      <c r="AM1373"/>
      <c r="AN1373"/>
      <c r="AO1373"/>
      <c r="AP1373"/>
      <c r="AQ1373"/>
      <c r="AR1373"/>
    </row>
    <row r="1374" spans="1:44" ht="15" x14ac:dyDescent="0.2">
      <c r="A1374" s="6" t="s">
        <v>25</v>
      </c>
      <c r="B1374" s="6" t="s">
        <v>28</v>
      </c>
      <c r="C1374" s="9">
        <v>2729</v>
      </c>
      <c r="D1374" s="9">
        <v>6.1</v>
      </c>
      <c r="E1374" s="9"/>
      <c r="F1374" s="9"/>
      <c r="G1374" s="9">
        <v>0.03</v>
      </c>
      <c r="H1374" s="9">
        <v>7.0000000000000007E-2</v>
      </c>
      <c r="I1374" s="9"/>
      <c r="J1374" s="9">
        <v>0.56000000000000005</v>
      </c>
      <c r="K1374" s="9">
        <v>3.15</v>
      </c>
      <c r="L1374" s="9">
        <v>0.02</v>
      </c>
      <c r="M1374" s="9">
        <v>28.2</v>
      </c>
      <c r="N1374" s="9"/>
      <c r="O1374" s="9">
        <v>319</v>
      </c>
      <c r="P1374" s="9"/>
      <c r="Q1374" s="9">
        <v>406</v>
      </c>
      <c r="R1374" s="9"/>
      <c r="S1374" s="9">
        <v>508</v>
      </c>
      <c r="T1374" s="9"/>
      <c r="U1374" s="9"/>
      <c r="V1374" s="9"/>
      <c r="W1374" s="9"/>
      <c r="X1374" s="9"/>
      <c r="Y1374" s="9"/>
      <c r="Z1374" s="9"/>
      <c r="AA1374" s="9"/>
      <c r="AB1374" s="9"/>
      <c r="AC1374" s="9"/>
      <c r="AD1374" s="10">
        <f t="shared" si="85"/>
        <v>6.4874466521387753E-3</v>
      </c>
      <c r="AE1374" s="10"/>
      <c r="AF1374" s="11">
        <f t="shared" si="87"/>
        <v>4.2360211302701093E-5</v>
      </c>
      <c r="AG1374" s="11">
        <f t="shared" si="88"/>
        <v>4.5922179435599751E-2</v>
      </c>
      <c r="AL1374"/>
      <c r="AM1374"/>
      <c r="AN1374"/>
      <c r="AO1374"/>
      <c r="AP1374"/>
      <c r="AQ1374"/>
      <c r="AR1374"/>
    </row>
    <row r="1375" spans="1:44" ht="15" x14ac:dyDescent="0.2">
      <c r="A1375" s="6" t="s">
        <v>25</v>
      </c>
      <c r="B1375" s="6" t="s">
        <v>28</v>
      </c>
      <c r="C1375" s="9">
        <v>1928</v>
      </c>
      <c r="D1375" s="9">
        <v>5</v>
      </c>
      <c r="E1375" s="9"/>
      <c r="F1375" s="9"/>
      <c r="G1375" s="9">
        <v>0.01</v>
      </c>
      <c r="H1375" s="9">
        <v>0.02</v>
      </c>
      <c r="I1375" s="9"/>
      <c r="J1375" s="9">
        <v>0.45</v>
      </c>
      <c r="K1375" s="9">
        <v>2.54</v>
      </c>
      <c r="L1375" s="9">
        <v>0.01</v>
      </c>
      <c r="M1375" s="9">
        <v>20.8</v>
      </c>
      <c r="N1375" s="9"/>
      <c r="O1375" s="9">
        <v>240</v>
      </c>
      <c r="P1375" s="9"/>
      <c r="Q1375" s="9">
        <v>297</v>
      </c>
      <c r="R1375" s="9"/>
      <c r="S1375" s="9">
        <v>416</v>
      </c>
      <c r="T1375" s="9"/>
      <c r="U1375" s="9"/>
      <c r="V1375" s="9"/>
      <c r="W1375" s="9"/>
      <c r="X1375" s="9"/>
      <c r="Y1375" s="9"/>
      <c r="Z1375" s="9"/>
      <c r="AA1375" s="9"/>
      <c r="AB1375" s="9"/>
      <c r="AC1375" s="9"/>
      <c r="AD1375" s="10">
        <f t="shared" si="85"/>
        <v>4.2060565667171685E-3</v>
      </c>
      <c r="AE1375" s="10"/>
      <c r="AF1375" s="11">
        <f t="shared" si="87"/>
        <v>1.7242778318727687E-5</v>
      </c>
      <c r="AG1375" s="11">
        <f t="shared" si="88"/>
        <v>4.1362530413625309E-2</v>
      </c>
      <c r="AL1375"/>
      <c r="AM1375"/>
      <c r="AN1375"/>
      <c r="AO1375"/>
      <c r="AP1375"/>
      <c r="AQ1375"/>
      <c r="AR1375"/>
    </row>
    <row r="1376" spans="1:44" ht="15" x14ac:dyDescent="0.2">
      <c r="A1376" s="6" t="s">
        <v>25</v>
      </c>
      <c r="B1376" s="6" t="s">
        <v>28</v>
      </c>
      <c r="C1376" s="9">
        <v>2302</v>
      </c>
      <c r="D1376" s="9">
        <v>5</v>
      </c>
      <c r="E1376" s="9"/>
      <c r="F1376" s="9"/>
      <c r="G1376" s="9">
        <v>0.01</v>
      </c>
      <c r="H1376" s="9">
        <v>0.01</v>
      </c>
      <c r="I1376" s="9"/>
      <c r="J1376" s="9">
        <v>0.51</v>
      </c>
      <c r="K1376" s="9">
        <v>2.76</v>
      </c>
      <c r="L1376" s="9">
        <v>0.01</v>
      </c>
      <c r="M1376" s="9">
        <v>22.8</v>
      </c>
      <c r="N1376" s="9"/>
      <c r="O1376" s="9">
        <v>250</v>
      </c>
      <c r="P1376" s="9"/>
      <c r="Q1376" s="9">
        <v>343</v>
      </c>
      <c r="R1376" s="9"/>
      <c r="S1376" s="9">
        <v>491</v>
      </c>
      <c r="T1376" s="9"/>
      <c r="U1376" s="9"/>
      <c r="V1376" s="9"/>
      <c r="W1376" s="9"/>
      <c r="X1376" s="9"/>
      <c r="Y1376" s="9"/>
      <c r="Z1376" s="9"/>
      <c r="AA1376" s="9"/>
      <c r="AB1376" s="9"/>
      <c r="AC1376" s="9"/>
      <c r="AD1376" s="10">
        <f t="shared" si="85"/>
        <v>3.8539109053180227E-3</v>
      </c>
      <c r="AE1376" s="10"/>
      <c r="AF1376" s="11">
        <f t="shared" si="87"/>
        <v>1.460895270996073E-5</v>
      </c>
      <c r="AG1376" s="11">
        <f t="shared" si="88"/>
        <v>3.8414081198804767E-2</v>
      </c>
      <c r="AL1376"/>
      <c r="AM1376"/>
      <c r="AN1376"/>
      <c r="AO1376"/>
      <c r="AP1376"/>
      <c r="AQ1376"/>
      <c r="AR1376"/>
    </row>
    <row r="1377" spans="1:44" ht="15" x14ac:dyDescent="0.2">
      <c r="A1377" s="6" t="s">
        <v>33</v>
      </c>
      <c r="B1377" s="6" t="s">
        <v>28</v>
      </c>
      <c r="C1377" s="9">
        <v>1.98825551917278</v>
      </c>
      <c r="D1377" s="9">
        <v>17.6815620650057</v>
      </c>
      <c r="E1377" s="9">
        <v>46.675089304270003</v>
      </c>
      <c r="F1377" s="9"/>
      <c r="G1377" s="9">
        <v>3.3532582803268598</v>
      </c>
      <c r="H1377" s="9">
        <v>5.0939902525471501</v>
      </c>
      <c r="I1377" s="9">
        <v>0</v>
      </c>
      <c r="J1377" s="9">
        <v>0</v>
      </c>
      <c r="K1377" s="9">
        <v>0</v>
      </c>
      <c r="L1377" s="9">
        <v>0.91703255204925105</v>
      </c>
      <c r="M1377" s="9">
        <v>0</v>
      </c>
      <c r="N1377" s="9">
        <v>0</v>
      </c>
      <c r="O1377" s="9">
        <v>0</v>
      </c>
      <c r="P1377" s="9">
        <v>0</v>
      </c>
      <c r="Q1377" s="9">
        <v>0</v>
      </c>
      <c r="R1377" s="9">
        <v>0.27369194262797197</v>
      </c>
      <c r="S1377" s="9">
        <v>0</v>
      </c>
      <c r="T1377" s="9">
        <v>0</v>
      </c>
      <c r="U1377" s="9"/>
      <c r="V1377" s="9"/>
      <c r="W1377" s="9"/>
      <c r="X1377" s="9"/>
      <c r="Y1377" s="9"/>
      <c r="Z1377" s="9"/>
      <c r="AA1377" s="9"/>
      <c r="AB1377" s="9"/>
      <c r="AC1377" s="9">
        <v>17.118516110806901</v>
      </c>
      <c r="AD1377" s="10"/>
      <c r="AE1377" s="10"/>
      <c r="AF1377" s="11"/>
      <c r="AG1377" s="11"/>
      <c r="AL1377"/>
      <c r="AM1377"/>
      <c r="AN1377"/>
      <c r="AO1377"/>
      <c r="AP1377"/>
      <c r="AQ1377"/>
      <c r="AR1377"/>
    </row>
    <row r="1378" spans="1:44" ht="15" x14ac:dyDescent="0.2">
      <c r="A1378" s="6" t="s">
        <v>33</v>
      </c>
      <c r="B1378" s="6" t="s">
        <v>28</v>
      </c>
      <c r="C1378" s="9">
        <v>4.7057746293759504</v>
      </c>
      <c r="D1378" s="9">
        <v>13.388683576442199</v>
      </c>
      <c r="E1378" s="9">
        <v>47.893792739633497</v>
      </c>
      <c r="F1378" s="9"/>
      <c r="G1378" s="9">
        <v>0.77290179578574902</v>
      </c>
      <c r="H1378" s="9">
        <v>1.8835266530023</v>
      </c>
      <c r="I1378" s="9">
        <v>0.73340680109254397</v>
      </c>
      <c r="J1378" s="9">
        <v>3.1489376366792898</v>
      </c>
      <c r="K1378" s="9">
        <v>0</v>
      </c>
      <c r="L1378" s="9">
        <v>0.19375555358523799</v>
      </c>
      <c r="M1378" s="9">
        <v>0</v>
      </c>
      <c r="N1378" s="9">
        <v>0</v>
      </c>
      <c r="O1378" s="9">
        <v>0</v>
      </c>
      <c r="P1378" s="9">
        <v>0</v>
      </c>
      <c r="Q1378" s="9">
        <v>0</v>
      </c>
      <c r="R1378" s="9">
        <v>0.115657093023673</v>
      </c>
      <c r="S1378" s="9">
        <v>0</v>
      </c>
      <c r="T1378" s="9">
        <v>0</v>
      </c>
      <c r="U1378" s="9"/>
      <c r="V1378" s="9"/>
      <c r="W1378" s="9"/>
      <c r="X1378" s="9"/>
      <c r="Y1378" s="9"/>
      <c r="Z1378" s="9"/>
      <c r="AA1378" s="9"/>
      <c r="AB1378" s="9"/>
      <c r="AC1378" s="9">
        <v>12.630046084337099</v>
      </c>
      <c r="AD1378" s="10"/>
      <c r="AE1378" s="10">
        <f t="shared" si="86"/>
        <v>0.6133688251759658</v>
      </c>
      <c r="AF1378" s="11"/>
      <c r="AG1378" s="11"/>
      <c r="AL1378"/>
      <c r="AM1378"/>
      <c r="AN1378"/>
      <c r="AO1378"/>
      <c r="AP1378"/>
      <c r="AQ1378"/>
      <c r="AR1378"/>
    </row>
    <row r="1379" spans="1:44" ht="15" x14ac:dyDescent="0.2">
      <c r="A1379" s="6" t="s">
        <v>33</v>
      </c>
      <c r="B1379" s="6" t="s">
        <v>28</v>
      </c>
      <c r="C1379" s="9">
        <v>3.7506529420665702</v>
      </c>
      <c r="D1379" s="9">
        <v>7.5798423786979896</v>
      </c>
      <c r="E1379" s="9">
        <v>59.043348428721103</v>
      </c>
      <c r="F1379" s="9"/>
      <c r="G1379" s="9">
        <v>0.60978717850145203</v>
      </c>
      <c r="H1379" s="9">
        <v>1.4557105697733099</v>
      </c>
      <c r="I1379" s="9">
        <v>0.16531912799434101</v>
      </c>
      <c r="J1379" s="9">
        <v>0</v>
      </c>
      <c r="K1379" s="9">
        <v>0.50003374008398604</v>
      </c>
      <c r="L1379" s="9">
        <v>0.393087576288079</v>
      </c>
      <c r="M1379" s="9">
        <v>0</v>
      </c>
      <c r="N1379" s="9">
        <v>0.31088424944706899</v>
      </c>
      <c r="O1379" s="9">
        <v>1.1692799273016601</v>
      </c>
      <c r="P1379" s="9">
        <v>0.16184982067854001</v>
      </c>
      <c r="Q1379" s="9">
        <v>0.66490873447264298</v>
      </c>
      <c r="R1379" s="9">
        <v>7.8212998846260096E-2</v>
      </c>
      <c r="S1379" s="9">
        <v>0.64954471233568001</v>
      </c>
      <c r="T1379" s="9">
        <v>0</v>
      </c>
      <c r="U1379" s="9"/>
      <c r="V1379" s="9"/>
      <c r="W1379" s="9"/>
      <c r="X1379" s="9"/>
      <c r="Y1379" s="9"/>
      <c r="Z1379" s="9"/>
      <c r="AA1379" s="9"/>
      <c r="AB1379" s="9"/>
      <c r="AC1379" s="9">
        <v>8.6300839822649404</v>
      </c>
      <c r="AD1379" s="10"/>
      <c r="AE1379" s="10">
        <f t="shared" si="86"/>
        <v>1.1241102080962582</v>
      </c>
      <c r="AF1379" s="11">
        <f t="shared" si="87"/>
        <v>0.67339488342856113</v>
      </c>
      <c r="AG1379" s="11"/>
      <c r="AL1379"/>
      <c r="AM1379"/>
      <c r="AN1379"/>
      <c r="AO1379"/>
      <c r="AP1379"/>
      <c r="AQ1379"/>
      <c r="AR1379"/>
    </row>
    <row r="1380" spans="1:44" ht="15" x14ac:dyDescent="0.2">
      <c r="A1380" s="6" t="s">
        <v>33</v>
      </c>
      <c r="B1380" s="6" t="s">
        <v>28</v>
      </c>
      <c r="C1380" s="9">
        <v>4.8037731550604601</v>
      </c>
      <c r="D1380" s="9">
        <v>8.6966661921087791</v>
      </c>
      <c r="E1380" s="9">
        <v>51.229078367701</v>
      </c>
      <c r="F1380" s="9"/>
      <c r="G1380" s="9">
        <v>0.58571526921154804</v>
      </c>
      <c r="H1380" s="9">
        <v>1.13605226356091</v>
      </c>
      <c r="I1380" s="9">
        <v>0.15879300348194</v>
      </c>
      <c r="J1380" s="9">
        <v>0.40906841656954002</v>
      </c>
      <c r="K1380" s="9">
        <v>0.48029444864336701</v>
      </c>
      <c r="L1380" s="9">
        <v>0.25171548621065398</v>
      </c>
      <c r="M1380" s="9">
        <v>0.88337319153634497</v>
      </c>
      <c r="N1380" s="9">
        <v>0.29861180798521197</v>
      </c>
      <c r="O1380" s="9">
        <v>1.12312152755688</v>
      </c>
      <c r="P1380" s="9">
        <v>0.15546065026086101</v>
      </c>
      <c r="Q1380" s="9">
        <v>0.42577744879129398</v>
      </c>
      <c r="R1380" s="9">
        <v>0.67616678225807103</v>
      </c>
      <c r="S1380" s="9">
        <v>0.31194387033270299</v>
      </c>
      <c r="T1380" s="9">
        <v>7.4768231878313302E-2</v>
      </c>
      <c r="U1380" s="9"/>
      <c r="V1380" s="9"/>
      <c r="W1380" s="9"/>
      <c r="X1380" s="9"/>
      <c r="Y1380" s="9"/>
      <c r="Z1380" s="9"/>
      <c r="AA1380" s="9"/>
      <c r="AB1380" s="9"/>
      <c r="AC1380" s="9">
        <v>8.3749164126348496</v>
      </c>
      <c r="AD1380" s="10">
        <f t="shared" si="85"/>
        <v>1.1814291417091356</v>
      </c>
      <c r="AE1380" s="10">
        <f t="shared" si="86"/>
        <v>0.91332198161245748</v>
      </c>
      <c r="AF1380" s="11">
        <f t="shared" si="87"/>
        <v>1.3468234366012926</v>
      </c>
      <c r="AG1380" s="11">
        <f t="shared" si="88"/>
        <v>2.342636222505877</v>
      </c>
      <c r="AL1380"/>
      <c r="AM1380"/>
      <c r="AN1380"/>
      <c r="AO1380"/>
      <c r="AP1380"/>
      <c r="AQ1380"/>
      <c r="AR1380"/>
    </row>
    <row r="1381" spans="1:44" ht="15" x14ac:dyDescent="0.2">
      <c r="A1381" s="6" t="s">
        <v>33</v>
      </c>
      <c r="B1381" s="6" t="s">
        <v>28</v>
      </c>
      <c r="C1381" s="9">
        <v>13.8447978503894</v>
      </c>
      <c r="D1381" s="9">
        <v>7.2661303313430698</v>
      </c>
      <c r="E1381" s="9">
        <v>31.878540770386799</v>
      </c>
      <c r="F1381" s="9"/>
      <c r="G1381" s="9">
        <v>0.417529992908443</v>
      </c>
      <c r="H1381" s="9">
        <v>1.91883450697994</v>
      </c>
      <c r="I1381" s="9">
        <v>0.158476953775021</v>
      </c>
      <c r="J1381" s="9">
        <v>1.2247831249598</v>
      </c>
      <c r="K1381" s="9">
        <v>0.95870097998038595</v>
      </c>
      <c r="L1381" s="9">
        <v>0.75365603206132403</v>
      </c>
      <c r="M1381" s="9">
        <v>3.5265481259553599</v>
      </c>
      <c r="N1381" s="9">
        <v>0.149008736698308</v>
      </c>
      <c r="O1381" s="9">
        <v>1.12088615054508</v>
      </c>
      <c r="P1381" s="9">
        <v>0.232724910188572</v>
      </c>
      <c r="Q1381" s="9">
        <v>0.42493001323083202</v>
      </c>
      <c r="R1381" s="9">
        <v>7.4975944726667298E-2</v>
      </c>
      <c r="S1381" s="9">
        <v>0.31132300060524598</v>
      </c>
      <c r="T1381" s="9">
        <v>0.22386198733109</v>
      </c>
      <c r="U1381" s="9"/>
      <c r="V1381" s="9"/>
      <c r="W1381" s="9"/>
      <c r="X1381" s="9"/>
      <c r="Y1381" s="9"/>
      <c r="Z1381" s="9"/>
      <c r="AA1381" s="9"/>
      <c r="AB1381" s="9"/>
      <c r="AC1381" s="9">
        <v>8.3582476059516395</v>
      </c>
      <c r="AD1381" s="10">
        <f t="shared" si="85"/>
        <v>1.2530843940644547</v>
      </c>
      <c r="AE1381" s="10">
        <f t="shared" si="86"/>
        <v>1.8289219704604007</v>
      </c>
      <c r="AF1381" s="11">
        <f t="shared" si="87"/>
        <v>0.96200437217290125</v>
      </c>
      <c r="AG1381" s="11">
        <f t="shared" si="88"/>
        <v>9.3707791477893121</v>
      </c>
      <c r="AL1381"/>
      <c r="AM1381"/>
      <c r="AN1381"/>
      <c r="AO1381"/>
      <c r="AP1381"/>
      <c r="AQ1381"/>
      <c r="AR1381"/>
    </row>
    <row r="1382" spans="1:44" ht="15" x14ac:dyDescent="0.2">
      <c r="A1382" s="6" t="s">
        <v>33</v>
      </c>
      <c r="B1382" s="6" t="s">
        <v>28</v>
      </c>
      <c r="C1382" s="9">
        <v>9.7092641452766397</v>
      </c>
      <c r="D1382" s="9">
        <v>24.796222512869001</v>
      </c>
      <c r="E1382" s="9">
        <v>26.810268897893899</v>
      </c>
      <c r="F1382" s="9"/>
      <c r="G1382" s="9">
        <v>0.70377249099489403</v>
      </c>
      <c r="H1382" s="9">
        <v>1.4700511098040201</v>
      </c>
      <c r="I1382" s="9">
        <v>0.19079944383809999</v>
      </c>
      <c r="J1382" s="9">
        <v>1.47458626316335</v>
      </c>
      <c r="K1382" s="9">
        <v>1.15423479206306</v>
      </c>
      <c r="L1382" s="9">
        <v>0.45367340032182801</v>
      </c>
      <c r="M1382" s="9">
        <v>2.65357970227402</v>
      </c>
      <c r="N1382" s="9">
        <v>0.17940011725248201</v>
      </c>
      <c r="O1382" s="9">
        <v>2.69906501245773</v>
      </c>
      <c r="P1382" s="9">
        <v>0.28019079350987702</v>
      </c>
      <c r="Q1382" s="9">
        <v>0.76738982524041499</v>
      </c>
      <c r="R1382" s="9">
        <v>0.27080796236534499</v>
      </c>
      <c r="S1382" s="9">
        <v>0.74965777623669005</v>
      </c>
      <c r="T1382" s="9">
        <v>8.9838574410255403E-2</v>
      </c>
      <c r="U1382" s="9"/>
      <c r="V1382" s="9"/>
      <c r="W1382" s="9"/>
      <c r="X1382" s="9"/>
      <c r="Y1382" s="9"/>
      <c r="Z1382" s="9"/>
      <c r="AA1382" s="9"/>
      <c r="AB1382" s="9"/>
      <c r="AC1382" s="9">
        <v>10.062971029470001</v>
      </c>
      <c r="AD1382" s="10">
        <f t="shared" si="85"/>
        <v>0.79250826967879473</v>
      </c>
      <c r="AE1382" s="10">
        <f t="shared" si="86"/>
        <v>0.9835858946047723</v>
      </c>
      <c r="AF1382" s="11">
        <f t="shared" si="87"/>
        <v>0.67339488342856002</v>
      </c>
      <c r="AG1382" s="11">
        <f t="shared" si="88"/>
        <v>2.9282367133248739</v>
      </c>
      <c r="AL1382"/>
      <c r="AM1382"/>
      <c r="AN1382"/>
      <c r="AO1382"/>
      <c r="AP1382"/>
      <c r="AQ1382"/>
      <c r="AR1382"/>
    </row>
    <row r="1383" spans="1:44" ht="15" x14ac:dyDescent="0.2">
      <c r="A1383" s="6" t="s">
        <v>33</v>
      </c>
      <c r="B1383" s="6" t="s">
        <v>28</v>
      </c>
      <c r="C1383" s="9">
        <v>17.3818939356653</v>
      </c>
      <c r="D1383" s="9">
        <v>2545.0799926212098</v>
      </c>
      <c r="E1383" s="9">
        <v>27.296489573554901</v>
      </c>
      <c r="F1383" s="9"/>
      <c r="G1383" s="9">
        <v>0.89516799689090898</v>
      </c>
      <c r="H1383" s="9">
        <v>1.16861394260941</v>
      </c>
      <c r="I1383" s="9">
        <v>0.21235100254099801</v>
      </c>
      <c r="J1383" s="9">
        <v>0.54703977166273599</v>
      </c>
      <c r="K1383" s="9">
        <v>1.2846102186244901</v>
      </c>
      <c r="L1383" s="9">
        <v>0.841540589530826</v>
      </c>
      <c r="M1383" s="9">
        <v>1.7719636466017901</v>
      </c>
      <c r="N1383" s="9">
        <v>0.19966407652038501</v>
      </c>
      <c r="O1383" s="9">
        <v>1.8774219390379701</v>
      </c>
      <c r="P1383" s="9">
        <v>0.93555476647880498</v>
      </c>
      <c r="Q1383" s="9">
        <v>4.5554315147681601</v>
      </c>
      <c r="R1383" s="9">
        <v>0.80375159722573297</v>
      </c>
      <c r="S1383" s="9">
        <v>10.8478934638418</v>
      </c>
      <c r="T1383" s="9">
        <v>1.6999503737024899</v>
      </c>
      <c r="U1383" s="9"/>
      <c r="V1383" s="9"/>
      <c r="W1383" s="9"/>
      <c r="X1383" s="9"/>
      <c r="Y1383" s="9"/>
      <c r="Z1383" s="9"/>
      <c r="AA1383" s="9"/>
      <c r="AB1383" s="9"/>
      <c r="AC1383" s="9">
        <v>28.828971765596702</v>
      </c>
      <c r="AD1383" s="10">
        <f t="shared" si="85"/>
        <v>1.7052403982254083</v>
      </c>
      <c r="AE1383" s="10">
        <f t="shared" si="86"/>
        <v>0.65716766357065071</v>
      </c>
      <c r="AF1383" s="11">
        <f t="shared" si="87"/>
        <v>5.9191549825050684E-2</v>
      </c>
      <c r="AG1383" s="11">
        <f t="shared" si="88"/>
        <v>0.13512835550737082</v>
      </c>
      <c r="AL1383"/>
      <c r="AM1383"/>
      <c r="AN1383"/>
      <c r="AO1383"/>
      <c r="AP1383"/>
      <c r="AQ1383"/>
      <c r="AR1383"/>
    </row>
    <row r="1384" spans="1:44" ht="15" x14ac:dyDescent="0.2">
      <c r="A1384" s="6" t="s">
        <v>33</v>
      </c>
      <c r="B1384" s="6" t="s">
        <v>28</v>
      </c>
      <c r="C1384" s="9">
        <v>36.371982152549897</v>
      </c>
      <c r="D1384" s="9">
        <v>18585.462855936599</v>
      </c>
      <c r="E1384" s="9">
        <v>25.691878863433299</v>
      </c>
      <c r="F1384" s="9"/>
      <c r="G1384" s="9">
        <v>9.3666785372539394</v>
      </c>
      <c r="H1384" s="9">
        <v>14.9947465500089</v>
      </c>
      <c r="I1384" s="9">
        <v>3.8081104871301901</v>
      </c>
      <c r="J1384" s="9">
        <v>3.5668122193896501</v>
      </c>
      <c r="K1384" s="9">
        <v>1.39592913077966</v>
      </c>
      <c r="L1384" s="9">
        <v>0.91446495335949096</v>
      </c>
      <c r="M1384" s="9">
        <v>2.5673741337418399</v>
      </c>
      <c r="N1384" s="9">
        <v>0.216966124622194</v>
      </c>
      <c r="O1384" s="9">
        <v>4.0803656407181101</v>
      </c>
      <c r="P1384" s="9">
        <v>0.677741255982932</v>
      </c>
      <c r="Q1384" s="9">
        <v>12.9963941373474</v>
      </c>
      <c r="R1384" s="9">
        <v>4.1494586963598801</v>
      </c>
      <c r="S1384" s="9">
        <v>24.0334194759943</v>
      </c>
      <c r="T1384" s="9">
        <v>8.1527377418426497</v>
      </c>
      <c r="U1384" s="9"/>
      <c r="V1384" s="9"/>
      <c r="W1384" s="9"/>
      <c r="X1384" s="9"/>
      <c r="Y1384" s="9"/>
      <c r="Z1384" s="9"/>
      <c r="AA1384" s="9"/>
      <c r="AB1384" s="9"/>
      <c r="AC1384" s="9">
        <v>83.150461863646299</v>
      </c>
      <c r="AD1384" s="10">
        <f t="shared" si="85"/>
        <v>1.4767753513074393</v>
      </c>
      <c r="AE1384" s="10">
        <f t="shared" si="86"/>
        <v>0.6155680989826483</v>
      </c>
      <c r="AF1384" s="11">
        <f t="shared" si="87"/>
        <v>0.27955716286224602</v>
      </c>
      <c r="AG1384" s="11">
        <f t="shared" si="88"/>
        <v>8.8371187292863085E-2</v>
      </c>
      <c r="AL1384"/>
      <c r="AM1384"/>
      <c r="AN1384"/>
      <c r="AO1384"/>
      <c r="AP1384"/>
      <c r="AQ1384"/>
      <c r="AR1384"/>
    </row>
    <row r="1385" spans="1:44" ht="15" x14ac:dyDescent="0.2">
      <c r="A1385" s="6" t="s">
        <v>33</v>
      </c>
      <c r="B1385" s="6" t="s">
        <v>28</v>
      </c>
      <c r="C1385" s="9">
        <v>54.142540637900701</v>
      </c>
      <c r="D1385" s="9">
        <v>17819.831717009201</v>
      </c>
      <c r="E1385" s="9">
        <v>11.446423380900701</v>
      </c>
      <c r="F1385" s="9"/>
      <c r="G1385" s="9">
        <v>30.621379044595901</v>
      </c>
      <c r="H1385" s="9">
        <v>77.295496855070397</v>
      </c>
      <c r="I1385" s="9">
        <v>6.57038974742958</v>
      </c>
      <c r="J1385" s="9">
        <v>32.724158448522303</v>
      </c>
      <c r="K1385" s="9">
        <v>1.3244448412065399</v>
      </c>
      <c r="L1385" s="9">
        <v>0.86763601621000896</v>
      </c>
      <c r="M1385" s="9">
        <v>1.8269106663811401</v>
      </c>
      <c r="N1385" s="9">
        <v>0.205855482299409</v>
      </c>
      <c r="O1385" s="9">
        <v>4.2585686678891603</v>
      </c>
      <c r="P1385" s="9">
        <v>1.60767523581433</v>
      </c>
      <c r="Q1385" s="9">
        <v>13.799261582056801</v>
      </c>
      <c r="R1385" s="9">
        <v>2.6935103842234001</v>
      </c>
      <c r="S1385" s="9">
        <v>36.147299782261001</v>
      </c>
      <c r="T1385" s="9">
        <v>11.244350069794899</v>
      </c>
      <c r="U1385" s="9"/>
      <c r="V1385" s="9"/>
      <c r="W1385" s="9"/>
      <c r="X1385" s="9"/>
      <c r="Y1385" s="9"/>
      <c r="Z1385" s="9"/>
      <c r="AA1385" s="9"/>
      <c r="AB1385" s="9"/>
      <c r="AC1385" s="9">
        <v>102.091648627425</v>
      </c>
      <c r="AD1385" s="10">
        <f t="shared" si="85"/>
        <v>1.7052403982254138</v>
      </c>
      <c r="AE1385" s="10">
        <f t="shared" si="86"/>
        <v>1.3360749081392704</v>
      </c>
      <c r="AF1385" s="11">
        <f t="shared" si="87"/>
        <v>0.6076443441303615</v>
      </c>
      <c r="AG1385" s="11">
        <f t="shared" si="88"/>
        <v>4.1809843864602923E-2</v>
      </c>
      <c r="AL1385"/>
      <c r="AM1385"/>
      <c r="AN1385"/>
      <c r="AO1385"/>
      <c r="AP1385"/>
      <c r="AQ1385"/>
      <c r="AR1385"/>
    </row>
    <row r="1386" spans="1:44" ht="15" x14ac:dyDescent="0.2">
      <c r="A1386" s="6" t="s">
        <v>33</v>
      </c>
      <c r="B1386" s="6" t="s">
        <v>28</v>
      </c>
      <c r="C1386" s="9">
        <v>85.437431615310501</v>
      </c>
      <c r="D1386" s="9">
        <v>23888.991001955401</v>
      </c>
      <c r="E1386" s="9">
        <v>10.8789721050544</v>
      </c>
      <c r="F1386" s="9"/>
      <c r="G1386" s="9">
        <v>54.437220146129398</v>
      </c>
      <c r="H1386" s="9">
        <v>91.2449197601793</v>
      </c>
      <c r="I1386" s="9">
        <v>8.7986502549308891</v>
      </c>
      <c r="J1386" s="9">
        <v>21.953962782590899</v>
      </c>
      <c r="K1386" s="9">
        <v>5.8196216400907996</v>
      </c>
      <c r="L1386" s="9">
        <v>1.08923765449697</v>
      </c>
      <c r="M1386" s="9">
        <v>3.05805112528332</v>
      </c>
      <c r="N1386" s="9">
        <v>0.25843272814400697</v>
      </c>
      <c r="O1386" s="9">
        <v>3.8881063473654902</v>
      </c>
      <c r="P1386" s="9">
        <v>2.42198875004956</v>
      </c>
      <c r="Q1386" s="9">
        <v>15.111585931583599</v>
      </c>
      <c r="R1386" s="9">
        <v>3.2513761555797198</v>
      </c>
      <c r="S1386" s="9">
        <v>48.082361338532401</v>
      </c>
      <c r="T1386" s="9">
        <v>11.3950636435068</v>
      </c>
      <c r="U1386" s="9"/>
      <c r="V1386" s="9"/>
      <c r="W1386" s="9"/>
      <c r="X1386" s="9"/>
      <c r="Y1386" s="9"/>
      <c r="Z1386" s="9"/>
      <c r="AA1386" s="9"/>
      <c r="AB1386" s="9"/>
      <c r="AC1386" s="9">
        <v>115.461964357939</v>
      </c>
      <c r="AD1386" s="10">
        <f t="shared" si="85"/>
        <v>0.78936258115963454</v>
      </c>
      <c r="AE1386" s="10">
        <f t="shared" si="86"/>
        <v>1.0222032320691106</v>
      </c>
      <c r="AF1386" s="11">
        <f t="shared" si="87"/>
        <v>0.81210227523154477</v>
      </c>
      <c r="AG1386" s="11">
        <f t="shared" si="88"/>
        <v>5.2613361388549974E-2</v>
      </c>
      <c r="AL1386"/>
      <c r="AM1386"/>
      <c r="AN1386"/>
      <c r="AO1386"/>
      <c r="AP1386"/>
      <c r="AQ1386"/>
      <c r="AR1386"/>
    </row>
    <row r="1387" spans="1:44" ht="15" x14ac:dyDescent="0.2">
      <c r="A1387" s="6" t="s">
        <v>33</v>
      </c>
      <c r="B1387" s="6" t="s">
        <v>28</v>
      </c>
      <c r="C1387" s="9">
        <v>53.582983680377801</v>
      </c>
      <c r="D1387" s="9">
        <v>12596.8933467484</v>
      </c>
      <c r="E1387" s="9">
        <v>7.5706598819395996</v>
      </c>
      <c r="F1387" s="9"/>
      <c r="G1387" s="9">
        <v>29.6889993064039</v>
      </c>
      <c r="H1387" s="9">
        <v>51.584764178313897</v>
      </c>
      <c r="I1387" s="9">
        <v>8.1135738072788808</v>
      </c>
      <c r="J1387" s="9">
        <v>24.817052712023099</v>
      </c>
      <c r="K1387" s="9">
        <v>2.2998670282469198</v>
      </c>
      <c r="L1387" s="9">
        <v>1.6071168361988799</v>
      </c>
      <c r="M1387" s="9">
        <v>2.8199465591342898</v>
      </c>
      <c r="N1387" s="9">
        <v>0.476621516541756</v>
      </c>
      <c r="O1387" s="9">
        <v>3.5853724043889899</v>
      </c>
      <c r="P1387" s="9">
        <v>1.8611420994024499</v>
      </c>
      <c r="Q1387" s="9">
        <v>5.4371740648329201</v>
      </c>
      <c r="R1387" s="9">
        <v>3.1181705481185702</v>
      </c>
      <c r="S1387" s="9">
        <v>28.88904586244</v>
      </c>
      <c r="T1387" s="9">
        <v>9.1936970019536108</v>
      </c>
      <c r="U1387" s="9"/>
      <c r="V1387" s="9"/>
      <c r="W1387" s="9"/>
      <c r="X1387" s="9"/>
      <c r="Y1387" s="9"/>
      <c r="Z1387" s="9"/>
      <c r="AA1387" s="9"/>
      <c r="AB1387" s="9"/>
      <c r="AC1387" s="9">
        <v>77.035932509605601</v>
      </c>
      <c r="AD1387" s="10">
        <f t="shared" si="85"/>
        <v>1.9292978626495516</v>
      </c>
      <c r="AE1387" s="10">
        <f t="shared" si="86"/>
        <v>0.81489589038689025</v>
      </c>
      <c r="AF1387" s="11">
        <f t="shared" si="87"/>
        <v>0.73716199478804512</v>
      </c>
      <c r="AG1387" s="11">
        <f t="shared" si="88"/>
        <v>8.0750417215155856E-2</v>
      </c>
      <c r="AL1387"/>
      <c r="AM1387"/>
      <c r="AN1387"/>
      <c r="AO1387"/>
      <c r="AP1387"/>
      <c r="AQ1387"/>
      <c r="AR1387"/>
    </row>
    <row r="1388" spans="1:44" ht="15" x14ac:dyDescent="0.2">
      <c r="A1388" s="6" t="s">
        <v>33</v>
      </c>
      <c r="B1388" s="6" t="s">
        <v>28</v>
      </c>
      <c r="C1388" s="9">
        <v>29.515955622072099</v>
      </c>
      <c r="D1388" s="9">
        <v>6021.8575515760704</v>
      </c>
      <c r="E1388" s="9">
        <v>6.8262100885686801</v>
      </c>
      <c r="F1388" s="9"/>
      <c r="G1388" s="9">
        <v>68.535643613570599</v>
      </c>
      <c r="H1388" s="9">
        <v>118.57107953429001</v>
      </c>
      <c r="I1388" s="9">
        <v>7.85522569232376</v>
      </c>
      <c r="J1388" s="9">
        <v>22.950587764823801</v>
      </c>
      <c r="K1388" s="9">
        <v>3.5448745974065701</v>
      </c>
      <c r="L1388" s="9">
        <v>1.8578369106717501</v>
      </c>
      <c r="M1388" s="9">
        <v>2.6078612858878998</v>
      </c>
      <c r="N1388" s="9">
        <v>0.440775303696538</v>
      </c>
      <c r="O1388" s="9">
        <v>4.5591982223025704</v>
      </c>
      <c r="P1388" s="9">
        <v>2.4097228741410501</v>
      </c>
      <c r="Q1388" s="9">
        <v>4.7139537549127599</v>
      </c>
      <c r="R1388" s="9">
        <v>1.4417088699235201</v>
      </c>
      <c r="S1388" s="9">
        <v>12.8950516180529</v>
      </c>
      <c r="T1388" s="9">
        <v>3.7531978173629801</v>
      </c>
      <c r="U1388" s="9"/>
      <c r="V1388" s="9"/>
      <c r="W1388" s="9"/>
      <c r="X1388" s="9"/>
      <c r="Y1388" s="9"/>
      <c r="Z1388" s="9"/>
      <c r="AA1388" s="9"/>
      <c r="AB1388" s="9"/>
      <c r="AC1388" s="9">
        <v>43.2121600563353</v>
      </c>
      <c r="AD1388" s="10">
        <f t="shared" si="85"/>
        <v>1.8680501886783489</v>
      </c>
      <c r="AE1388" s="10">
        <f t="shared" si="86"/>
        <v>1.2529269357557482</v>
      </c>
      <c r="AF1388" s="11">
        <f t="shared" si="87"/>
        <v>3.812360718060015</v>
      </c>
      <c r="AG1388" s="11">
        <f t="shared" si="88"/>
        <v>0.16730098482279959</v>
      </c>
      <c r="AL1388"/>
      <c r="AM1388"/>
      <c r="AN1388"/>
      <c r="AO1388"/>
      <c r="AP1388"/>
      <c r="AQ1388"/>
      <c r="AR1388"/>
    </row>
    <row r="1389" spans="1:44" ht="15" x14ac:dyDescent="0.2">
      <c r="A1389" s="6" t="s">
        <v>33</v>
      </c>
      <c r="B1389" s="6" t="s">
        <v>28</v>
      </c>
      <c r="C1389" s="9">
        <v>46.785310785508699</v>
      </c>
      <c r="D1389" s="9">
        <v>8701.5432944463391</v>
      </c>
      <c r="E1389" s="9">
        <v>8.2861318535645392</v>
      </c>
      <c r="F1389" s="9"/>
      <c r="G1389" s="9">
        <v>174.657348281395</v>
      </c>
      <c r="H1389" s="9">
        <v>234.89307222826599</v>
      </c>
      <c r="I1389" s="9">
        <v>22.770227009274901</v>
      </c>
      <c r="J1389" s="9">
        <v>62.206894433116801</v>
      </c>
      <c r="K1389" s="9">
        <v>10.069459401854401</v>
      </c>
      <c r="L1389" s="9">
        <v>3.0783689086381401</v>
      </c>
      <c r="M1389" s="9">
        <v>8.4880988544314295</v>
      </c>
      <c r="N1389" s="9">
        <v>0.652084583469139</v>
      </c>
      <c r="O1389" s="9">
        <v>6.8676394192129502</v>
      </c>
      <c r="P1389" s="9">
        <v>1.90121489735918</v>
      </c>
      <c r="Q1389" s="9">
        <v>5.5790443356773398</v>
      </c>
      <c r="R1389" s="9">
        <v>1.7062869350510801</v>
      </c>
      <c r="S1389" s="9">
        <v>19.077755883549901</v>
      </c>
      <c r="T1389" s="9">
        <v>4.0499571285986704</v>
      </c>
      <c r="U1389" s="9"/>
      <c r="V1389" s="9"/>
      <c r="W1389" s="9"/>
      <c r="X1389" s="9"/>
      <c r="Y1389" s="9"/>
      <c r="Z1389" s="9"/>
      <c r="AA1389" s="9"/>
      <c r="AB1389" s="9"/>
      <c r="AC1389" s="9">
        <v>58.639072067619502</v>
      </c>
      <c r="AD1389" s="10">
        <f t="shared" si="85"/>
        <v>1.0179724086466713</v>
      </c>
      <c r="AE1389" s="10">
        <f t="shared" si="86"/>
        <v>0.91322470220125918</v>
      </c>
      <c r="AF1389" s="11">
        <f t="shared" si="87"/>
        <v>6.5668961796071139</v>
      </c>
      <c r="AG1389" s="11">
        <f t="shared" si="88"/>
        <v>0.36806136860469046</v>
      </c>
      <c r="AL1389"/>
      <c r="AM1389"/>
      <c r="AN1389"/>
      <c r="AO1389"/>
      <c r="AP1389"/>
      <c r="AQ1389"/>
      <c r="AR1389"/>
    </row>
    <row r="1390" spans="1:44" ht="15" x14ac:dyDescent="0.2">
      <c r="A1390" s="6" t="s">
        <v>33</v>
      </c>
      <c r="B1390" s="6" t="s">
        <v>28</v>
      </c>
      <c r="C1390" s="9">
        <v>35.090595766163602</v>
      </c>
      <c r="D1390" s="9">
        <v>7699.1777565440298</v>
      </c>
      <c r="E1390" s="9">
        <v>7.6514230487793702</v>
      </c>
      <c r="F1390" s="9"/>
      <c r="G1390" s="9">
        <v>132.61098963403001</v>
      </c>
      <c r="H1390" s="9">
        <v>242.48520801240801</v>
      </c>
      <c r="I1390" s="9">
        <v>30.7865168704448</v>
      </c>
      <c r="J1390" s="9">
        <v>86.173323610496396</v>
      </c>
      <c r="K1390" s="9">
        <v>19.926262131202101</v>
      </c>
      <c r="L1390" s="9">
        <v>2.5137844441300401</v>
      </c>
      <c r="M1390" s="9">
        <v>7.4645938198543504</v>
      </c>
      <c r="N1390" s="9">
        <v>0.68815456864067404</v>
      </c>
      <c r="O1390" s="9">
        <v>6.9024170080347798</v>
      </c>
      <c r="P1390" s="9">
        <v>1.6719641484421599</v>
      </c>
      <c r="Q1390" s="9">
        <v>6.5419570816844503</v>
      </c>
      <c r="R1390" s="9">
        <v>1.5005408311934201</v>
      </c>
      <c r="S1390" s="9">
        <v>22.531288584890799</v>
      </c>
      <c r="T1390" s="9">
        <v>4.8257496552588801</v>
      </c>
      <c r="U1390" s="9"/>
      <c r="V1390" s="9"/>
      <c r="W1390" s="9"/>
      <c r="X1390" s="9"/>
      <c r="Y1390" s="9"/>
      <c r="Z1390" s="9"/>
      <c r="AA1390" s="9"/>
      <c r="AB1390" s="9"/>
      <c r="AC1390" s="9">
        <v>43.262126094856697</v>
      </c>
      <c r="AD1390" s="10">
        <f t="shared" si="85"/>
        <v>0.63013798416996225</v>
      </c>
      <c r="AE1390" s="10">
        <f t="shared" si="86"/>
        <v>0.93046441472329566</v>
      </c>
      <c r="AF1390" s="11">
        <f t="shared" si="87"/>
        <v>4.2217650602670442</v>
      </c>
      <c r="AG1390" s="11">
        <f t="shared" si="88"/>
        <v>0.27406731553394775</v>
      </c>
      <c r="AL1390"/>
      <c r="AM1390"/>
      <c r="AN1390"/>
      <c r="AO1390"/>
      <c r="AP1390"/>
      <c r="AQ1390"/>
      <c r="AR1390"/>
    </row>
    <row r="1391" spans="1:44" ht="15" x14ac:dyDescent="0.2">
      <c r="A1391" s="6" t="s">
        <v>33</v>
      </c>
      <c r="B1391" s="6" t="s">
        <v>28</v>
      </c>
      <c r="C1391" s="9">
        <v>43.786412678942398</v>
      </c>
      <c r="D1391" s="9">
        <v>8088.1754336057902</v>
      </c>
      <c r="E1391" s="9">
        <v>4.7731606326383504</v>
      </c>
      <c r="F1391" s="9"/>
      <c r="G1391" s="9">
        <v>189.706267746881</v>
      </c>
      <c r="H1391" s="9">
        <v>348.05697176599199</v>
      </c>
      <c r="I1391" s="9">
        <v>29.105503407656801</v>
      </c>
      <c r="J1391" s="9">
        <v>110.67029116514701</v>
      </c>
      <c r="K1391" s="9">
        <v>30.3907523824919</v>
      </c>
      <c r="L1391" s="9">
        <v>3.3780419637753298</v>
      </c>
      <c r="M1391" s="9">
        <v>9.3143982979049706</v>
      </c>
      <c r="N1391" s="9">
        <v>1.7174301902622899</v>
      </c>
      <c r="O1391" s="9">
        <v>7.5361903783137603</v>
      </c>
      <c r="P1391" s="9">
        <v>2.08629436433444</v>
      </c>
      <c r="Q1391" s="9">
        <v>6.1221531411641701</v>
      </c>
      <c r="R1391" s="9">
        <v>2.0164300140710898</v>
      </c>
      <c r="S1391" s="9">
        <v>17.345405724100701</v>
      </c>
      <c r="T1391" s="9">
        <v>5.3045903191228296</v>
      </c>
      <c r="U1391" s="9"/>
      <c r="V1391" s="9"/>
      <c r="W1391" s="9"/>
      <c r="X1391" s="9"/>
      <c r="Y1391" s="9"/>
      <c r="Z1391" s="9"/>
      <c r="AA1391" s="9"/>
      <c r="AB1391" s="9"/>
      <c r="AC1391" s="9">
        <v>56.614358446224699</v>
      </c>
      <c r="AD1391" s="10">
        <f t="shared" si="85"/>
        <v>0.61381931001918566</v>
      </c>
      <c r="AE1391" s="10">
        <f t="shared" si="86"/>
        <v>1.1484351945976057</v>
      </c>
      <c r="AF1391" s="11">
        <f t="shared" si="87"/>
        <v>7.8450875104597255</v>
      </c>
      <c r="AG1391" s="11">
        <f t="shared" si="88"/>
        <v>0.44422954298082751</v>
      </c>
      <c r="AL1391"/>
      <c r="AM1391"/>
      <c r="AN1391"/>
      <c r="AO1391"/>
      <c r="AP1391"/>
      <c r="AQ1391"/>
      <c r="AR1391"/>
    </row>
    <row r="1392" spans="1:44" ht="15" x14ac:dyDescent="0.2">
      <c r="A1392" s="6" t="s">
        <v>33</v>
      </c>
      <c r="B1392" s="6" t="s">
        <v>28</v>
      </c>
      <c r="C1392" s="9">
        <v>40.1967414290188</v>
      </c>
      <c r="D1392" s="9">
        <v>5291.7874522229504</v>
      </c>
      <c r="E1392" s="9">
        <v>7.5859633355859799</v>
      </c>
      <c r="F1392" s="9"/>
      <c r="G1392" s="9">
        <v>252.45475547150801</v>
      </c>
      <c r="H1392" s="9">
        <v>396.37941652522801</v>
      </c>
      <c r="I1392" s="9">
        <v>42.293567697408001</v>
      </c>
      <c r="J1392" s="9">
        <v>109.68396349365599</v>
      </c>
      <c r="K1392" s="9">
        <v>26.891635733492901</v>
      </c>
      <c r="L1392" s="9">
        <v>4.7813452461138803</v>
      </c>
      <c r="M1392" s="9">
        <v>9.7140538946260708</v>
      </c>
      <c r="N1392" s="9">
        <v>0.89553038369328097</v>
      </c>
      <c r="O1392" s="9">
        <v>6.73665910408487</v>
      </c>
      <c r="P1392" s="9">
        <v>1.55411340497923</v>
      </c>
      <c r="Q1392" s="9">
        <v>5.1077598573919802</v>
      </c>
      <c r="R1392" s="9">
        <v>0.60080411016796698</v>
      </c>
      <c r="S1392" s="9">
        <v>13.098740491013</v>
      </c>
      <c r="T1392" s="9">
        <v>2.24246255867638</v>
      </c>
      <c r="U1392" s="9"/>
      <c r="V1392" s="9"/>
      <c r="W1392" s="9"/>
      <c r="X1392" s="9"/>
      <c r="Y1392" s="9"/>
      <c r="Z1392" s="9"/>
      <c r="AA1392" s="9"/>
      <c r="AB1392" s="9"/>
      <c r="AC1392" s="9">
        <v>27.1772258690395</v>
      </c>
      <c r="AD1392" s="10">
        <f t="shared" si="85"/>
        <v>0.90440899822082865</v>
      </c>
      <c r="AE1392" s="10">
        <f t="shared" si="86"/>
        <v>0.94051712730033654</v>
      </c>
      <c r="AF1392" s="11">
        <f t="shared" si="87"/>
        <v>13.824664264702481</v>
      </c>
      <c r="AG1392" s="11">
        <f t="shared" si="88"/>
        <v>0.61349081605477773</v>
      </c>
      <c r="AL1392"/>
      <c r="AM1392"/>
      <c r="AN1392"/>
      <c r="AO1392"/>
      <c r="AP1392"/>
      <c r="AQ1392"/>
      <c r="AR1392"/>
    </row>
    <row r="1393" spans="1:44" ht="15" x14ac:dyDescent="0.2">
      <c r="A1393" s="6" t="s">
        <v>33</v>
      </c>
      <c r="B1393" s="6" t="s">
        <v>28</v>
      </c>
      <c r="C1393" s="9">
        <v>30.0331078675806</v>
      </c>
      <c r="D1393" s="9">
        <v>2085.80129499952</v>
      </c>
      <c r="E1393" s="9">
        <v>6.9005129869943103</v>
      </c>
      <c r="F1393" s="9"/>
      <c r="G1393" s="9">
        <v>302.94531341511203</v>
      </c>
      <c r="H1393" s="9">
        <v>533.63488467625996</v>
      </c>
      <c r="I1393" s="9">
        <v>110.416512736721</v>
      </c>
      <c r="J1393" s="9">
        <v>210.49592005859199</v>
      </c>
      <c r="K1393" s="9">
        <v>19.279606635973501</v>
      </c>
      <c r="L1393" s="9">
        <v>3.5362350930464399</v>
      </c>
      <c r="M1393" s="9">
        <v>17.729396963823799</v>
      </c>
      <c r="N1393" s="9">
        <v>1.0487162987880501</v>
      </c>
      <c r="O1393" s="9">
        <v>11.2705861981396</v>
      </c>
      <c r="P1393" s="9">
        <v>0.77995203771004795</v>
      </c>
      <c r="Q1393" s="9">
        <v>2.1361417711718</v>
      </c>
      <c r="R1393" s="9">
        <v>1.0553805462221899</v>
      </c>
      <c r="S1393" s="9">
        <v>5.63440848593428</v>
      </c>
      <c r="T1393" s="9">
        <v>1.3504825715093001</v>
      </c>
      <c r="U1393" s="9"/>
      <c r="V1393" s="9"/>
      <c r="W1393" s="9"/>
      <c r="X1393" s="9"/>
      <c r="Y1393" s="9"/>
      <c r="Z1393" s="9"/>
      <c r="AA1393" s="9"/>
      <c r="AB1393" s="9"/>
      <c r="AC1393" s="9">
        <v>14.9192436502008</v>
      </c>
      <c r="AD1393" s="10">
        <f t="shared" si="85"/>
        <v>0.58474793700316896</v>
      </c>
      <c r="AE1393" s="10">
        <f t="shared" si="86"/>
        <v>0.71536820444017546</v>
      </c>
      <c r="AF1393" s="11">
        <f t="shared" si="87"/>
        <v>38.567055624402549</v>
      </c>
      <c r="AG1393" s="11">
        <f t="shared" si="88"/>
        <v>2.6030513157222721</v>
      </c>
      <c r="AL1393"/>
      <c r="AM1393"/>
      <c r="AN1393"/>
      <c r="AO1393"/>
      <c r="AP1393"/>
      <c r="AQ1393"/>
      <c r="AR1393"/>
    </row>
    <row r="1394" spans="1:44" ht="15" x14ac:dyDescent="0.2">
      <c r="A1394" s="6" t="s">
        <v>33</v>
      </c>
      <c r="B1394" s="6" t="s">
        <v>28</v>
      </c>
      <c r="C1394" s="9">
        <v>21.040929220731201</v>
      </c>
      <c r="D1394" s="9">
        <v>796.57326844296404</v>
      </c>
      <c r="E1394" s="9">
        <v>4.8512257366065397</v>
      </c>
      <c r="F1394" s="9"/>
      <c r="G1394" s="9">
        <v>384.39784320630599</v>
      </c>
      <c r="H1394" s="9">
        <v>673.79210868342795</v>
      </c>
      <c r="I1394" s="9">
        <v>72.794282140711999</v>
      </c>
      <c r="J1394" s="9">
        <v>264.941984243744</v>
      </c>
      <c r="K1394" s="9">
        <v>41.772737823183199</v>
      </c>
      <c r="L1394" s="9">
        <v>7.0818864383559799</v>
      </c>
      <c r="M1394" s="9">
        <v>23.346707603683299</v>
      </c>
      <c r="N1394" s="9">
        <v>1.27273941893065</v>
      </c>
      <c r="O1394" s="9">
        <v>11.4897143570468</v>
      </c>
      <c r="P1394" s="9">
        <v>1.3252047801766</v>
      </c>
      <c r="Q1394" s="9">
        <v>2.5405842021798999</v>
      </c>
      <c r="R1394" s="9">
        <v>0.25615520598220998</v>
      </c>
      <c r="S1394" s="9">
        <v>4.2546446737343704</v>
      </c>
      <c r="T1394" s="9">
        <v>0.38240251680675902</v>
      </c>
      <c r="U1394" s="9"/>
      <c r="V1394" s="9"/>
      <c r="W1394" s="9"/>
      <c r="X1394" s="9"/>
      <c r="Y1394" s="9"/>
      <c r="Z1394" s="9"/>
      <c r="AA1394" s="9"/>
      <c r="AB1394" s="9"/>
      <c r="AC1394" s="9">
        <v>9.6134598361022601</v>
      </c>
      <c r="AD1394" s="10">
        <f t="shared" si="85"/>
        <v>0.69328739008641249</v>
      </c>
      <c r="AE1394" s="10">
        <f t="shared" si="86"/>
        <v>0.98757791398087857</v>
      </c>
      <c r="AF1394" s="11">
        <f t="shared" si="87"/>
        <v>64.806448454058383</v>
      </c>
      <c r="AG1394" s="11">
        <f t="shared" si="88"/>
        <v>4.5394103497144727</v>
      </c>
      <c r="AL1394"/>
      <c r="AM1394"/>
      <c r="AN1394"/>
      <c r="AO1394"/>
      <c r="AP1394"/>
      <c r="AQ1394"/>
      <c r="AR1394"/>
    </row>
    <row r="1395" spans="1:44" ht="15" x14ac:dyDescent="0.2">
      <c r="A1395" s="6" t="s">
        <v>33</v>
      </c>
      <c r="B1395" s="6" t="s">
        <v>28</v>
      </c>
      <c r="C1395" s="9">
        <v>33.410475215787997</v>
      </c>
      <c r="D1395" s="9">
        <v>457.90719922539603</v>
      </c>
      <c r="E1395" s="9">
        <v>3.1074365255626502</v>
      </c>
      <c r="F1395" s="9"/>
      <c r="G1395" s="9">
        <v>525.18098081678602</v>
      </c>
      <c r="H1395" s="9">
        <v>690.59102644022505</v>
      </c>
      <c r="I1395" s="9">
        <v>84.949385112977097</v>
      </c>
      <c r="J1395" s="9">
        <v>267.238431147764</v>
      </c>
      <c r="K1395" s="9">
        <v>41.974442413842297</v>
      </c>
      <c r="L1395" s="9">
        <v>7.0384562730737903</v>
      </c>
      <c r="M1395" s="9">
        <v>25.472930262750801</v>
      </c>
      <c r="N1395" s="9">
        <v>2.3481630024962201</v>
      </c>
      <c r="O1395" s="9">
        <v>14.2300003628485</v>
      </c>
      <c r="P1395" s="9">
        <v>2.5808094858561699</v>
      </c>
      <c r="Q1395" s="9">
        <v>4.4640162660731102</v>
      </c>
      <c r="R1395" s="9">
        <v>0.65635738686239398</v>
      </c>
      <c r="S1395" s="9">
        <v>5.4509830732543696</v>
      </c>
      <c r="T1395" s="9">
        <v>0.13064333536966299</v>
      </c>
      <c r="U1395" s="9"/>
      <c r="V1395" s="9"/>
      <c r="W1395" s="9"/>
      <c r="X1395" s="9"/>
      <c r="Y1395" s="9"/>
      <c r="Z1395" s="9"/>
      <c r="AA1395" s="9"/>
      <c r="AB1395" s="9"/>
      <c r="AC1395" s="9">
        <v>14.6335814837705</v>
      </c>
      <c r="AD1395" s="10">
        <f t="shared" si="85"/>
        <v>0.65806551173966399</v>
      </c>
      <c r="AE1395" s="10">
        <f t="shared" si="86"/>
        <v>0.80162429230100274</v>
      </c>
      <c r="AF1395" s="11">
        <f t="shared" si="87"/>
        <v>69.109019580870537</v>
      </c>
      <c r="AG1395" s="11">
        <f t="shared" si="88"/>
        <v>3.8658159035087478</v>
      </c>
      <c r="AL1395"/>
      <c r="AM1395"/>
      <c r="AN1395"/>
      <c r="AO1395"/>
      <c r="AP1395"/>
      <c r="AQ1395"/>
      <c r="AR1395"/>
    </row>
    <row r="1396" spans="1:44" ht="15" x14ac:dyDescent="0.2">
      <c r="A1396" s="6" t="s">
        <v>33</v>
      </c>
      <c r="B1396" s="6" t="s">
        <v>28</v>
      </c>
      <c r="C1396" s="9">
        <v>39.9097547914157</v>
      </c>
      <c r="D1396" s="9">
        <v>570.67942088126097</v>
      </c>
      <c r="E1396" s="9">
        <v>7.5051587609320602</v>
      </c>
      <c r="F1396" s="9"/>
      <c r="G1396" s="9">
        <v>397.00611115208198</v>
      </c>
      <c r="H1396" s="9">
        <v>646.66904614997202</v>
      </c>
      <c r="I1396" s="9">
        <v>72.280759583562997</v>
      </c>
      <c r="J1396" s="9">
        <v>206.87141910795501</v>
      </c>
      <c r="K1396" s="9">
        <v>39.765670657411597</v>
      </c>
      <c r="L1396" s="9">
        <v>6.5372903966940097</v>
      </c>
      <c r="M1396" s="9">
        <v>18.639705206910399</v>
      </c>
      <c r="N1396" s="9">
        <v>3.0292570566370398</v>
      </c>
      <c r="O1396" s="9">
        <v>12.305094848056401</v>
      </c>
      <c r="P1396" s="9">
        <v>1.7661880697203101</v>
      </c>
      <c r="Q1396" s="9">
        <v>4.8372565607392</v>
      </c>
      <c r="R1396" s="9">
        <v>1.21928697115143</v>
      </c>
      <c r="S1396" s="9">
        <v>0.50625224925150503</v>
      </c>
      <c r="T1396" s="9">
        <v>0.485376190405302</v>
      </c>
      <c r="U1396" s="9"/>
      <c r="V1396" s="9"/>
      <c r="W1396" s="9"/>
      <c r="X1396" s="9"/>
      <c r="Y1396" s="9"/>
      <c r="Z1396" s="9"/>
      <c r="AA1396" s="9"/>
      <c r="AB1396" s="9"/>
      <c r="AC1396" s="9">
        <v>14.701924099824099</v>
      </c>
      <c r="AD1396" s="10">
        <f t="shared" si="85"/>
        <v>0.73408734440821033</v>
      </c>
      <c r="AE1396" s="10">
        <f t="shared" si="86"/>
        <v>0.93595868130450044</v>
      </c>
      <c r="AF1396" s="11">
        <f t="shared" si="87"/>
        <v>562.51071760628781</v>
      </c>
      <c r="AG1396" s="11">
        <f t="shared" si="88"/>
        <v>30.45854609680233</v>
      </c>
      <c r="AL1396"/>
      <c r="AM1396"/>
      <c r="AN1396"/>
      <c r="AO1396"/>
      <c r="AP1396"/>
      <c r="AQ1396"/>
      <c r="AR1396"/>
    </row>
    <row r="1397" spans="1:44" ht="15" x14ac:dyDescent="0.2">
      <c r="A1397" s="6" t="s">
        <v>33</v>
      </c>
      <c r="B1397" s="6" t="s">
        <v>28</v>
      </c>
      <c r="C1397" s="9">
        <v>61.643551392865703</v>
      </c>
      <c r="D1397" s="9">
        <v>199.32057416988101</v>
      </c>
      <c r="E1397" s="9">
        <v>7.3258560165487498</v>
      </c>
      <c r="F1397" s="9"/>
      <c r="G1397" s="9">
        <v>485.72167001059199</v>
      </c>
      <c r="H1397" s="9">
        <v>685.14932403561204</v>
      </c>
      <c r="I1397" s="9">
        <v>78.583655280522805</v>
      </c>
      <c r="J1397" s="9">
        <v>280.21631771076397</v>
      </c>
      <c r="K1397" s="9">
        <v>44.524896694596997</v>
      </c>
      <c r="L1397" s="9">
        <v>5.8326895138274404</v>
      </c>
      <c r="M1397" s="9">
        <v>23.028434004875798</v>
      </c>
      <c r="N1397" s="9">
        <v>3.1713377088835899</v>
      </c>
      <c r="O1397" s="9">
        <v>12.4701140372505</v>
      </c>
      <c r="P1397" s="9">
        <v>2.40141315058868</v>
      </c>
      <c r="Q1397" s="9">
        <v>5.3437285872573401</v>
      </c>
      <c r="R1397" s="9">
        <v>0.58020375403003899</v>
      </c>
      <c r="S1397" s="9">
        <v>6.0231984863917001</v>
      </c>
      <c r="T1397" s="9">
        <v>0.86618158566403103</v>
      </c>
      <c r="U1397" s="9"/>
      <c r="V1397" s="9"/>
      <c r="W1397" s="9"/>
      <c r="X1397" s="9"/>
      <c r="Y1397" s="9"/>
      <c r="Z1397" s="9"/>
      <c r="AA1397" s="9"/>
      <c r="AB1397" s="9"/>
      <c r="AC1397" s="9">
        <v>12.0427793407141</v>
      </c>
      <c r="AD1397" s="10">
        <f t="shared" si="85"/>
        <v>0.55687642212085409</v>
      </c>
      <c r="AE1397" s="10">
        <f t="shared" si="86"/>
        <v>0.85982473466321407</v>
      </c>
      <c r="AF1397" s="11">
        <f t="shared" si="87"/>
        <v>57.844341298050942</v>
      </c>
      <c r="AG1397" s="11">
        <f t="shared" si="88"/>
        <v>3.1628189044636925</v>
      </c>
      <c r="AL1397"/>
      <c r="AM1397"/>
      <c r="AN1397"/>
      <c r="AO1397"/>
      <c r="AP1397"/>
      <c r="AQ1397"/>
      <c r="AR1397"/>
    </row>
    <row r="1398" spans="1:44" ht="15" x14ac:dyDescent="0.2">
      <c r="A1398" s="6" t="s">
        <v>33</v>
      </c>
      <c r="B1398" s="6" t="s">
        <v>28</v>
      </c>
      <c r="C1398" s="9">
        <v>52.250721406172602</v>
      </c>
      <c r="D1398" s="9">
        <v>144.29056224696501</v>
      </c>
      <c r="E1398" s="9">
        <v>9.1726855580250195</v>
      </c>
      <c r="F1398" s="9"/>
      <c r="G1398" s="9">
        <v>498.99032031389402</v>
      </c>
      <c r="H1398" s="9">
        <v>1022.02358107327</v>
      </c>
      <c r="I1398" s="9">
        <v>106.591558461259</v>
      </c>
      <c r="J1398" s="9">
        <v>279.72149771078102</v>
      </c>
      <c r="K1398" s="9">
        <v>47.6476974856905</v>
      </c>
      <c r="L1398" s="9">
        <v>8.2395017800884691</v>
      </c>
      <c r="M1398" s="9">
        <v>21.904834921768</v>
      </c>
      <c r="N1398" s="9">
        <v>4.4429123651142799</v>
      </c>
      <c r="O1398" s="9">
        <v>21.167634860862002</v>
      </c>
      <c r="P1398" s="9">
        <v>3.7007091114287398</v>
      </c>
      <c r="Q1398" s="9">
        <v>4.6450800597023401</v>
      </c>
      <c r="R1398" s="9">
        <v>1.04311209136172</v>
      </c>
      <c r="S1398" s="9">
        <v>6.1877365734438303</v>
      </c>
      <c r="T1398" s="9">
        <v>0.59321905288876298</v>
      </c>
      <c r="U1398" s="9"/>
      <c r="V1398" s="9"/>
      <c r="W1398" s="9"/>
      <c r="X1398" s="9"/>
      <c r="Y1398" s="9"/>
      <c r="Z1398" s="9"/>
      <c r="AA1398" s="9"/>
      <c r="AB1398" s="9"/>
      <c r="AC1398" s="9">
        <v>23.9070861122221</v>
      </c>
      <c r="AD1398" s="10">
        <f t="shared" si="85"/>
        <v>0.7797109532684251</v>
      </c>
      <c r="AE1398" s="10">
        <f t="shared" si="86"/>
        <v>1.0865206964572776</v>
      </c>
      <c r="AF1398" s="11">
        <f t="shared" si="87"/>
        <v>57.844341298050949</v>
      </c>
      <c r="AG1398" s="11">
        <f t="shared" si="88"/>
        <v>2.9285002355968355</v>
      </c>
      <c r="AL1398"/>
      <c r="AM1398"/>
      <c r="AN1398"/>
      <c r="AO1398"/>
      <c r="AP1398"/>
      <c r="AQ1398"/>
      <c r="AR1398"/>
    </row>
    <row r="1399" spans="1:44" ht="15" x14ac:dyDescent="0.2">
      <c r="A1399" s="6" t="s">
        <v>33</v>
      </c>
      <c r="B1399" s="6" t="s">
        <v>28</v>
      </c>
      <c r="C1399" s="9">
        <v>56.472505799051604</v>
      </c>
      <c r="D1399" s="9">
        <v>174.93592544741699</v>
      </c>
      <c r="E1399" s="9">
        <v>14.8102300680947</v>
      </c>
      <c r="F1399" s="9"/>
      <c r="G1399" s="9">
        <v>387.84862752791997</v>
      </c>
      <c r="H1399" s="9">
        <v>930.90771858005701</v>
      </c>
      <c r="I1399" s="9">
        <v>107.742206168034</v>
      </c>
      <c r="J1399" s="9">
        <v>266.83377293877697</v>
      </c>
      <c r="K1399" s="9">
        <v>43.633747497348502</v>
      </c>
      <c r="L1399" s="9">
        <v>5.7159504091036304</v>
      </c>
      <c r="M1399" s="9">
        <v>23.403511444745</v>
      </c>
      <c r="N1399" s="9">
        <v>3.9556129463038898</v>
      </c>
      <c r="O1399" s="9">
        <v>22.849968465033001</v>
      </c>
      <c r="P1399" s="9">
        <v>2.79465293809363</v>
      </c>
      <c r="Q1399" s="9">
        <v>5.6396311014307496</v>
      </c>
      <c r="R1399" s="9">
        <v>0.99505235462415098</v>
      </c>
      <c r="S1399" s="9">
        <v>5.9026464156517404</v>
      </c>
      <c r="T1399" s="9">
        <v>0.282943712508543</v>
      </c>
      <c r="U1399" s="9"/>
      <c r="V1399" s="9"/>
      <c r="W1399" s="9"/>
      <c r="X1399" s="9"/>
      <c r="Y1399" s="9"/>
      <c r="Z1399" s="9"/>
      <c r="AA1399" s="9"/>
      <c r="AB1399" s="9"/>
      <c r="AC1399" s="9">
        <v>15.5225097869408</v>
      </c>
      <c r="AD1399" s="10">
        <f t="shared" si="85"/>
        <v>0.54684005510971911</v>
      </c>
      <c r="AE1399" s="10">
        <f t="shared" si="86"/>
        <v>1.1165215845294967</v>
      </c>
      <c r="AF1399" s="11">
        <f t="shared" si="87"/>
        <v>47.132021348740949</v>
      </c>
      <c r="AG1399" s="11">
        <f t="shared" si="88"/>
        <v>3.2799811669288621</v>
      </c>
      <c r="AL1399"/>
      <c r="AM1399"/>
      <c r="AN1399"/>
      <c r="AO1399"/>
      <c r="AP1399"/>
      <c r="AQ1399"/>
      <c r="AR1399"/>
    </row>
    <row r="1400" spans="1:44" ht="15" x14ac:dyDescent="0.2">
      <c r="A1400" s="6" t="s">
        <v>33</v>
      </c>
      <c r="B1400" s="6" t="s">
        <v>28</v>
      </c>
      <c r="C1400" s="9">
        <v>68.543449857918304</v>
      </c>
      <c r="D1400" s="9">
        <v>189.392283762625</v>
      </c>
      <c r="E1400" s="9">
        <v>7.5295803719186498</v>
      </c>
      <c r="F1400" s="9"/>
      <c r="G1400" s="9">
        <v>649.06702797084404</v>
      </c>
      <c r="H1400" s="9">
        <v>895.43397143992604</v>
      </c>
      <c r="I1400" s="9">
        <v>84.848115221859999</v>
      </c>
      <c r="J1400" s="9">
        <v>247.65836781009301</v>
      </c>
      <c r="K1400" s="9">
        <v>43.3018545056634</v>
      </c>
      <c r="L1400" s="9">
        <v>6.1883052271012602</v>
      </c>
      <c r="M1400" s="9">
        <v>31.673316445518999</v>
      </c>
      <c r="N1400" s="9">
        <v>4.2824969637622301</v>
      </c>
      <c r="O1400" s="9">
        <v>10.929176300325</v>
      </c>
      <c r="P1400" s="9">
        <v>2.5478259243849299</v>
      </c>
      <c r="Q1400" s="9">
        <v>5.6695326350459601</v>
      </c>
      <c r="R1400" s="9">
        <v>0.61557844204392997</v>
      </c>
      <c r="S1400" s="9">
        <v>6.3904294217689603</v>
      </c>
      <c r="T1400" s="9">
        <v>0.91899217701821401</v>
      </c>
      <c r="U1400" s="9"/>
      <c r="V1400" s="9"/>
      <c r="W1400" s="9"/>
      <c r="X1400" s="9"/>
      <c r="Y1400" s="9"/>
      <c r="Z1400" s="9"/>
      <c r="AA1400" s="9"/>
      <c r="AB1400" s="9"/>
      <c r="AC1400" s="9">
        <v>19.433047179922699</v>
      </c>
      <c r="AD1400" s="10">
        <f t="shared" si="85"/>
        <v>0.51085228840430352</v>
      </c>
      <c r="AE1400" s="10">
        <f t="shared" si="86"/>
        <v>0.93551821237450294</v>
      </c>
      <c r="AF1400" s="11">
        <f t="shared" si="87"/>
        <v>72.855120457095111</v>
      </c>
      <c r="AG1400" s="11">
        <f t="shared" si="88"/>
        <v>4.1001579966296147</v>
      </c>
      <c r="AL1400"/>
      <c r="AM1400"/>
      <c r="AN1400"/>
      <c r="AO1400"/>
      <c r="AP1400"/>
      <c r="AQ1400"/>
      <c r="AR1400"/>
    </row>
    <row r="1401" spans="1:44" ht="15" x14ac:dyDescent="0.2">
      <c r="A1401" s="6" t="s">
        <v>33</v>
      </c>
      <c r="B1401" s="6" t="s">
        <v>28</v>
      </c>
      <c r="C1401" s="9">
        <v>62.090469515913398</v>
      </c>
      <c r="D1401" s="9">
        <v>191.936888827112</v>
      </c>
      <c r="E1401" s="9">
        <v>13.4682585712165</v>
      </c>
      <c r="F1401" s="9"/>
      <c r="G1401" s="9">
        <v>378.23266348288399</v>
      </c>
      <c r="H1401" s="9">
        <v>533.92647806120101</v>
      </c>
      <c r="I1401" s="9">
        <v>85.360373375890802</v>
      </c>
      <c r="J1401" s="9">
        <v>207.85789678948501</v>
      </c>
      <c r="K1401" s="9">
        <v>25.459077530838702</v>
      </c>
      <c r="L1401" s="9">
        <v>5.2414598464736804</v>
      </c>
      <c r="M1401" s="9">
        <v>24.248326310591601</v>
      </c>
      <c r="N1401" s="9">
        <v>3.6743590400422499</v>
      </c>
      <c r="O1401" s="9">
        <v>15.946327700845501</v>
      </c>
      <c r="P1401" s="9">
        <v>2.9428307592629301</v>
      </c>
      <c r="Q1401" s="9">
        <v>5.2386839264469103</v>
      </c>
      <c r="R1401" s="9">
        <v>0.42659521840917602</v>
      </c>
      <c r="S1401" s="9">
        <v>5.9047971058452298</v>
      </c>
      <c r="T1401" s="9">
        <v>0.42456667096271</v>
      </c>
      <c r="U1401" s="9"/>
      <c r="V1401" s="9"/>
      <c r="W1401" s="9"/>
      <c r="X1401" s="9"/>
      <c r="Y1401" s="9"/>
      <c r="Z1401" s="9"/>
      <c r="AA1401" s="9"/>
      <c r="AB1401" s="9"/>
      <c r="AC1401" s="9">
        <v>13.262390851693899</v>
      </c>
      <c r="AD1401" s="10">
        <f t="shared" si="85"/>
        <v>0.6449316380492367</v>
      </c>
      <c r="AE1401" s="10">
        <f t="shared" si="86"/>
        <v>0.7285482906074261</v>
      </c>
      <c r="AF1401" s="11">
        <f t="shared" si="87"/>
        <v>45.946731964060611</v>
      </c>
      <c r="AG1401" s="11">
        <f t="shared" si="88"/>
        <v>3.3971434293940486</v>
      </c>
      <c r="AL1401"/>
      <c r="AM1401"/>
      <c r="AN1401"/>
      <c r="AO1401"/>
      <c r="AP1401"/>
      <c r="AQ1401"/>
      <c r="AR1401"/>
    </row>
    <row r="1402" spans="1:44" ht="15" x14ac:dyDescent="0.2">
      <c r="A1402" s="6" t="s">
        <v>33</v>
      </c>
      <c r="B1402" s="6" t="s">
        <v>28</v>
      </c>
      <c r="C1402" s="9">
        <v>62.603136424874101</v>
      </c>
      <c r="D1402" s="9">
        <v>154.71770102831201</v>
      </c>
      <c r="E1402" s="9">
        <v>13.7251799746873</v>
      </c>
      <c r="F1402" s="9"/>
      <c r="G1402" s="9">
        <v>328.076934571153</v>
      </c>
      <c r="H1402" s="9">
        <v>490.43560543140501</v>
      </c>
      <c r="I1402" s="9">
        <v>56.384719666545003</v>
      </c>
      <c r="J1402" s="9">
        <v>171.32447302920201</v>
      </c>
      <c r="K1402" s="9">
        <v>32.188687609593501</v>
      </c>
      <c r="L1402" s="9">
        <v>5.3670698185184698</v>
      </c>
      <c r="M1402" s="9">
        <v>20.629343879179501</v>
      </c>
      <c r="N1402" s="9">
        <v>3.7899770869199298</v>
      </c>
      <c r="O1402" s="9">
        <v>15.965497122446401</v>
      </c>
      <c r="P1402" s="9">
        <v>4.5777223880297404</v>
      </c>
      <c r="Q1402" s="9">
        <v>3.8904461147701999</v>
      </c>
      <c r="R1402" s="9">
        <v>0.61016741278477404</v>
      </c>
      <c r="S1402" s="9">
        <v>5.0673292446598204</v>
      </c>
      <c r="T1402" s="9">
        <v>0.75908622286418903</v>
      </c>
      <c r="U1402" s="9"/>
      <c r="V1402" s="9"/>
      <c r="W1402" s="9"/>
      <c r="X1402" s="9"/>
      <c r="Y1402" s="9"/>
      <c r="Z1402" s="9"/>
      <c r="AA1402" s="9"/>
      <c r="AB1402" s="9"/>
      <c r="AC1402" s="9">
        <v>16.136659530956901</v>
      </c>
      <c r="AD1402" s="10">
        <f t="shared" si="85"/>
        <v>0.6367464570334822</v>
      </c>
      <c r="AE1402" s="10">
        <f t="shared" si="86"/>
        <v>0.88409306478421024</v>
      </c>
      <c r="AF1402" s="11">
        <f t="shared" si="87"/>
        <v>46.44052821055638</v>
      </c>
      <c r="AG1402" s="11">
        <f t="shared" si="88"/>
        <v>3.367777471791177</v>
      </c>
      <c r="AL1402"/>
      <c r="AM1402"/>
      <c r="AN1402"/>
      <c r="AO1402"/>
      <c r="AP1402"/>
      <c r="AQ1402"/>
      <c r="AR1402"/>
    </row>
    <row r="1403" spans="1:44" ht="15" x14ac:dyDescent="0.2">
      <c r="A1403" s="6" t="s">
        <v>33</v>
      </c>
      <c r="B1403" s="6" t="s">
        <v>28</v>
      </c>
      <c r="C1403" s="9">
        <v>34.535033932969696</v>
      </c>
      <c r="D1403" s="9">
        <v>58.607787643191401</v>
      </c>
      <c r="E1403" s="9">
        <v>11.222609167706301</v>
      </c>
      <c r="F1403" s="9"/>
      <c r="G1403" s="9">
        <v>253.85629927105199</v>
      </c>
      <c r="H1403" s="9">
        <v>387.17008851536201</v>
      </c>
      <c r="I1403" s="9">
        <v>44.7145850369402</v>
      </c>
      <c r="J1403" s="9">
        <v>111.594696567348</v>
      </c>
      <c r="K1403" s="9">
        <v>20.9116696609432</v>
      </c>
      <c r="L1403" s="9">
        <v>4.2882599255450398</v>
      </c>
      <c r="M1403" s="9">
        <v>19.2302311761607</v>
      </c>
      <c r="N1403" s="9">
        <v>3.6742724089418202</v>
      </c>
      <c r="O1403" s="9">
        <v>15.945951731077299</v>
      </c>
      <c r="P1403" s="9">
        <v>1.9127128750926099</v>
      </c>
      <c r="Q1403" s="9">
        <v>5.6415529441156798</v>
      </c>
      <c r="R1403" s="9">
        <v>0.85319164987875395</v>
      </c>
      <c r="S1403" s="9">
        <v>2.9522256188325602</v>
      </c>
      <c r="T1403" s="9">
        <v>0</v>
      </c>
      <c r="U1403" s="9"/>
      <c r="V1403" s="9"/>
      <c r="W1403" s="9"/>
      <c r="X1403" s="9"/>
      <c r="Y1403" s="9"/>
      <c r="Z1403" s="9"/>
      <c r="AA1403" s="9"/>
      <c r="AB1403" s="9"/>
      <c r="AC1403" s="9">
        <v>12.776623029342201</v>
      </c>
      <c r="AD1403" s="10">
        <f t="shared" si="85"/>
        <v>0.6537596748963086</v>
      </c>
      <c r="AE1403" s="10">
        <f t="shared" si="86"/>
        <v>0.89097963308708938</v>
      </c>
      <c r="AF1403" s="11">
        <f t="shared" si="87"/>
        <v>61.679234538574939</v>
      </c>
      <c r="AG1403" s="11">
        <f t="shared" si="88"/>
        <v>5.3885517205120186</v>
      </c>
      <c r="AL1403"/>
      <c r="AM1403"/>
      <c r="AN1403"/>
      <c r="AO1403"/>
      <c r="AP1403"/>
      <c r="AQ1403"/>
      <c r="AR1403"/>
    </row>
    <row r="1404" spans="1:44" ht="15" x14ac:dyDescent="0.2">
      <c r="A1404" s="6" t="s">
        <v>33</v>
      </c>
      <c r="B1404" s="6" t="s">
        <v>28</v>
      </c>
      <c r="C1404" s="9">
        <v>35.916733058119</v>
      </c>
      <c r="D1404" s="9">
        <v>54.831824505032102</v>
      </c>
      <c r="E1404" s="9">
        <v>9.9226212092079003</v>
      </c>
      <c r="F1404" s="9"/>
      <c r="G1404" s="9">
        <v>230.02167362697799</v>
      </c>
      <c r="H1404" s="9">
        <v>407.904351623845</v>
      </c>
      <c r="I1404" s="9">
        <v>38.655579122026602</v>
      </c>
      <c r="J1404" s="9">
        <v>126.449649353642</v>
      </c>
      <c r="K1404" s="9">
        <v>13.3979730080127</v>
      </c>
      <c r="L1404" s="9">
        <v>3.00917621641891</v>
      </c>
      <c r="M1404" s="9">
        <v>14.9611254273265</v>
      </c>
      <c r="N1404" s="9">
        <v>2.2311773297486801</v>
      </c>
      <c r="O1404" s="9">
        <v>6.7132750546064797</v>
      </c>
      <c r="P1404" s="9">
        <v>1.3938337767837901</v>
      </c>
      <c r="Q1404" s="9">
        <v>4.6658502157459703</v>
      </c>
      <c r="R1404" s="9">
        <v>0.44903522346817398</v>
      </c>
      <c r="S1404" s="9">
        <v>3.1075935434887398</v>
      </c>
      <c r="T1404" s="9">
        <v>0.148964173667641</v>
      </c>
      <c r="U1404" s="9"/>
      <c r="V1404" s="9"/>
      <c r="W1404" s="9"/>
      <c r="X1404" s="9"/>
      <c r="Y1404" s="9"/>
      <c r="Z1404" s="9"/>
      <c r="AA1404" s="9"/>
      <c r="AB1404" s="9"/>
      <c r="AC1404" s="9">
        <v>8.3401126427788306</v>
      </c>
      <c r="AD1404" s="10">
        <f t="shared" si="85"/>
        <v>0.64978483954954891</v>
      </c>
      <c r="AE1404" s="10">
        <f t="shared" si="86"/>
        <v>1.0606019480072884</v>
      </c>
      <c r="AF1404" s="11">
        <f t="shared" si="87"/>
        <v>53.093960689544296</v>
      </c>
      <c r="AG1404" s="11">
        <f t="shared" si="88"/>
        <v>3.982695914698843</v>
      </c>
      <c r="AL1404"/>
      <c r="AM1404"/>
      <c r="AN1404"/>
      <c r="AO1404"/>
      <c r="AP1404"/>
      <c r="AQ1404"/>
      <c r="AR1404"/>
    </row>
    <row r="1405" spans="1:44" ht="15" x14ac:dyDescent="0.2">
      <c r="A1405" s="6" t="s">
        <v>33</v>
      </c>
      <c r="B1405" s="6" t="s">
        <v>28</v>
      </c>
      <c r="C1405" s="9">
        <v>31.7720302807219</v>
      </c>
      <c r="D1405" s="9">
        <v>39.779934675167198</v>
      </c>
      <c r="E1405" s="9">
        <v>20.649697363825599</v>
      </c>
      <c r="F1405" s="9"/>
      <c r="G1405" s="9">
        <v>192.42708968181199</v>
      </c>
      <c r="H1405" s="9">
        <v>297.67044323453803</v>
      </c>
      <c r="I1405" s="9">
        <v>31.748791737906799</v>
      </c>
      <c r="J1405" s="9">
        <v>111.527340916757</v>
      </c>
      <c r="K1405" s="9">
        <v>21.645093070537101</v>
      </c>
      <c r="L1405" s="9">
        <v>1.5467047987401801</v>
      </c>
      <c r="M1405" s="9">
        <v>11.7612224975468</v>
      </c>
      <c r="N1405" s="9">
        <v>1.07034007322383</v>
      </c>
      <c r="O1405" s="9">
        <v>12.653444968352099</v>
      </c>
      <c r="P1405" s="9">
        <v>0.31841204267503398</v>
      </c>
      <c r="Q1405" s="9">
        <v>3.0523017076330698</v>
      </c>
      <c r="R1405" s="9">
        <v>0.76937706019039598</v>
      </c>
      <c r="S1405" s="9">
        <v>2.5557378784417102</v>
      </c>
      <c r="T1405" s="9">
        <v>0.30628587462179302</v>
      </c>
      <c r="U1405" s="9"/>
      <c r="V1405" s="9"/>
      <c r="W1405" s="9"/>
      <c r="X1405" s="9"/>
      <c r="Y1405" s="9"/>
      <c r="Z1405" s="9"/>
      <c r="AA1405" s="9"/>
      <c r="AB1405" s="9"/>
      <c r="AC1405" s="9">
        <v>8.3988237660513008</v>
      </c>
      <c r="AD1405" s="10">
        <f t="shared" si="85"/>
        <v>0.29636376685775073</v>
      </c>
      <c r="AE1405" s="10">
        <f t="shared" si="86"/>
        <v>0.93373483383597577</v>
      </c>
      <c r="AF1405" s="11">
        <f t="shared" si="87"/>
        <v>54.007052679462404</v>
      </c>
      <c r="AG1405" s="11">
        <f t="shared" si="88"/>
        <v>3.8069156258920231</v>
      </c>
      <c r="AL1405"/>
      <c r="AM1405"/>
      <c r="AN1405"/>
      <c r="AO1405"/>
      <c r="AP1405"/>
      <c r="AQ1405"/>
      <c r="AR1405"/>
    </row>
    <row r="1406" spans="1:44" ht="15" x14ac:dyDescent="0.2">
      <c r="A1406" s="6" t="s">
        <v>33</v>
      </c>
      <c r="B1406" s="6" t="s">
        <v>28</v>
      </c>
      <c r="C1406" s="9">
        <v>18.909640441330001</v>
      </c>
      <c r="D1406" s="9">
        <v>25.628301440079198</v>
      </c>
      <c r="E1406" s="9">
        <v>14.7757320761336</v>
      </c>
      <c r="F1406" s="9"/>
      <c r="G1406" s="9">
        <v>120.48570763687</v>
      </c>
      <c r="H1406" s="9">
        <v>158.249897398478</v>
      </c>
      <c r="I1406" s="9">
        <v>23.829038201990599</v>
      </c>
      <c r="J1406" s="9">
        <v>73.466207541703398</v>
      </c>
      <c r="K1406" s="9">
        <v>14.200837051023999</v>
      </c>
      <c r="L1406" s="9">
        <v>3.1894989698535201</v>
      </c>
      <c r="M1406" s="9">
        <v>4.6636501326991802</v>
      </c>
      <c r="N1406" s="9">
        <v>1.4188691025187199</v>
      </c>
      <c r="O1406" s="9">
        <v>3.55766306986528</v>
      </c>
      <c r="P1406" s="9">
        <v>1.1490418485562699</v>
      </c>
      <c r="Q1406" s="9">
        <v>2.6974333024161998</v>
      </c>
      <c r="R1406" s="9">
        <v>0</v>
      </c>
      <c r="S1406" s="9">
        <v>1.3175189667863101</v>
      </c>
      <c r="T1406" s="9">
        <v>0</v>
      </c>
      <c r="U1406" s="9"/>
      <c r="V1406" s="9"/>
      <c r="W1406" s="9"/>
      <c r="X1406" s="9"/>
      <c r="Y1406" s="9"/>
      <c r="Z1406" s="9"/>
      <c r="AA1406" s="9"/>
      <c r="AB1406" s="9"/>
      <c r="AC1406" s="9">
        <v>3.42702064736384</v>
      </c>
      <c r="AD1406" s="10">
        <f t="shared" si="85"/>
        <v>1.1981912618044861</v>
      </c>
      <c r="AE1406" s="10">
        <f t="shared" si="86"/>
        <v>0.72411403886694148</v>
      </c>
      <c r="AF1406" s="11">
        <f t="shared" si="87"/>
        <v>65.596283187392473</v>
      </c>
      <c r="AG1406" s="11">
        <f t="shared" si="88"/>
        <v>2.9282367133248912</v>
      </c>
      <c r="AL1406"/>
      <c r="AM1406"/>
      <c r="AN1406"/>
      <c r="AO1406"/>
      <c r="AP1406"/>
      <c r="AQ1406"/>
      <c r="AR1406"/>
    </row>
    <row r="1407" spans="1:44" ht="15" x14ac:dyDescent="0.2">
      <c r="A1407" s="6" t="s">
        <v>33</v>
      </c>
      <c r="B1407" s="6" t="s">
        <v>28</v>
      </c>
      <c r="C1407" s="9">
        <v>10.823793323202199</v>
      </c>
      <c r="D1407" s="9">
        <v>20.9838681255052</v>
      </c>
      <c r="E1407" s="9">
        <v>16.679232626601099</v>
      </c>
      <c r="F1407" s="9"/>
      <c r="G1407" s="9">
        <v>85.6973561895703</v>
      </c>
      <c r="H1407" s="9">
        <v>122.96176002371701</v>
      </c>
      <c r="I1407" s="9">
        <v>14.468289175153799</v>
      </c>
      <c r="J1407" s="9">
        <v>25.4693160804222</v>
      </c>
      <c r="K1407" s="9">
        <v>3.3221531131067299</v>
      </c>
      <c r="L1407" s="9">
        <v>0.58035471881634204</v>
      </c>
      <c r="M1407" s="9">
        <v>3.0550297228041998</v>
      </c>
      <c r="N1407" s="9">
        <v>0.68847878399291995</v>
      </c>
      <c r="O1407" s="9">
        <v>5.82647817598684</v>
      </c>
      <c r="P1407" s="9">
        <v>0.537640163663332</v>
      </c>
      <c r="Q1407" s="9">
        <v>1.9633432594196301</v>
      </c>
      <c r="R1407" s="9">
        <v>0</v>
      </c>
      <c r="S1407" s="9">
        <v>0.71921716013098902</v>
      </c>
      <c r="T1407" s="9">
        <v>0.344779589398991</v>
      </c>
      <c r="U1407" s="9"/>
      <c r="V1407" s="9"/>
      <c r="W1407" s="9"/>
      <c r="X1407" s="9"/>
      <c r="Y1407" s="9"/>
      <c r="Z1407" s="9"/>
      <c r="AA1407" s="9"/>
      <c r="AB1407" s="9"/>
      <c r="AC1407" s="9">
        <v>4.3324940361725499</v>
      </c>
      <c r="AD1407" s="10">
        <f t="shared" si="85"/>
        <v>0.55692871784512765</v>
      </c>
      <c r="AE1407" s="10">
        <f t="shared" si="86"/>
        <v>0.85617456586334351</v>
      </c>
      <c r="AF1407" s="11">
        <f t="shared" si="87"/>
        <v>85.468869269416871</v>
      </c>
      <c r="AG1407" s="11">
        <f t="shared" si="88"/>
        <v>3.5139250515380844</v>
      </c>
      <c r="AL1407"/>
      <c r="AM1407"/>
      <c r="AN1407"/>
      <c r="AO1407"/>
      <c r="AP1407"/>
      <c r="AQ1407"/>
      <c r="AR1407"/>
    </row>
    <row r="1408" spans="1:44" ht="15" x14ac:dyDescent="0.2">
      <c r="A1408" s="6" t="s">
        <v>33</v>
      </c>
      <c r="B1408" s="6" t="s">
        <v>28</v>
      </c>
      <c r="C1408" s="9">
        <v>6.2363647274771896</v>
      </c>
      <c r="D1408" s="9">
        <v>12.477193687296801</v>
      </c>
      <c r="E1408" s="9">
        <v>11.1097632440284</v>
      </c>
      <c r="F1408" s="9"/>
      <c r="G1408" s="9">
        <v>84.936621556551003</v>
      </c>
      <c r="H1408" s="9">
        <v>86.696704774684804</v>
      </c>
      <c r="I1408" s="9">
        <v>8.7111213613520508</v>
      </c>
      <c r="J1408" s="9">
        <v>32.724369809217002</v>
      </c>
      <c r="K1408" s="9">
        <v>4.39025310566422</v>
      </c>
      <c r="L1408" s="9">
        <v>0.57520291538073598</v>
      </c>
      <c r="M1408" s="9">
        <v>1.0092865960228601</v>
      </c>
      <c r="N1408" s="9">
        <v>0.51177110848990404</v>
      </c>
      <c r="O1408" s="9">
        <v>1.28324003163823</v>
      </c>
      <c r="P1408" s="9">
        <v>0.35524798494995302</v>
      </c>
      <c r="Q1408" s="9">
        <v>0.48646650823360699</v>
      </c>
      <c r="R1408" s="9">
        <v>0</v>
      </c>
      <c r="S1408" s="9">
        <v>0.71283267609669598</v>
      </c>
      <c r="T1408" s="9">
        <v>0</v>
      </c>
      <c r="U1408" s="9"/>
      <c r="V1408" s="9"/>
      <c r="W1408" s="9"/>
      <c r="X1408" s="9"/>
      <c r="Y1408" s="9"/>
      <c r="Z1408" s="9"/>
      <c r="AA1408" s="9"/>
      <c r="AB1408" s="9"/>
      <c r="AC1408" s="9">
        <v>1.36615020966171</v>
      </c>
      <c r="AD1408" s="10">
        <f t="shared" si="85"/>
        <v>0.83539655759393072</v>
      </c>
      <c r="AE1408" s="10">
        <f t="shared" si="86"/>
        <v>0.78145256490781867</v>
      </c>
      <c r="AF1408" s="11">
        <f t="shared" si="87"/>
        <v>85.468869269416885</v>
      </c>
      <c r="AG1408" s="11">
        <f t="shared" si="88"/>
        <v>1.1712888290322139</v>
      </c>
      <c r="AL1408"/>
      <c r="AM1408"/>
      <c r="AN1408"/>
      <c r="AO1408"/>
      <c r="AP1408"/>
      <c r="AQ1408"/>
      <c r="AR1408"/>
    </row>
    <row r="1409" spans="1:44" ht="15" x14ac:dyDescent="0.2">
      <c r="A1409" s="6" t="s">
        <v>33</v>
      </c>
      <c r="B1409" s="6" t="s">
        <v>28</v>
      </c>
      <c r="C1409" s="9">
        <v>4.4547300579309903</v>
      </c>
      <c r="D1409" s="9">
        <v>20.6320748135565</v>
      </c>
      <c r="E1409" s="9">
        <v>8.0643459313907293</v>
      </c>
      <c r="F1409" s="9"/>
      <c r="G1409" s="9">
        <v>17.756418268881198</v>
      </c>
      <c r="H1409" s="9">
        <v>91.622571550283297</v>
      </c>
      <c r="I1409" s="9">
        <v>15.6642350346137</v>
      </c>
      <c r="J1409" s="9">
        <v>33.392665375070003</v>
      </c>
      <c r="K1409" s="9">
        <v>0</v>
      </c>
      <c r="L1409" s="9">
        <v>0</v>
      </c>
      <c r="M1409" s="9">
        <v>9.0130789251624499</v>
      </c>
      <c r="N1409" s="9">
        <v>0.50778217010030502</v>
      </c>
      <c r="O1409" s="9">
        <v>1.9098410421112599</v>
      </c>
      <c r="P1409" s="9">
        <v>0.52871416497082502</v>
      </c>
      <c r="Q1409" s="9">
        <v>1.4480485442673601</v>
      </c>
      <c r="R1409" s="9">
        <v>0</v>
      </c>
      <c r="S1409" s="9">
        <v>2.1218651262880801</v>
      </c>
      <c r="T1409" s="9">
        <v>0</v>
      </c>
      <c r="U1409" s="9"/>
      <c r="V1409" s="9"/>
      <c r="W1409" s="9"/>
      <c r="X1409" s="9"/>
      <c r="Y1409" s="9"/>
      <c r="Z1409" s="9"/>
      <c r="AA1409" s="9"/>
      <c r="AB1409" s="9"/>
      <c r="AC1409" s="9">
        <v>0.58091002925456203</v>
      </c>
      <c r="AD1409" s="10"/>
      <c r="AE1409" s="10">
        <f t="shared" si="86"/>
        <v>1.3469601634001152</v>
      </c>
      <c r="AF1409" s="11">
        <f t="shared" si="87"/>
        <v>6.0025829042159646</v>
      </c>
      <c r="AG1409" s="11">
        <f t="shared" si="88"/>
        <v>3.5139250515381018</v>
      </c>
      <c r="AL1409"/>
      <c r="AM1409"/>
      <c r="AN1409"/>
      <c r="AO1409"/>
      <c r="AP1409"/>
      <c r="AQ1409"/>
      <c r="AR1409"/>
    </row>
    <row r="1410" spans="1:44" ht="15" x14ac:dyDescent="0.2">
      <c r="A1410" s="6" t="s">
        <v>33</v>
      </c>
      <c r="B1410" s="6" t="s">
        <v>28</v>
      </c>
      <c r="C1410" s="9">
        <v>11.1279660942671</v>
      </c>
      <c r="D1410" s="9">
        <v>13.2517753540568</v>
      </c>
      <c r="E1410" s="9">
        <v>59.589386444353103</v>
      </c>
      <c r="F1410" s="9"/>
      <c r="G1410" s="9">
        <v>13.4056836592361</v>
      </c>
      <c r="H1410" s="9">
        <v>14.0003520349663</v>
      </c>
      <c r="I1410" s="9">
        <v>6.9380993559118096</v>
      </c>
      <c r="J1410" s="9">
        <v>0</v>
      </c>
      <c r="K1410" s="9">
        <v>6.9949498860731598</v>
      </c>
      <c r="L1410" s="9">
        <v>0.91644260255654597</v>
      </c>
      <c r="M1410" s="9">
        <v>16.081352913414602</v>
      </c>
      <c r="N1410" s="9">
        <v>1.08720932549069</v>
      </c>
      <c r="O1410" s="9">
        <v>2.0445234244351198</v>
      </c>
      <c r="P1410" s="9">
        <v>0.56599919641402996</v>
      </c>
      <c r="Q1410" s="9">
        <v>1.5501652248508599</v>
      </c>
      <c r="R1410" s="9">
        <v>0</v>
      </c>
      <c r="S1410" s="9">
        <v>2.2714994905503998</v>
      </c>
      <c r="T1410" s="9">
        <v>0.54444410284390299</v>
      </c>
      <c r="U1410" s="9"/>
      <c r="V1410" s="9"/>
      <c r="W1410" s="9"/>
      <c r="X1410" s="9"/>
      <c r="Y1410" s="9"/>
      <c r="Z1410" s="9"/>
      <c r="AA1410" s="9"/>
      <c r="AB1410" s="9"/>
      <c r="AC1410" s="9">
        <v>13.683291419501501</v>
      </c>
      <c r="AD1410" s="10">
        <f t="shared" si="85"/>
        <v>0.26416502047592305</v>
      </c>
      <c r="AE1410" s="10">
        <f t="shared" si="86"/>
        <v>0.3559252253529428</v>
      </c>
      <c r="AF1410" s="11">
        <f t="shared" si="87"/>
        <v>4.233279061855943</v>
      </c>
      <c r="AG1410" s="11">
        <f t="shared" si="88"/>
        <v>5.8566198384854511</v>
      </c>
      <c r="AL1410"/>
      <c r="AM1410"/>
      <c r="AN1410"/>
      <c r="AO1410"/>
      <c r="AP1410"/>
      <c r="AQ1410"/>
      <c r="AR1410"/>
    </row>
    <row r="1411" spans="1:44" ht="15" x14ac:dyDescent="0.2">
      <c r="A1411" s="6" t="s">
        <v>33</v>
      </c>
      <c r="B1411" s="6" t="s">
        <v>28</v>
      </c>
      <c r="C1411" s="9">
        <v>11.5404126408077</v>
      </c>
      <c r="D1411" s="9">
        <v>15.800393086131299</v>
      </c>
      <c r="E1411" s="9">
        <v>27.530733096353199</v>
      </c>
      <c r="F1411" s="9"/>
      <c r="G1411" s="9">
        <v>11.732609708746701</v>
      </c>
      <c r="H1411" s="9">
        <v>24.515530127188701</v>
      </c>
      <c r="I1411" s="9">
        <v>2.1894380236803399</v>
      </c>
      <c r="J1411" s="9">
        <v>7.5203140944882101</v>
      </c>
      <c r="K1411" s="9">
        <v>3.3110397055724601</v>
      </c>
      <c r="L1411" s="9">
        <v>0.57841329158976396</v>
      </c>
      <c r="M1411" s="9">
        <v>2.02989018717382</v>
      </c>
      <c r="N1411" s="9">
        <v>0.68617565555641602</v>
      </c>
      <c r="O1411" s="9">
        <v>3.2260215563710801</v>
      </c>
      <c r="P1411" s="9">
        <v>0.53584162697879101</v>
      </c>
      <c r="Q1411" s="9">
        <v>1.4675693206504301</v>
      </c>
      <c r="R1411" s="9">
        <v>0.51789774151712997</v>
      </c>
      <c r="S1411" s="9">
        <v>2.1504694536839302</v>
      </c>
      <c r="T1411" s="9">
        <v>0.17180881382439001</v>
      </c>
      <c r="U1411" s="9"/>
      <c r="V1411" s="9"/>
      <c r="W1411" s="9"/>
      <c r="X1411" s="9"/>
      <c r="Y1411" s="9"/>
      <c r="Z1411" s="9"/>
      <c r="AA1411" s="9"/>
      <c r="AB1411" s="9"/>
      <c r="AC1411" s="9">
        <v>4.9069185432295397</v>
      </c>
      <c r="AD1411" s="10">
        <f t="shared" ref="AD1411:AD1474" si="89">L1411/0.058/(K1411/0.153*M1411/0.2055)^0.5</f>
        <v>0.68209274891167926</v>
      </c>
      <c r="AE1411" s="10">
        <f t="shared" ref="AE1411:AE1474" si="90">H1411/0.612/(G1411/0.237*I1411/0.095)^0.5</f>
        <v>1.1859385936630935</v>
      </c>
      <c r="AF1411" s="11">
        <f t="shared" ref="AF1411:AF1474" si="91">(G1411/0.237)/(S1411/0.17)</f>
        <v>3.9134692098038544</v>
      </c>
      <c r="AG1411" s="11">
        <f t="shared" ref="AG1411:AG1474" si="92">(M1411/0.2055)/(S1411/0.17)</f>
        <v>0.78086572640651974</v>
      </c>
      <c r="AL1411"/>
      <c r="AM1411"/>
      <c r="AN1411"/>
      <c r="AO1411"/>
      <c r="AP1411"/>
      <c r="AQ1411"/>
      <c r="AR1411"/>
    </row>
    <row r="1412" spans="1:44" ht="15" x14ac:dyDescent="0.2">
      <c r="A1412" s="6" t="s">
        <v>33</v>
      </c>
      <c r="B1412" s="6" t="s">
        <v>28</v>
      </c>
      <c r="C1412" s="9">
        <v>15.7239170896983</v>
      </c>
      <c r="D1412" s="9">
        <v>11.6477907182022</v>
      </c>
      <c r="E1412" s="9">
        <v>20.2952050418589</v>
      </c>
      <c r="F1412" s="9"/>
      <c r="G1412" s="9">
        <v>62.963351240802801</v>
      </c>
      <c r="H1412" s="9">
        <v>117.968858899317</v>
      </c>
      <c r="I1412" s="9">
        <v>14.9389749354213</v>
      </c>
      <c r="J1412" s="9">
        <v>54.770105902214702</v>
      </c>
      <c r="K1412" s="9">
        <v>8.9502230442450905</v>
      </c>
      <c r="L1412" s="9">
        <v>1.9188442048523799</v>
      </c>
      <c r="M1412" s="9">
        <v>5.2374996956983901</v>
      </c>
      <c r="N1412" s="9">
        <v>0.37937492059642097</v>
      </c>
      <c r="O1412" s="9">
        <v>2.8538375299887799</v>
      </c>
      <c r="P1412" s="9">
        <v>0.92172268327302398</v>
      </c>
      <c r="Q1412" s="9">
        <v>2.1637901740280401</v>
      </c>
      <c r="R1412" s="9">
        <v>0.25452593669045698</v>
      </c>
      <c r="S1412" s="9">
        <v>1.5852908219342301</v>
      </c>
      <c r="T1412" s="9">
        <v>0.12665464055610001</v>
      </c>
      <c r="U1412" s="9"/>
      <c r="V1412" s="9"/>
      <c r="W1412" s="9"/>
      <c r="X1412" s="9"/>
      <c r="Y1412" s="9"/>
      <c r="Z1412" s="9"/>
      <c r="AA1412" s="9"/>
      <c r="AB1412" s="9"/>
      <c r="AC1412" s="9">
        <v>6.9462987821227902</v>
      </c>
      <c r="AD1412" s="10">
        <f t="shared" si="89"/>
        <v>0.8568097804036916</v>
      </c>
      <c r="AE1412" s="10">
        <f t="shared" si="90"/>
        <v>0.94307800269950759</v>
      </c>
      <c r="AF1412" s="11">
        <f t="shared" si="91"/>
        <v>28.489148270667719</v>
      </c>
      <c r="AG1412" s="11">
        <f t="shared" si="92"/>
        <v>2.7330788453106387</v>
      </c>
      <c r="AL1412"/>
      <c r="AM1412"/>
      <c r="AN1412"/>
      <c r="AO1412"/>
      <c r="AP1412"/>
      <c r="AQ1412"/>
      <c r="AR1412"/>
    </row>
    <row r="1413" spans="1:44" ht="15" x14ac:dyDescent="0.2">
      <c r="A1413" s="6" t="s">
        <v>33</v>
      </c>
      <c r="B1413" s="6" t="s">
        <v>28</v>
      </c>
      <c r="C1413" s="9">
        <v>36.187661728378302</v>
      </c>
      <c r="D1413" s="9">
        <v>14.6189025535701</v>
      </c>
      <c r="E1413" s="9">
        <v>20.1396267602946</v>
      </c>
      <c r="F1413" s="9"/>
      <c r="G1413" s="9">
        <v>149.80054046607401</v>
      </c>
      <c r="H1413" s="9">
        <v>285.31694529392399</v>
      </c>
      <c r="I1413" s="9">
        <v>29.401984049621898</v>
      </c>
      <c r="J1413" s="9">
        <v>102.55407754408699</v>
      </c>
      <c r="K1413" s="9">
        <v>18.5720833831666</v>
      </c>
      <c r="L1413" s="9">
        <v>3.5968906359174202</v>
      </c>
      <c r="M1413" s="9">
        <v>11.880373648542699</v>
      </c>
      <c r="N1413" s="9">
        <v>1.38044908780297</v>
      </c>
      <c r="O1413" s="9">
        <v>7.5523592565061799</v>
      </c>
      <c r="P1413" s="9">
        <v>1.1760024697318101</v>
      </c>
      <c r="Q1413" s="9">
        <v>5.0103790556884604</v>
      </c>
      <c r="R1413" s="9">
        <v>0.63144015850464796</v>
      </c>
      <c r="S1413" s="9">
        <v>3.14635536426051</v>
      </c>
      <c r="T1413" s="9">
        <v>0.12568373578873199</v>
      </c>
      <c r="U1413" s="9"/>
      <c r="V1413" s="9"/>
      <c r="W1413" s="9"/>
      <c r="X1413" s="9"/>
      <c r="Y1413" s="9"/>
      <c r="Z1413" s="9"/>
      <c r="AA1413" s="9"/>
      <c r="AB1413" s="9"/>
      <c r="AC1413" s="9">
        <v>11.9220406561119</v>
      </c>
      <c r="AD1413" s="10">
        <f t="shared" si="89"/>
        <v>0.74029617565616335</v>
      </c>
      <c r="AE1413" s="10">
        <f t="shared" si="90"/>
        <v>1.0540643138500414</v>
      </c>
      <c r="AF1413" s="11">
        <f t="shared" si="91"/>
        <v>34.151216893642363</v>
      </c>
      <c r="AG1413" s="11">
        <f t="shared" si="92"/>
        <v>3.1236288306459286</v>
      </c>
      <c r="AL1413"/>
      <c r="AM1413"/>
      <c r="AN1413"/>
      <c r="AO1413"/>
      <c r="AP1413"/>
      <c r="AQ1413"/>
      <c r="AR1413"/>
    </row>
    <row r="1414" spans="1:44" ht="15" x14ac:dyDescent="0.2">
      <c r="A1414" s="6" t="s">
        <v>33</v>
      </c>
      <c r="B1414" s="6" t="s">
        <v>28</v>
      </c>
      <c r="C1414" s="9">
        <v>38.552541580339799</v>
      </c>
      <c r="D1414" s="9">
        <v>12.211155682069</v>
      </c>
      <c r="E1414" s="9">
        <v>19.036687772597801</v>
      </c>
      <c r="F1414" s="9"/>
      <c r="G1414" s="9">
        <v>224.37173122959999</v>
      </c>
      <c r="H1414" s="9">
        <v>448.06707668772401</v>
      </c>
      <c r="I1414" s="9">
        <v>57.436819930787699</v>
      </c>
      <c r="J1414" s="9">
        <v>147.75650763861</v>
      </c>
      <c r="K1414" s="9">
        <v>22.1353742163197</v>
      </c>
      <c r="L1414" s="9">
        <v>3.7999439653277101</v>
      </c>
      <c r="M1414" s="9">
        <v>16.143451357871001</v>
      </c>
      <c r="N1414" s="9">
        <v>2.1353055645940202</v>
      </c>
      <c r="O1414" s="9">
        <v>12.0474850435672</v>
      </c>
      <c r="P1414" s="9">
        <v>1.72921254300149</v>
      </c>
      <c r="Q1414" s="9">
        <v>4.3976821930502403</v>
      </c>
      <c r="R1414" s="9">
        <v>0.119368334701955</v>
      </c>
      <c r="S1414" s="9">
        <v>5.9483158667565297</v>
      </c>
      <c r="T1414" s="9">
        <v>0.95045323128742198</v>
      </c>
      <c r="U1414" s="9"/>
      <c r="V1414" s="9"/>
      <c r="W1414" s="9"/>
      <c r="X1414" s="9"/>
      <c r="Y1414" s="9"/>
      <c r="Z1414" s="9"/>
      <c r="AA1414" s="9"/>
      <c r="AB1414" s="9"/>
      <c r="AC1414" s="9">
        <v>11.133288609248901</v>
      </c>
      <c r="AD1414" s="10">
        <f t="shared" si="89"/>
        <v>0.61455279537966256</v>
      </c>
      <c r="AE1414" s="10">
        <f t="shared" si="90"/>
        <v>0.96771689770358038</v>
      </c>
      <c r="AF1414" s="11">
        <f t="shared" si="91"/>
        <v>27.056691632472624</v>
      </c>
      <c r="AG1414" s="11">
        <f t="shared" si="92"/>
        <v>2.245119501815962</v>
      </c>
      <c r="AL1414"/>
      <c r="AM1414"/>
      <c r="AN1414"/>
      <c r="AO1414"/>
      <c r="AP1414"/>
      <c r="AQ1414"/>
      <c r="AR1414"/>
    </row>
    <row r="1415" spans="1:44" ht="15" x14ac:dyDescent="0.2">
      <c r="A1415" s="6" t="s">
        <v>33</v>
      </c>
      <c r="B1415" s="6" t="s">
        <v>28</v>
      </c>
      <c r="C1415" s="9">
        <v>51.393797994188198</v>
      </c>
      <c r="D1415" s="9">
        <v>19.996852165798501</v>
      </c>
      <c r="E1415" s="9">
        <v>17.3352740036052</v>
      </c>
      <c r="F1415" s="9"/>
      <c r="G1415" s="9">
        <v>341.659922253866</v>
      </c>
      <c r="H1415" s="9">
        <v>705.70011667540905</v>
      </c>
      <c r="I1415" s="9">
        <v>84.3388291446132</v>
      </c>
      <c r="J1415" s="9">
        <v>212.64641093695599</v>
      </c>
      <c r="K1415" s="9">
        <v>33.728549092344501</v>
      </c>
      <c r="L1415" s="9">
        <v>9.0185453346086408</v>
      </c>
      <c r="M1415" s="9">
        <v>31.6498172575597</v>
      </c>
      <c r="N1415" s="9">
        <v>3.8512162025413001</v>
      </c>
      <c r="O1415" s="9">
        <v>17.704787188820401</v>
      </c>
      <c r="P1415" s="9">
        <v>2.89591217104666</v>
      </c>
      <c r="Q1415" s="9">
        <v>7.6262501961761702</v>
      </c>
      <c r="R1415" s="9">
        <v>1.1840532135287301</v>
      </c>
      <c r="S1415" s="9">
        <v>4.4695565953318503</v>
      </c>
      <c r="T1415" s="9">
        <v>0.32137002006063597</v>
      </c>
      <c r="U1415" s="9"/>
      <c r="V1415" s="9"/>
      <c r="W1415" s="9"/>
      <c r="X1415" s="9"/>
      <c r="Y1415" s="9"/>
      <c r="Z1415" s="9"/>
      <c r="AA1415" s="9"/>
      <c r="AB1415" s="9"/>
      <c r="AC1415" s="9">
        <v>28.676655446661101</v>
      </c>
      <c r="AD1415" s="10">
        <f t="shared" si="89"/>
        <v>0.84387028523144936</v>
      </c>
      <c r="AE1415" s="10">
        <f t="shared" si="90"/>
        <v>1.0192810266115735</v>
      </c>
      <c r="AF1415" s="11">
        <f t="shared" si="91"/>
        <v>54.831505731095348</v>
      </c>
      <c r="AG1415" s="11">
        <f t="shared" si="92"/>
        <v>5.8579257292268316</v>
      </c>
      <c r="AL1415"/>
      <c r="AM1415"/>
      <c r="AN1415"/>
      <c r="AO1415"/>
      <c r="AP1415"/>
      <c r="AQ1415"/>
      <c r="AR1415"/>
    </row>
    <row r="1416" spans="1:44" ht="15" x14ac:dyDescent="0.2">
      <c r="A1416" s="6" t="s">
        <v>33</v>
      </c>
      <c r="B1416" s="6" t="s">
        <v>28</v>
      </c>
      <c r="C1416" s="9">
        <v>87.205682723497404</v>
      </c>
      <c r="D1416" s="9">
        <v>27.1014895464508</v>
      </c>
      <c r="E1416" s="9">
        <v>28.738914782947699</v>
      </c>
      <c r="F1416" s="9"/>
      <c r="G1416" s="9">
        <v>667.50347521688002</v>
      </c>
      <c r="H1416" s="9">
        <v>1306.63203751937</v>
      </c>
      <c r="I1416" s="9">
        <v>116.173547263515</v>
      </c>
      <c r="J1416" s="9">
        <v>407.14677148217203</v>
      </c>
      <c r="K1416" s="9">
        <v>55.707286881327299</v>
      </c>
      <c r="L1416" s="9">
        <v>7.6209870108490998</v>
      </c>
      <c r="M1416" s="9">
        <v>36.422969228827597</v>
      </c>
      <c r="N1416" s="9">
        <v>3.4622073947449898</v>
      </c>
      <c r="O1416" s="9">
        <v>15.916438315530501</v>
      </c>
      <c r="P1416" s="9">
        <v>2.60339799321412</v>
      </c>
      <c r="Q1416" s="9">
        <v>7.1302168997690902</v>
      </c>
      <c r="R1416" s="9">
        <v>1.25800460265694</v>
      </c>
      <c r="S1416" s="9">
        <v>4.0180896324070199</v>
      </c>
      <c r="T1416" s="9">
        <v>0.48152083067967399</v>
      </c>
      <c r="U1416" s="9"/>
      <c r="V1416" s="9"/>
      <c r="W1416" s="9"/>
      <c r="X1416" s="9"/>
      <c r="Y1416" s="9"/>
      <c r="Z1416" s="9"/>
      <c r="AA1416" s="9"/>
      <c r="AB1416" s="9"/>
      <c r="AC1416" s="9">
        <v>29.6430392283713</v>
      </c>
      <c r="AD1416" s="10">
        <f t="shared" si="89"/>
        <v>0.5172388996845344</v>
      </c>
      <c r="AE1416" s="10">
        <f t="shared" si="90"/>
        <v>1.1504227601584409</v>
      </c>
      <c r="AF1416" s="11">
        <f t="shared" si="91"/>
        <v>119.16109517925538</v>
      </c>
      <c r="AG1416" s="11">
        <f t="shared" si="92"/>
        <v>7.4988181464704162</v>
      </c>
      <c r="AL1416"/>
      <c r="AM1416"/>
      <c r="AN1416"/>
      <c r="AO1416"/>
      <c r="AP1416"/>
      <c r="AQ1416"/>
      <c r="AR1416"/>
    </row>
    <row r="1417" spans="1:44" ht="15" x14ac:dyDescent="0.2">
      <c r="A1417" s="6" t="s">
        <v>33</v>
      </c>
      <c r="B1417" s="6" t="s">
        <v>28</v>
      </c>
      <c r="C1417" s="9">
        <v>72.628027248507394</v>
      </c>
      <c r="D1417" s="9">
        <v>13.492070586179601</v>
      </c>
      <c r="E1417" s="9">
        <v>23.298609174658601</v>
      </c>
      <c r="F1417" s="9"/>
      <c r="G1417" s="9">
        <v>399.68421333060297</v>
      </c>
      <c r="H1417" s="9">
        <v>599.63614890702695</v>
      </c>
      <c r="I1417" s="9">
        <v>92.467962475344294</v>
      </c>
      <c r="J1417" s="9">
        <v>295.04811488953402</v>
      </c>
      <c r="K1417" s="9">
        <v>41.729029426206303</v>
      </c>
      <c r="L1417" s="9">
        <v>7.2886331769854698</v>
      </c>
      <c r="M1417" s="9">
        <v>35.0356479263803</v>
      </c>
      <c r="N1417" s="9">
        <v>3.7592314453184601</v>
      </c>
      <c r="O1417" s="9">
        <v>15.553322189088</v>
      </c>
      <c r="P1417" s="9">
        <v>2.5440043163032802</v>
      </c>
      <c r="Q1417" s="9">
        <v>6.9675488021701204</v>
      </c>
      <c r="R1417" s="9">
        <v>0.85103230405536201</v>
      </c>
      <c r="S1417" s="9">
        <v>3.1410899368244301</v>
      </c>
      <c r="T1417" s="9">
        <v>0.37642648571148801</v>
      </c>
      <c r="U1417" s="9"/>
      <c r="V1417" s="9"/>
      <c r="W1417" s="9"/>
      <c r="X1417" s="9"/>
      <c r="Y1417" s="9"/>
      <c r="Z1417" s="9"/>
      <c r="AA1417" s="9"/>
      <c r="AB1417" s="9"/>
      <c r="AC1417" s="9">
        <v>18.6171167213333</v>
      </c>
      <c r="AD1417" s="10">
        <f t="shared" si="89"/>
        <v>0.58276774974524703</v>
      </c>
      <c r="AE1417" s="10">
        <f t="shared" si="90"/>
        <v>0.76474776832066305</v>
      </c>
      <c r="AF1417" s="11">
        <f t="shared" si="91"/>
        <v>91.271922595363165</v>
      </c>
      <c r="AG1417" s="11">
        <f t="shared" si="92"/>
        <v>9.2271350522426889</v>
      </c>
      <c r="AL1417"/>
      <c r="AM1417"/>
      <c r="AN1417"/>
      <c r="AO1417"/>
      <c r="AP1417"/>
      <c r="AQ1417"/>
      <c r="AR1417"/>
    </row>
    <row r="1418" spans="1:44" ht="15" x14ac:dyDescent="0.2">
      <c r="A1418" s="6" t="s">
        <v>33</v>
      </c>
      <c r="B1418" s="6" t="s">
        <v>28</v>
      </c>
      <c r="C1418" s="9">
        <v>71.256350147930704</v>
      </c>
      <c r="D1418" s="9">
        <v>53.4378703098823</v>
      </c>
      <c r="E1418" s="9">
        <v>26.926892181012001</v>
      </c>
      <c r="F1418" s="9"/>
      <c r="G1418" s="9">
        <v>498.60839670482301</v>
      </c>
      <c r="H1418" s="9">
        <v>1143.2744665011501</v>
      </c>
      <c r="I1418" s="9">
        <v>90.518338165767901</v>
      </c>
      <c r="J1418" s="9">
        <v>235.374270596039</v>
      </c>
      <c r="K1418" s="9">
        <v>61.295926625656001</v>
      </c>
      <c r="L1418" s="9">
        <v>8.5890168682681001</v>
      </c>
      <c r="M1418" s="9">
        <v>43.253318854229903</v>
      </c>
      <c r="N1418" s="9">
        <v>3.4329979835909499</v>
      </c>
      <c r="O1418" s="9">
        <v>18.328230190195502</v>
      </c>
      <c r="P1418" s="9">
        <v>3.22852965759752</v>
      </c>
      <c r="Q1418" s="9">
        <v>9.1582024064018199</v>
      </c>
      <c r="R1418" s="9">
        <v>1.11430736175092</v>
      </c>
      <c r="S1418" s="9">
        <v>4.6269441848516601</v>
      </c>
      <c r="T1418" s="9">
        <v>0.554484894868709</v>
      </c>
      <c r="U1418" s="9"/>
      <c r="V1418" s="9"/>
      <c r="W1418" s="9"/>
      <c r="X1418" s="9"/>
      <c r="Y1418" s="9"/>
      <c r="Z1418" s="9"/>
      <c r="AA1418" s="9"/>
      <c r="AB1418" s="9"/>
      <c r="AC1418" s="9">
        <v>26.6373764404822</v>
      </c>
      <c r="AD1418" s="10">
        <f t="shared" si="89"/>
        <v>0.50996640239568902</v>
      </c>
      <c r="AE1418" s="10">
        <f t="shared" si="90"/>
        <v>1.3194318935980383</v>
      </c>
      <c r="AF1418" s="11">
        <f t="shared" si="91"/>
        <v>77.297580926956044</v>
      </c>
      <c r="AG1418" s="11">
        <f t="shared" si="92"/>
        <v>7.7332539366072988</v>
      </c>
      <c r="AL1418"/>
      <c r="AM1418"/>
      <c r="AN1418"/>
      <c r="AO1418"/>
      <c r="AP1418"/>
      <c r="AQ1418"/>
      <c r="AR1418"/>
    </row>
    <row r="1419" spans="1:44" ht="15" x14ac:dyDescent="0.2">
      <c r="A1419" s="6" t="s">
        <v>33</v>
      </c>
      <c r="B1419" s="6" t="s">
        <v>28</v>
      </c>
      <c r="C1419" s="9">
        <v>52.854255928452801</v>
      </c>
      <c r="D1419" s="9">
        <v>46.296503434955802</v>
      </c>
      <c r="E1419" s="9">
        <v>25.007296201240798</v>
      </c>
      <c r="F1419" s="9"/>
      <c r="G1419" s="9">
        <v>357.14532015883998</v>
      </c>
      <c r="H1419" s="9">
        <v>716.23563876695903</v>
      </c>
      <c r="I1419" s="9">
        <v>79.863817326264495</v>
      </c>
      <c r="J1419" s="9">
        <v>246.726380302747</v>
      </c>
      <c r="K1419" s="9">
        <v>38.278778002815898</v>
      </c>
      <c r="L1419" s="9">
        <v>7.44119192323297</v>
      </c>
      <c r="M1419" s="9">
        <v>29.521536678753701</v>
      </c>
      <c r="N1419" s="9">
        <v>2.9742166373371099</v>
      </c>
      <c r="O1419" s="9">
        <v>15.8788695551762</v>
      </c>
      <c r="P1419" s="9">
        <v>3.2966561304705899</v>
      </c>
      <c r="Q1419" s="9">
        <v>8.7552649450279105</v>
      </c>
      <c r="R1419" s="9">
        <v>0.86884530385521097</v>
      </c>
      <c r="S1419" s="9">
        <v>3.6077108203716</v>
      </c>
      <c r="T1419" s="9">
        <v>0.86471376687014601</v>
      </c>
      <c r="U1419" s="9"/>
      <c r="V1419" s="9"/>
      <c r="W1419" s="9"/>
      <c r="X1419" s="9"/>
      <c r="Y1419" s="9"/>
      <c r="Z1419" s="9"/>
      <c r="AA1419" s="9"/>
      <c r="AB1419" s="9"/>
      <c r="AC1419" s="9">
        <v>18.236872238489202</v>
      </c>
      <c r="AD1419" s="10">
        <f t="shared" si="89"/>
        <v>0.676733426373891</v>
      </c>
      <c r="AE1419" s="10">
        <f t="shared" si="90"/>
        <v>1.0397836073257269</v>
      </c>
      <c r="AF1419" s="11">
        <f t="shared" si="91"/>
        <v>71.009069243892739</v>
      </c>
      <c r="AG1419" s="11">
        <f t="shared" si="92"/>
        <v>6.7693089581172767</v>
      </c>
      <c r="AL1419"/>
      <c r="AM1419"/>
      <c r="AN1419"/>
      <c r="AO1419"/>
      <c r="AP1419"/>
      <c r="AQ1419"/>
      <c r="AR1419"/>
    </row>
    <row r="1420" spans="1:44" ht="15" x14ac:dyDescent="0.2">
      <c r="A1420" s="6" t="s">
        <v>33</v>
      </c>
      <c r="B1420" s="6" t="s">
        <v>28</v>
      </c>
      <c r="C1420" s="9">
        <v>46.991573492377498</v>
      </c>
      <c r="D1420" s="9">
        <v>16.3818758381504</v>
      </c>
      <c r="E1420" s="9">
        <v>20.4723853950081</v>
      </c>
      <c r="F1420" s="9"/>
      <c r="G1420" s="9">
        <v>290.79055017929397</v>
      </c>
      <c r="H1420" s="9">
        <v>657.33505840076702</v>
      </c>
      <c r="I1420" s="9">
        <v>71.632275346271996</v>
      </c>
      <c r="J1420" s="9">
        <v>164.55937123918801</v>
      </c>
      <c r="K1420" s="9">
        <v>35.528989930618799</v>
      </c>
      <c r="L1420" s="9">
        <v>6.0579751239530699</v>
      </c>
      <c r="M1420" s="9">
        <v>25.928249722237599</v>
      </c>
      <c r="N1420" s="9">
        <v>2.5414173430751998</v>
      </c>
      <c r="O1420" s="9">
        <v>14.5041641085988</v>
      </c>
      <c r="P1420" s="9">
        <v>1.7335946091082099</v>
      </c>
      <c r="Q1420" s="9">
        <v>7.2474030096628503</v>
      </c>
      <c r="R1420" s="9">
        <v>0.79362544218353204</v>
      </c>
      <c r="S1420" s="9">
        <v>2.1968861570849199</v>
      </c>
      <c r="T1420" s="9">
        <v>0.43879522613247601</v>
      </c>
      <c r="U1420" s="9"/>
      <c r="V1420" s="9"/>
      <c r="W1420" s="9"/>
      <c r="X1420" s="9"/>
      <c r="Y1420" s="9"/>
      <c r="Z1420" s="9"/>
      <c r="AA1420" s="9"/>
      <c r="AB1420" s="9"/>
      <c r="AC1420" s="9">
        <v>13.3435175571929</v>
      </c>
      <c r="AD1420" s="10">
        <f t="shared" si="89"/>
        <v>0.61020124543201715</v>
      </c>
      <c r="AE1420" s="10">
        <f t="shared" si="90"/>
        <v>1.1166750977891722</v>
      </c>
      <c r="AF1420" s="11">
        <f t="shared" si="91"/>
        <v>94.945265267612214</v>
      </c>
      <c r="AG1420" s="11">
        <f t="shared" si="92"/>
        <v>9.7634373474425704</v>
      </c>
      <c r="AL1420"/>
      <c r="AM1420"/>
      <c r="AN1420"/>
      <c r="AO1420"/>
      <c r="AP1420"/>
      <c r="AQ1420"/>
      <c r="AR1420"/>
    </row>
    <row r="1421" spans="1:44" ht="15" x14ac:dyDescent="0.2">
      <c r="A1421" s="6" t="s">
        <v>33</v>
      </c>
      <c r="B1421" s="6" t="s">
        <v>28</v>
      </c>
      <c r="C1421" s="9">
        <v>64.048122099577697</v>
      </c>
      <c r="D1421" s="9">
        <v>45.130957748550003</v>
      </c>
      <c r="E1421" s="9">
        <v>32.3165861336444</v>
      </c>
      <c r="F1421" s="9"/>
      <c r="G1421" s="9">
        <v>388.80039797489502</v>
      </c>
      <c r="H1421" s="9">
        <v>689.87993857203901</v>
      </c>
      <c r="I1421" s="9">
        <v>74.092656092469596</v>
      </c>
      <c r="J1421" s="9">
        <v>232.46920892798099</v>
      </c>
      <c r="K1421" s="9">
        <v>36.695930910519998</v>
      </c>
      <c r="L1421" s="9">
        <v>9.30538113803172</v>
      </c>
      <c r="M1421" s="9">
        <v>25.034367902048398</v>
      </c>
      <c r="N1421" s="9">
        <v>3.2192108185407</v>
      </c>
      <c r="O1421" s="9">
        <v>15.222270159487399</v>
      </c>
      <c r="P1421" s="9">
        <v>2.8729798793787902</v>
      </c>
      <c r="Q1421" s="9">
        <v>7.3438847109413601</v>
      </c>
      <c r="R1421" s="9">
        <v>0.37017451391335499</v>
      </c>
      <c r="S1421" s="9">
        <v>3.07423192500536</v>
      </c>
      <c r="T1421" s="9">
        <v>0.460520125590829</v>
      </c>
      <c r="U1421" s="9"/>
      <c r="V1421" s="9"/>
      <c r="W1421" s="9"/>
      <c r="X1421" s="9"/>
      <c r="Y1421" s="9"/>
      <c r="Z1421" s="9"/>
      <c r="AA1421" s="9"/>
      <c r="AB1421" s="9"/>
      <c r="AC1421" s="9">
        <v>19.908166344508601</v>
      </c>
      <c r="AD1421" s="10">
        <f t="shared" si="89"/>
        <v>0.93859995949043862</v>
      </c>
      <c r="AE1421" s="10">
        <f t="shared" si="90"/>
        <v>0.99656845772728297</v>
      </c>
      <c r="AF1421" s="11">
        <f t="shared" si="91"/>
        <v>90.717411119235962</v>
      </c>
      <c r="AG1421" s="11">
        <f t="shared" si="92"/>
        <v>6.7365431691205711</v>
      </c>
      <c r="AL1421"/>
      <c r="AM1421"/>
      <c r="AN1421"/>
      <c r="AO1421"/>
      <c r="AP1421"/>
      <c r="AQ1421"/>
      <c r="AR1421"/>
    </row>
    <row r="1422" spans="1:44" ht="15" x14ac:dyDescent="0.2">
      <c r="A1422" s="6" t="s">
        <v>33</v>
      </c>
      <c r="B1422" s="6" t="s">
        <v>28</v>
      </c>
      <c r="C1422" s="9">
        <v>62.065168239836503</v>
      </c>
      <c r="D1422" s="9">
        <v>25.762488070751399</v>
      </c>
      <c r="E1422" s="9">
        <v>24.704244205021801</v>
      </c>
      <c r="F1422" s="9"/>
      <c r="G1422" s="9">
        <v>387.21861757439399</v>
      </c>
      <c r="H1422" s="9">
        <v>631.28132926121896</v>
      </c>
      <c r="I1422" s="9">
        <v>69.790675150309198</v>
      </c>
      <c r="J1422" s="9">
        <v>237.65680997712201</v>
      </c>
      <c r="K1422" s="9">
        <v>34.579238490248002</v>
      </c>
      <c r="L1422" s="9">
        <v>6.5510728439553398</v>
      </c>
      <c r="M1422" s="9">
        <v>24.458374667538401</v>
      </c>
      <c r="N1422" s="9">
        <v>4.0512023569719302</v>
      </c>
      <c r="O1422" s="9">
        <v>11.8157514404128</v>
      </c>
      <c r="P1422" s="9">
        <v>3.01273692029317</v>
      </c>
      <c r="Q1422" s="9">
        <v>6.6007536211894697</v>
      </c>
      <c r="R1422" s="9">
        <v>1.0813927091470601</v>
      </c>
      <c r="S1422" s="9">
        <v>3.7994161846757399</v>
      </c>
      <c r="T1422" s="9">
        <v>0.41391988113531403</v>
      </c>
      <c r="U1422" s="9"/>
      <c r="V1422" s="9"/>
      <c r="W1422" s="9"/>
      <c r="X1422" s="9"/>
      <c r="Y1422" s="9"/>
      <c r="Z1422" s="9"/>
      <c r="AA1422" s="9"/>
      <c r="AB1422" s="9"/>
      <c r="AC1422" s="9">
        <v>18.1780470637209</v>
      </c>
      <c r="AD1422" s="10">
        <f t="shared" si="89"/>
        <v>0.68867537518465738</v>
      </c>
      <c r="AE1422" s="10">
        <f t="shared" si="90"/>
        <v>0.94152245757961539</v>
      </c>
      <c r="AF1422" s="11">
        <f t="shared" si="91"/>
        <v>73.103797399977267</v>
      </c>
      <c r="AG1422" s="11">
        <f t="shared" si="92"/>
        <v>5.3253458788444874</v>
      </c>
      <c r="AL1422"/>
      <c r="AM1422"/>
      <c r="AN1422"/>
      <c r="AO1422"/>
      <c r="AP1422"/>
      <c r="AQ1422"/>
      <c r="AR1422"/>
    </row>
    <row r="1423" spans="1:44" ht="15" x14ac:dyDescent="0.2">
      <c r="A1423" s="6" t="s">
        <v>33</v>
      </c>
      <c r="B1423" s="6" t="s">
        <v>28</v>
      </c>
      <c r="C1423" s="9">
        <v>65.567930799132796</v>
      </c>
      <c r="D1423" s="9">
        <v>19.868294655857198</v>
      </c>
      <c r="E1423" s="9">
        <v>22.442531752932201</v>
      </c>
      <c r="F1423" s="9"/>
      <c r="G1423" s="9">
        <v>311.00118440450098</v>
      </c>
      <c r="H1423" s="9">
        <v>513.13766415923101</v>
      </c>
      <c r="I1423" s="9">
        <v>58.069206020179202</v>
      </c>
      <c r="J1423" s="9">
        <v>165.370143263984</v>
      </c>
      <c r="K1423" s="9">
        <v>18.570558652265198</v>
      </c>
      <c r="L1423" s="9">
        <v>5.3923726044983598</v>
      </c>
      <c r="M1423" s="9">
        <v>15.2308070420564</v>
      </c>
      <c r="N1423" s="9">
        <v>2.2621864528973399</v>
      </c>
      <c r="O1423" s="9">
        <v>13.2040614780912</v>
      </c>
      <c r="P1423" s="9">
        <v>2.9241281640964201</v>
      </c>
      <c r="Q1423" s="9">
        <v>6.22861572690719</v>
      </c>
      <c r="R1423" s="9">
        <v>0.39245004822032198</v>
      </c>
      <c r="S1423" s="9">
        <v>3.58521234983961</v>
      </c>
      <c r="T1423" s="9">
        <v>0.54682444554957199</v>
      </c>
      <c r="U1423" s="9"/>
      <c r="V1423" s="9"/>
      <c r="W1423" s="9"/>
      <c r="X1423" s="9"/>
      <c r="Y1423" s="9"/>
      <c r="Z1423" s="9"/>
      <c r="AA1423" s="9"/>
      <c r="AB1423" s="9"/>
      <c r="AC1423" s="9">
        <v>14.201833969343699</v>
      </c>
      <c r="AD1423" s="10">
        <f t="shared" si="89"/>
        <v>0.98023360272361204</v>
      </c>
      <c r="AE1423" s="10">
        <f t="shared" si="90"/>
        <v>0.93619104137144882</v>
      </c>
      <c r="AF1423" s="11">
        <f t="shared" si="91"/>
        <v>62.222539861327874</v>
      </c>
      <c r="AG1423" s="11">
        <f t="shared" si="92"/>
        <v>3.5143509395157562</v>
      </c>
      <c r="AL1423"/>
      <c r="AM1423"/>
      <c r="AN1423"/>
      <c r="AO1423"/>
      <c r="AP1423"/>
      <c r="AQ1423"/>
      <c r="AR1423"/>
    </row>
    <row r="1424" spans="1:44" ht="15" x14ac:dyDescent="0.2">
      <c r="A1424" s="6" t="s">
        <v>33</v>
      </c>
      <c r="B1424" s="6" t="s">
        <v>28</v>
      </c>
      <c r="C1424" s="9">
        <v>48.490854926663197</v>
      </c>
      <c r="D1424" s="9">
        <v>22.8036525545647</v>
      </c>
      <c r="E1424" s="9">
        <v>17.137550173965899</v>
      </c>
      <c r="F1424" s="9"/>
      <c r="G1424" s="9">
        <v>219.893532343667</v>
      </c>
      <c r="H1424" s="9">
        <v>381.08092544162201</v>
      </c>
      <c r="I1424" s="9">
        <v>46.812226231314099</v>
      </c>
      <c r="J1424" s="9">
        <v>129.60205448601201</v>
      </c>
      <c r="K1424" s="9">
        <v>18.399104328738002</v>
      </c>
      <c r="L1424" s="9">
        <v>3.9945890657507701</v>
      </c>
      <c r="M1424" s="9">
        <v>14.018656321110701</v>
      </c>
      <c r="N1424" s="9">
        <v>2.7780101980368701</v>
      </c>
      <c r="O1424" s="9">
        <v>9.5263967097401796</v>
      </c>
      <c r="P1424" s="9">
        <v>2.2969053325849602</v>
      </c>
      <c r="Q1424" s="9">
        <v>6.2907912129668704</v>
      </c>
      <c r="R1424" s="9">
        <v>0.411050465531833</v>
      </c>
      <c r="S1424" s="9">
        <v>2.3895604663039101</v>
      </c>
      <c r="T1424" s="9">
        <v>0.24545422926878899</v>
      </c>
      <c r="U1424" s="9"/>
      <c r="V1424" s="9"/>
      <c r="W1424" s="9"/>
      <c r="X1424" s="9"/>
      <c r="Y1424" s="9"/>
      <c r="Z1424" s="9"/>
      <c r="AA1424" s="9"/>
      <c r="AB1424" s="9"/>
      <c r="AC1424" s="9">
        <v>12.065905546416399</v>
      </c>
      <c r="AD1424" s="10">
        <f t="shared" si="89"/>
        <v>0.76040367731779901</v>
      </c>
      <c r="AE1424" s="10">
        <f t="shared" si="90"/>
        <v>0.92090724403414626</v>
      </c>
      <c r="AF1424" s="11">
        <f t="shared" si="91"/>
        <v>66.007761758798182</v>
      </c>
      <c r="AG1424" s="11">
        <f t="shared" si="92"/>
        <v>4.8531694980457187</v>
      </c>
      <c r="AL1424"/>
      <c r="AM1424"/>
      <c r="AN1424"/>
      <c r="AO1424"/>
      <c r="AP1424"/>
      <c r="AQ1424"/>
      <c r="AR1424"/>
    </row>
    <row r="1425" spans="1:44" ht="15" x14ac:dyDescent="0.2">
      <c r="A1425" s="6" t="s">
        <v>33</v>
      </c>
      <c r="B1425" s="6" t="s">
        <v>28</v>
      </c>
      <c r="C1425" s="9">
        <v>39.134338179872003</v>
      </c>
      <c r="D1425" s="9">
        <v>28.774682436558901</v>
      </c>
      <c r="E1425" s="9">
        <v>19.403819265880198</v>
      </c>
      <c r="F1425" s="9"/>
      <c r="G1425" s="9">
        <v>227.316096540388</v>
      </c>
      <c r="H1425" s="9">
        <v>325.77837219267099</v>
      </c>
      <c r="I1425" s="9">
        <v>35.366319675360998</v>
      </c>
      <c r="J1425" s="9">
        <v>119.439659978018</v>
      </c>
      <c r="K1425" s="9">
        <v>20.4951630461997</v>
      </c>
      <c r="L1425" s="9">
        <v>4.1768324854039198</v>
      </c>
      <c r="M1425" s="9">
        <v>16.7526666276996</v>
      </c>
      <c r="N1425" s="9">
        <v>2.2120147429344299</v>
      </c>
      <c r="O1425" s="9">
        <v>11.315447431154301</v>
      </c>
      <c r="P1425" s="9">
        <v>1.9346358103699499</v>
      </c>
      <c r="Q1425" s="9">
        <v>6.3080291451970698</v>
      </c>
      <c r="R1425" s="9">
        <v>0.44515640533952</v>
      </c>
      <c r="S1425" s="9">
        <v>2.58782859215348</v>
      </c>
      <c r="T1425" s="9">
        <v>0.26582021318308002</v>
      </c>
      <c r="U1425" s="9"/>
      <c r="V1425" s="9"/>
      <c r="W1425" s="9"/>
      <c r="X1425" s="9"/>
      <c r="Y1425" s="9"/>
      <c r="Z1425" s="9"/>
      <c r="AA1425" s="9"/>
      <c r="AB1425" s="9"/>
      <c r="AC1425" s="9">
        <v>8.3035523149301902</v>
      </c>
      <c r="AD1425" s="10">
        <f t="shared" si="89"/>
        <v>0.68913297429756248</v>
      </c>
      <c r="AE1425" s="10">
        <f t="shared" si="90"/>
        <v>0.89083397806227771</v>
      </c>
      <c r="AF1425" s="11">
        <f t="shared" si="91"/>
        <v>63.007936703709269</v>
      </c>
      <c r="AG1425" s="11">
        <f t="shared" si="92"/>
        <v>5.3553213300029388</v>
      </c>
      <c r="AL1425"/>
      <c r="AM1425"/>
      <c r="AN1425"/>
      <c r="AO1425"/>
      <c r="AP1425"/>
      <c r="AQ1425"/>
      <c r="AR1425"/>
    </row>
    <row r="1426" spans="1:44" ht="15" x14ac:dyDescent="0.2">
      <c r="A1426" s="6" t="s">
        <v>33</v>
      </c>
      <c r="B1426" s="6" t="s">
        <v>28</v>
      </c>
      <c r="C1426" s="9">
        <v>40.789418087911201</v>
      </c>
      <c r="D1426" s="9">
        <v>22.702908074582599</v>
      </c>
      <c r="E1426" s="9">
        <v>17.882378420188399</v>
      </c>
      <c r="F1426" s="9"/>
      <c r="G1426" s="9">
        <v>159.01608066819699</v>
      </c>
      <c r="H1426" s="9">
        <v>227.610662002086</v>
      </c>
      <c r="I1426" s="9">
        <v>25.463664722341399</v>
      </c>
      <c r="J1426" s="9">
        <v>91.923716647334203</v>
      </c>
      <c r="K1426" s="9">
        <v>9.5119867701159393</v>
      </c>
      <c r="L1426" s="9">
        <v>2.63097644371198</v>
      </c>
      <c r="M1426" s="9">
        <v>11.177280673165299</v>
      </c>
      <c r="N1426" s="9">
        <v>3.1215231800265602</v>
      </c>
      <c r="O1426" s="9">
        <v>7.1054181573403099</v>
      </c>
      <c r="P1426" s="9">
        <v>1.71043548813213</v>
      </c>
      <c r="Q1426" s="9">
        <v>3.0448339139782599</v>
      </c>
      <c r="R1426" s="9">
        <v>0.74386742119454397</v>
      </c>
      <c r="S1426" s="9">
        <v>2.40234189664403</v>
      </c>
      <c r="T1426" s="9">
        <v>0.575805050401201</v>
      </c>
      <c r="U1426" s="9"/>
      <c r="V1426" s="9"/>
      <c r="W1426" s="9"/>
      <c r="X1426" s="9"/>
      <c r="Y1426" s="9"/>
      <c r="Z1426" s="9"/>
      <c r="AA1426" s="9"/>
      <c r="AB1426" s="9"/>
      <c r="AC1426" s="9">
        <v>6.5797940962692696</v>
      </c>
      <c r="AD1426" s="10">
        <f t="shared" si="89"/>
        <v>0.78007596589627493</v>
      </c>
      <c r="AE1426" s="10">
        <f t="shared" si="90"/>
        <v>0.87699310566657196</v>
      </c>
      <c r="AF1426" s="11">
        <f t="shared" si="91"/>
        <v>47.479573047968337</v>
      </c>
      <c r="AG1426" s="11">
        <f t="shared" si="92"/>
        <v>3.8489160300727256</v>
      </c>
      <c r="AL1426"/>
      <c r="AM1426"/>
      <c r="AN1426"/>
      <c r="AO1426"/>
      <c r="AP1426"/>
      <c r="AQ1426"/>
      <c r="AR1426"/>
    </row>
    <row r="1427" spans="1:44" ht="15" x14ac:dyDescent="0.2">
      <c r="A1427" s="6" t="s">
        <v>33</v>
      </c>
      <c r="B1427" s="6" t="s">
        <v>28</v>
      </c>
      <c r="C1427" s="9">
        <v>38.792517260391897</v>
      </c>
      <c r="D1427" s="9">
        <v>15.791193355124401</v>
      </c>
      <c r="E1427" s="9">
        <v>23.073831791894101</v>
      </c>
      <c r="F1427" s="9"/>
      <c r="G1427" s="9">
        <v>151.567884230082</v>
      </c>
      <c r="H1427" s="9">
        <v>270.46356365004402</v>
      </c>
      <c r="I1427" s="9">
        <v>30.933313711768498</v>
      </c>
      <c r="J1427" s="9">
        <v>107.550248802905</v>
      </c>
      <c r="K1427" s="9">
        <v>12.2734223369636</v>
      </c>
      <c r="L1427" s="9">
        <v>3.5734737431293202</v>
      </c>
      <c r="M1427" s="9">
        <v>16.303643796072699</v>
      </c>
      <c r="N1427" s="9">
        <v>2.22561209858923</v>
      </c>
      <c r="O1427" s="9">
        <v>12.357763943717799</v>
      </c>
      <c r="P1427" s="9">
        <v>1.8759098144862001</v>
      </c>
      <c r="Q1427" s="9">
        <v>3.9287830687037002</v>
      </c>
      <c r="R1427" s="9">
        <v>0.63987138529892096</v>
      </c>
      <c r="S1427" s="9">
        <v>5.3140817455036302</v>
      </c>
      <c r="T1427" s="9">
        <v>0</v>
      </c>
      <c r="U1427" s="9"/>
      <c r="V1427" s="9"/>
      <c r="W1427" s="9"/>
      <c r="X1427" s="9"/>
      <c r="Y1427" s="9"/>
      <c r="Z1427" s="9"/>
      <c r="AA1427" s="9"/>
      <c r="AB1427" s="9"/>
      <c r="AC1427" s="9">
        <v>11.8882144161072</v>
      </c>
      <c r="AD1427" s="10">
        <f t="shared" si="89"/>
        <v>0.77230536500360469</v>
      </c>
      <c r="AE1427" s="10">
        <f t="shared" si="90"/>
        <v>0.96844843663369251</v>
      </c>
      <c r="AF1427" s="11">
        <f t="shared" si="91"/>
        <v>20.458770604636307</v>
      </c>
      <c r="AG1427" s="11">
        <f t="shared" si="92"/>
        <v>2.5380112488429911</v>
      </c>
      <c r="AL1427"/>
      <c r="AM1427"/>
      <c r="AN1427"/>
      <c r="AO1427"/>
      <c r="AP1427"/>
      <c r="AQ1427"/>
      <c r="AR1427"/>
    </row>
    <row r="1428" spans="1:44" ht="15" x14ac:dyDescent="0.2">
      <c r="A1428" s="6" t="s">
        <v>33</v>
      </c>
      <c r="B1428" s="6" t="s">
        <v>28</v>
      </c>
      <c r="C1428" s="9">
        <v>47.493812534099298</v>
      </c>
      <c r="D1428" s="9">
        <v>14.643697611706401</v>
      </c>
      <c r="E1428" s="9">
        <v>27.682217378267101</v>
      </c>
      <c r="F1428" s="9"/>
      <c r="G1428" s="9">
        <v>196.99736156017201</v>
      </c>
      <c r="H1428" s="9">
        <v>339.842226429432</v>
      </c>
      <c r="I1428" s="9">
        <v>30.3204456036176</v>
      </c>
      <c r="J1428" s="9">
        <v>123.225166876682</v>
      </c>
      <c r="K1428" s="9">
        <v>17.7765485385404</v>
      </c>
      <c r="L1428" s="9">
        <v>4.05044962992985</v>
      </c>
      <c r="M1428" s="9">
        <v>12.0822642880687</v>
      </c>
      <c r="N1428" s="9">
        <v>1.9219836288269301</v>
      </c>
      <c r="O1428" s="9">
        <v>12.1995340837843</v>
      </c>
      <c r="P1428" s="9">
        <v>2.0012123883792401</v>
      </c>
      <c r="Q1428" s="9">
        <v>3.4254593603057302</v>
      </c>
      <c r="R1428" s="9">
        <v>0.72527937857942404</v>
      </c>
      <c r="S1428" s="9">
        <v>3.51351568878423</v>
      </c>
      <c r="T1428" s="9">
        <v>0.120300075315112</v>
      </c>
      <c r="U1428" s="9"/>
      <c r="V1428" s="9"/>
      <c r="W1428" s="9"/>
      <c r="X1428" s="9"/>
      <c r="Y1428" s="9"/>
      <c r="Z1428" s="9"/>
      <c r="AA1428" s="9"/>
      <c r="AB1428" s="9"/>
      <c r="AC1428" s="9">
        <v>9.6231971887544692</v>
      </c>
      <c r="AD1428" s="10">
        <f t="shared" si="89"/>
        <v>0.84494605694840952</v>
      </c>
      <c r="AE1428" s="10">
        <f t="shared" si="90"/>
        <v>1.0781120476574009</v>
      </c>
      <c r="AF1428" s="11">
        <f t="shared" si="91"/>
        <v>40.217872024006091</v>
      </c>
      <c r="AG1428" s="11">
        <f t="shared" si="92"/>
        <v>2.8447462220020903</v>
      </c>
      <c r="AL1428"/>
      <c r="AM1428"/>
      <c r="AN1428"/>
      <c r="AO1428"/>
      <c r="AP1428"/>
      <c r="AQ1428"/>
      <c r="AR1428"/>
    </row>
    <row r="1429" spans="1:44" ht="15" x14ac:dyDescent="0.2">
      <c r="A1429" s="6" t="s">
        <v>33</v>
      </c>
      <c r="B1429" s="6" t="s">
        <v>28</v>
      </c>
      <c r="C1429" s="9">
        <v>35.530373633190301</v>
      </c>
      <c r="D1429" s="9">
        <v>10.955028029005399</v>
      </c>
      <c r="E1429" s="9">
        <v>18.993966446398701</v>
      </c>
      <c r="F1429" s="9"/>
      <c r="G1429" s="9">
        <v>156.611533488459</v>
      </c>
      <c r="H1429" s="9">
        <v>260.74427411099902</v>
      </c>
      <c r="I1429" s="9">
        <v>29.779189178104801</v>
      </c>
      <c r="J1429" s="9">
        <v>96.134009664964196</v>
      </c>
      <c r="K1429" s="9">
        <v>15.0336151736613</v>
      </c>
      <c r="L1429" s="9">
        <v>2.7271094954913302</v>
      </c>
      <c r="M1429" s="9">
        <v>10.102318628388099</v>
      </c>
      <c r="N1429" s="9">
        <v>1.2580979890945301</v>
      </c>
      <c r="O1429" s="9">
        <v>9.8027130888289697</v>
      </c>
      <c r="P1429" s="9">
        <v>0.46781505022664299</v>
      </c>
      <c r="Q1429" s="9">
        <v>3.3314510064430798</v>
      </c>
      <c r="R1429" s="9">
        <v>0.54258535869010704</v>
      </c>
      <c r="S1429" s="9">
        <v>1.12646182559671</v>
      </c>
      <c r="T1429" s="9">
        <v>0.26999587742645698</v>
      </c>
      <c r="U1429" s="9"/>
      <c r="V1429" s="9"/>
      <c r="W1429" s="9"/>
      <c r="X1429" s="9"/>
      <c r="Y1429" s="9"/>
      <c r="Z1429" s="9"/>
      <c r="AA1429" s="9"/>
      <c r="AB1429" s="9"/>
      <c r="AC1429" s="9">
        <v>7.9194510251166497</v>
      </c>
      <c r="AD1429" s="10">
        <f t="shared" si="89"/>
        <v>0.67652517905138365</v>
      </c>
      <c r="AE1429" s="10">
        <f t="shared" si="90"/>
        <v>0.93611893167556659</v>
      </c>
      <c r="AF1429" s="11">
        <f t="shared" si="91"/>
        <v>99.725871163852716</v>
      </c>
      <c r="AG1429" s="11">
        <f t="shared" si="92"/>
        <v>7.4189369230242415</v>
      </c>
      <c r="AL1429"/>
      <c r="AM1429"/>
      <c r="AN1429"/>
      <c r="AO1429"/>
      <c r="AP1429"/>
      <c r="AQ1429"/>
      <c r="AR1429"/>
    </row>
    <row r="1430" spans="1:44" ht="15" x14ac:dyDescent="0.2">
      <c r="A1430" s="6" t="s">
        <v>33</v>
      </c>
      <c r="B1430" s="6" t="s">
        <v>28</v>
      </c>
      <c r="C1430" s="9">
        <v>37.8531912036715</v>
      </c>
      <c r="D1430" s="9">
        <v>10.6945710266899</v>
      </c>
      <c r="E1430" s="9">
        <v>22.707974314811</v>
      </c>
      <c r="F1430" s="9"/>
      <c r="G1430" s="9">
        <v>185.10545087987899</v>
      </c>
      <c r="H1430" s="9">
        <v>299.20964236276001</v>
      </c>
      <c r="I1430" s="9">
        <v>30.847195548659599</v>
      </c>
      <c r="J1430" s="9">
        <v>102.10256339601101</v>
      </c>
      <c r="K1430" s="9">
        <v>16.934585788141298</v>
      </c>
      <c r="L1430" s="9">
        <v>3.16947008459299</v>
      </c>
      <c r="M1430" s="9">
        <v>11.1229743797439</v>
      </c>
      <c r="N1430" s="9">
        <v>1.3159371529330199</v>
      </c>
      <c r="O1430" s="9">
        <v>9.1924924254490996</v>
      </c>
      <c r="P1430" s="9">
        <v>0.88080236721266802</v>
      </c>
      <c r="Q1430" s="9">
        <v>3.7526738646132198</v>
      </c>
      <c r="R1430" s="9">
        <v>0.56752990492551503</v>
      </c>
      <c r="S1430" s="9">
        <v>0.392743192512713</v>
      </c>
      <c r="T1430" s="9">
        <v>0.37654784718740703</v>
      </c>
      <c r="U1430" s="9"/>
      <c r="V1430" s="9"/>
      <c r="W1430" s="9"/>
      <c r="X1430" s="9"/>
      <c r="Y1430" s="9"/>
      <c r="Z1430" s="9"/>
      <c r="AA1430" s="9"/>
      <c r="AB1430" s="9"/>
      <c r="AC1430" s="9">
        <v>9.1446575199372706</v>
      </c>
      <c r="AD1430" s="10">
        <f t="shared" si="89"/>
        <v>0.70601273397595421</v>
      </c>
      <c r="AE1430" s="10">
        <f t="shared" si="90"/>
        <v>0.97082888940236345</v>
      </c>
      <c r="AF1430" s="11">
        <f t="shared" si="91"/>
        <v>338.07349011726922</v>
      </c>
      <c r="AG1430" s="11">
        <f t="shared" si="92"/>
        <v>23.428763367158282</v>
      </c>
      <c r="AL1430"/>
      <c r="AM1430"/>
      <c r="AN1430"/>
      <c r="AO1430"/>
      <c r="AP1430"/>
      <c r="AQ1430"/>
      <c r="AR1430"/>
    </row>
    <row r="1431" spans="1:44" ht="15" x14ac:dyDescent="0.2">
      <c r="A1431" s="6" t="s">
        <v>33</v>
      </c>
      <c r="B1431" s="6" t="s">
        <v>28</v>
      </c>
      <c r="C1431" s="9">
        <v>20.454559700870199</v>
      </c>
      <c r="D1431" s="9">
        <v>7.94203271796796</v>
      </c>
      <c r="E1431" s="9">
        <v>23.8059134736644</v>
      </c>
      <c r="F1431" s="9"/>
      <c r="G1431" s="9">
        <v>128.77006746382</v>
      </c>
      <c r="H1431" s="9">
        <v>230.36093262591999</v>
      </c>
      <c r="I1431" s="9">
        <v>23.734163273846601</v>
      </c>
      <c r="J1431" s="9">
        <v>74.951406617245098</v>
      </c>
      <c r="K1431" s="9">
        <v>12.4420740052147</v>
      </c>
      <c r="L1431" s="9">
        <v>1.6825679789252299</v>
      </c>
      <c r="M1431" s="9">
        <v>7.3812089076575704</v>
      </c>
      <c r="N1431" s="9">
        <v>0.99802096765793002</v>
      </c>
      <c r="O1431" s="9">
        <v>3.28444114164909</v>
      </c>
      <c r="P1431" s="9">
        <v>0.714398760468131</v>
      </c>
      <c r="Q1431" s="9">
        <v>2.4902754255606401</v>
      </c>
      <c r="R1431" s="9">
        <v>0.43938236053030599</v>
      </c>
      <c r="S1431" s="9">
        <v>1.3031615553581699</v>
      </c>
      <c r="T1431" s="9">
        <v>0.249877256651827</v>
      </c>
      <c r="U1431" s="9"/>
      <c r="V1431" s="9"/>
      <c r="W1431" s="9"/>
      <c r="X1431" s="9"/>
      <c r="Y1431" s="9"/>
      <c r="Z1431" s="9"/>
      <c r="AA1431" s="9"/>
      <c r="AB1431" s="9"/>
      <c r="AC1431" s="9">
        <v>6.8542292873795496</v>
      </c>
      <c r="AD1431" s="10">
        <f t="shared" si="89"/>
        <v>0.53676738058262252</v>
      </c>
      <c r="AE1431" s="10">
        <f t="shared" si="90"/>
        <v>1.0216425141959831</v>
      </c>
      <c r="AF1431" s="11">
        <f t="shared" si="91"/>
        <v>70.8789441175999</v>
      </c>
      <c r="AG1431" s="11">
        <f t="shared" si="92"/>
        <v>4.6856121050685235</v>
      </c>
      <c r="AL1431"/>
      <c r="AM1431"/>
      <c r="AN1431"/>
      <c r="AO1431"/>
      <c r="AP1431"/>
      <c r="AQ1431"/>
      <c r="AR1431"/>
    </row>
    <row r="1432" spans="1:44" ht="15" x14ac:dyDescent="0.2">
      <c r="A1432" s="6" t="s">
        <v>33</v>
      </c>
      <c r="B1432" s="6" t="s">
        <v>28</v>
      </c>
      <c r="C1432" s="9">
        <v>8.5780885289479194</v>
      </c>
      <c r="D1432" s="9">
        <v>7.7496726147903399</v>
      </c>
      <c r="E1432" s="9">
        <v>7.6120212986514204</v>
      </c>
      <c r="F1432" s="9"/>
      <c r="G1432" s="9">
        <v>92.683344962731695</v>
      </c>
      <c r="H1432" s="9">
        <v>149.91573478219101</v>
      </c>
      <c r="I1432" s="9">
        <v>18.204914107352199</v>
      </c>
      <c r="J1432" s="9">
        <v>58.051115008695803</v>
      </c>
      <c r="K1432" s="9">
        <v>6.90217836662063</v>
      </c>
      <c r="L1432" s="9">
        <v>1.32628909088558</v>
      </c>
      <c r="M1432" s="9">
        <v>4.2313447440299301</v>
      </c>
      <c r="N1432" s="9">
        <v>0.64364971984302799</v>
      </c>
      <c r="O1432" s="9">
        <v>3.49689684927514</v>
      </c>
      <c r="P1432" s="9">
        <v>0</v>
      </c>
      <c r="Q1432" s="9">
        <v>1.8355036760205301</v>
      </c>
      <c r="R1432" s="9">
        <v>0.21590490460040401</v>
      </c>
      <c r="S1432" s="9">
        <v>0.29882936782776698</v>
      </c>
      <c r="T1432" s="9">
        <v>0</v>
      </c>
      <c r="U1432" s="9"/>
      <c r="V1432" s="9"/>
      <c r="W1432" s="9"/>
      <c r="X1432" s="9"/>
      <c r="Y1432" s="9"/>
      <c r="Z1432" s="9"/>
      <c r="AA1432" s="9"/>
      <c r="AB1432" s="9"/>
      <c r="AC1432" s="9">
        <v>6.9579620418139703</v>
      </c>
      <c r="AD1432" s="10">
        <f t="shared" si="89"/>
        <v>0.75029065642406034</v>
      </c>
      <c r="AE1432" s="10">
        <f t="shared" si="90"/>
        <v>0.89482189992557171</v>
      </c>
      <c r="AF1432" s="11">
        <f t="shared" si="91"/>
        <v>222.47386432644126</v>
      </c>
      <c r="AG1432" s="11">
        <f t="shared" si="92"/>
        <v>11.713649628061017</v>
      </c>
      <c r="AL1432"/>
      <c r="AM1432"/>
      <c r="AN1432"/>
      <c r="AO1432"/>
      <c r="AP1432"/>
      <c r="AQ1432"/>
      <c r="AR1432"/>
    </row>
    <row r="1433" spans="1:44" ht="15" x14ac:dyDescent="0.2">
      <c r="A1433" s="6" t="s">
        <v>33</v>
      </c>
      <c r="B1433" s="6" t="s">
        <v>28</v>
      </c>
      <c r="C1433" s="9">
        <v>8.0203645711419895</v>
      </c>
      <c r="D1433" s="9">
        <v>5.7293266118644501</v>
      </c>
      <c r="E1433" s="9">
        <v>13.318814125460801</v>
      </c>
      <c r="F1433" s="9"/>
      <c r="G1433" s="9">
        <v>84.882981592426702</v>
      </c>
      <c r="H1433" s="9">
        <v>129.411122210299</v>
      </c>
      <c r="I1433" s="9">
        <v>13.7601541421171</v>
      </c>
      <c r="J1433" s="9">
        <v>52.406874186914102</v>
      </c>
      <c r="K1433" s="9">
        <v>7.0562211633896004</v>
      </c>
      <c r="L1433" s="9">
        <v>1.0565221119370101</v>
      </c>
      <c r="M1433" s="9">
        <v>4.17126523423227</v>
      </c>
      <c r="N1433" s="9">
        <v>0.62667971440946502</v>
      </c>
      <c r="O1433" s="9">
        <v>1.7677589958672799</v>
      </c>
      <c r="P1433" s="9">
        <v>0.97879389342167</v>
      </c>
      <c r="Q1433" s="9">
        <v>2.0105100388822099</v>
      </c>
      <c r="R1433" s="9">
        <v>0.31532314614130902</v>
      </c>
      <c r="S1433" s="9">
        <v>0.65465896011632896</v>
      </c>
      <c r="T1433" s="9">
        <v>0</v>
      </c>
      <c r="U1433" s="9"/>
      <c r="V1433" s="9"/>
      <c r="W1433" s="9"/>
      <c r="X1433" s="9"/>
      <c r="Y1433" s="9"/>
      <c r="Z1433" s="9"/>
      <c r="AA1433" s="9"/>
      <c r="AB1433" s="9"/>
      <c r="AC1433" s="9">
        <v>7.17281342399433</v>
      </c>
      <c r="AD1433" s="10">
        <f t="shared" si="89"/>
        <v>0.59536353408421361</v>
      </c>
      <c r="AE1433" s="10">
        <f t="shared" si="90"/>
        <v>0.92839799581126181</v>
      </c>
      <c r="AF1433" s="11">
        <f t="shared" si="91"/>
        <v>93.004954625266961</v>
      </c>
      <c r="AG1433" s="11">
        <f t="shared" si="92"/>
        <v>5.2709607788327499</v>
      </c>
      <c r="AL1433"/>
      <c r="AM1433"/>
      <c r="AN1433"/>
      <c r="AO1433"/>
      <c r="AP1433"/>
      <c r="AQ1433"/>
      <c r="AR1433"/>
    </row>
    <row r="1434" spans="1:44" ht="15" x14ac:dyDescent="0.2">
      <c r="A1434" s="6" t="s">
        <v>33</v>
      </c>
      <c r="B1434" s="6" t="s">
        <v>28</v>
      </c>
      <c r="C1434" s="9">
        <v>10.7048237279389</v>
      </c>
      <c r="D1434" s="9">
        <v>6.8773486353346698</v>
      </c>
      <c r="E1434" s="9">
        <v>26.477461823459599</v>
      </c>
      <c r="F1434" s="9"/>
      <c r="G1434" s="9">
        <v>53.353242614573503</v>
      </c>
      <c r="H1434" s="9">
        <v>120.241816786356</v>
      </c>
      <c r="I1434" s="9">
        <v>11.1271170100629</v>
      </c>
      <c r="J1434" s="9">
        <v>37.663224369869297</v>
      </c>
      <c r="K1434" s="9">
        <v>5.2845905054843501</v>
      </c>
      <c r="L1434" s="9">
        <v>1.25886392632936</v>
      </c>
      <c r="M1434" s="9">
        <v>6.1851701403133896</v>
      </c>
      <c r="N1434" s="9">
        <v>1.0454046239975501</v>
      </c>
      <c r="O1434" s="9">
        <v>1.9658665517258</v>
      </c>
      <c r="P1434" s="9">
        <v>0.38872649103791601</v>
      </c>
      <c r="Q1434" s="9">
        <v>0.21292334513427599</v>
      </c>
      <c r="R1434" s="9">
        <v>0.30056577177677501</v>
      </c>
      <c r="S1434" s="9">
        <v>0</v>
      </c>
      <c r="T1434" s="9">
        <v>0</v>
      </c>
      <c r="U1434" s="9"/>
      <c r="V1434" s="9"/>
      <c r="W1434" s="9"/>
      <c r="X1434" s="9"/>
      <c r="Y1434" s="9"/>
      <c r="Z1434" s="9"/>
      <c r="AA1434" s="9"/>
      <c r="AB1434" s="9"/>
      <c r="AC1434" s="9">
        <v>7.3501999128777404</v>
      </c>
      <c r="AD1434" s="10">
        <f t="shared" si="89"/>
        <v>0.67316407112345922</v>
      </c>
      <c r="AE1434" s="10">
        <f t="shared" si="90"/>
        <v>1.209952568669711</v>
      </c>
      <c r="AF1434" s="11"/>
      <c r="AG1434" s="11"/>
      <c r="AL1434"/>
      <c r="AM1434"/>
      <c r="AN1434"/>
      <c r="AO1434"/>
      <c r="AP1434"/>
      <c r="AQ1434"/>
      <c r="AR1434"/>
    </row>
    <row r="1435" spans="1:44" ht="15" x14ac:dyDescent="0.2">
      <c r="A1435" s="6" t="s">
        <v>33</v>
      </c>
      <c r="B1435" s="6" t="s">
        <v>28</v>
      </c>
      <c r="C1435" s="9">
        <v>11.245625963784301</v>
      </c>
      <c r="D1435" s="9">
        <v>4.7326955443914098</v>
      </c>
      <c r="E1435" s="9">
        <v>28.891421007818099</v>
      </c>
      <c r="F1435" s="9"/>
      <c r="G1435" s="9">
        <v>56.304832743193401</v>
      </c>
      <c r="H1435" s="9">
        <v>128.20499388794599</v>
      </c>
      <c r="I1435" s="9">
        <v>11.9016051317723</v>
      </c>
      <c r="J1435" s="9">
        <v>31.606472008072402</v>
      </c>
      <c r="K1435" s="9">
        <v>4.4964988440480802</v>
      </c>
      <c r="L1435" s="9">
        <v>1.03095795159641</v>
      </c>
      <c r="M1435" s="9">
        <v>3.1011867937775901</v>
      </c>
      <c r="N1435" s="9">
        <v>0.17471580730205599</v>
      </c>
      <c r="O1435" s="9">
        <v>0.98568832822400898</v>
      </c>
      <c r="P1435" s="9">
        <v>0.18191801052538401</v>
      </c>
      <c r="Q1435" s="9">
        <v>0.24911336056573399</v>
      </c>
      <c r="R1435" s="9">
        <v>0.17582606883976801</v>
      </c>
      <c r="S1435" s="9">
        <v>0</v>
      </c>
      <c r="T1435" s="9">
        <v>8.7492802654433002E-2</v>
      </c>
      <c r="U1435" s="9"/>
      <c r="V1435" s="9"/>
      <c r="W1435" s="9"/>
      <c r="X1435" s="9"/>
      <c r="Y1435" s="9"/>
      <c r="Z1435" s="9"/>
      <c r="AA1435" s="9"/>
      <c r="AB1435" s="9"/>
      <c r="AC1435" s="9">
        <v>5.0984993983723603</v>
      </c>
      <c r="AD1435" s="10">
        <f t="shared" si="89"/>
        <v>0.84404068557725154</v>
      </c>
      <c r="AE1435" s="10">
        <f t="shared" si="90"/>
        <v>1.2142661568018189</v>
      </c>
      <c r="AF1435" s="11"/>
      <c r="AG1435" s="11"/>
      <c r="AL1435"/>
      <c r="AM1435"/>
      <c r="AN1435"/>
      <c r="AO1435"/>
      <c r="AP1435"/>
      <c r="AQ1435"/>
      <c r="AR1435"/>
    </row>
    <row r="1436" spans="1:44" ht="15" x14ac:dyDescent="0.2">
      <c r="A1436" s="6" t="s">
        <v>33</v>
      </c>
      <c r="B1436" s="6" t="s">
        <v>28</v>
      </c>
      <c r="C1436" s="9">
        <v>7.5214739962013999</v>
      </c>
      <c r="D1436" s="9">
        <v>1.7687464877410199</v>
      </c>
      <c r="E1436" s="9">
        <v>37.5270728715792</v>
      </c>
      <c r="F1436" s="9"/>
      <c r="G1436" s="9">
        <v>30.252942945049</v>
      </c>
      <c r="H1436" s="9">
        <v>53.597322689279402</v>
      </c>
      <c r="I1436" s="9">
        <v>6.3400921419601604</v>
      </c>
      <c r="J1436" s="9">
        <v>16.105715005251</v>
      </c>
      <c r="K1436" s="9">
        <v>2.1006856250374302</v>
      </c>
      <c r="L1436" s="9">
        <v>0.550455960846988</v>
      </c>
      <c r="M1436" s="9">
        <v>2.8977129120179401</v>
      </c>
      <c r="N1436" s="9">
        <v>0.32650484115863498</v>
      </c>
      <c r="O1436" s="9">
        <v>0</v>
      </c>
      <c r="P1436" s="9">
        <v>0.169982075599483</v>
      </c>
      <c r="Q1436" s="9">
        <v>0.23276863003411799</v>
      </c>
      <c r="R1436" s="9">
        <v>0.16428983606167399</v>
      </c>
      <c r="S1436" s="9">
        <v>0</v>
      </c>
      <c r="T1436" s="9">
        <v>0</v>
      </c>
      <c r="U1436" s="9"/>
      <c r="V1436" s="9"/>
      <c r="W1436" s="9"/>
      <c r="X1436" s="9"/>
      <c r="Y1436" s="9"/>
      <c r="Z1436" s="9"/>
      <c r="AA1436" s="9"/>
      <c r="AB1436" s="9"/>
      <c r="AC1436" s="9">
        <v>1.8678363594690599</v>
      </c>
      <c r="AD1436" s="10">
        <f t="shared" si="89"/>
        <v>0.68208422305427552</v>
      </c>
      <c r="AE1436" s="10">
        <f t="shared" si="90"/>
        <v>0.94884669834928803</v>
      </c>
      <c r="AF1436" s="11"/>
      <c r="AG1436" s="11"/>
      <c r="AL1436"/>
      <c r="AM1436"/>
      <c r="AN1436"/>
      <c r="AO1436"/>
      <c r="AP1436"/>
      <c r="AQ1436"/>
      <c r="AR1436"/>
    </row>
    <row r="1437" spans="1:44" ht="15" x14ac:dyDescent="0.2">
      <c r="A1437" s="6" t="s">
        <v>33</v>
      </c>
      <c r="B1437" s="6" t="s">
        <v>28</v>
      </c>
      <c r="C1437" s="9">
        <v>2.47466695342598</v>
      </c>
      <c r="D1437" s="9">
        <v>3.6673604595648599</v>
      </c>
      <c r="E1437" s="9">
        <v>94.058039100499599</v>
      </c>
      <c r="F1437" s="9"/>
      <c r="G1437" s="9">
        <v>7.4011246658335903</v>
      </c>
      <c r="H1437" s="9">
        <v>10.3076011156601</v>
      </c>
      <c r="I1437" s="9">
        <v>1.1700091090309199</v>
      </c>
      <c r="J1437" s="9">
        <v>5.5645502766091699</v>
      </c>
      <c r="K1437" s="9">
        <v>0</v>
      </c>
      <c r="L1437" s="9">
        <v>0</v>
      </c>
      <c r="M1437" s="9">
        <v>0</v>
      </c>
      <c r="N1437" s="9">
        <v>8.4616767884553204E-2</v>
      </c>
      <c r="O1437" s="9">
        <v>0.63652733706345699</v>
      </c>
      <c r="P1437" s="9">
        <v>0.176214151898513</v>
      </c>
      <c r="Q1437" s="9">
        <v>0.24130265844433299</v>
      </c>
      <c r="R1437" s="9">
        <v>0</v>
      </c>
      <c r="S1437" s="9">
        <v>0</v>
      </c>
      <c r="T1437" s="9">
        <v>8.4749552682820403E-2</v>
      </c>
      <c r="U1437" s="9"/>
      <c r="V1437" s="9"/>
      <c r="W1437" s="9"/>
      <c r="X1437" s="9"/>
      <c r="Y1437" s="9"/>
      <c r="Z1437" s="9"/>
      <c r="AA1437" s="9"/>
      <c r="AB1437" s="9"/>
      <c r="AC1437" s="9">
        <v>2.0331440891258898</v>
      </c>
      <c r="AD1437" s="10"/>
      <c r="AE1437" s="10">
        <f t="shared" si="90"/>
        <v>0.85881313105911961</v>
      </c>
      <c r="AF1437" s="11"/>
      <c r="AG1437" s="11"/>
      <c r="AL1437"/>
      <c r="AM1437"/>
      <c r="AN1437"/>
      <c r="AO1437"/>
      <c r="AP1437"/>
      <c r="AQ1437"/>
      <c r="AR1437"/>
    </row>
    <row r="1438" spans="1:44" ht="15" x14ac:dyDescent="0.2">
      <c r="A1438" s="6" t="s">
        <v>33</v>
      </c>
      <c r="B1438" s="6" t="s">
        <v>28</v>
      </c>
      <c r="C1438" s="9">
        <v>0.72810612692091503</v>
      </c>
      <c r="D1438" s="9">
        <v>1.12400666469162</v>
      </c>
      <c r="E1438" s="9">
        <v>47.949145377544802</v>
      </c>
      <c r="F1438" s="9"/>
      <c r="G1438" s="9">
        <v>9.86687749268369</v>
      </c>
      <c r="H1438" s="9">
        <v>5.0533548557431702</v>
      </c>
      <c r="I1438" s="9">
        <v>8.8268373179258605E-2</v>
      </c>
      <c r="J1438" s="9">
        <v>1.36439165572855</v>
      </c>
      <c r="K1438" s="9">
        <v>0</v>
      </c>
      <c r="L1438" s="9">
        <v>0.55969901563778302</v>
      </c>
      <c r="M1438" s="9">
        <v>0.49104124751913802</v>
      </c>
      <c r="N1438" s="9">
        <v>8.29947728332045E-2</v>
      </c>
      <c r="O1438" s="9">
        <v>0</v>
      </c>
      <c r="P1438" s="9">
        <v>8.6416015762788595E-2</v>
      </c>
      <c r="Q1438" s="9">
        <v>0.23667719557617001</v>
      </c>
      <c r="R1438" s="9">
        <v>0</v>
      </c>
      <c r="S1438" s="9">
        <v>0.34680956620471998</v>
      </c>
      <c r="T1438" s="9">
        <v>0</v>
      </c>
      <c r="U1438" s="9"/>
      <c r="V1438" s="9"/>
      <c r="W1438" s="9"/>
      <c r="X1438" s="9"/>
      <c r="Y1438" s="9"/>
      <c r="Z1438" s="9"/>
      <c r="AA1438" s="9"/>
      <c r="AB1438" s="9"/>
      <c r="AC1438" s="9">
        <v>1.0444951719191</v>
      </c>
      <c r="AD1438" s="10"/>
      <c r="AE1438" s="10">
        <f t="shared" si="90"/>
        <v>1.3276142966024131</v>
      </c>
      <c r="AF1438" s="11">
        <f t="shared" si="91"/>
        <v>20.407473587636698</v>
      </c>
      <c r="AG1438" s="11">
        <f t="shared" si="92"/>
        <v>1.1712888290322159</v>
      </c>
      <c r="AL1438"/>
      <c r="AM1438"/>
      <c r="AN1438"/>
      <c r="AO1438"/>
      <c r="AP1438"/>
      <c r="AQ1438"/>
      <c r="AR1438"/>
    </row>
    <row r="1439" spans="1:44" ht="15" x14ac:dyDescent="0.2">
      <c r="A1439" s="6" t="s">
        <v>33</v>
      </c>
      <c r="B1439" s="6" t="s">
        <v>28</v>
      </c>
      <c r="C1439" s="9">
        <v>2.09400322920136</v>
      </c>
      <c r="D1439" s="9">
        <v>1.07745148318941</v>
      </c>
      <c r="E1439" s="9">
        <v>60.185605546824497</v>
      </c>
      <c r="F1439" s="9"/>
      <c r="G1439" s="9">
        <v>1.9619874653370299</v>
      </c>
      <c r="H1439" s="9">
        <v>2.8874187674785001</v>
      </c>
      <c r="I1439" s="9">
        <v>0.67693296015310001</v>
      </c>
      <c r="J1439" s="9">
        <v>0.43595272715183297</v>
      </c>
      <c r="K1439" s="9">
        <v>0</v>
      </c>
      <c r="L1439" s="9">
        <v>0</v>
      </c>
      <c r="M1439" s="9">
        <v>1.4121320316472701</v>
      </c>
      <c r="N1439" s="9">
        <v>0</v>
      </c>
      <c r="O1439" s="9">
        <v>0.29922601735913401</v>
      </c>
      <c r="P1439" s="9">
        <v>8.2836754691736306E-2</v>
      </c>
      <c r="Q1439" s="9">
        <v>0.22687427345514799</v>
      </c>
      <c r="R1439" s="9">
        <v>0</v>
      </c>
      <c r="S1439" s="9">
        <v>0</v>
      </c>
      <c r="T1439" s="9">
        <v>7.9682061169663004E-2</v>
      </c>
      <c r="U1439" s="9"/>
      <c r="V1439" s="9"/>
      <c r="W1439" s="9"/>
      <c r="X1439" s="9"/>
      <c r="Y1439" s="9"/>
      <c r="Z1439" s="9"/>
      <c r="AA1439" s="9"/>
      <c r="AB1439" s="9"/>
      <c r="AC1439" s="9">
        <v>1.72950014684138</v>
      </c>
      <c r="AD1439" s="10"/>
      <c r="AE1439" s="10">
        <f t="shared" si="90"/>
        <v>0.61428991289044876</v>
      </c>
      <c r="AF1439" s="11"/>
      <c r="AG1439" s="11"/>
      <c r="AL1439"/>
      <c r="AM1439"/>
      <c r="AN1439"/>
      <c r="AO1439"/>
      <c r="AP1439"/>
      <c r="AQ1439"/>
      <c r="AR1439"/>
    </row>
    <row r="1440" spans="1:44" ht="15" x14ac:dyDescent="0.2">
      <c r="A1440" s="6" t="s">
        <v>33</v>
      </c>
      <c r="B1440" s="6" t="s">
        <v>28</v>
      </c>
      <c r="C1440" s="9">
        <v>1.66509349134492</v>
      </c>
      <c r="D1440" s="9">
        <v>1.1015730218458499</v>
      </c>
      <c r="E1440" s="9">
        <v>60.233917176936899</v>
      </c>
      <c r="F1440" s="9"/>
      <c r="G1440" s="9">
        <v>1.00288516205683</v>
      </c>
      <c r="H1440" s="9">
        <v>4.0951046349309896</v>
      </c>
      <c r="I1440" s="9">
        <v>0.43254625907813499</v>
      </c>
      <c r="J1440" s="9">
        <v>0.89144759901960902</v>
      </c>
      <c r="K1440" s="9">
        <v>0</v>
      </c>
      <c r="L1440" s="9">
        <v>0</v>
      </c>
      <c r="M1440" s="9">
        <v>1.4437462601492701</v>
      </c>
      <c r="N1440" s="9">
        <v>0.16268068722249901</v>
      </c>
      <c r="O1440" s="9">
        <v>0.91779019367980796</v>
      </c>
      <c r="P1440" s="9">
        <v>0</v>
      </c>
      <c r="Q1440" s="9">
        <v>0</v>
      </c>
      <c r="R1440" s="9">
        <v>0</v>
      </c>
      <c r="S1440" s="9">
        <v>0</v>
      </c>
      <c r="T1440" s="9">
        <v>0</v>
      </c>
      <c r="U1440" s="9"/>
      <c r="V1440" s="9"/>
      <c r="W1440" s="9"/>
      <c r="X1440" s="9"/>
      <c r="Y1440" s="9"/>
      <c r="Z1440" s="9"/>
      <c r="AA1440" s="9"/>
      <c r="AB1440" s="9"/>
      <c r="AC1440" s="9">
        <v>1.3028515495383799</v>
      </c>
      <c r="AD1440" s="10"/>
      <c r="AE1440" s="10">
        <f t="shared" si="90"/>
        <v>1.5244306547293229</v>
      </c>
      <c r="AF1440" s="11"/>
      <c r="AG1440" s="11"/>
      <c r="AL1440"/>
      <c r="AM1440"/>
      <c r="AN1440"/>
      <c r="AO1440"/>
      <c r="AP1440"/>
      <c r="AQ1440"/>
      <c r="AR1440"/>
    </row>
    <row r="1441" spans="1:44" ht="15" x14ac:dyDescent="0.2">
      <c r="A1441" s="6" t="s">
        <v>33</v>
      </c>
      <c r="B1441" s="6" t="s">
        <v>28</v>
      </c>
      <c r="C1441" s="9">
        <v>1.4674099196571699</v>
      </c>
      <c r="D1441" s="9">
        <v>1.04547732900095</v>
      </c>
      <c r="E1441" s="9">
        <v>54.454660058942999</v>
      </c>
      <c r="F1441" s="9"/>
      <c r="G1441" s="9">
        <v>1.4710422359417701</v>
      </c>
      <c r="H1441" s="9">
        <v>2.0786018792195602</v>
      </c>
      <c r="I1441" s="9">
        <v>0</v>
      </c>
      <c r="J1441" s="9">
        <v>0.84605217837093305</v>
      </c>
      <c r="K1441" s="9">
        <v>0</v>
      </c>
      <c r="L1441" s="9">
        <v>0</v>
      </c>
      <c r="M1441" s="9">
        <v>0</v>
      </c>
      <c r="N1441" s="9">
        <v>0.23159275376466601</v>
      </c>
      <c r="O1441" s="9">
        <v>0.87105332215180697</v>
      </c>
      <c r="P1441" s="9">
        <v>8.0378513918662201E-2</v>
      </c>
      <c r="Q1441" s="9">
        <v>0</v>
      </c>
      <c r="R1441" s="9">
        <v>0</v>
      </c>
      <c r="S1441" s="9">
        <v>0</v>
      </c>
      <c r="T1441" s="9">
        <v>0.154638742301525</v>
      </c>
      <c r="U1441" s="9"/>
      <c r="V1441" s="9"/>
      <c r="W1441" s="9"/>
      <c r="X1441" s="9"/>
      <c r="Y1441" s="9"/>
      <c r="Z1441" s="9"/>
      <c r="AA1441" s="9"/>
      <c r="AB1441" s="9"/>
      <c r="AC1441" s="9">
        <v>1.23650609726601</v>
      </c>
      <c r="AD1441" s="10"/>
      <c r="AE1441" s="10"/>
      <c r="AF1441" s="11"/>
      <c r="AG1441" s="11"/>
      <c r="AL1441"/>
      <c r="AM1441"/>
      <c r="AN1441"/>
      <c r="AO1441"/>
      <c r="AP1441"/>
      <c r="AQ1441"/>
      <c r="AR1441"/>
    </row>
    <row r="1442" spans="1:44" ht="15" x14ac:dyDescent="0.2">
      <c r="A1442" s="6" t="s">
        <v>33</v>
      </c>
      <c r="B1442" s="6" t="s">
        <v>28</v>
      </c>
      <c r="C1442" s="9">
        <v>1.6389709539711801</v>
      </c>
      <c r="D1442" s="9">
        <v>1.8683708991469301</v>
      </c>
      <c r="E1442" s="9">
        <v>60.270546244374003</v>
      </c>
      <c r="F1442" s="9"/>
      <c r="G1442" s="9">
        <v>0.48320684586067503</v>
      </c>
      <c r="H1442" s="9">
        <v>0.80744274347893197</v>
      </c>
      <c r="I1442" s="9">
        <v>0</v>
      </c>
      <c r="J1442" s="9">
        <v>0.94496767898227796</v>
      </c>
      <c r="K1442" s="9">
        <v>0</v>
      </c>
      <c r="L1442" s="9">
        <v>0.145361445928192</v>
      </c>
      <c r="M1442" s="9">
        <v>0</v>
      </c>
      <c r="N1442" s="9">
        <v>0.17244759152299299</v>
      </c>
      <c r="O1442" s="9">
        <v>0</v>
      </c>
      <c r="P1442" s="9">
        <v>0</v>
      </c>
      <c r="Q1442" s="9">
        <v>0</v>
      </c>
      <c r="R1442" s="9">
        <v>0</v>
      </c>
      <c r="S1442" s="9">
        <v>0.36029365008834102</v>
      </c>
      <c r="T1442" s="9">
        <v>0</v>
      </c>
      <c r="U1442" s="9"/>
      <c r="V1442" s="9"/>
      <c r="W1442" s="9"/>
      <c r="X1442" s="9"/>
      <c r="Y1442" s="9"/>
      <c r="Z1442" s="9"/>
      <c r="AA1442" s="9"/>
      <c r="AB1442" s="9"/>
      <c r="AC1442" s="9">
        <v>1.18375910887216</v>
      </c>
      <c r="AD1442" s="10"/>
      <c r="AE1442" s="10"/>
      <c r="AF1442" s="11">
        <f t="shared" si="91"/>
        <v>0.96200437217290025</v>
      </c>
      <c r="AG1442" s="11"/>
      <c r="AL1442"/>
      <c r="AM1442"/>
      <c r="AN1442"/>
      <c r="AO1442"/>
      <c r="AP1442"/>
      <c r="AQ1442"/>
      <c r="AR1442"/>
    </row>
    <row r="1443" spans="1:44" ht="15" x14ac:dyDescent="0.2">
      <c r="A1443" s="6" t="s">
        <v>33</v>
      </c>
      <c r="B1443" s="6" t="s">
        <v>28</v>
      </c>
      <c r="C1443" s="9">
        <v>1.73864754996147</v>
      </c>
      <c r="D1443" s="9">
        <v>3.2208347801386998</v>
      </c>
      <c r="E1443" s="9">
        <v>62.183768176488698</v>
      </c>
      <c r="F1443" s="9"/>
      <c r="G1443" s="9">
        <v>0.92269247274658095</v>
      </c>
      <c r="H1443" s="9">
        <v>1.6060982980307901</v>
      </c>
      <c r="I1443" s="9">
        <v>0</v>
      </c>
      <c r="J1443" s="9">
        <v>1.00243737442354</v>
      </c>
      <c r="K1443" s="9">
        <v>0</v>
      </c>
      <c r="L1443" s="9">
        <v>0.30841137180323303</v>
      </c>
      <c r="M1443" s="9">
        <v>0</v>
      </c>
      <c r="N1443" s="9">
        <v>0</v>
      </c>
      <c r="O1443" s="9">
        <v>0</v>
      </c>
      <c r="P1443" s="9">
        <v>9.5235765018459206E-2</v>
      </c>
      <c r="Q1443" s="9">
        <v>0</v>
      </c>
      <c r="R1443" s="9">
        <v>0</v>
      </c>
      <c r="S1443" s="9">
        <v>0</v>
      </c>
      <c r="T1443" s="9">
        <v>0</v>
      </c>
      <c r="U1443" s="9"/>
      <c r="V1443" s="9"/>
      <c r="W1443" s="9"/>
      <c r="X1443" s="9"/>
      <c r="Y1443" s="9"/>
      <c r="Z1443" s="9"/>
      <c r="AA1443" s="9"/>
      <c r="AB1443" s="9"/>
      <c r="AC1443" s="9">
        <v>2.19769946210676</v>
      </c>
      <c r="AD1443" s="10"/>
      <c r="AE1443" s="10"/>
      <c r="AF1443" s="11"/>
      <c r="AG1443" s="11"/>
      <c r="AL1443"/>
      <c r="AM1443"/>
      <c r="AN1443"/>
      <c r="AO1443"/>
      <c r="AP1443"/>
      <c r="AQ1443"/>
      <c r="AR1443"/>
    </row>
    <row r="1444" spans="1:44" ht="15" x14ac:dyDescent="0.2">
      <c r="A1444" s="6" t="s">
        <v>33</v>
      </c>
      <c r="B1444" s="6" t="s">
        <v>28</v>
      </c>
      <c r="C1444" s="9">
        <v>1.45230993218802</v>
      </c>
      <c r="D1444" s="9">
        <v>12.1098811526587</v>
      </c>
      <c r="E1444" s="9">
        <v>56.271635911115403</v>
      </c>
      <c r="F1444" s="9"/>
      <c r="G1444" s="9">
        <v>0.83496733001062395</v>
      </c>
      <c r="H1444" s="9">
        <v>1.4533982309940201</v>
      </c>
      <c r="I1444" s="9">
        <v>0.176061467049868</v>
      </c>
      <c r="J1444" s="9">
        <v>0.90713047168768601</v>
      </c>
      <c r="K1444" s="9">
        <v>0</v>
      </c>
      <c r="L1444" s="9">
        <v>0.27908910852271102</v>
      </c>
      <c r="M1444" s="9">
        <v>0</v>
      </c>
      <c r="N1444" s="9">
        <v>8.2769261745688605E-2</v>
      </c>
      <c r="O1444" s="9">
        <v>0.62262952233736901</v>
      </c>
      <c r="P1444" s="9">
        <v>0.25854793476795701</v>
      </c>
      <c r="Q1444" s="9">
        <v>0</v>
      </c>
      <c r="R1444" s="9">
        <v>0.16659463116810699</v>
      </c>
      <c r="S1444" s="9">
        <v>0.34586722490097399</v>
      </c>
      <c r="T1444" s="9">
        <v>0</v>
      </c>
      <c r="U1444" s="9"/>
      <c r="V1444" s="9"/>
      <c r="W1444" s="9"/>
      <c r="X1444" s="9"/>
      <c r="Y1444" s="9"/>
      <c r="Z1444" s="9"/>
      <c r="AA1444" s="9"/>
      <c r="AB1444" s="9"/>
      <c r="AC1444" s="9">
        <v>2.5570727387714101</v>
      </c>
      <c r="AD1444" s="10"/>
      <c r="AE1444" s="10">
        <f t="shared" si="90"/>
        <v>0.92939917163510632</v>
      </c>
      <c r="AF1444" s="11">
        <f t="shared" si="91"/>
        <v>1.7316521207848155</v>
      </c>
      <c r="AG1444" s="11"/>
      <c r="AL1444"/>
      <c r="AM1444"/>
      <c r="AN1444"/>
      <c r="AO1444"/>
      <c r="AP1444"/>
      <c r="AQ1444"/>
      <c r="AR1444"/>
    </row>
    <row r="1445" spans="1:44" ht="15" x14ac:dyDescent="0.2">
      <c r="A1445" s="6" t="s">
        <v>33</v>
      </c>
      <c r="B1445" s="6" t="s">
        <v>28</v>
      </c>
      <c r="C1445" s="9">
        <v>1.86048695866631</v>
      </c>
      <c r="D1445" s="9">
        <v>6.24735001870883</v>
      </c>
      <c r="E1445" s="9">
        <v>42.391687471827197</v>
      </c>
      <c r="F1445" s="9"/>
      <c r="G1445" s="9">
        <v>0.44565948804427602</v>
      </c>
      <c r="H1445" s="9">
        <v>1.39637448453548</v>
      </c>
      <c r="I1445" s="9">
        <v>0</v>
      </c>
      <c r="J1445" s="9">
        <v>0.87153941555508496</v>
      </c>
      <c r="K1445" s="9">
        <v>0</v>
      </c>
      <c r="L1445" s="9">
        <v>0.26813911132004897</v>
      </c>
      <c r="M1445" s="9">
        <v>0</v>
      </c>
      <c r="N1445" s="9">
        <v>7.9521828732701999E-2</v>
      </c>
      <c r="O1445" s="9">
        <v>0.29909292054791098</v>
      </c>
      <c r="P1445" s="9">
        <v>8.2799908604624994E-2</v>
      </c>
      <c r="Q1445" s="9">
        <v>0.90711611317765295</v>
      </c>
      <c r="R1445" s="9">
        <v>0</v>
      </c>
      <c r="S1445" s="9">
        <v>0</v>
      </c>
      <c r="T1445" s="9">
        <v>0</v>
      </c>
      <c r="U1445" s="9"/>
      <c r="V1445" s="9"/>
      <c r="W1445" s="9"/>
      <c r="X1445" s="9"/>
      <c r="Y1445" s="9"/>
      <c r="Z1445" s="9"/>
      <c r="AA1445" s="9"/>
      <c r="AB1445" s="9"/>
      <c r="AC1445" s="9">
        <v>2.0927273456948101</v>
      </c>
      <c r="AD1445" s="10"/>
      <c r="AE1445" s="10"/>
      <c r="AF1445" s="11"/>
      <c r="AG1445" s="11"/>
      <c r="AL1445"/>
      <c r="AM1445"/>
      <c r="AN1445"/>
      <c r="AO1445"/>
      <c r="AP1445"/>
      <c r="AQ1445"/>
      <c r="AR1445"/>
    </row>
    <row r="1446" spans="1:44" ht="15" x14ac:dyDescent="0.2">
      <c r="A1446" s="6" t="s">
        <v>33</v>
      </c>
      <c r="B1446" s="6" t="s">
        <v>28</v>
      </c>
      <c r="C1446" s="9">
        <v>10.035145366756201</v>
      </c>
      <c r="D1446" s="9">
        <v>10.591765721770599</v>
      </c>
      <c r="E1446" s="9">
        <v>46.496898639934997</v>
      </c>
      <c r="F1446" s="9"/>
      <c r="G1446" s="9">
        <v>0.74407807104408497</v>
      </c>
      <c r="H1446" s="9">
        <v>1.55426054294785</v>
      </c>
      <c r="I1446" s="9">
        <v>0.235342833924369</v>
      </c>
      <c r="J1446" s="9">
        <v>0.80838598984477095</v>
      </c>
      <c r="K1446" s="9">
        <v>0.47455826607135598</v>
      </c>
      <c r="L1446" s="9">
        <v>0.248709234547356</v>
      </c>
      <c r="M1446" s="9">
        <v>2.1820684543688</v>
      </c>
      <c r="N1446" s="9">
        <v>0.29504547101504802</v>
      </c>
      <c r="O1446" s="9">
        <v>4.4391788807713404</v>
      </c>
      <c r="P1446" s="9">
        <v>0.46081960593160698</v>
      </c>
      <c r="Q1446" s="9">
        <v>2.1035459648523198</v>
      </c>
      <c r="R1446" s="9">
        <v>0.22268843530982399</v>
      </c>
      <c r="S1446" s="9">
        <v>1.2329040531147599</v>
      </c>
      <c r="T1446" s="9">
        <v>7.38752708419078E-2</v>
      </c>
      <c r="U1446" s="9"/>
      <c r="V1446" s="9"/>
      <c r="W1446" s="9"/>
      <c r="X1446" s="9"/>
      <c r="Y1446" s="9"/>
      <c r="Z1446" s="9"/>
      <c r="AA1446" s="9"/>
      <c r="AB1446" s="9"/>
      <c r="AC1446" s="9">
        <v>6.9231462046024799</v>
      </c>
      <c r="AD1446" s="10">
        <f t="shared" si="89"/>
        <v>0.74719952842995174</v>
      </c>
      <c r="AE1446" s="10">
        <f t="shared" si="90"/>
        <v>0.91064400599547302</v>
      </c>
      <c r="AF1446" s="11">
        <f t="shared" si="91"/>
        <v>0.43290220764101134</v>
      </c>
      <c r="AG1446" s="11">
        <f t="shared" si="92"/>
        <v>1.4641183566624345</v>
      </c>
      <c r="AL1446"/>
      <c r="AM1446"/>
      <c r="AN1446"/>
      <c r="AO1446"/>
      <c r="AP1446"/>
      <c r="AQ1446"/>
      <c r="AR1446"/>
    </row>
    <row r="1447" spans="1:44" ht="15" x14ac:dyDescent="0.2">
      <c r="A1447" s="6" t="s">
        <v>33</v>
      </c>
      <c r="B1447" s="6" t="s">
        <v>28</v>
      </c>
      <c r="C1447" s="9">
        <v>16.7844280440255</v>
      </c>
      <c r="D1447" s="9">
        <v>7.8151845135747999</v>
      </c>
      <c r="E1447" s="9">
        <v>37.955264429851702</v>
      </c>
      <c r="F1447" s="9"/>
      <c r="G1447" s="9">
        <v>0.78863169876360895</v>
      </c>
      <c r="H1447" s="9">
        <v>2.2239946545075999</v>
      </c>
      <c r="I1447" s="9">
        <v>0.37415336096053597</v>
      </c>
      <c r="J1447" s="9">
        <v>1.54220783693398</v>
      </c>
      <c r="K1447" s="9">
        <v>0.45267204417878398</v>
      </c>
      <c r="L1447" s="9">
        <v>0.47447795416449001</v>
      </c>
      <c r="M1447" s="9">
        <v>2.9140441141356099</v>
      </c>
      <c r="N1447" s="9">
        <v>0.63325535667297905</v>
      </c>
      <c r="O1447" s="9">
        <v>3.9697691229469698</v>
      </c>
      <c r="P1447" s="9">
        <v>0.58609421628755198</v>
      </c>
      <c r="Q1447" s="9">
        <v>1.8058619450908999</v>
      </c>
      <c r="R1447" s="9">
        <v>0.28322667333683799</v>
      </c>
      <c r="S1447" s="9">
        <v>1.76409475723875</v>
      </c>
      <c r="T1447" s="9">
        <v>0.21140814276156999</v>
      </c>
      <c r="U1447" s="9"/>
      <c r="V1447" s="9"/>
      <c r="W1447" s="9"/>
      <c r="X1447" s="9"/>
      <c r="Y1447" s="9"/>
      <c r="Z1447" s="9"/>
      <c r="AA1447" s="9"/>
      <c r="AB1447" s="9"/>
      <c r="AC1447" s="9">
        <v>7.4097015686752199</v>
      </c>
      <c r="AD1447" s="10">
        <f t="shared" si="89"/>
        <v>1.2629896022182241</v>
      </c>
      <c r="AE1447" s="10">
        <f t="shared" si="90"/>
        <v>1.0038211746695276</v>
      </c>
      <c r="AF1447" s="11">
        <f t="shared" si="91"/>
        <v>0.32066598602253349</v>
      </c>
      <c r="AG1447" s="11">
        <f t="shared" si="92"/>
        <v>1.3665052605931793</v>
      </c>
      <c r="AL1447"/>
      <c r="AM1447"/>
      <c r="AN1447"/>
      <c r="AO1447"/>
      <c r="AP1447"/>
      <c r="AQ1447"/>
      <c r="AR1447"/>
    </row>
    <row r="1448" spans="1:44" ht="15" x14ac:dyDescent="0.2">
      <c r="A1448" s="6" t="s">
        <v>33</v>
      </c>
      <c r="B1448" s="6" t="s">
        <v>28</v>
      </c>
      <c r="C1448" s="9">
        <v>28.7859003437148</v>
      </c>
      <c r="D1448" s="9">
        <v>8.6412279877209794</v>
      </c>
      <c r="E1448" s="9">
        <v>44.036979505454603</v>
      </c>
      <c r="F1448" s="9"/>
      <c r="G1448" s="9">
        <v>0.74827148041515901</v>
      </c>
      <c r="H1448" s="9">
        <v>2.1709567301641002</v>
      </c>
      <c r="I1448" s="9">
        <v>0.55224249878896103</v>
      </c>
      <c r="J1448" s="9">
        <v>0.812941820095894</v>
      </c>
      <c r="K1448" s="9">
        <v>1.90897868154393</v>
      </c>
      <c r="L1448" s="9">
        <v>0.87540373971614505</v>
      </c>
      <c r="M1448" s="9">
        <v>6.1445889494843602</v>
      </c>
      <c r="N1448" s="9">
        <v>1.11273572152943</v>
      </c>
      <c r="O1448" s="9">
        <v>3.06902807424034</v>
      </c>
      <c r="P1448" s="9">
        <v>0.92686419776079398</v>
      </c>
      <c r="Q1448" s="9">
        <v>1.4807478736003299</v>
      </c>
      <c r="R1448" s="9">
        <v>0.298593745678147</v>
      </c>
      <c r="S1448" s="9">
        <v>1.85980951260422</v>
      </c>
      <c r="T1448" s="9">
        <v>0.14858693569703901</v>
      </c>
      <c r="U1448" s="9"/>
      <c r="V1448" s="9"/>
      <c r="W1448" s="9"/>
      <c r="X1448" s="9"/>
      <c r="Y1448" s="9"/>
      <c r="Z1448" s="9"/>
      <c r="AA1448" s="9"/>
      <c r="AB1448" s="9"/>
      <c r="AC1448" s="9">
        <v>8.40650130536633</v>
      </c>
      <c r="AD1448" s="10">
        <f t="shared" si="89"/>
        <v>0.78142099503575169</v>
      </c>
      <c r="AE1448" s="10">
        <f t="shared" si="90"/>
        <v>0.82802073401410914</v>
      </c>
      <c r="AF1448" s="11">
        <f t="shared" si="91"/>
        <v>0.2885966619365557</v>
      </c>
      <c r="AG1448" s="11">
        <f t="shared" si="92"/>
        <v>2.7331374055226578</v>
      </c>
      <c r="AL1448"/>
      <c r="AM1448"/>
      <c r="AN1448"/>
      <c r="AO1448"/>
      <c r="AP1448"/>
      <c r="AQ1448"/>
      <c r="AR1448"/>
    </row>
    <row r="1449" spans="1:44" ht="15" x14ac:dyDescent="0.2">
      <c r="A1449" s="6" t="s">
        <v>33</v>
      </c>
      <c r="B1449" s="6" t="s">
        <v>28</v>
      </c>
      <c r="C1449" s="9">
        <v>16.995691779691001</v>
      </c>
      <c r="D1449" s="9">
        <v>6.2539155608879504</v>
      </c>
      <c r="E1449" s="9">
        <v>46.666105774230601</v>
      </c>
      <c r="F1449" s="9"/>
      <c r="G1449" s="9">
        <v>2.5095010545716199</v>
      </c>
      <c r="H1449" s="9">
        <v>4.09549326484575</v>
      </c>
      <c r="I1449" s="9">
        <v>0.66963343257705998</v>
      </c>
      <c r="J1449" s="9">
        <v>1.91672127985381</v>
      </c>
      <c r="K1449" s="9">
        <v>3.1506793102639201</v>
      </c>
      <c r="L1449" s="9">
        <v>2.0051425108972598</v>
      </c>
      <c r="M1449" s="9">
        <v>2.8973435636984401</v>
      </c>
      <c r="N1449" s="9">
        <v>0.55966456616793603</v>
      </c>
      <c r="O1449" s="9">
        <v>3.6838564217185201</v>
      </c>
      <c r="P1449" s="9">
        <v>0.65558082901733095</v>
      </c>
      <c r="Q1449" s="9">
        <v>1.9950326728475201</v>
      </c>
      <c r="R1449" s="9">
        <v>0.28160348536920699</v>
      </c>
      <c r="S1449" s="9">
        <v>1.7539846311338401</v>
      </c>
      <c r="T1449" s="9">
        <v>0.210196550825165</v>
      </c>
      <c r="U1449" s="9"/>
      <c r="V1449" s="9"/>
      <c r="W1449" s="9"/>
      <c r="X1449" s="9"/>
      <c r="Y1449" s="9"/>
      <c r="Z1449" s="9"/>
      <c r="AA1449" s="9"/>
      <c r="AB1449" s="9"/>
      <c r="AC1449" s="9">
        <v>8.0083006719496908</v>
      </c>
      <c r="AD1449" s="10">
        <f t="shared" si="89"/>
        <v>2.0289286780523992</v>
      </c>
      <c r="AE1449" s="10">
        <f t="shared" si="90"/>
        <v>0.77460182183765691</v>
      </c>
      <c r="AF1449" s="11">
        <f t="shared" si="91"/>
        <v>1.0262712772000695</v>
      </c>
      <c r="AG1449" s="11">
        <f t="shared" si="92"/>
        <v>1.3665052605931711</v>
      </c>
      <c r="AL1449"/>
      <c r="AM1449"/>
      <c r="AN1449"/>
      <c r="AO1449"/>
      <c r="AP1449"/>
      <c r="AQ1449"/>
      <c r="AR1449"/>
    </row>
    <row r="1450" spans="1:44" ht="15" x14ac:dyDescent="0.2">
      <c r="A1450" s="6" t="s">
        <v>33</v>
      </c>
      <c r="B1450" s="6" t="s">
        <v>28</v>
      </c>
      <c r="C1450" s="9">
        <v>10.1600729009121</v>
      </c>
      <c r="D1450" s="9">
        <v>8.2786490094607892</v>
      </c>
      <c r="E1450" s="9">
        <v>49.432055752382503</v>
      </c>
      <c r="F1450" s="9"/>
      <c r="G1450" s="9">
        <v>6.77557313543939</v>
      </c>
      <c r="H1450" s="9">
        <v>8.1341571704626308</v>
      </c>
      <c r="I1450" s="9">
        <v>1.18188034915456</v>
      </c>
      <c r="J1450" s="9">
        <v>4.1863721864852703</v>
      </c>
      <c r="K1450" s="9">
        <v>1.3404655325108901</v>
      </c>
      <c r="L1450" s="9">
        <v>0.93669968706175899</v>
      </c>
      <c r="M1450" s="9">
        <v>2.8763359284078498</v>
      </c>
      <c r="N1450" s="9">
        <v>0.76397300863850104</v>
      </c>
      <c r="O1450" s="9">
        <v>2.3509431699653098</v>
      </c>
      <c r="P1450" s="9">
        <v>0.86778679149945204</v>
      </c>
      <c r="Q1450" s="9">
        <v>1.38636647025058</v>
      </c>
      <c r="R1450" s="9">
        <v>0.27956167597134401</v>
      </c>
      <c r="S1450" s="9">
        <v>1.7412670956997101</v>
      </c>
      <c r="T1450" s="9">
        <v>0.208672488392803</v>
      </c>
      <c r="U1450" s="9"/>
      <c r="V1450" s="9"/>
      <c r="W1450" s="9"/>
      <c r="X1450" s="9"/>
      <c r="Y1450" s="9"/>
      <c r="Z1450" s="9"/>
      <c r="AA1450" s="9"/>
      <c r="AB1450" s="9"/>
      <c r="AC1450" s="9">
        <v>5.2459502694054203</v>
      </c>
      <c r="AD1450" s="10">
        <f t="shared" si="89"/>
        <v>1.4583990788316399</v>
      </c>
      <c r="AE1450" s="10">
        <f t="shared" si="90"/>
        <v>0.70475365778719379</v>
      </c>
      <c r="AF1450" s="11">
        <f t="shared" si="91"/>
        <v>2.7911374212271953</v>
      </c>
      <c r="AG1450" s="11">
        <f t="shared" si="92"/>
        <v>1.3665052605931773</v>
      </c>
      <c r="AL1450"/>
      <c r="AM1450"/>
      <c r="AN1450"/>
      <c r="AO1450"/>
      <c r="AP1450"/>
      <c r="AQ1450"/>
      <c r="AR1450"/>
    </row>
    <row r="1451" spans="1:44" ht="15" x14ac:dyDescent="0.2">
      <c r="A1451" s="6" t="s">
        <v>33</v>
      </c>
      <c r="B1451" s="6" t="s">
        <v>28</v>
      </c>
      <c r="C1451" s="9">
        <v>7.9621797264204197</v>
      </c>
      <c r="D1451" s="9">
        <v>36.0808854565377</v>
      </c>
      <c r="E1451" s="9">
        <v>49.1185803126099</v>
      </c>
      <c r="F1451" s="9"/>
      <c r="G1451" s="9">
        <v>12.440104332401299</v>
      </c>
      <c r="H1451" s="9">
        <v>17.4074726648692</v>
      </c>
      <c r="I1451" s="9">
        <v>1.78697689425027</v>
      </c>
      <c r="J1451" s="9">
        <v>11.417268058873701</v>
      </c>
      <c r="K1451" s="9">
        <v>0</v>
      </c>
      <c r="L1451" s="9">
        <v>0.45316852271777402</v>
      </c>
      <c r="M1451" s="9">
        <v>2.7831705451154698</v>
      </c>
      <c r="N1451" s="9">
        <v>0.40320441511982302</v>
      </c>
      <c r="O1451" s="9">
        <v>1.01098929417784</v>
      </c>
      <c r="P1451" s="9">
        <v>0.13993948938147899</v>
      </c>
      <c r="Q1451" s="9">
        <v>0.57489707679190805</v>
      </c>
      <c r="R1451" s="9">
        <v>6.7624956738620998E-2</v>
      </c>
      <c r="S1451" s="9">
        <v>0.84241240618552504</v>
      </c>
      <c r="T1451" s="9">
        <v>0.20191352391592099</v>
      </c>
      <c r="U1451" s="9"/>
      <c r="V1451" s="9"/>
      <c r="W1451" s="9"/>
      <c r="X1451" s="9"/>
      <c r="Y1451" s="9"/>
      <c r="Z1451" s="9"/>
      <c r="AA1451" s="9"/>
      <c r="AB1451" s="9"/>
      <c r="AC1451" s="9">
        <v>5.07603236699532</v>
      </c>
      <c r="AD1451" s="10"/>
      <c r="AE1451" s="10">
        <f t="shared" si="90"/>
        <v>0.90520885873771584</v>
      </c>
      <c r="AF1451" s="11">
        <f t="shared" si="91"/>
        <v>10.592533446945822</v>
      </c>
      <c r="AG1451" s="11">
        <f t="shared" si="92"/>
        <v>2.7330788453106432</v>
      </c>
      <c r="AL1451"/>
      <c r="AM1451"/>
      <c r="AN1451"/>
      <c r="AO1451"/>
      <c r="AP1451"/>
      <c r="AQ1451"/>
      <c r="AR1451"/>
    </row>
    <row r="1452" spans="1:44" ht="15" x14ac:dyDescent="0.2">
      <c r="A1452" s="6" t="s">
        <v>33</v>
      </c>
      <c r="B1452" s="6" t="s">
        <v>28</v>
      </c>
      <c r="C1452" s="9">
        <v>8.8937822867102891</v>
      </c>
      <c r="D1452" s="9">
        <v>8.7320415685525603</v>
      </c>
      <c r="E1452" s="9">
        <v>53.075004276081501</v>
      </c>
      <c r="F1452" s="9"/>
      <c r="G1452" s="9">
        <v>20.8044887321876</v>
      </c>
      <c r="H1452" s="9">
        <v>32.4016835727559</v>
      </c>
      <c r="I1452" s="9">
        <v>6.6254824762466198</v>
      </c>
      <c r="J1452" s="9">
        <v>6.82445612214552</v>
      </c>
      <c r="K1452" s="9">
        <v>0.94259327238600998</v>
      </c>
      <c r="L1452" s="9">
        <v>0.49398737179429397</v>
      </c>
      <c r="M1452" s="9">
        <v>3.4672964852283998</v>
      </c>
      <c r="N1452" s="9">
        <v>0.29301030388315102</v>
      </c>
      <c r="O1452" s="9">
        <v>1.65310776023968</v>
      </c>
      <c r="P1452" s="9">
        <v>0.53391508959291201</v>
      </c>
      <c r="Q1452" s="9">
        <v>0.62668054328548795</v>
      </c>
      <c r="R1452" s="9">
        <v>0.147436144035474</v>
      </c>
      <c r="S1452" s="9">
        <v>2.14273776657505</v>
      </c>
      <c r="T1452" s="9">
        <v>0.22010074841642999</v>
      </c>
      <c r="U1452" s="9"/>
      <c r="V1452" s="9"/>
      <c r="W1452" s="9"/>
      <c r="X1452" s="9"/>
      <c r="Y1452" s="9"/>
      <c r="Z1452" s="9"/>
      <c r="AA1452" s="9"/>
      <c r="AB1452" s="9"/>
      <c r="AC1452" s="9">
        <v>5.5332525592833699</v>
      </c>
      <c r="AD1452" s="10">
        <f t="shared" si="89"/>
        <v>0.83537567346314356</v>
      </c>
      <c r="AE1452" s="10">
        <f t="shared" si="90"/>
        <v>0.6766511922888987</v>
      </c>
      <c r="AF1452" s="11">
        <f t="shared" si="91"/>
        <v>6.9644784453423201</v>
      </c>
      <c r="AG1452" s="11">
        <f t="shared" si="92"/>
        <v>1.3386253657399438</v>
      </c>
      <c r="AL1452"/>
      <c r="AM1452"/>
      <c r="AN1452"/>
      <c r="AO1452"/>
      <c r="AP1452"/>
      <c r="AQ1452"/>
      <c r="AR1452"/>
    </row>
    <row r="1453" spans="1:44" ht="15" x14ac:dyDescent="0.2">
      <c r="A1453" s="6" t="s">
        <v>33</v>
      </c>
      <c r="B1453" s="6" t="s">
        <v>28</v>
      </c>
      <c r="C1453" s="9">
        <v>10.526395612885601</v>
      </c>
      <c r="D1453" s="9">
        <v>14.722417026463001</v>
      </c>
      <c r="E1453" s="9">
        <v>51.674019505500297</v>
      </c>
      <c r="F1453" s="9"/>
      <c r="G1453" s="9">
        <v>16.973878183525201</v>
      </c>
      <c r="H1453" s="9">
        <v>32.2177616166395</v>
      </c>
      <c r="I1453" s="9">
        <v>2.9679716096561899</v>
      </c>
      <c r="J1453" s="9">
        <v>11.6695727861728</v>
      </c>
      <c r="K1453" s="9">
        <v>2.3619584075107101</v>
      </c>
      <c r="L1453" s="9">
        <v>0.37134640261919599</v>
      </c>
      <c r="M1453" s="9">
        <v>2.1720411110806901</v>
      </c>
      <c r="N1453" s="9">
        <v>0.807681377039418</v>
      </c>
      <c r="O1453" s="9">
        <v>3.3139913141803099</v>
      </c>
      <c r="P1453" s="9">
        <v>0.382247193776238</v>
      </c>
      <c r="Q1453" s="9">
        <v>0.83751828370109305</v>
      </c>
      <c r="R1453" s="9">
        <v>0</v>
      </c>
      <c r="S1453" s="9">
        <v>0.61361922079522702</v>
      </c>
      <c r="T1453" s="9">
        <v>0.22061104367509399</v>
      </c>
      <c r="U1453" s="9"/>
      <c r="V1453" s="9"/>
      <c r="W1453" s="9"/>
      <c r="X1453" s="9"/>
      <c r="Y1453" s="9"/>
      <c r="Z1453" s="9"/>
      <c r="AA1453" s="9"/>
      <c r="AB1453" s="9"/>
      <c r="AC1453" s="9">
        <v>5.3779458435684599</v>
      </c>
      <c r="AD1453" s="10">
        <f t="shared" si="89"/>
        <v>0.50122498631121559</v>
      </c>
      <c r="AE1453" s="10">
        <f t="shared" si="90"/>
        <v>1.1129086183395014</v>
      </c>
      <c r="AF1453" s="11">
        <f t="shared" si="91"/>
        <v>19.84187464546811</v>
      </c>
      <c r="AG1453" s="11">
        <f t="shared" si="92"/>
        <v>2.9282367133248828</v>
      </c>
      <c r="AL1453"/>
      <c r="AM1453"/>
      <c r="AN1453"/>
      <c r="AO1453"/>
      <c r="AP1453"/>
      <c r="AQ1453"/>
      <c r="AR1453"/>
    </row>
    <row r="1454" spans="1:44" ht="15" x14ac:dyDescent="0.2">
      <c r="A1454" s="6" t="s">
        <v>33</v>
      </c>
      <c r="B1454" s="6" t="s">
        <v>28</v>
      </c>
      <c r="C1454" s="9">
        <v>16.043154538631299</v>
      </c>
      <c r="D1454" s="9">
        <v>32.998883592971502</v>
      </c>
      <c r="E1454" s="9">
        <v>62.553558623686399</v>
      </c>
      <c r="F1454" s="9"/>
      <c r="G1454" s="9">
        <v>31.998003364008898</v>
      </c>
      <c r="H1454" s="9">
        <v>57.096026350209897</v>
      </c>
      <c r="I1454" s="9">
        <v>8.2683137818572696</v>
      </c>
      <c r="J1454" s="9">
        <v>18.927945899625701</v>
      </c>
      <c r="K1454" s="9">
        <v>6.6659075074484999</v>
      </c>
      <c r="L1454" s="9">
        <v>0.43665202118068203</v>
      </c>
      <c r="M1454" s="9">
        <v>4.08651373490666</v>
      </c>
      <c r="N1454" s="9">
        <v>0.690694072691175</v>
      </c>
      <c r="O1454" s="9">
        <v>2.5977987515946199</v>
      </c>
      <c r="P1454" s="9">
        <v>1.1686854178881401</v>
      </c>
      <c r="Q1454" s="9">
        <v>2.7083449081133599</v>
      </c>
      <c r="R1454" s="9">
        <v>0.52130806084993098</v>
      </c>
      <c r="S1454" s="9">
        <v>2.1646301401758499</v>
      </c>
      <c r="T1454" s="9">
        <v>0.259408082146666</v>
      </c>
      <c r="U1454" s="9"/>
      <c r="V1454" s="9"/>
      <c r="W1454" s="9"/>
      <c r="X1454" s="9"/>
      <c r="Y1454" s="9"/>
      <c r="Z1454" s="9"/>
      <c r="AA1454" s="9"/>
      <c r="AB1454" s="9"/>
      <c r="AC1454" s="9">
        <v>6.0271771287389404</v>
      </c>
      <c r="AD1454" s="10">
        <f t="shared" si="89"/>
        <v>0.25577199242875531</v>
      </c>
      <c r="AE1454" s="10">
        <f t="shared" si="90"/>
        <v>0.86063801043398946</v>
      </c>
      <c r="AF1454" s="11">
        <f t="shared" si="91"/>
        <v>10.60326837631105</v>
      </c>
      <c r="AG1454" s="11">
        <f t="shared" si="92"/>
        <v>1.5617314524877008</v>
      </c>
      <c r="AL1454"/>
      <c r="AM1454"/>
      <c r="AN1454"/>
      <c r="AO1454"/>
      <c r="AP1454"/>
      <c r="AQ1454"/>
      <c r="AR1454"/>
    </row>
    <row r="1455" spans="1:44" ht="15" x14ac:dyDescent="0.2">
      <c r="A1455" s="6" t="s">
        <v>33</v>
      </c>
      <c r="B1455" s="6" t="s">
        <v>28</v>
      </c>
      <c r="C1455" s="9">
        <v>30.621186865055201</v>
      </c>
      <c r="D1455" s="9">
        <v>65.342145003001903</v>
      </c>
      <c r="E1455" s="9">
        <v>61.004982094525097</v>
      </c>
      <c r="F1455" s="9"/>
      <c r="G1455" s="9">
        <v>69.574922307612795</v>
      </c>
      <c r="H1455" s="9">
        <v>109.901974522236</v>
      </c>
      <c r="I1455" s="9">
        <v>14.7817049654549</v>
      </c>
      <c r="J1455" s="9">
        <v>46.994448853936198</v>
      </c>
      <c r="K1455" s="9">
        <v>4.4115935354030498</v>
      </c>
      <c r="L1455" s="9">
        <v>1.5895258717731799</v>
      </c>
      <c r="M1455" s="9">
        <v>8.6213597198655396</v>
      </c>
      <c r="N1455" s="9">
        <v>1.80007064135674</v>
      </c>
      <c r="O1455" s="9">
        <v>8.0601220265970408</v>
      </c>
      <c r="P1455" s="9">
        <v>1.07095116461423</v>
      </c>
      <c r="Q1455" s="9">
        <v>3.17759193649057</v>
      </c>
      <c r="R1455" s="9">
        <v>0.60378187402949501</v>
      </c>
      <c r="S1455" s="9">
        <v>5.0144059479020999</v>
      </c>
      <c r="T1455" s="9">
        <v>0.25752644158258398</v>
      </c>
      <c r="U1455" s="9"/>
      <c r="V1455" s="9"/>
      <c r="W1455" s="9"/>
      <c r="X1455" s="9"/>
      <c r="Y1455" s="9"/>
      <c r="Z1455" s="9"/>
      <c r="AA1455" s="9"/>
      <c r="AB1455" s="9"/>
      <c r="AC1455" s="9">
        <v>15.311760267165701</v>
      </c>
      <c r="AD1455" s="10">
        <f t="shared" si="89"/>
        <v>0.78796260471608537</v>
      </c>
      <c r="AE1455" s="10">
        <f t="shared" si="90"/>
        <v>0.840236258734949</v>
      </c>
      <c r="AF1455" s="11">
        <f t="shared" si="91"/>
        <v>9.952537336077226</v>
      </c>
      <c r="AG1455" s="11">
        <f t="shared" si="92"/>
        <v>1.4223070781452607</v>
      </c>
      <c r="AL1455"/>
      <c r="AM1455"/>
      <c r="AN1455"/>
      <c r="AO1455"/>
      <c r="AP1455"/>
      <c r="AQ1455"/>
      <c r="AR1455"/>
    </row>
    <row r="1456" spans="1:44" ht="15" x14ac:dyDescent="0.2">
      <c r="A1456" s="6" t="s">
        <v>33</v>
      </c>
      <c r="B1456" s="6" t="s">
        <v>28</v>
      </c>
      <c r="C1456" s="9">
        <v>46.896911177796902</v>
      </c>
      <c r="D1456" s="9">
        <v>150.73600352978301</v>
      </c>
      <c r="E1456" s="9">
        <v>81.104977429313706</v>
      </c>
      <c r="F1456" s="9"/>
      <c r="G1456" s="9">
        <v>118.103312950033</v>
      </c>
      <c r="H1456" s="9">
        <v>185.19441351531199</v>
      </c>
      <c r="I1456" s="9">
        <v>24.592481156135701</v>
      </c>
      <c r="J1456" s="9">
        <v>68.102007814135106</v>
      </c>
      <c r="K1456" s="9">
        <v>12.378740391669499</v>
      </c>
      <c r="L1456" s="9">
        <v>2.21150702656093</v>
      </c>
      <c r="M1456" s="9">
        <v>21.217125577828501</v>
      </c>
      <c r="N1456" s="9">
        <v>2.36135174282321</v>
      </c>
      <c r="O1456" s="9">
        <v>9.8683919874005799</v>
      </c>
      <c r="P1456" s="9">
        <v>3.0962716694255001</v>
      </c>
      <c r="Q1456" s="9">
        <v>6.2350120199430004</v>
      </c>
      <c r="R1456" s="9">
        <v>0.61601296099348801</v>
      </c>
      <c r="S1456" s="9">
        <v>5.4814530339032803</v>
      </c>
      <c r="T1456" s="9">
        <v>0.35032728343768998</v>
      </c>
      <c r="U1456" s="9"/>
      <c r="V1456" s="9"/>
      <c r="W1456" s="9"/>
      <c r="X1456" s="9"/>
      <c r="Y1456" s="9"/>
      <c r="Z1456" s="9"/>
      <c r="AA1456" s="9"/>
      <c r="AB1456" s="9"/>
      <c r="AC1456" s="9">
        <v>16.123184833104901</v>
      </c>
      <c r="AD1456" s="10">
        <f t="shared" si="89"/>
        <v>0.41718670293140003</v>
      </c>
      <c r="AE1456" s="10">
        <f t="shared" si="90"/>
        <v>0.84252000476113798</v>
      </c>
      <c r="AF1456" s="11">
        <f t="shared" si="91"/>
        <v>15.454927009766291</v>
      </c>
      <c r="AG1456" s="11">
        <f t="shared" si="92"/>
        <v>3.2020487873366457</v>
      </c>
      <c r="AL1456"/>
      <c r="AM1456"/>
      <c r="AN1456"/>
      <c r="AO1456"/>
      <c r="AP1456"/>
      <c r="AQ1456"/>
      <c r="AR1456"/>
    </row>
    <row r="1457" spans="1:44" ht="15" x14ac:dyDescent="0.2">
      <c r="A1457" s="6" t="s">
        <v>33</v>
      </c>
      <c r="B1457" s="6" t="s">
        <v>28</v>
      </c>
      <c r="C1457" s="9">
        <v>57.418869854947097</v>
      </c>
      <c r="D1457" s="9">
        <v>248.713303034929</v>
      </c>
      <c r="E1457" s="9">
        <v>66.014971351915307</v>
      </c>
      <c r="F1457" s="9"/>
      <c r="G1457" s="9">
        <v>145.26031522252501</v>
      </c>
      <c r="H1457" s="9">
        <v>224.027673028989</v>
      </c>
      <c r="I1457" s="9">
        <v>24.336047251821501</v>
      </c>
      <c r="J1457" s="9">
        <v>81.004106540496394</v>
      </c>
      <c r="K1457" s="9">
        <v>18.3741662822504</v>
      </c>
      <c r="L1457" s="9">
        <v>4.1267553377775998</v>
      </c>
      <c r="M1457" s="9">
        <v>13.9996555101591</v>
      </c>
      <c r="N1457" s="9">
        <v>2.69263446394321</v>
      </c>
      <c r="O1457" s="9">
        <v>9.2065362204579504</v>
      </c>
      <c r="P1457" s="9">
        <v>2.0388895208545899</v>
      </c>
      <c r="Q1457" s="9">
        <v>6.7477119969465296</v>
      </c>
      <c r="R1457" s="9">
        <v>0.65680246331921199</v>
      </c>
      <c r="S1457" s="9">
        <v>5.4547782429781</v>
      </c>
      <c r="T1457" s="9">
        <v>0.57196524391298997</v>
      </c>
      <c r="U1457" s="9"/>
      <c r="V1457" s="9"/>
      <c r="W1457" s="9"/>
      <c r="X1457" s="9"/>
      <c r="Y1457" s="9"/>
      <c r="Z1457" s="9"/>
      <c r="AA1457" s="9"/>
      <c r="AB1457" s="9"/>
      <c r="AC1457" s="9">
        <v>15.041831064740601</v>
      </c>
      <c r="AD1457" s="10">
        <f t="shared" si="89"/>
        <v>0.78662883297373343</v>
      </c>
      <c r="AE1457" s="10">
        <f t="shared" si="90"/>
        <v>0.92382074478846721</v>
      </c>
      <c r="AF1457" s="11">
        <f t="shared" si="91"/>
        <v>19.101631299489526</v>
      </c>
      <c r="AG1457" s="11">
        <f t="shared" si="92"/>
        <v>2.123133704159851</v>
      </c>
      <c r="AL1457"/>
      <c r="AM1457"/>
      <c r="AN1457"/>
      <c r="AO1457"/>
      <c r="AP1457"/>
      <c r="AQ1457"/>
      <c r="AR1457"/>
    </row>
    <row r="1458" spans="1:44" ht="15" x14ac:dyDescent="0.2">
      <c r="A1458" s="6" t="s">
        <v>33</v>
      </c>
      <c r="B1458" s="6" t="s">
        <v>28</v>
      </c>
      <c r="C1458" s="9">
        <v>45.1845397892777</v>
      </c>
      <c r="D1458" s="9">
        <v>262.42786042111101</v>
      </c>
      <c r="E1458" s="9">
        <v>47.329379157078101</v>
      </c>
      <c r="F1458" s="9"/>
      <c r="G1458" s="9">
        <v>142.28579361007201</v>
      </c>
      <c r="H1458" s="9">
        <v>215.074818532845</v>
      </c>
      <c r="I1458" s="9">
        <v>25.180597270897401</v>
      </c>
      <c r="J1458" s="9">
        <v>68.245165004476206</v>
      </c>
      <c r="K1458" s="9">
        <v>12.588062163178501</v>
      </c>
      <c r="L1458" s="9">
        <v>3.8263957274434199</v>
      </c>
      <c r="M1458" s="9">
        <v>12.039022334049401</v>
      </c>
      <c r="N1458" s="9">
        <v>2.5044806606657</v>
      </c>
      <c r="O1458" s="9">
        <v>9.1252849963003495</v>
      </c>
      <c r="P1458" s="9">
        <v>1.5482050775418399</v>
      </c>
      <c r="Q1458" s="9">
        <v>4.4634416053664996</v>
      </c>
      <c r="R1458" s="9">
        <v>0.86627175534076795</v>
      </c>
      <c r="S1458" s="9">
        <v>4.2510796786202798</v>
      </c>
      <c r="T1458" s="9">
        <v>0.78376890409287603</v>
      </c>
      <c r="U1458" s="9"/>
      <c r="V1458" s="9"/>
      <c r="W1458" s="9"/>
      <c r="X1458" s="9"/>
      <c r="Y1458" s="9"/>
      <c r="Z1458" s="9"/>
      <c r="AA1458" s="9"/>
      <c r="AB1458" s="9"/>
      <c r="AC1458" s="9">
        <v>14.0692087981617</v>
      </c>
      <c r="AD1458" s="10">
        <f t="shared" si="89"/>
        <v>0.9502512911328852</v>
      </c>
      <c r="AE1458" s="10">
        <f t="shared" si="90"/>
        <v>0.88096840831305956</v>
      </c>
      <c r="AF1458" s="11">
        <f t="shared" si="91"/>
        <v>24.00838079643562</v>
      </c>
      <c r="AG1458" s="11">
        <f t="shared" si="92"/>
        <v>2.3427668502513268</v>
      </c>
      <c r="AL1458"/>
      <c r="AM1458"/>
      <c r="AN1458"/>
      <c r="AO1458"/>
      <c r="AP1458"/>
      <c r="AQ1458"/>
      <c r="AR1458"/>
    </row>
    <row r="1459" spans="1:44" ht="15" x14ac:dyDescent="0.2">
      <c r="A1459" s="6" t="s">
        <v>33</v>
      </c>
      <c r="B1459" s="6" t="s">
        <v>28</v>
      </c>
      <c r="C1459" s="9">
        <v>37.2931798847046</v>
      </c>
      <c r="D1459" s="9">
        <v>320.56886891591898</v>
      </c>
      <c r="E1459" s="9">
        <v>41.798540900349998</v>
      </c>
      <c r="F1459" s="9"/>
      <c r="G1459" s="9">
        <v>147.983879691504</v>
      </c>
      <c r="H1459" s="9">
        <v>251.53390543621501</v>
      </c>
      <c r="I1459" s="9">
        <v>25.5712045645632</v>
      </c>
      <c r="J1459" s="9">
        <v>71.156473545581406</v>
      </c>
      <c r="K1459" s="9">
        <v>22.958349561140899</v>
      </c>
      <c r="L1459" s="9">
        <v>3.0075405672079598</v>
      </c>
      <c r="M1459" s="9">
        <v>9.1152599522210203</v>
      </c>
      <c r="N1459" s="9">
        <v>3.0005444935811001</v>
      </c>
      <c r="O1459" s="9">
        <v>8.8449277169525207</v>
      </c>
      <c r="P1459" s="9">
        <v>1.85747520654608</v>
      </c>
      <c r="Q1459" s="9">
        <v>6.4749572508392497</v>
      </c>
      <c r="R1459" s="9">
        <v>0.65276734790618696</v>
      </c>
      <c r="S1459" s="9">
        <v>3.3881623359013999</v>
      </c>
      <c r="T1459" s="9">
        <v>0.64966330576134201</v>
      </c>
      <c r="U1459" s="9"/>
      <c r="V1459" s="9"/>
      <c r="W1459" s="9"/>
      <c r="X1459" s="9"/>
      <c r="Y1459" s="9"/>
      <c r="Z1459" s="9"/>
      <c r="AA1459" s="9"/>
      <c r="AB1459" s="9"/>
      <c r="AC1459" s="9">
        <v>19.877766866654898</v>
      </c>
      <c r="AD1459" s="10">
        <f t="shared" si="89"/>
        <v>0.63559470078776126</v>
      </c>
      <c r="AE1459" s="10">
        <f t="shared" si="90"/>
        <v>1.00253210578981</v>
      </c>
      <c r="AF1459" s="11">
        <f t="shared" si="91"/>
        <v>31.32930595960363</v>
      </c>
      <c r="AG1459" s="11">
        <f t="shared" si="92"/>
        <v>2.2255735093137807</v>
      </c>
      <c r="AL1459"/>
      <c r="AM1459"/>
      <c r="AN1459"/>
      <c r="AO1459"/>
      <c r="AP1459"/>
      <c r="AQ1459"/>
      <c r="AR1459"/>
    </row>
    <row r="1460" spans="1:44" ht="15" x14ac:dyDescent="0.2">
      <c r="A1460" s="6" t="s">
        <v>33</v>
      </c>
      <c r="B1460" s="6" t="s">
        <v>28</v>
      </c>
      <c r="C1460" s="9">
        <v>30.794063080782902</v>
      </c>
      <c r="D1460" s="9">
        <v>327.722964127723</v>
      </c>
      <c r="E1460" s="9">
        <v>47.075804450416101</v>
      </c>
      <c r="F1460" s="9"/>
      <c r="G1460" s="9">
        <v>149.00374015108</v>
      </c>
      <c r="H1460" s="9">
        <v>229.238232169198</v>
      </c>
      <c r="I1460" s="9">
        <v>23.052715091490199</v>
      </c>
      <c r="J1460" s="9">
        <v>74.670720713422398</v>
      </c>
      <c r="K1460" s="9">
        <v>10.668799990223601</v>
      </c>
      <c r="L1460" s="9">
        <v>2.6484567318255698</v>
      </c>
      <c r="M1460" s="9">
        <v>9.8109569207381107</v>
      </c>
      <c r="N1460" s="9">
        <v>1.13453543130696</v>
      </c>
      <c r="O1460" s="9">
        <v>6.5651265801521701</v>
      </c>
      <c r="P1460" s="9">
        <v>1.6356991455535399</v>
      </c>
      <c r="Q1460" s="9">
        <v>0.74657274569814303</v>
      </c>
      <c r="R1460" s="9">
        <v>0.35128522194303102</v>
      </c>
      <c r="S1460" s="9">
        <v>2.5526715881687898</v>
      </c>
      <c r="T1460" s="9">
        <v>0.69924705814405097</v>
      </c>
      <c r="U1460" s="9"/>
      <c r="V1460" s="9"/>
      <c r="W1460" s="9"/>
      <c r="X1460" s="9"/>
      <c r="Y1460" s="9"/>
      <c r="Z1460" s="9"/>
      <c r="AA1460" s="9"/>
      <c r="AB1460" s="9"/>
      <c r="AC1460" s="9">
        <v>12.0895198353303</v>
      </c>
      <c r="AD1460" s="10">
        <f t="shared" si="89"/>
        <v>0.79141275622034957</v>
      </c>
      <c r="AE1460" s="10">
        <f t="shared" si="90"/>
        <v>0.95898536126480693</v>
      </c>
      <c r="AF1460" s="11">
        <f t="shared" si="91"/>
        <v>41.869984542847519</v>
      </c>
      <c r="AG1460" s="11">
        <f t="shared" si="92"/>
        <v>3.1794611253687428</v>
      </c>
      <c r="AL1460"/>
      <c r="AM1460"/>
      <c r="AN1460"/>
      <c r="AO1460"/>
      <c r="AP1460"/>
      <c r="AQ1460"/>
      <c r="AR1460"/>
    </row>
    <row r="1461" spans="1:44" ht="15" x14ac:dyDescent="0.2">
      <c r="A1461" s="6" t="s">
        <v>33</v>
      </c>
      <c r="B1461" s="6" t="s">
        <v>28</v>
      </c>
      <c r="C1461" s="9">
        <v>24.8370613173721</v>
      </c>
      <c r="D1461" s="9">
        <v>266.24839722339698</v>
      </c>
      <c r="E1461" s="9">
        <v>48.832785982832299</v>
      </c>
      <c r="F1461" s="9"/>
      <c r="G1461" s="9">
        <v>80.109649201374907</v>
      </c>
      <c r="H1461" s="9">
        <v>137.397666807033</v>
      </c>
      <c r="I1461" s="9">
        <v>19.318335741548999</v>
      </c>
      <c r="J1461" s="9">
        <v>54.936011086234103</v>
      </c>
      <c r="K1461" s="9">
        <v>9.8727344208264007</v>
      </c>
      <c r="L1461" s="9">
        <v>1.82606657320455</v>
      </c>
      <c r="M1461" s="9">
        <v>9.6130020121639799</v>
      </c>
      <c r="N1461" s="9">
        <v>1.4442241493272701</v>
      </c>
      <c r="O1461" s="9">
        <v>5.4319326609057397</v>
      </c>
      <c r="P1461" s="9">
        <v>1.6917465439163599</v>
      </c>
      <c r="Q1461" s="9">
        <v>2.5739715242590999</v>
      </c>
      <c r="R1461" s="9">
        <v>0.635824933974521</v>
      </c>
      <c r="S1461" s="9">
        <v>3.3945077122924499</v>
      </c>
      <c r="T1461" s="9">
        <v>0.63280145647042896</v>
      </c>
      <c r="U1461" s="9"/>
      <c r="V1461" s="9"/>
      <c r="W1461" s="9"/>
      <c r="X1461" s="9"/>
      <c r="Y1461" s="9"/>
      <c r="Z1461" s="9"/>
      <c r="AA1461" s="9"/>
      <c r="AB1461" s="9"/>
      <c r="AC1461" s="9">
        <v>24.095702340205399</v>
      </c>
      <c r="AD1461" s="10">
        <f t="shared" si="89"/>
        <v>0.57304931497256928</v>
      </c>
      <c r="AE1461" s="10">
        <f t="shared" si="90"/>
        <v>0.85632109275241242</v>
      </c>
      <c r="AF1461" s="11">
        <f t="shared" si="91"/>
        <v>16.928115191053617</v>
      </c>
      <c r="AG1461" s="11">
        <f t="shared" si="92"/>
        <v>2.3427143008365481</v>
      </c>
      <c r="AL1461"/>
      <c r="AM1461"/>
      <c r="AN1461"/>
      <c r="AO1461"/>
      <c r="AP1461"/>
      <c r="AQ1461"/>
      <c r="AR1461"/>
    </row>
    <row r="1462" spans="1:44" ht="15" x14ac:dyDescent="0.2">
      <c r="A1462" s="6" t="s">
        <v>33</v>
      </c>
      <c r="B1462" s="6" t="s">
        <v>28</v>
      </c>
      <c r="C1462" s="9">
        <v>27.021430600141599</v>
      </c>
      <c r="D1462" s="9">
        <v>323.47631824453299</v>
      </c>
      <c r="E1462" s="9">
        <v>90.783384756475499</v>
      </c>
      <c r="F1462" s="9"/>
      <c r="G1462" s="9">
        <v>60.023665590121198</v>
      </c>
      <c r="H1462" s="9">
        <v>89.555237290271194</v>
      </c>
      <c r="I1462" s="9">
        <v>9.1965661687262195</v>
      </c>
      <c r="J1462" s="9">
        <v>38.142641241702499</v>
      </c>
      <c r="K1462" s="9">
        <v>6.5963711986615499</v>
      </c>
      <c r="L1462" s="9">
        <v>1.3580697856330499</v>
      </c>
      <c r="M1462" s="9">
        <v>7.79930735754502</v>
      </c>
      <c r="N1462" s="9">
        <v>1.39146731139447</v>
      </c>
      <c r="O1462" s="9">
        <v>4.9580234476309597</v>
      </c>
      <c r="P1462" s="9">
        <v>1.3725630401795801</v>
      </c>
      <c r="Q1462" s="9">
        <v>3.75920216298129</v>
      </c>
      <c r="R1462" s="9">
        <v>0.515863211032631</v>
      </c>
      <c r="S1462" s="9">
        <v>3.06009841534267</v>
      </c>
      <c r="T1462" s="9">
        <v>0.51341017603761196</v>
      </c>
      <c r="U1462" s="9"/>
      <c r="V1462" s="9"/>
      <c r="W1462" s="9"/>
      <c r="X1462" s="9"/>
      <c r="Y1462" s="9"/>
      <c r="Z1462" s="9"/>
      <c r="AA1462" s="9"/>
      <c r="AB1462" s="9"/>
      <c r="AC1462" s="9">
        <v>24.677822175367201</v>
      </c>
      <c r="AD1462" s="10">
        <f t="shared" si="89"/>
        <v>0.57884883151219046</v>
      </c>
      <c r="AE1462" s="10">
        <f t="shared" si="90"/>
        <v>0.93454761947350184</v>
      </c>
      <c r="AF1462" s="11">
        <f t="shared" si="91"/>
        <v>14.069792587547045</v>
      </c>
      <c r="AG1462" s="11">
        <f t="shared" si="92"/>
        <v>2.1084229589756043</v>
      </c>
      <c r="AL1462"/>
      <c r="AM1462"/>
      <c r="AN1462"/>
      <c r="AO1462"/>
      <c r="AP1462"/>
      <c r="AQ1462"/>
      <c r="AR1462"/>
    </row>
    <row r="1463" spans="1:44" ht="15" x14ac:dyDescent="0.2">
      <c r="A1463" s="6" t="s">
        <v>33</v>
      </c>
      <c r="B1463" s="6" t="s">
        <v>28</v>
      </c>
      <c r="C1463" s="9">
        <v>31.531802438477001</v>
      </c>
      <c r="D1463" s="9">
        <v>240.540856482625</v>
      </c>
      <c r="E1463" s="9">
        <v>105.93762525113399</v>
      </c>
      <c r="F1463" s="9"/>
      <c r="G1463" s="9">
        <v>32.671807150905899</v>
      </c>
      <c r="H1463" s="9">
        <v>53.310602299205797</v>
      </c>
      <c r="I1463" s="9">
        <v>6.0982044324091902</v>
      </c>
      <c r="J1463" s="9">
        <v>21.8373840921194</v>
      </c>
      <c r="K1463" s="9">
        <v>5.8460111244545798</v>
      </c>
      <c r="L1463" s="9">
        <v>0.94265858163777705</v>
      </c>
      <c r="M1463" s="9">
        <v>5.3759732988653202</v>
      </c>
      <c r="N1463" s="9">
        <v>1.0484386178015801</v>
      </c>
      <c r="O1463" s="9">
        <v>4.7320737952309404</v>
      </c>
      <c r="P1463" s="9">
        <v>1.5283769024040601</v>
      </c>
      <c r="Q1463" s="9">
        <v>3.38853226063264</v>
      </c>
      <c r="R1463" s="9">
        <v>0.49235402144328499</v>
      </c>
      <c r="S1463" s="9">
        <v>2.9206420007936602</v>
      </c>
      <c r="T1463" s="9">
        <v>0.28000230148351002</v>
      </c>
      <c r="U1463" s="9"/>
      <c r="V1463" s="9"/>
      <c r="W1463" s="9"/>
      <c r="X1463" s="9"/>
      <c r="Y1463" s="9"/>
      <c r="Z1463" s="9"/>
      <c r="AA1463" s="9"/>
      <c r="AB1463" s="9"/>
      <c r="AC1463" s="9">
        <v>18.8190322644529</v>
      </c>
      <c r="AD1463" s="10">
        <f t="shared" si="89"/>
        <v>0.51406695808773606</v>
      </c>
      <c r="AE1463" s="10">
        <f t="shared" si="90"/>
        <v>0.92599912129139716</v>
      </c>
      <c r="AF1463" s="11">
        <f t="shared" si="91"/>
        <v>8.0240828822580017</v>
      </c>
      <c r="AG1463" s="11">
        <f t="shared" si="92"/>
        <v>1.5227053436657343</v>
      </c>
      <c r="AL1463"/>
      <c r="AM1463"/>
      <c r="AN1463"/>
      <c r="AO1463"/>
      <c r="AP1463"/>
      <c r="AQ1463"/>
      <c r="AR1463"/>
    </row>
    <row r="1464" spans="1:44" ht="15" x14ac:dyDescent="0.2">
      <c r="A1464" s="6" t="s">
        <v>33</v>
      </c>
      <c r="B1464" s="6" t="s">
        <v>28</v>
      </c>
      <c r="C1464" s="9">
        <v>23.277380248916099</v>
      </c>
      <c r="D1464" s="9">
        <v>189.654166205282</v>
      </c>
      <c r="E1464" s="9">
        <v>85.574619109069403</v>
      </c>
      <c r="F1464" s="9"/>
      <c r="G1464" s="9">
        <v>25.555469514761501</v>
      </c>
      <c r="H1464" s="9">
        <v>30.674691062095</v>
      </c>
      <c r="I1464" s="9">
        <v>3.8480912048463498</v>
      </c>
      <c r="J1464" s="9">
        <v>16.521444749452201</v>
      </c>
      <c r="K1464" s="9">
        <v>2.9091046760828401</v>
      </c>
      <c r="L1464" s="9">
        <v>2.2870385330472902</v>
      </c>
      <c r="M1464" s="9">
        <v>4.9046508141056799</v>
      </c>
      <c r="N1464" s="9">
        <v>2.1103483117746298</v>
      </c>
      <c r="O1464" s="9">
        <v>5.1022331789866904</v>
      </c>
      <c r="P1464" s="9">
        <v>1.8833899695421299</v>
      </c>
      <c r="Q1464" s="9">
        <v>4.5133751678534697</v>
      </c>
      <c r="R1464" s="9">
        <v>0.227508760336737</v>
      </c>
      <c r="S1464" s="9">
        <v>3.1491048460422899</v>
      </c>
      <c r="T1464" s="9">
        <v>0.679307145089178</v>
      </c>
      <c r="U1464" s="9"/>
      <c r="V1464" s="9"/>
      <c r="W1464" s="9"/>
      <c r="X1464" s="9"/>
      <c r="Y1464" s="9"/>
      <c r="Z1464" s="9"/>
      <c r="AA1464" s="9"/>
      <c r="AB1464" s="9"/>
      <c r="AC1464" s="9">
        <v>21.761490408364899</v>
      </c>
      <c r="AD1464" s="10">
        <f t="shared" si="89"/>
        <v>1.8510297376830422</v>
      </c>
      <c r="AE1464" s="10">
        <f t="shared" si="90"/>
        <v>0.75840317127979573</v>
      </c>
      <c r="AF1464" s="11">
        <f t="shared" si="91"/>
        <v>5.8209962501177799</v>
      </c>
      <c r="AG1464" s="11">
        <f t="shared" si="92"/>
        <v>1.2884218111798871</v>
      </c>
      <c r="AL1464"/>
      <c r="AM1464"/>
      <c r="AN1464"/>
      <c r="AO1464"/>
      <c r="AP1464"/>
      <c r="AQ1464"/>
      <c r="AR1464"/>
    </row>
    <row r="1465" spans="1:44" ht="15" x14ac:dyDescent="0.2">
      <c r="A1465" s="6" t="s">
        <v>33</v>
      </c>
      <c r="B1465" s="6" t="s">
        <v>28</v>
      </c>
      <c r="C1465" s="9">
        <v>23.2294876201851</v>
      </c>
      <c r="D1465" s="9">
        <v>228.289491914629</v>
      </c>
      <c r="E1465" s="9">
        <v>86.210950268365195</v>
      </c>
      <c r="F1465" s="9"/>
      <c r="G1465" s="9">
        <v>14.9594560071345</v>
      </c>
      <c r="H1465" s="9">
        <v>35.605842009559801</v>
      </c>
      <c r="I1465" s="9">
        <v>2.8714948079606599</v>
      </c>
      <c r="J1465" s="9">
        <v>8.0692163308200406</v>
      </c>
      <c r="K1465" s="9">
        <v>4.2104907117983803</v>
      </c>
      <c r="L1465" s="9">
        <v>0.41372429142591399</v>
      </c>
      <c r="M1465" s="9">
        <v>3.8719390209279099</v>
      </c>
      <c r="N1465" s="9">
        <v>1.30892372887991</v>
      </c>
      <c r="O1465" s="9">
        <v>4.6153281782778404</v>
      </c>
      <c r="P1465" s="9">
        <v>0.59622437194632805</v>
      </c>
      <c r="Q1465" s="9">
        <v>2.5661351000194399</v>
      </c>
      <c r="R1465" s="9">
        <v>0.411607873645636</v>
      </c>
      <c r="S1465" s="9">
        <v>3.4183626130667299</v>
      </c>
      <c r="T1465" s="9">
        <v>0.49158644784003602</v>
      </c>
      <c r="U1465" s="9"/>
      <c r="V1465" s="9"/>
      <c r="W1465" s="9"/>
      <c r="X1465" s="9"/>
      <c r="Y1465" s="9"/>
      <c r="Z1465" s="9"/>
      <c r="AA1465" s="9"/>
      <c r="AB1465" s="9"/>
      <c r="AC1465" s="9">
        <v>19.773403243379398</v>
      </c>
      <c r="AD1465" s="10">
        <f t="shared" si="89"/>
        <v>0.31325935144543127</v>
      </c>
      <c r="AE1465" s="10">
        <f t="shared" si="90"/>
        <v>1.3319683208414088</v>
      </c>
      <c r="AF1465" s="11">
        <f t="shared" si="91"/>
        <v>3.1390500940110053</v>
      </c>
      <c r="AG1465" s="11">
        <f t="shared" si="92"/>
        <v>0.93701700867336823</v>
      </c>
      <c r="AL1465"/>
      <c r="AM1465"/>
      <c r="AN1465"/>
      <c r="AO1465"/>
      <c r="AP1465"/>
      <c r="AQ1465"/>
      <c r="AR1465"/>
    </row>
    <row r="1466" spans="1:44" ht="15" x14ac:dyDescent="0.2">
      <c r="A1466" s="6" t="s">
        <v>33</v>
      </c>
      <c r="B1466" s="6" t="s">
        <v>28</v>
      </c>
      <c r="C1466" s="9">
        <v>18.4645813331569</v>
      </c>
      <c r="D1466" s="9">
        <v>314.729752487967</v>
      </c>
      <c r="E1466" s="9">
        <v>86.360626388662595</v>
      </c>
      <c r="F1466" s="9"/>
      <c r="G1466" s="9">
        <v>21.328252429429298</v>
      </c>
      <c r="H1466" s="9">
        <v>27.214285663715899</v>
      </c>
      <c r="I1466" s="9">
        <v>2.4763446816164199</v>
      </c>
      <c r="J1466" s="9">
        <v>11.935687838450599</v>
      </c>
      <c r="K1466" s="9">
        <v>0.96632354250681496</v>
      </c>
      <c r="L1466" s="9">
        <v>0.75964829695702196</v>
      </c>
      <c r="M1466" s="9">
        <v>3.11024180930493</v>
      </c>
      <c r="N1466" s="9">
        <v>1.5020888889297901</v>
      </c>
      <c r="O1466" s="9">
        <v>3.10707930834957</v>
      </c>
      <c r="P1466" s="9">
        <v>0.93835589015438203</v>
      </c>
      <c r="Q1466" s="9">
        <v>2.35580973478688</v>
      </c>
      <c r="R1466" s="9">
        <v>0.37787170115944801</v>
      </c>
      <c r="S1466" s="9">
        <v>3.1381870427761598</v>
      </c>
      <c r="T1466" s="9">
        <v>0.22564189788855801</v>
      </c>
      <c r="U1466" s="9"/>
      <c r="V1466" s="9"/>
      <c r="W1466" s="9"/>
      <c r="X1466" s="9"/>
      <c r="Y1466" s="9"/>
      <c r="Z1466" s="9"/>
      <c r="AA1466" s="9"/>
      <c r="AB1466" s="9"/>
      <c r="AC1466" s="9">
        <v>16.8605493379103</v>
      </c>
      <c r="AD1466" s="10">
        <f t="shared" si="89"/>
        <v>1.3396083495998479</v>
      </c>
      <c r="AE1466" s="10">
        <f t="shared" si="90"/>
        <v>0.91811759350797972</v>
      </c>
      <c r="AF1466" s="11">
        <f t="shared" si="91"/>
        <v>4.8750269693399657</v>
      </c>
      <c r="AG1466" s="11">
        <f t="shared" si="92"/>
        <v>0.81988402652569581</v>
      </c>
      <c r="AL1466"/>
      <c r="AM1466"/>
      <c r="AN1466"/>
      <c r="AO1466"/>
      <c r="AP1466"/>
      <c r="AQ1466"/>
      <c r="AR1466"/>
    </row>
    <row r="1467" spans="1:44" ht="15" x14ac:dyDescent="0.2">
      <c r="A1467" s="6" t="s">
        <v>33</v>
      </c>
      <c r="B1467" s="6" t="s">
        <v>28</v>
      </c>
      <c r="C1467" s="9">
        <v>26.999652928266499</v>
      </c>
      <c r="D1467" s="9">
        <v>410.27968127168498</v>
      </c>
      <c r="E1467" s="9">
        <v>94.877071829968301</v>
      </c>
      <c r="F1467" s="9"/>
      <c r="G1467" s="9">
        <v>22.087028414528501</v>
      </c>
      <c r="H1467" s="9">
        <v>47.2007195245425</v>
      </c>
      <c r="I1467" s="9">
        <v>4.34919229447814</v>
      </c>
      <c r="J1467" s="9">
        <v>13.026764678270901</v>
      </c>
      <c r="K1467" s="9">
        <v>3.0585993816589698</v>
      </c>
      <c r="L1467" s="9">
        <v>0.480872090643368</v>
      </c>
      <c r="M1467" s="9">
        <v>4.5003579688785402</v>
      </c>
      <c r="N1467" s="9">
        <v>1.23608467943135</v>
      </c>
      <c r="O1467" s="9">
        <v>5.7220634146051896</v>
      </c>
      <c r="P1467" s="9">
        <v>1.5840773726480899</v>
      </c>
      <c r="Q1467" s="9">
        <v>2.9826209772859</v>
      </c>
      <c r="R1467" s="9">
        <v>0.47841217648369999</v>
      </c>
      <c r="S1467" s="9">
        <v>3.9731657299046499</v>
      </c>
      <c r="T1467" s="9">
        <v>0.28567852830351897</v>
      </c>
      <c r="U1467" s="9"/>
      <c r="V1467" s="9"/>
      <c r="W1467" s="9"/>
      <c r="X1467" s="9"/>
      <c r="Y1467" s="9"/>
      <c r="Z1467" s="9"/>
      <c r="AA1467" s="9"/>
      <c r="AB1467" s="9"/>
      <c r="AC1467" s="9">
        <v>15.459791819171</v>
      </c>
      <c r="AD1467" s="10">
        <f t="shared" si="89"/>
        <v>0.3962491818794035</v>
      </c>
      <c r="AE1467" s="10">
        <f t="shared" si="90"/>
        <v>1.1807561672736702</v>
      </c>
      <c r="AF1467" s="11">
        <f t="shared" si="91"/>
        <v>3.9875044836602456</v>
      </c>
      <c r="AG1467" s="11">
        <f t="shared" si="92"/>
        <v>0.93701700867336768</v>
      </c>
      <c r="AL1467"/>
      <c r="AM1467"/>
      <c r="AN1467"/>
      <c r="AO1467"/>
      <c r="AP1467"/>
      <c r="AQ1467"/>
      <c r="AR1467"/>
    </row>
    <row r="1468" spans="1:44" ht="15" x14ac:dyDescent="0.2">
      <c r="A1468" s="6" t="s">
        <v>33</v>
      </c>
      <c r="B1468" s="6" t="s">
        <v>28</v>
      </c>
      <c r="C1468" s="9">
        <v>15.4372122213525</v>
      </c>
      <c r="D1468" s="9">
        <v>360.72403989113297</v>
      </c>
      <c r="E1468" s="9">
        <v>72.2722393995397</v>
      </c>
      <c r="F1468" s="9"/>
      <c r="G1468" s="9">
        <v>29.421015033135401</v>
      </c>
      <c r="H1468" s="9">
        <v>67.584101242733396</v>
      </c>
      <c r="I1468" s="9">
        <v>5.2382893691449297</v>
      </c>
      <c r="J1468" s="9">
        <v>12.046541482434399</v>
      </c>
      <c r="K1468" s="9">
        <v>3.3941788394367798</v>
      </c>
      <c r="L1468" s="9">
        <v>0.59292223906285502</v>
      </c>
      <c r="M1468" s="9">
        <v>3.64147911555493</v>
      </c>
      <c r="N1468" s="9">
        <v>0.615475244695326</v>
      </c>
      <c r="O1468" s="9">
        <v>4.29926099774588</v>
      </c>
      <c r="P1468" s="9">
        <v>1.37331661651403</v>
      </c>
      <c r="Q1468" s="9">
        <v>2.2566606067233601</v>
      </c>
      <c r="R1468" s="9">
        <v>0.44241316029342698</v>
      </c>
      <c r="S1468" s="9">
        <v>3.6741974668292001</v>
      </c>
      <c r="T1468" s="9">
        <v>0.26418211481087001</v>
      </c>
      <c r="U1468" s="9"/>
      <c r="V1468" s="9"/>
      <c r="W1468" s="9"/>
      <c r="X1468" s="9"/>
      <c r="Y1468" s="9"/>
      <c r="Z1468" s="9"/>
      <c r="AA1468" s="9"/>
      <c r="AB1468" s="9"/>
      <c r="AC1468" s="9">
        <v>18.933622015025598</v>
      </c>
      <c r="AD1468" s="10">
        <f t="shared" si="89"/>
        <v>0.51560260437019012</v>
      </c>
      <c r="AE1468" s="10">
        <f t="shared" si="90"/>
        <v>1.3347672046696142</v>
      </c>
      <c r="AF1468" s="11">
        <f t="shared" si="91"/>
        <v>5.7437527133101867</v>
      </c>
      <c r="AG1468" s="11">
        <f t="shared" si="92"/>
        <v>0.81988402652569781</v>
      </c>
      <c r="AL1468"/>
      <c r="AM1468"/>
      <c r="AN1468"/>
      <c r="AO1468"/>
      <c r="AP1468"/>
      <c r="AQ1468"/>
      <c r="AR1468"/>
    </row>
    <row r="1469" spans="1:44" ht="15" x14ac:dyDescent="0.2">
      <c r="A1469" s="6" t="s">
        <v>33</v>
      </c>
      <c r="B1469" s="6" t="s">
        <v>28</v>
      </c>
      <c r="C1469" s="9">
        <v>19.602661170543801</v>
      </c>
      <c r="D1469" s="9">
        <v>458.05881454910002</v>
      </c>
      <c r="E1469" s="9">
        <v>81.785771874100305</v>
      </c>
      <c r="F1469" s="9"/>
      <c r="G1469" s="9">
        <v>40.374674160271702</v>
      </c>
      <c r="H1469" s="9">
        <v>74.231501038505101</v>
      </c>
      <c r="I1469" s="9">
        <v>9.5039290547412705</v>
      </c>
      <c r="J1469" s="9">
        <v>19.5811152826778</v>
      </c>
      <c r="K1469" s="9">
        <v>3.5916546210483902</v>
      </c>
      <c r="L1469" s="9">
        <v>1.88235390054424</v>
      </c>
      <c r="M1469" s="9">
        <v>3.3028615020963898</v>
      </c>
      <c r="N1469" s="9">
        <v>0.66989917305194402</v>
      </c>
      <c r="O1469" s="9">
        <v>6.29931186160902</v>
      </c>
      <c r="P1469" s="9">
        <v>1.6276102077275401</v>
      </c>
      <c r="Q1469" s="9">
        <v>3.5024346372862798</v>
      </c>
      <c r="R1469" s="9">
        <v>0.33706965447133902</v>
      </c>
      <c r="S1469" s="9">
        <v>3.2658563339064099</v>
      </c>
      <c r="T1469" s="9">
        <v>0.44729281985053798</v>
      </c>
      <c r="U1469" s="9"/>
      <c r="V1469" s="9"/>
      <c r="W1469" s="9"/>
      <c r="X1469" s="9"/>
      <c r="Y1469" s="9"/>
      <c r="Z1469" s="9"/>
      <c r="AA1469" s="9"/>
      <c r="AB1469" s="9"/>
      <c r="AC1469" s="9">
        <v>35.061033161609402</v>
      </c>
      <c r="AD1469" s="10">
        <f t="shared" si="89"/>
        <v>1.6708307059393168</v>
      </c>
      <c r="AE1469" s="10">
        <f t="shared" si="90"/>
        <v>0.92910904490134438</v>
      </c>
      <c r="AF1469" s="11">
        <f t="shared" si="91"/>
        <v>8.8677313936814883</v>
      </c>
      <c r="AG1469" s="11">
        <f t="shared" si="92"/>
        <v>0.83662412160699229</v>
      </c>
      <c r="AL1469"/>
      <c r="AM1469"/>
      <c r="AN1469"/>
      <c r="AO1469"/>
      <c r="AP1469"/>
      <c r="AQ1469"/>
      <c r="AR1469"/>
    </row>
    <row r="1470" spans="1:44" ht="15" x14ac:dyDescent="0.2">
      <c r="A1470" s="6" t="s">
        <v>33</v>
      </c>
      <c r="B1470" s="6" t="s">
        <v>28</v>
      </c>
      <c r="C1470" s="9">
        <v>19.473533120285101</v>
      </c>
      <c r="D1470" s="9">
        <v>322.80475286369398</v>
      </c>
      <c r="E1470" s="9">
        <v>64.747631653963893</v>
      </c>
      <c r="F1470" s="9"/>
      <c r="G1470" s="9">
        <v>69.784693209378204</v>
      </c>
      <c r="H1470" s="9">
        <v>113.966883554744</v>
      </c>
      <c r="I1470" s="9">
        <v>13.136673351740701</v>
      </c>
      <c r="J1470" s="9">
        <v>34.124461238102398</v>
      </c>
      <c r="K1470" s="9">
        <v>11.049783010828</v>
      </c>
      <c r="L1470" s="9">
        <v>2.5334869141871099</v>
      </c>
      <c r="M1470" s="9">
        <v>6.3505942132895603</v>
      </c>
      <c r="N1470" s="9">
        <v>0.85867852653544496</v>
      </c>
      <c r="O1470" s="9">
        <v>6.0558054536320904</v>
      </c>
      <c r="P1470" s="9">
        <v>1.5646932536256499</v>
      </c>
      <c r="Q1470" s="9">
        <v>1.5304093426237499</v>
      </c>
      <c r="R1470" s="9">
        <v>0.324039878743205</v>
      </c>
      <c r="S1470" s="9">
        <v>0.44849667632625601</v>
      </c>
      <c r="T1470" s="9">
        <v>0.32249900289600603</v>
      </c>
      <c r="U1470" s="9"/>
      <c r="V1470" s="9"/>
      <c r="W1470" s="9"/>
      <c r="X1470" s="9"/>
      <c r="Y1470" s="9"/>
      <c r="Z1470" s="9"/>
      <c r="AA1470" s="9"/>
      <c r="AB1470" s="9"/>
      <c r="AC1470" s="9">
        <v>34.938205925740199</v>
      </c>
      <c r="AD1470" s="10">
        <f t="shared" si="89"/>
        <v>0.92460927126181847</v>
      </c>
      <c r="AE1470" s="10">
        <f t="shared" si="90"/>
        <v>0.9228698092505514</v>
      </c>
      <c r="AF1470" s="11">
        <f t="shared" si="91"/>
        <v>111.60959185716565</v>
      </c>
      <c r="AG1470" s="11">
        <f t="shared" si="92"/>
        <v>11.713649628061006</v>
      </c>
      <c r="AL1470"/>
      <c r="AM1470"/>
      <c r="AN1470"/>
      <c r="AO1470"/>
      <c r="AP1470"/>
      <c r="AQ1470"/>
      <c r="AR1470"/>
    </row>
    <row r="1471" spans="1:44" ht="15" x14ac:dyDescent="0.2">
      <c r="A1471" s="6" t="s">
        <v>33</v>
      </c>
      <c r="B1471" s="6" t="s">
        <v>28</v>
      </c>
      <c r="C1471" s="9">
        <v>18.5646696661425</v>
      </c>
      <c r="D1471" s="9">
        <v>266.48422631336399</v>
      </c>
      <c r="E1471" s="9">
        <v>30.814174329238899</v>
      </c>
      <c r="F1471" s="9"/>
      <c r="G1471" s="9">
        <v>100.101135986817</v>
      </c>
      <c r="H1471" s="9">
        <v>161.953506322902</v>
      </c>
      <c r="I1471" s="9">
        <v>16.804083713888598</v>
      </c>
      <c r="J1471" s="9">
        <v>65.193572451582099</v>
      </c>
      <c r="K1471" s="9">
        <v>11.570840019930801</v>
      </c>
      <c r="L1471" s="9">
        <v>1.8527922949736799</v>
      </c>
      <c r="M1471" s="9">
        <v>6.5022103625961796</v>
      </c>
      <c r="N1471" s="9">
        <v>2.0982087010597601</v>
      </c>
      <c r="O1471" s="9">
        <v>6.0125130020108104</v>
      </c>
      <c r="P1471" s="9">
        <v>0.31206386163392003</v>
      </c>
      <c r="Q1471" s="9">
        <v>1.70941104815914</v>
      </c>
      <c r="R1471" s="9">
        <v>0.30161368772441</v>
      </c>
      <c r="S1471" s="9">
        <v>1.6698700026920901</v>
      </c>
      <c r="T1471" s="9">
        <v>0.50030575887454898</v>
      </c>
      <c r="U1471" s="9"/>
      <c r="V1471" s="9"/>
      <c r="W1471" s="9"/>
      <c r="X1471" s="9"/>
      <c r="Y1471" s="9"/>
      <c r="Z1471" s="9"/>
      <c r="AA1471" s="9"/>
      <c r="AB1471" s="9"/>
      <c r="AC1471" s="9">
        <v>36.077488185273303</v>
      </c>
      <c r="AD1471" s="10">
        <f t="shared" si="89"/>
        <v>0.65303644381227788</v>
      </c>
      <c r="AE1471" s="10">
        <f t="shared" si="90"/>
        <v>0.96816189863153168</v>
      </c>
      <c r="AF1471" s="11">
        <f t="shared" si="91"/>
        <v>42.998857690012279</v>
      </c>
      <c r="AG1471" s="11">
        <f t="shared" si="92"/>
        <v>3.2211833669098593</v>
      </c>
      <c r="AL1471"/>
      <c r="AM1471"/>
      <c r="AN1471"/>
      <c r="AO1471"/>
      <c r="AP1471"/>
      <c r="AQ1471"/>
      <c r="AR1471"/>
    </row>
    <row r="1472" spans="1:44" ht="15" x14ac:dyDescent="0.2">
      <c r="A1472" s="6" t="s">
        <v>33</v>
      </c>
      <c r="B1472" s="6" t="s">
        <v>28</v>
      </c>
      <c r="C1472" s="9">
        <v>27.1472869569015</v>
      </c>
      <c r="D1472" s="9">
        <v>314.78119639641</v>
      </c>
      <c r="E1472" s="9">
        <v>19.062195440185398</v>
      </c>
      <c r="F1472" s="9"/>
      <c r="G1472" s="9">
        <v>114.832746554211</v>
      </c>
      <c r="H1472" s="9">
        <v>186.36224654372299</v>
      </c>
      <c r="I1472" s="9">
        <v>28.778527014797302</v>
      </c>
      <c r="J1472" s="9">
        <v>65.777877876271305</v>
      </c>
      <c r="K1472" s="9">
        <v>14.26924153319</v>
      </c>
      <c r="L1472" s="9">
        <v>3.3991073743904998</v>
      </c>
      <c r="M1472" s="9">
        <v>5.9640603192393797</v>
      </c>
      <c r="N1472" s="9">
        <v>1.1088399387696399</v>
      </c>
      <c r="O1472" s="9">
        <v>6.0664008905092999</v>
      </c>
      <c r="P1472" s="9">
        <v>1.57442980440421</v>
      </c>
      <c r="Q1472" s="9">
        <v>4.31206677892669</v>
      </c>
      <c r="R1472" s="9">
        <v>0.20287964899364999</v>
      </c>
      <c r="S1472" s="9">
        <v>2.5272967473264201</v>
      </c>
      <c r="T1472" s="9">
        <v>0.70671482116784801</v>
      </c>
      <c r="U1472" s="9"/>
      <c r="V1472" s="9"/>
      <c r="W1472" s="9"/>
      <c r="X1472" s="9"/>
      <c r="Y1472" s="9"/>
      <c r="Z1472" s="9"/>
      <c r="AA1472" s="9"/>
      <c r="AB1472" s="9"/>
      <c r="AC1472" s="9">
        <v>20.897123763606</v>
      </c>
      <c r="AD1472" s="10">
        <f t="shared" si="89"/>
        <v>1.1264633348239157</v>
      </c>
      <c r="AE1472" s="10">
        <f t="shared" si="90"/>
        <v>0.79483198203018346</v>
      </c>
      <c r="AF1472" s="11">
        <f t="shared" si="91"/>
        <v>32.591930780521523</v>
      </c>
      <c r="AG1472" s="11">
        <f t="shared" si="92"/>
        <v>1.952193596610307</v>
      </c>
      <c r="AL1472"/>
      <c r="AM1472"/>
      <c r="AN1472"/>
      <c r="AO1472"/>
      <c r="AP1472"/>
      <c r="AQ1472"/>
      <c r="AR1472"/>
    </row>
    <row r="1473" spans="1:44" ht="15" x14ac:dyDescent="0.2">
      <c r="A1473" s="6" t="s">
        <v>33</v>
      </c>
      <c r="B1473" s="6" t="s">
        <v>28</v>
      </c>
      <c r="C1473" s="9">
        <v>40.792592591794502</v>
      </c>
      <c r="D1473" s="9">
        <v>282.33228864465099</v>
      </c>
      <c r="E1473" s="9">
        <v>15.6836394909432</v>
      </c>
      <c r="F1473" s="9"/>
      <c r="G1473" s="9">
        <v>135.53351441113</v>
      </c>
      <c r="H1473" s="9">
        <v>211.94395506697299</v>
      </c>
      <c r="I1473" s="9">
        <v>28.7384527996835</v>
      </c>
      <c r="J1473" s="9">
        <v>73.9781893979507</v>
      </c>
      <c r="K1473" s="9">
        <v>11.2910984856694</v>
      </c>
      <c r="L1473" s="9">
        <v>2.9586873031314598</v>
      </c>
      <c r="M1473" s="9">
        <v>13.6284284277508</v>
      </c>
      <c r="N1473" s="9">
        <v>1.9743462111477701</v>
      </c>
      <c r="O1473" s="9">
        <v>7.8383976519135796</v>
      </c>
      <c r="P1473" s="9">
        <v>2.1699564402801998</v>
      </c>
      <c r="Q1473" s="9">
        <v>4.69180830781045</v>
      </c>
      <c r="R1473" s="9">
        <v>0.772625550708117</v>
      </c>
      <c r="S1473" s="9">
        <v>1.83321129055159</v>
      </c>
      <c r="T1473" s="9">
        <v>0.54924405158376899</v>
      </c>
      <c r="U1473" s="9"/>
      <c r="V1473" s="9"/>
      <c r="W1473" s="9"/>
      <c r="X1473" s="9"/>
      <c r="Y1473" s="9"/>
      <c r="Z1473" s="9"/>
      <c r="AA1473" s="9"/>
      <c r="AB1473" s="9"/>
      <c r="AC1473" s="9">
        <v>24.875845046772</v>
      </c>
      <c r="AD1473" s="10">
        <f t="shared" si="89"/>
        <v>0.72917490935728502</v>
      </c>
      <c r="AE1473" s="10">
        <f t="shared" si="90"/>
        <v>0.83262710841385068</v>
      </c>
      <c r="AF1473" s="11">
        <f t="shared" si="91"/>
        <v>53.031602631421151</v>
      </c>
      <c r="AG1473" s="11">
        <f t="shared" si="92"/>
        <v>6.1499325062867802</v>
      </c>
      <c r="AL1473"/>
      <c r="AM1473"/>
      <c r="AN1473"/>
      <c r="AO1473"/>
      <c r="AP1473"/>
      <c r="AQ1473"/>
      <c r="AR1473"/>
    </row>
    <row r="1474" spans="1:44" ht="15" x14ac:dyDescent="0.2">
      <c r="A1474" s="6" t="s">
        <v>33</v>
      </c>
      <c r="B1474" s="6" t="s">
        <v>28</v>
      </c>
      <c r="C1474" s="9">
        <v>46.713871898672402</v>
      </c>
      <c r="D1474" s="9">
        <v>248.87664721805001</v>
      </c>
      <c r="E1474" s="9">
        <v>14.7511334174533</v>
      </c>
      <c r="F1474" s="9"/>
      <c r="G1474" s="9">
        <v>124.30914821845801</v>
      </c>
      <c r="H1474" s="9">
        <v>170.56398251301999</v>
      </c>
      <c r="I1474" s="9">
        <v>25.358511473120299</v>
      </c>
      <c r="J1474" s="9">
        <v>70.078287196524897</v>
      </c>
      <c r="K1474" s="9">
        <v>8.4333881370669204</v>
      </c>
      <c r="L1474" s="9">
        <v>2.5781999608482802</v>
      </c>
      <c r="M1474" s="9">
        <v>9.0479642795097703</v>
      </c>
      <c r="N1474" s="9">
        <v>1.0923078668333801</v>
      </c>
      <c r="O1474" s="9">
        <v>6.1626832552512498</v>
      </c>
      <c r="P1474" s="9">
        <v>2.95737457285566</v>
      </c>
      <c r="Q1474" s="9">
        <v>4.0495112148146504</v>
      </c>
      <c r="R1474" s="9">
        <v>0.43968206289985001</v>
      </c>
      <c r="S1474" s="9">
        <v>0.91284704469751998</v>
      </c>
      <c r="T1474" s="9">
        <v>0.54699184091876196</v>
      </c>
      <c r="U1474" s="9"/>
      <c r="V1474" s="9"/>
      <c r="W1474" s="9"/>
      <c r="X1474" s="9"/>
      <c r="Y1474" s="9"/>
      <c r="Z1474" s="9"/>
      <c r="AA1474" s="9"/>
      <c r="AB1474" s="9"/>
      <c r="AC1474" s="9">
        <v>15.6323454141281</v>
      </c>
      <c r="AD1474" s="10">
        <f t="shared" si="89"/>
        <v>0.90232657739107602</v>
      </c>
      <c r="AE1474" s="10">
        <f t="shared" si="90"/>
        <v>0.74483222399426063</v>
      </c>
      <c r="AF1474" s="11">
        <f t="shared" si="91"/>
        <v>97.680000262835705</v>
      </c>
      <c r="AG1474" s="11">
        <f t="shared" si="92"/>
        <v>8.1995488700218839</v>
      </c>
      <c r="AL1474"/>
      <c r="AM1474"/>
      <c r="AN1474"/>
      <c r="AO1474"/>
      <c r="AP1474"/>
      <c r="AQ1474"/>
      <c r="AR1474"/>
    </row>
    <row r="1475" spans="1:44" ht="15" x14ac:dyDescent="0.2">
      <c r="A1475" s="6" t="s">
        <v>33</v>
      </c>
      <c r="B1475" s="6" t="s">
        <v>28</v>
      </c>
      <c r="C1475" s="9">
        <v>45.577454653850097</v>
      </c>
      <c r="D1475" s="9">
        <v>332.65485720811199</v>
      </c>
      <c r="E1475" s="9">
        <v>10.173128181906799</v>
      </c>
      <c r="F1475" s="9"/>
      <c r="G1475" s="9">
        <v>138.710522703544</v>
      </c>
      <c r="H1475" s="9">
        <v>219.394210799749</v>
      </c>
      <c r="I1475" s="9">
        <v>21.6516679080367</v>
      </c>
      <c r="J1475" s="9">
        <v>70.232946859330795</v>
      </c>
      <c r="K1475" s="9">
        <v>10.843432808533301</v>
      </c>
      <c r="L1475" s="9">
        <v>3.4097181428221099</v>
      </c>
      <c r="M1475" s="9">
        <v>11.966103649035899</v>
      </c>
      <c r="N1475" s="9">
        <v>1.6853759862541999</v>
      </c>
      <c r="O1475" s="9">
        <v>8.4521793168350108</v>
      </c>
      <c r="P1475" s="9">
        <v>1.6378490444995299</v>
      </c>
      <c r="Q1475" s="9">
        <v>3.2040365756688098</v>
      </c>
      <c r="R1475" s="9">
        <v>0.113061470509428</v>
      </c>
      <c r="S1475" s="9">
        <v>1.8779098467417299</v>
      </c>
      <c r="T1475" s="9">
        <v>0.56263607913037605</v>
      </c>
      <c r="U1475" s="9"/>
      <c r="V1475" s="9"/>
      <c r="W1475" s="9"/>
      <c r="X1475" s="9"/>
      <c r="Y1475" s="9"/>
      <c r="Z1475" s="9"/>
      <c r="AA1475" s="9"/>
      <c r="AB1475" s="9"/>
      <c r="AC1475" s="9">
        <v>7.9720142199346604</v>
      </c>
      <c r="AD1475" s="10">
        <f t="shared" ref="AD1475:AD1538" si="93">L1475/0.058/(K1475/0.153*M1475/0.2055)^0.5</f>
        <v>0.91512904365893533</v>
      </c>
      <c r="AE1475" s="10">
        <f t="shared" ref="AE1475:AE1538" si="94">H1475/0.612/(G1475/0.237*I1475/0.095)^0.5</f>
        <v>0.98154300929481209</v>
      </c>
      <c r="AF1475" s="11">
        <f t="shared" ref="AF1475:AF1538" si="95">(G1475/0.237)/(S1475/0.17)</f>
        <v>52.982841311705045</v>
      </c>
      <c r="AG1475" s="11">
        <f t="shared" ref="AG1475:AG1538" si="96">(M1475/0.2055)/(S1475/0.17)</f>
        <v>5.2712682344639807</v>
      </c>
      <c r="AL1475"/>
      <c r="AM1475"/>
      <c r="AN1475"/>
      <c r="AO1475"/>
      <c r="AP1475"/>
      <c r="AQ1475"/>
      <c r="AR1475"/>
    </row>
    <row r="1476" spans="1:44" ht="15" x14ac:dyDescent="0.2">
      <c r="A1476" s="6" t="s">
        <v>33</v>
      </c>
      <c r="B1476" s="6" t="s">
        <v>28</v>
      </c>
      <c r="C1476" s="9">
        <v>39.0305229485582</v>
      </c>
      <c r="D1476" s="9">
        <v>205.744620150533</v>
      </c>
      <c r="E1476" s="9">
        <v>9.4397662494136707</v>
      </c>
      <c r="F1476" s="9"/>
      <c r="G1476" s="9">
        <v>161.495910954311</v>
      </c>
      <c r="H1476" s="9">
        <v>264.643256164663</v>
      </c>
      <c r="I1476" s="9">
        <v>29.854049003122899</v>
      </c>
      <c r="J1476" s="9">
        <v>81.880937238486894</v>
      </c>
      <c r="K1476" s="9">
        <v>17.649052577395299</v>
      </c>
      <c r="L1476" s="9">
        <v>4.1107940164066701</v>
      </c>
      <c r="M1476" s="9">
        <v>9.0161983405421893</v>
      </c>
      <c r="N1476" s="9">
        <v>1.2191010236186699</v>
      </c>
      <c r="O1476" s="9">
        <v>14.3303652475288</v>
      </c>
      <c r="P1476" s="9">
        <v>1.58671790171019</v>
      </c>
      <c r="Q1476" s="9">
        <v>4.34572156367551</v>
      </c>
      <c r="R1476" s="9">
        <v>0.61340867015899503</v>
      </c>
      <c r="S1476" s="9">
        <v>4.4574345473183703</v>
      </c>
      <c r="T1476" s="9">
        <v>0.61049178657054004</v>
      </c>
      <c r="U1476" s="9"/>
      <c r="V1476" s="9"/>
      <c r="W1476" s="9"/>
      <c r="X1476" s="9"/>
      <c r="Y1476" s="9"/>
      <c r="Z1476" s="9"/>
      <c r="AA1476" s="9"/>
      <c r="AB1476" s="9"/>
      <c r="AC1476" s="9">
        <v>14.477063998960601</v>
      </c>
      <c r="AD1476" s="10">
        <f t="shared" si="93"/>
        <v>0.9962697037984346</v>
      </c>
      <c r="AE1476" s="10">
        <f t="shared" si="94"/>
        <v>0.93446491245074681</v>
      </c>
      <c r="AF1476" s="11">
        <f t="shared" si="95"/>
        <v>25.988255700912891</v>
      </c>
      <c r="AG1476" s="11">
        <f t="shared" si="96"/>
        <v>1.6733068051456361</v>
      </c>
      <c r="AL1476"/>
      <c r="AM1476"/>
      <c r="AN1476"/>
      <c r="AO1476"/>
      <c r="AP1476"/>
      <c r="AQ1476"/>
      <c r="AR1476"/>
    </row>
    <row r="1477" spans="1:44" ht="15" x14ac:dyDescent="0.2">
      <c r="A1477" s="6" t="s">
        <v>33</v>
      </c>
      <c r="B1477" s="6" t="s">
        <v>28</v>
      </c>
      <c r="C1477" s="9">
        <v>36.206747687892403</v>
      </c>
      <c r="D1477" s="9">
        <v>179.17046751088901</v>
      </c>
      <c r="E1477" s="9">
        <v>6.6635497537775796</v>
      </c>
      <c r="F1477" s="9"/>
      <c r="G1477" s="9">
        <v>157.58678518752299</v>
      </c>
      <c r="H1477" s="9">
        <v>249.17566434281801</v>
      </c>
      <c r="I1477" s="9">
        <v>27.725830371192</v>
      </c>
      <c r="J1477" s="9">
        <v>85.673295766114506</v>
      </c>
      <c r="K1477" s="9">
        <v>11.169941230159401</v>
      </c>
      <c r="L1477" s="9">
        <v>2.6830012918715598</v>
      </c>
      <c r="M1477" s="9">
        <v>8.5597502781282095</v>
      </c>
      <c r="N1477" s="9">
        <v>1.8808134914408701</v>
      </c>
      <c r="O1477" s="9">
        <v>9.2508489048553901</v>
      </c>
      <c r="P1477" s="9">
        <v>2.5609748383012101</v>
      </c>
      <c r="Q1477" s="9">
        <v>4.5383248148618698</v>
      </c>
      <c r="R1477" s="9">
        <v>0.58235465067242098</v>
      </c>
      <c r="S1477" s="9">
        <v>3.0226578738693299</v>
      </c>
      <c r="T1477" s="9">
        <v>0</v>
      </c>
      <c r="U1477" s="9"/>
      <c r="V1477" s="9"/>
      <c r="W1477" s="9"/>
      <c r="X1477" s="9"/>
      <c r="Y1477" s="9"/>
      <c r="Z1477" s="9"/>
      <c r="AA1477" s="9"/>
      <c r="AB1477" s="9"/>
      <c r="AC1477" s="9">
        <v>9.2714802952133493</v>
      </c>
      <c r="AD1477" s="10">
        <f t="shared" si="93"/>
        <v>0.83885814417416915</v>
      </c>
      <c r="AE1477" s="10">
        <f t="shared" si="94"/>
        <v>0.92424689334656529</v>
      </c>
      <c r="AF1477" s="11">
        <f t="shared" si="95"/>
        <v>37.396536174302881</v>
      </c>
      <c r="AG1477" s="11">
        <f t="shared" si="96"/>
        <v>2.3426596458228306</v>
      </c>
      <c r="AL1477"/>
      <c r="AM1477"/>
      <c r="AN1477"/>
      <c r="AO1477"/>
      <c r="AP1477"/>
      <c r="AQ1477"/>
      <c r="AR1477"/>
    </row>
    <row r="1478" spans="1:44" ht="15" x14ac:dyDescent="0.2">
      <c r="A1478" s="6" t="s">
        <v>33</v>
      </c>
      <c r="B1478" s="6" t="s">
        <v>28</v>
      </c>
      <c r="C1478" s="9">
        <v>38.534502393634298</v>
      </c>
      <c r="D1478" s="9">
        <v>298.09945262807901</v>
      </c>
      <c r="E1478" s="9">
        <v>10.5816302479748</v>
      </c>
      <c r="F1478" s="9"/>
      <c r="G1478" s="9">
        <v>136.83091957603099</v>
      </c>
      <c r="H1478" s="9">
        <v>236.549672141168</v>
      </c>
      <c r="I1478" s="9">
        <v>22.285177996799199</v>
      </c>
      <c r="J1478" s="9">
        <v>65.2159628302703</v>
      </c>
      <c r="K1478" s="9">
        <v>13.267126988166501</v>
      </c>
      <c r="L1478" s="9">
        <v>2.9415908646984801</v>
      </c>
      <c r="M1478" s="9">
        <v>13.138962198015101</v>
      </c>
      <c r="N1478" s="9">
        <v>1.1103085170306499</v>
      </c>
      <c r="O1478" s="9">
        <v>5.3692475786387197</v>
      </c>
      <c r="P1478" s="9">
        <v>1.4864049873613601</v>
      </c>
      <c r="Q1478" s="9">
        <v>2.7139512275179301</v>
      </c>
      <c r="R1478" s="9">
        <v>0.63848240611084905</v>
      </c>
      <c r="S1478" s="9">
        <v>0</v>
      </c>
      <c r="T1478" s="9">
        <v>0.47658074739769501</v>
      </c>
      <c r="U1478" s="9"/>
      <c r="V1478" s="9"/>
      <c r="W1478" s="9"/>
      <c r="X1478" s="9"/>
      <c r="Y1478" s="9"/>
      <c r="Z1478" s="9"/>
      <c r="AA1478" s="9"/>
      <c r="AB1478" s="9"/>
      <c r="AC1478" s="9">
        <v>10.8914371202812</v>
      </c>
      <c r="AD1478" s="10">
        <f t="shared" si="93"/>
        <v>0.68114085237752842</v>
      </c>
      <c r="AE1478" s="10">
        <f t="shared" si="94"/>
        <v>1.0502839467939047</v>
      </c>
      <c r="AF1478" s="11"/>
      <c r="AG1478" s="11"/>
      <c r="AL1478"/>
      <c r="AM1478"/>
      <c r="AN1478"/>
      <c r="AO1478"/>
      <c r="AP1478"/>
      <c r="AQ1478"/>
      <c r="AR1478"/>
    </row>
    <row r="1479" spans="1:44" ht="15" x14ac:dyDescent="0.2">
      <c r="A1479" s="6" t="s">
        <v>33</v>
      </c>
      <c r="B1479" s="6" t="s">
        <v>28</v>
      </c>
      <c r="C1479" s="9">
        <v>24.6841309315821</v>
      </c>
      <c r="D1479" s="9">
        <v>203.87994485113799</v>
      </c>
      <c r="E1479" s="9">
        <v>10.0220366133779</v>
      </c>
      <c r="F1479" s="9"/>
      <c r="G1479" s="9">
        <v>116.61554984572901</v>
      </c>
      <c r="H1479" s="9">
        <v>143.03891760882499</v>
      </c>
      <c r="I1479" s="9">
        <v>20.8781717735427</v>
      </c>
      <c r="J1479" s="9">
        <v>57.899248410256</v>
      </c>
      <c r="K1479" s="9">
        <v>12.355190751449699</v>
      </c>
      <c r="L1479" s="9">
        <v>2.5437033104931102</v>
      </c>
      <c r="M1479" s="9">
        <v>8.9269013422216705</v>
      </c>
      <c r="N1479" s="9">
        <v>0.82296345798682202</v>
      </c>
      <c r="O1479" s="9">
        <v>5.15892493845105</v>
      </c>
      <c r="P1479" s="9">
        <v>0.99970383219681402</v>
      </c>
      <c r="Q1479" s="9">
        <v>4.3027008189043396</v>
      </c>
      <c r="R1479" s="9">
        <v>0.55211954510956296</v>
      </c>
      <c r="S1479" s="9">
        <v>2.29256882461363</v>
      </c>
      <c r="T1479" s="9">
        <v>0</v>
      </c>
      <c r="U1479" s="9"/>
      <c r="V1479" s="9"/>
      <c r="W1479" s="9"/>
      <c r="X1479" s="9"/>
      <c r="Y1479" s="9"/>
      <c r="Z1479" s="9"/>
      <c r="AA1479" s="9"/>
      <c r="AB1479" s="9"/>
      <c r="AC1479" s="9">
        <v>8.4760673575510896</v>
      </c>
      <c r="AD1479" s="10">
        <f t="shared" si="93"/>
        <v>0.74048283415692184</v>
      </c>
      <c r="AE1479" s="10">
        <f t="shared" si="94"/>
        <v>0.71074580205145432</v>
      </c>
      <c r="AF1479" s="11">
        <f t="shared" si="95"/>
        <v>36.486706004809015</v>
      </c>
      <c r="AG1479" s="11">
        <f t="shared" si="96"/>
        <v>3.2211833669098668</v>
      </c>
      <c r="AL1479"/>
      <c r="AM1479"/>
      <c r="AN1479"/>
      <c r="AO1479"/>
      <c r="AP1479"/>
      <c r="AQ1479"/>
      <c r="AR1479"/>
    </row>
    <row r="1480" spans="1:44" ht="15" x14ac:dyDescent="0.2">
      <c r="A1480" s="6" t="s">
        <v>33</v>
      </c>
      <c r="B1480" s="6" t="s">
        <v>28</v>
      </c>
      <c r="C1480" s="9">
        <v>19.526221459613701</v>
      </c>
      <c r="D1480" s="9">
        <v>628.68463646598696</v>
      </c>
      <c r="E1480" s="9">
        <v>11.5458625930531</v>
      </c>
      <c r="F1480" s="9"/>
      <c r="G1480" s="9">
        <v>88.755026222367107</v>
      </c>
      <c r="H1480" s="9">
        <v>145.168762930898</v>
      </c>
      <c r="I1480" s="9">
        <v>18.003932200668</v>
      </c>
      <c r="J1480" s="9">
        <v>53.610237778879899</v>
      </c>
      <c r="K1480" s="9">
        <v>11.053582194006401</v>
      </c>
      <c r="L1480" s="9">
        <v>3.34209946386882</v>
      </c>
      <c r="M1480" s="9">
        <v>6.2550691181398603</v>
      </c>
      <c r="N1480" s="9">
        <v>1.18937776201434</v>
      </c>
      <c r="O1480" s="9">
        <v>4.47341911201947</v>
      </c>
      <c r="P1480" s="9">
        <v>1.1007998905212899</v>
      </c>
      <c r="Q1480" s="9">
        <v>4.1455591966579197</v>
      </c>
      <c r="R1480" s="9">
        <v>0.13298548600867</v>
      </c>
      <c r="S1480" s="9">
        <v>4.9700429510990496</v>
      </c>
      <c r="T1480" s="9">
        <v>0.79415176534556697</v>
      </c>
      <c r="U1480" s="9"/>
      <c r="V1480" s="9"/>
      <c r="W1480" s="9"/>
      <c r="X1480" s="9"/>
      <c r="Y1480" s="9"/>
      <c r="Z1480" s="9"/>
      <c r="AA1480" s="9"/>
      <c r="AB1480" s="9"/>
      <c r="AC1480" s="9">
        <v>33.308228687402099</v>
      </c>
      <c r="AD1480" s="10">
        <f t="shared" si="93"/>
        <v>1.2287836574570916</v>
      </c>
      <c r="AE1480" s="10">
        <f t="shared" si="94"/>
        <v>0.89038445006188915</v>
      </c>
      <c r="AF1480" s="11">
        <f t="shared" si="95"/>
        <v>12.809535749755938</v>
      </c>
      <c r="AG1480" s="11">
        <f t="shared" si="96"/>
        <v>1.0411398419853704</v>
      </c>
      <c r="AL1480"/>
      <c r="AM1480"/>
      <c r="AN1480"/>
      <c r="AO1480"/>
      <c r="AP1480"/>
      <c r="AQ1480"/>
      <c r="AR1480"/>
    </row>
    <row r="1481" spans="1:44" ht="15" x14ac:dyDescent="0.2">
      <c r="A1481" s="6" t="s">
        <v>33</v>
      </c>
      <c r="B1481" s="6" t="s">
        <v>28</v>
      </c>
      <c r="C1481" s="9">
        <v>22.7766229889091</v>
      </c>
      <c r="D1481" s="9">
        <v>7735.1347599291703</v>
      </c>
      <c r="E1481" s="9">
        <v>12.465323749087</v>
      </c>
      <c r="F1481" s="9"/>
      <c r="G1481" s="9">
        <v>69.2908690168818</v>
      </c>
      <c r="H1481" s="9">
        <v>123.150326984895</v>
      </c>
      <c r="I1481" s="9">
        <v>13.1986940429573</v>
      </c>
      <c r="J1481" s="9">
        <v>37.4614199999546</v>
      </c>
      <c r="K1481" s="9">
        <v>8.9572858018483892</v>
      </c>
      <c r="L1481" s="9">
        <v>2.1337516997895798</v>
      </c>
      <c r="M1481" s="9">
        <v>2.2463551764302498</v>
      </c>
      <c r="N1481" s="9">
        <v>1.13906716800467</v>
      </c>
      <c r="O1481" s="9">
        <v>2.8560895367392098</v>
      </c>
      <c r="P1481" s="9">
        <v>0.92245002870980597</v>
      </c>
      <c r="Q1481" s="9">
        <v>4.6921130865942899</v>
      </c>
      <c r="R1481" s="9">
        <v>1.65582281960838</v>
      </c>
      <c r="S1481" s="9">
        <v>15.868220834964299</v>
      </c>
      <c r="T1481" s="9">
        <v>5.3251376002476301</v>
      </c>
      <c r="U1481" s="9"/>
      <c r="V1481" s="9"/>
      <c r="W1481" s="9"/>
      <c r="X1481" s="9"/>
      <c r="Y1481" s="9"/>
      <c r="Z1481" s="9"/>
      <c r="AA1481" s="9"/>
      <c r="AB1481" s="9"/>
      <c r="AC1481" s="9">
        <v>77.884376108729796</v>
      </c>
      <c r="AD1481" s="10">
        <f t="shared" si="93"/>
        <v>1.4542533969712572</v>
      </c>
      <c r="AE1481" s="10">
        <f t="shared" si="94"/>
        <v>0.99842773796792683</v>
      </c>
      <c r="AF1481" s="11">
        <f t="shared" si="95"/>
        <v>3.1321917955440122</v>
      </c>
      <c r="AG1481" s="11">
        <f t="shared" si="96"/>
        <v>0.11710819413373749</v>
      </c>
      <c r="AL1481"/>
      <c r="AM1481"/>
      <c r="AN1481"/>
      <c r="AO1481"/>
      <c r="AP1481"/>
      <c r="AQ1481"/>
      <c r="AR1481"/>
    </row>
    <row r="1482" spans="1:44" ht="15" x14ac:dyDescent="0.2">
      <c r="A1482" s="6" t="s">
        <v>33</v>
      </c>
      <c r="B1482" s="6" t="s">
        <v>28</v>
      </c>
      <c r="C1482" s="9">
        <v>39.012384962527399</v>
      </c>
      <c r="D1482" s="9">
        <v>14754.5320313458</v>
      </c>
      <c r="E1482" s="9">
        <v>21.914617732938101</v>
      </c>
      <c r="F1482" s="9"/>
      <c r="G1482" s="9">
        <v>70.17512301939</v>
      </c>
      <c r="H1482" s="9">
        <v>176.11533696743601</v>
      </c>
      <c r="I1482" s="9">
        <v>13.6868289385461</v>
      </c>
      <c r="J1482" s="9">
        <v>52.670239096317403</v>
      </c>
      <c r="K1482" s="9">
        <v>7.9767638805585204</v>
      </c>
      <c r="L1482" s="9">
        <v>1.0450748574770199</v>
      </c>
      <c r="M1482" s="9">
        <v>3.6675975965629299</v>
      </c>
      <c r="N1482" s="9">
        <v>1.23981046604024</v>
      </c>
      <c r="O1482" s="9">
        <v>1.7486055988812199</v>
      </c>
      <c r="P1482" s="9">
        <v>0.96818074501349205</v>
      </c>
      <c r="Q1482" s="9">
        <v>5.30350628664804</v>
      </c>
      <c r="R1482" s="9">
        <v>2.1835416190211401</v>
      </c>
      <c r="S1482" s="9">
        <v>38.220889482703001</v>
      </c>
      <c r="T1482" s="9">
        <v>10.092992887891601</v>
      </c>
      <c r="U1482" s="9"/>
      <c r="V1482" s="9"/>
      <c r="W1482" s="9"/>
      <c r="X1482" s="9"/>
      <c r="Y1482" s="9"/>
      <c r="Z1482" s="9"/>
      <c r="AA1482" s="9"/>
      <c r="AB1482" s="9"/>
      <c r="AC1482" s="9">
        <v>118.96268228717599</v>
      </c>
      <c r="AD1482" s="10">
        <f t="shared" si="93"/>
        <v>0.59069980354406948</v>
      </c>
      <c r="AE1482" s="10">
        <f t="shared" si="94"/>
        <v>1.3932810186951567</v>
      </c>
      <c r="AF1482" s="11">
        <f t="shared" si="95"/>
        <v>1.3169914885113259</v>
      </c>
      <c r="AG1482" s="11">
        <f t="shared" si="96"/>
        <v>7.9381259403408788E-2</v>
      </c>
      <c r="AL1482"/>
      <c r="AM1482"/>
      <c r="AN1482"/>
      <c r="AO1482"/>
      <c r="AP1482"/>
      <c r="AQ1482"/>
      <c r="AR1482"/>
    </row>
    <row r="1483" spans="1:44" ht="15" x14ac:dyDescent="0.2">
      <c r="A1483" s="6" t="s">
        <v>33</v>
      </c>
      <c r="B1483" s="6" t="s">
        <v>28</v>
      </c>
      <c r="C1483" s="9">
        <v>34.896915286063198</v>
      </c>
      <c r="D1483" s="9">
        <v>13845.620410682601</v>
      </c>
      <c r="E1483" s="9">
        <v>10.995338493711399</v>
      </c>
      <c r="F1483" s="9"/>
      <c r="G1483" s="9">
        <v>36.4042320002021</v>
      </c>
      <c r="H1483" s="9">
        <v>69.366839146788195</v>
      </c>
      <c r="I1483" s="9">
        <v>6.4089595610670598</v>
      </c>
      <c r="J1483" s="9">
        <v>14.0492149161439</v>
      </c>
      <c r="K1483" s="9">
        <v>2.4740404822322102</v>
      </c>
      <c r="L1483" s="9">
        <v>0.64828849904526198</v>
      </c>
      <c r="M1483" s="9">
        <v>0.75835770581040796</v>
      </c>
      <c r="N1483" s="9">
        <v>0.76908831989094995</v>
      </c>
      <c r="O1483" s="9">
        <v>2.4105141093848301</v>
      </c>
      <c r="P1483" s="9">
        <v>0.40038597996259701</v>
      </c>
      <c r="Q1483" s="9">
        <v>3.28987335919807</v>
      </c>
      <c r="R1483" s="9">
        <v>1.1609795589423499</v>
      </c>
      <c r="S1483" s="9">
        <v>10.177787244957401</v>
      </c>
      <c r="T1483" s="9">
        <v>3.9804887089561598</v>
      </c>
      <c r="U1483" s="9"/>
      <c r="V1483" s="9"/>
      <c r="W1483" s="9"/>
      <c r="X1483" s="9"/>
      <c r="Y1483" s="9"/>
      <c r="Z1483" s="9"/>
      <c r="AA1483" s="9"/>
      <c r="AB1483" s="9"/>
      <c r="AC1483" s="9">
        <v>49.381236205578297</v>
      </c>
      <c r="AD1483" s="10">
        <f t="shared" si="93"/>
        <v>1.4469432534036459</v>
      </c>
      <c r="AE1483" s="10">
        <f t="shared" si="94"/>
        <v>1.1134398393962563</v>
      </c>
      <c r="AF1483" s="11">
        <f t="shared" si="95"/>
        <v>2.5656598654336311</v>
      </c>
      <c r="AG1483" s="11">
        <f t="shared" si="96"/>
        <v>6.1639318873621056E-2</v>
      </c>
      <c r="AL1483"/>
      <c r="AM1483"/>
      <c r="AN1483"/>
      <c r="AO1483"/>
      <c r="AP1483"/>
      <c r="AQ1483"/>
      <c r="AR1483"/>
    </row>
    <row r="1484" spans="1:44" ht="15" x14ac:dyDescent="0.2">
      <c r="A1484" s="6" t="s">
        <v>33</v>
      </c>
      <c r="B1484" s="6" t="s">
        <v>28</v>
      </c>
      <c r="C1484" s="9">
        <v>12.485453328590101</v>
      </c>
      <c r="D1484" s="9">
        <v>3681.5305573671899</v>
      </c>
      <c r="E1484" s="9">
        <v>21.0546777348159</v>
      </c>
      <c r="F1484" s="9"/>
      <c r="G1484" s="9">
        <v>22.869977905547501</v>
      </c>
      <c r="H1484" s="9">
        <v>43.924800171828501</v>
      </c>
      <c r="I1484" s="9">
        <v>6.7769847918813904</v>
      </c>
      <c r="J1484" s="9">
        <v>16.757624339896001</v>
      </c>
      <c r="K1484" s="9">
        <v>3.2788204166338399</v>
      </c>
      <c r="L1484" s="9">
        <v>0</v>
      </c>
      <c r="M1484" s="9">
        <v>0.75377647202277798</v>
      </c>
      <c r="N1484" s="9">
        <v>0.382211576137854</v>
      </c>
      <c r="O1484" s="9">
        <v>1.4375521588989799</v>
      </c>
      <c r="P1484" s="9">
        <v>0.26531371153046801</v>
      </c>
      <c r="Q1484" s="9">
        <v>1.4532885979215799</v>
      </c>
      <c r="R1484" s="9">
        <v>0.12821133150987099</v>
      </c>
      <c r="S1484" s="9">
        <v>4.2591935148897102</v>
      </c>
      <c r="T1484" s="9">
        <v>0.51041940187041202</v>
      </c>
      <c r="U1484" s="9"/>
      <c r="V1484" s="9"/>
      <c r="W1484" s="9"/>
      <c r="X1484" s="9"/>
      <c r="Y1484" s="9"/>
      <c r="Z1484" s="9"/>
      <c r="AA1484" s="9"/>
      <c r="AB1484" s="9"/>
      <c r="AC1484" s="9">
        <v>18.234029498898401</v>
      </c>
      <c r="AD1484" s="10"/>
      <c r="AE1484" s="10">
        <f t="shared" si="94"/>
        <v>0.86505400247262032</v>
      </c>
      <c r="AF1484" s="11">
        <f t="shared" si="95"/>
        <v>3.8515802215890407</v>
      </c>
      <c r="AG1484" s="11">
        <f t="shared" si="96"/>
        <v>0.14640378343985472</v>
      </c>
      <c r="AL1484"/>
      <c r="AM1484"/>
      <c r="AN1484"/>
      <c r="AO1484"/>
      <c r="AP1484"/>
      <c r="AQ1484"/>
      <c r="AR1484"/>
    </row>
    <row r="1485" spans="1:44" ht="15" x14ac:dyDescent="0.2">
      <c r="A1485" s="6" t="s">
        <v>33</v>
      </c>
      <c r="B1485" s="6" t="s">
        <v>28</v>
      </c>
      <c r="C1485" s="9">
        <v>10.782741142730099</v>
      </c>
      <c r="D1485" s="9">
        <v>1473.8212502804399</v>
      </c>
      <c r="E1485" s="9">
        <v>29.637536693259602</v>
      </c>
      <c r="F1485" s="9"/>
      <c r="G1485" s="9">
        <v>17.672763986876401</v>
      </c>
      <c r="H1485" s="9">
        <v>33.545673521300003</v>
      </c>
      <c r="I1485" s="9">
        <v>3.84423287952113</v>
      </c>
      <c r="J1485" s="9">
        <v>8.7142256510525709</v>
      </c>
      <c r="K1485" s="9">
        <v>4.6505161482168997</v>
      </c>
      <c r="L1485" s="9">
        <v>0.24371352947486899</v>
      </c>
      <c r="M1485" s="9">
        <v>0.85529103351484603</v>
      </c>
      <c r="N1485" s="9">
        <v>0.28912625979429801</v>
      </c>
      <c r="O1485" s="9">
        <v>0</v>
      </c>
      <c r="P1485" s="9">
        <v>0.30104473535981702</v>
      </c>
      <c r="Q1485" s="9">
        <v>1.6490096905998</v>
      </c>
      <c r="R1485" s="9">
        <v>0.58192712431668603</v>
      </c>
      <c r="S1485" s="9">
        <v>1.2081694944713099</v>
      </c>
      <c r="T1485" s="9">
        <v>0.72395354704985904</v>
      </c>
      <c r="U1485" s="9"/>
      <c r="V1485" s="9"/>
      <c r="W1485" s="9"/>
      <c r="X1485" s="9"/>
      <c r="Y1485" s="9"/>
      <c r="Z1485" s="9"/>
      <c r="AA1485" s="9"/>
      <c r="AB1485" s="9"/>
      <c r="AC1485" s="9">
        <v>11.0853383062818</v>
      </c>
      <c r="AD1485" s="10">
        <f t="shared" si="93"/>
        <v>0.37359042445436513</v>
      </c>
      <c r="AE1485" s="10">
        <f t="shared" si="94"/>
        <v>0.99784706942472656</v>
      </c>
      <c r="AF1485" s="11">
        <f t="shared" si="95"/>
        <v>10.492456736354912</v>
      </c>
      <c r="AG1485" s="11">
        <f t="shared" si="96"/>
        <v>0.58562977377176162</v>
      </c>
      <c r="AL1485"/>
      <c r="AM1485"/>
      <c r="AN1485"/>
      <c r="AO1485"/>
      <c r="AP1485"/>
      <c r="AQ1485"/>
      <c r="AR1485"/>
    </row>
    <row r="1486" spans="1:44" ht="15" x14ac:dyDescent="0.2">
      <c r="A1486" s="6" t="s">
        <v>33</v>
      </c>
      <c r="B1486" s="6" t="s">
        <v>28</v>
      </c>
      <c r="C1486" s="9">
        <v>5.3186493383008697</v>
      </c>
      <c r="D1486" s="9">
        <v>1095.4707180415801</v>
      </c>
      <c r="E1486" s="9">
        <v>29.595808102644199</v>
      </c>
      <c r="F1486" s="9"/>
      <c r="G1486" s="9">
        <v>11.2561049218014</v>
      </c>
      <c r="H1486" s="9">
        <v>20.450780724026099</v>
      </c>
      <c r="I1486" s="9">
        <v>1.8568863423306601</v>
      </c>
      <c r="J1486" s="9">
        <v>7.9726954109400499</v>
      </c>
      <c r="K1486" s="9">
        <v>2.8081290000879502</v>
      </c>
      <c r="L1486" s="9">
        <v>0.49055864096583501</v>
      </c>
      <c r="M1486" s="9">
        <v>0.86076451918238905</v>
      </c>
      <c r="N1486" s="9">
        <v>0.29097654043221299</v>
      </c>
      <c r="O1486" s="9">
        <v>2.73602417757423</v>
      </c>
      <c r="P1486" s="9">
        <v>0.151481857447862</v>
      </c>
      <c r="Q1486" s="9">
        <v>1.2446615973894899</v>
      </c>
      <c r="R1486" s="9">
        <v>0.58565120144328997</v>
      </c>
      <c r="S1486" s="9">
        <v>1.8238366717650301</v>
      </c>
      <c r="T1486" s="9">
        <v>0.145712934749469</v>
      </c>
      <c r="U1486" s="9"/>
      <c r="V1486" s="9"/>
      <c r="W1486" s="9"/>
      <c r="X1486" s="9"/>
      <c r="Y1486" s="9"/>
      <c r="Z1486" s="9"/>
      <c r="AA1486" s="9"/>
      <c r="AB1486" s="9"/>
      <c r="AC1486" s="9">
        <v>6.1596896962702896</v>
      </c>
      <c r="AD1486" s="10">
        <f t="shared" si="93"/>
        <v>0.96463687404208664</v>
      </c>
      <c r="AE1486" s="10">
        <f t="shared" si="94"/>
        <v>1.0967501902013164</v>
      </c>
      <c r="AF1486" s="11">
        <f t="shared" si="95"/>
        <v>4.4269311150450328</v>
      </c>
      <c r="AG1486" s="11">
        <f t="shared" si="96"/>
        <v>0.39042310262569413</v>
      </c>
      <c r="AL1486"/>
      <c r="AM1486"/>
      <c r="AN1486"/>
      <c r="AO1486"/>
      <c r="AP1486"/>
      <c r="AQ1486"/>
      <c r="AR1486"/>
    </row>
    <row r="1487" spans="1:44" ht="15" x14ac:dyDescent="0.2">
      <c r="A1487" s="6" t="s">
        <v>33</v>
      </c>
      <c r="B1487" s="6" t="s">
        <v>28</v>
      </c>
      <c r="C1487" s="9">
        <v>7.0765903114383697</v>
      </c>
      <c r="D1487" s="9">
        <v>467.87471992367102</v>
      </c>
      <c r="E1487" s="9">
        <v>24.3492387514979</v>
      </c>
      <c r="F1487" s="9"/>
      <c r="G1487" s="9">
        <v>14.4706360623485</v>
      </c>
      <c r="H1487" s="9">
        <v>17.947848986774499</v>
      </c>
      <c r="I1487" s="9">
        <v>2.4019661503773402</v>
      </c>
      <c r="J1487" s="9">
        <v>7.9555855120941903</v>
      </c>
      <c r="K1487" s="9">
        <v>2.0756684404460199</v>
      </c>
      <c r="L1487" s="9">
        <v>1.3597581723379399</v>
      </c>
      <c r="M1487" s="9">
        <v>0.95436152964711196</v>
      </c>
      <c r="N1487" s="9">
        <v>0.322616476434328</v>
      </c>
      <c r="O1487" s="9">
        <v>0</v>
      </c>
      <c r="P1487" s="9">
        <v>0.83979294580338903</v>
      </c>
      <c r="Q1487" s="9">
        <v>1.38000245073525</v>
      </c>
      <c r="R1487" s="9">
        <v>0.32466659811907</v>
      </c>
      <c r="S1487" s="9">
        <v>1.34811478389783</v>
      </c>
      <c r="T1487" s="9">
        <v>0.484680074206431</v>
      </c>
      <c r="U1487" s="9"/>
      <c r="V1487" s="9"/>
      <c r="W1487" s="9"/>
      <c r="X1487" s="9"/>
      <c r="Y1487" s="9"/>
      <c r="Z1487" s="9"/>
      <c r="AA1487" s="9"/>
      <c r="AB1487" s="9"/>
      <c r="AC1487" s="9">
        <v>6.8294762965693803</v>
      </c>
      <c r="AD1487" s="10">
        <f t="shared" si="93"/>
        <v>2.9535876217679125</v>
      </c>
      <c r="AE1487" s="10">
        <f t="shared" si="94"/>
        <v>0.7463966959257734</v>
      </c>
      <c r="AF1487" s="11">
        <f t="shared" si="95"/>
        <v>7.6994787578530284</v>
      </c>
      <c r="AG1487" s="11">
        <f t="shared" si="96"/>
        <v>0.58562977377176118</v>
      </c>
      <c r="AL1487"/>
      <c r="AM1487"/>
      <c r="AN1487"/>
      <c r="AO1487"/>
      <c r="AP1487"/>
      <c r="AQ1487"/>
      <c r="AR1487"/>
    </row>
    <row r="1488" spans="1:44" ht="15" x14ac:dyDescent="0.2">
      <c r="A1488" s="6" t="s">
        <v>33</v>
      </c>
      <c r="B1488" s="6" t="s">
        <v>28</v>
      </c>
      <c r="C1488" s="9">
        <v>8.2964935711782104</v>
      </c>
      <c r="D1488" s="9">
        <v>261.01959814013497</v>
      </c>
      <c r="E1488" s="9">
        <v>15.416405409374001</v>
      </c>
      <c r="F1488" s="9"/>
      <c r="G1488" s="9">
        <v>29.3144870124131</v>
      </c>
      <c r="H1488" s="9">
        <v>49.893059424336698</v>
      </c>
      <c r="I1488" s="9">
        <v>6.0349648314834896</v>
      </c>
      <c r="J1488" s="9">
        <v>11.454058765468</v>
      </c>
      <c r="K1488" s="9">
        <v>2.8815934406382802</v>
      </c>
      <c r="L1488" s="9">
        <v>0</v>
      </c>
      <c r="M1488" s="9">
        <v>3.5332214462615599</v>
      </c>
      <c r="N1488" s="9">
        <v>0</v>
      </c>
      <c r="O1488" s="9">
        <v>2.80760225875617</v>
      </c>
      <c r="P1488" s="9">
        <v>0.77724745205365398</v>
      </c>
      <c r="Q1488" s="9">
        <v>0.85148951078511403</v>
      </c>
      <c r="R1488" s="9">
        <v>0.150239400626384</v>
      </c>
      <c r="S1488" s="9">
        <v>0</v>
      </c>
      <c r="T1488" s="9">
        <v>0.299057439393274</v>
      </c>
      <c r="U1488" s="9"/>
      <c r="V1488" s="9"/>
      <c r="W1488" s="9"/>
      <c r="X1488" s="9"/>
      <c r="Y1488" s="9"/>
      <c r="Z1488" s="9"/>
      <c r="AA1488" s="9"/>
      <c r="AB1488" s="9"/>
      <c r="AC1488" s="9">
        <v>3.9287922635397399</v>
      </c>
      <c r="AD1488" s="10"/>
      <c r="AE1488" s="10">
        <f t="shared" si="94"/>
        <v>0.91969996064630144</v>
      </c>
      <c r="AF1488" s="11"/>
      <c r="AG1488" s="11"/>
      <c r="AL1488"/>
      <c r="AM1488"/>
      <c r="AN1488"/>
      <c r="AO1488"/>
      <c r="AP1488"/>
      <c r="AQ1488"/>
      <c r="AR1488"/>
    </row>
    <row r="1489" spans="1:44" ht="15" x14ac:dyDescent="0.2">
      <c r="A1489" s="6" t="s">
        <v>33</v>
      </c>
      <c r="B1489" s="6" t="s">
        <v>28</v>
      </c>
      <c r="C1489" s="9">
        <v>7.3755509841720404</v>
      </c>
      <c r="D1489" s="9">
        <v>94.511661750737204</v>
      </c>
      <c r="E1489" s="9">
        <v>12.381857665797099</v>
      </c>
      <c r="F1489" s="9"/>
      <c r="G1489" s="9">
        <v>68.174837943105899</v>
      </c>
      <c r="H1489" s="9">
        <v>142.574781561951</v>
      </c>
      <c r="I1489" s="9">
        <v>12.847331434598701</v>
      </c>
      <c r="J1489" s="9">
        <v>62.002616421351</v>
      </c>
      <c r="K1489" s="9">
        <v>2.9499550087692001</v>
      </c>
      <c r="L1489" s="9">
        <v>1.54602944322989</v>
      </c>
      <c r="M1489" s="9">
        <v>5.4256533200830104</v>
      </c>
      <c r="N1489" s="9">
        <v>0.61134492244156502</v>
      </c>
      <c r="O1489" s="9">
        <v>2.8742084948718301</v>
      </c>
      <c r="P1489" s="9">
        <v>0</v>
      </c>
      <c r="Q1489" s="9">
        <v>0</v>
      </c>
      <c r="R1489" s="9">
        <v>0.307614909257235</v>
      </c>
      <c r="S1489" s="9">
        <v>0.63863951831440002</v>
      </c>
      <c r="T1489" s="9">
        <v>0</v>
      </c>
      <c r="U1489" s="9"/>
      <c r="V1489" s="9"/>
      <c r="W1489" s="9"/>
      <c r="X1489" s="9"/>
      <c r="Y1489" s="9"/>
      <c r="Z1489" s="9"/>
      <c r="AA1489" s="9"/>
      <c r="AB1489" s="9"/>
      <c r="AC1489" s="9">
        <v>5.4212524846302204</v>
      </c>
      <c r="AD1489" s="10">
        <f t="shared" si="93"/>
        <v>1.1814291414630167</v>
      </c>
      <c r="AE1489" s="10">
        <f t="shared" si="94"/>
        <v>1.1811600435513188</v>
      </c>
      <c r="AF1489" s="11">
        <f t="shared" si="95"/>
        <v>76.571807864168662</v>
      </c>
      <c r="AG1489" s="11">
        <f t="shared" si="96"/>
        <v>7.0280257964005317</v>
      </c>
      <c r="AL1489"/>
      <c r="AM1489"/>
      <c r="AN1489"/>
      <c r="AO1489"/>
      <c r="AP1489"/>
      <c r="AQ1489"/>
      <c r="AR1489"/>
    </row>
    <row r="1490" spans="1:44" ht="15" x14ac:dyDescent="0.2">
      <c r="A1490" s="6" t="s">
        <v>33</v>
      </c>
      <c r="B1490" s="6" t="s">
        <v>28</v>
      </c>
      <c r="C1490" s="9">
        <v>6.68223848122547</v>
      </c>
      <c r="D1490" s="9">
        <v>87.507880962193894</v>
      </c>
      <c r="E1490" s="9">
        <v>14.078525674110701</v>
      </c>
      <c r="F1490" s="9"/>
      <c r="G1490" s="9">
        <v>71.440315723874804</v>
      </c>
      <c r="H1490" s="9">
        <v>125.08052063138901</v>
      </c>
      <c r="I1490" s="9">
        <v>11.492252104276099</v>
      </c>
      <c r="J1490" s="9">
        <v>31.1170850579248</v>
      </c>
      <c r="K1490" s="9">
        <v>8.9092804344212198</v>
      </c>
      <c r="L1490" s="9">
        <v>1.63415244757891</v>
      </c>
      <c r="M1490" s="9">
        <v>1.6385173684306</v>
      </c>
      <c r="N1490" s="9">
        <v>0.55387761196520502</v>
      </c>
      <c r="O1490" s="9">
        <v>2.6040287225610901</v>
      </c>
      <c r="P1490" s="9">
        <v>0.43252872400711601</v>
      </c>
      <c r="Q1490" s="9">
        <v>0.78974973614184196</v>
      </c>
      <c r="R1490" s="9">
        <v>0.13934584689527599</v>
      </c>
      <c r="S1490" s="9">
        <v>0.57860647619004302</v>
      </c>
      <c r="T1490" s="9">
        <v>0</v>
      </c>
      <c r="U1490" s="9"/>
      <c r="V1490" s="9"/>
      <c r="W1490" s="9"/>
      <c r="X1490" s="9"/>
      <c r="Y1490" s="9"/>
      <c r="Z1490" s="9"/>
      <c r="AA1490" s="9"/>
      <c r="AB1490" s="9"/>
      <c r="AC1490" s="9">
        <v>4.27776539730168</v>
      </c>
      <c r="AD1490" s="10">
        <f t="shared" si="93"/>
        <v>1.3075832973578234</v>
      </c>
      <c r="AE1490" s="10">
        <f t="shared" si="94"/>
        <v>1.0702863309633832</v>
      </c>
      <c r="AF1490" s="11">
        <f t="shared" si="95"/>
        <v>88.56469886505586</v>
      </c>
      <c r="AG1490" s="11">
        <f t="shared" si="96"/>
        <v>2.3426362225058788</v>
      </c>
      <c r="AL1490"/>
      <c r="AM1490"/>
      <c r="AN1490"/>
      <c r="AO1490"/>
      <c r="AP1490"/>
      <c r="AQ1490"/>
      <c r="AR1490"/>
    </row>
    <row r="1491" spans="1:44" ht="15" x14ac:dyDescent="0.2">
      <c r="A1491" s="6" t="s">
        <v>33</v>
      </c>
      <c r="B1491" s="6" t="s">
        <v>28</v>
      </c>
      <c r="C1491" s="9">
        <v>7.94746889839716</v>
      </c>
      <c r="D1491" s="9">
        <v>135.608795007563</v>
      </c>
      <c r="E1491" s="9">
        <v>20.147438755899799</v>
      </c>
      <c r="F1491" s="9"/>
      <c r="G1491" s="9">
        <v>76.523676114860095</v>
      </c>
      <c r="H1491" s="9">
        <v>138.505304058474</v>
      </c>
      <c r="I1491" s="9">
        <v>17.1903186646976</v>
      </c>
      <c r="J1491" s="9">
        <v>46.339869143378799</v>
      </c>
      <c r="K1491" s="9">
        <v>2.9137571972359702</v>
      </c>
      <c r="L1491" s="9">
        <v>1.0180221569135399</v>
      </c>
      <c r="M1491" s="9">
        <v>5.3590771262965999</v>
      </c>
      <c r="N1491" s="9">
        <v>0.75480794147419406</v>
      </c>
      <c r="O1491" s="9">
        <v>2.8389401409154802</v>
      </c>
      <c r="P1491" s="9">
        <v>0.47154747028868399</v>
      </c>
      <c r="Q1491" s="9">
        <v>0.43048606912081699</v>
      </c>
      <c r="R1491" s="9">
        <v>0</v>
      </c>
      <c r="S1491" s="9">
        <v>0.63080300797681899</v>
      </c>
      <c r="T1491" s="9">
        <v>0</v>
      </c>
      <c r="U1491" s="9"/>
      <c r="V1491" s="9"/>
      <c r="W1491" s="9"/>
      <c r="X1491" s="9"/>
      <c r="Y1491" s="9"/>
      <c r="Z1491" s="9"/>
      <c r="AA1491" s="9"/>
      <c r="AB1491" s="9"/>
      <c r="AC1491" s="9">
        <v>3.2816665742615001</v>
      </c>
      <c r="AD1491" s="10">
        <f t="shared" si="93"/>
        <v>0.78760630119848363</v>
      </c>
      <c r="AE1491" s="10">
        <f t="shared" si="94"/>
        <v>0.93629150349553703</v>
      </c>
      <c r="AF1491" s="11">
        <f t="shared" si="95"/>
        <v>87.016707109195252</v>
      </c>
      <c r="AG1491" s="11">
        <f t="shared" si="96"/>
        <v>7.0280257964005353</v>
      </c>
      <c r="AL1491"/>
      <c r="AM1491"/>
      <c r="AN1491"/>
      <c r="AO1491"/>
      <c r="AP1491"/>
      <c r="AQ1491"/>
      <c r="AR1491"/>
    </row>
    <row r="1492" spans="1:44" ht="15" x14ac:dyDescent="0.2">
      <c r="A1492" s="6" t="s">
        <v>33</v>
      </c>
      <c r="B1492" s="6" t="s">
        <v>28</v>
      </c>
      <c r="C1492" s="9">
        <v>6.34641625899439</v>
      </c>
      <c r="D1492" s="9">
        <v>57.561851801124199</v>
      </c>
      <c r="E1492" s="9">
        <v>18.4689943125368</v>
      </c>
      <c r="F1492" s="9"/>
      <c r="G1492" s="9">
        <v>71.409524212143594</v>
      </c>
      <c r="H1492" s="9">
        <v>109.81685700839201</v>
      </c>
      <c r="I1492" s="9">
        <v>15.1744297487857</v>
      </c>
      <c r="J1492" s="9">
        <v>41.630228315788003</v>
      </c>
      <c r="K1492" s="9">
        <v>6.9808246022315599</v>
      </c>
      <c r="L1492" s="9">
        <v>0.78393504998568797</v>
      </c>
      <c r="M1492" s="9">
        <v>4.5853121101380703</v>
      </c>
      <c r="N1492" s="9">
        <v>0.46499376367987599</v>
      </c>
      <c r="O1492" s="9">
        <v>2.9148851192250902</v>
      </c>
      <c r="P1492" s="9">
        <v>0.96834804400234498</v>
      </c>
      <c r="Q1492" s="9">
        <v>0.88402625280097902</v>
      </c>
      <c r="R1492" s="9">
        <v>0</v>
      </c>
      <c r="S1492" s="9">
        <v>1.2953878403921799</v>
      </c>
      <c r="T1492" s="9">
        <v>0</v>
      </c>
      <c r="U1492" s="9"/>
      <c r="V1492" s="9"/>
      <c r="W1492" s="9"/>
      <c r="X1492" s="9"/>
      <c r="Y1492" s="9"/>
      <c r="Z1492" s="9"/>
      <c r="AA1492" s="9"/>
      <c r="AB1492" s="9"/>
      <c r="AC1492" s="9">
        <v>5.1431911429210704</v>
      </c>
      <c r="AD1492" s="10">
        <f t="shared" si="93"/>
        <v>0.42360970664235592</v>
      </c>
      <c r="AE1492" s="10">
        <f t="shared" si="94"/>
        <v>0.81793596361965115</v>
      </c>
      <c r="AF1492" s="11">
        <f t="shared" si="95"/>
        <v>39.541842210949085</v>
      </c>
      <c r="AG1492" s="11">
        <f t="shared" si="96"/>
        <v>2.9282367133248774</v>
      </c>
      <c r="AL1492"/>
      <c r="AM1492"/>
      <c r="AN1492"/>
      <c r="AO1492"/>
      <c r="AP1492"/>
      <c r="AQ1492"/>
      <c r="AR1492"/>
    </row>
    <row r="1493" spans="1:44" ht="15" x14ac:dyDescent="0.2">
      <c r="A1493" s="6" t="s">
        <v>33</v>
      </c>
      <c r="B1493" s="6" t="s">
        <v>28</v>
      </c>
      <c r="C1493" s="9">
        <v>8.5346487708742096</v>
      </c>
      <c r="D1493" s="9">
        <v>74.251987816868294</v>
      </c>
      <c r="E1493" s="9">
        <v>19.4955812125527</v>
      </c>
      <c r="F1493" s="9"/>
      <c r="G1493" s="9">
        <v>52.766858865849301</v>
      </c>
      <c r="H1493" s="9">
        <v>94.200817957701702</v>
      </c>
      <c r="I1493" s="9">
        <v>11.145105152958701</v>
      </c>
      <c r="J1493" s="9">
        <v>45.1142450327091</v>
      </c>
      <c r="K1493" s="9">
        <v>4.8138755921612502</v>
      </c>
      <c r="L1493" s="9">
        <v>0.50456160296687103</v>
      </c>
      <c r="M1493" s="9">
        <v>0.88533498201272398</v>
      </c>
      <c r="N1493" s="9">
        <v>0.29928244537120802</v>
      </c>
      <c r="O1493" s="9">
        <v>1.12564389025405</v>
      </c>
      <c r="P1493" s="9">
        <v>0</v>
      </c>
      <c r="Q1493" s="9">
        <v>0</v>
      </c>
      <c r="R1493" s="9">
        <v>0</v>
      </c>
      <c r="S1493" s="9">
        <v>1.25060906257883</v>
      </c>
      <c r="T1493" s="9">
        <v>0</v>
      </c>
      <c r="U1493" s="9"/>
      <c r="V1493" s="9"/>
      <c r="W1493" s="9"/>
      <c r="X1493" s="9"/>
      <c r="Y1493" s="9"/>
      <c r="Z1493" s="9"/>
      <c r="AA1493" s="9"/>
      <c r="AB1493" s="9"/>
      <c r="AC1493" s="9">
        <v>3.42421038065745</v>
      </c>
      <c r="AD1493" s="10">
        <f t="shared" si="93"/>
        <v>0.74719952842995263</v>
      </c>
      <c r="AE1493" s="10">
        <f t="shared" si="94"/>
        <v>0.95239371585410337</v>
      </c>
      <c r="AF1493" s="11">
        <f t="shared" si="95"/>
        <v>30.264969871502519</v>
      </c>
      <c r="AG1493" s="11">
        <f t="shared" si="96"/>
        <v>0.58562977377176095</v>
      </c>
      <c r="AL1493"/>
      <c r="AM1493"/>
      <c r="AN1493"/>
      <c r="AO1493"/>
      <c r="AP1493"/>
      <c r="AQ1493"/>
      <c r="AR1493"/>
    </row>
    <row r="1494" spans="1:44" ht="15" x14ac:dyDescent="0.2">
      <c r="A1494" s="6" t="s">
        <v>33</v>
      </c>
      <c r="B1494" s="6" t="s">
        <v>28</v>
      </c>
      <c r="C1494" s="9">
        <v>5.5598481331957599</v>
      </c>
      <c r="D1494" s="9">
        <v>55.894374763257098</v>
      </c>
      <c r="E1494" s="9">
        <v>19.051916938398101</v>
      </c>
      <c r="F1494" s="9"/>
      <c r="G1494" s="9">
        <v>91.282243725150295</v>
      </c>
      <c r="H1494" s="9">
        <v>66.060168670066503</v>
      </c>
      <c r="I1494" s="9">
        <v>6.8449509885871</v>
      </c>
      <c r="J1494" s="9">
        <v>26.448889476484901</v>
      </c>
      <c r="K1494" s="9">
        <v>4.7043254024448196</v>
      </c>
      <c r="L1494" s="9">
        <v>1.2327041841367901</v>
      </c>
      <c r="M1494" s="9">
        <v>0.86518726249125999</v>
      </c>
      <c r="N1494" s="9">
        <v>0.14623215599794501</v>
      </c>
      <c r="O1494" s="9">
        <v>1.10002741983025</v>
      </c>
      <c r="P1494" s="9">
        <v>0</v>
      </c>
      <c r="Q1494" s="9">
        <v>0.83404485965936104</v>
      </c>
      <c r="R1494" s="9">
        <v>0</v>
      </c>
      <c r="S1494" s="9">
        <v>0</v>
      </c>
      <c r="T1494" s="9">
        <v>0</v>
      </c>
      <c r="U1494" s="9"/>
      <c r="V1494" s="9"/>
      <c r="W1494" s="9"/>
      <c r="X1494" s="9"/>
      <c r="Y1494" s="9"/>
      <c r="Z1494" s="9"/>
      <c r="AA1494" s="9"/>
      <c r="AB1494" s="9"/>
      <c r="AC1494" s="9">
        <v>1.6730254156843301</v>
      </c>
      <c r="AD1494" s="10">
        <f t="shared" si="93"/>
        <v>1.8680081608354875</v>
      </c>
      <c r="AE1494" s="10">
        <f t="shared" si="94"/>
        <v>0.64795658382950971</v>
      </c>
      <c r="AF1494" s="11"/>
      <c r="AG1494" s="11"/>
      <c r="AL1494"/>
      <c r="AM1494"/>
      <c r="AN1494"/>
      <c r="AO1494"/>
      <c r="AP1494"/>
      <c r="AQ1494"/>
      <c r="AR1494"/>
    </row>
    <row r="1495" spans="1:44" ht="15" x14ac:dyDescent="0.2">
      <c r="A1495" s="6" t="s">
        <v>33</v>
      </c>
      <c r="B1495" s="6" t="s">
        <v>28</v>
      </c>
      <c r="C1495" s="9">
        <v>4.1675312138829996</v>
      </c>
      <c r="D1495" s="9">
        <v>28.0454562199644</v>
      </c>
      <c r="E1495" s="9">
        <v>20.2584081115976</v>
      </c>
      <c r="F1495" s="9"/>
      <c r="G1495" s="9">
        <v>30.8021563048421</v>
      </c>
      <c r="H1495" s="9">
        <v>52.245452457813798</v>
      </c>
      <c r="I1495" s="9">
        <v>5.2656891710265104</v>
      </c>
      <c r="J1495" s="9">
        <v>16.441519202287399</v>
      </c>
      <c r="K1495" s="9">
        <v>2.89532079469548</v>
      </c>
      <c r="L1495" s="9">
        <v>1.7702979413109301</v>
      </c>
      <c r="M1495" s="9">
        <v>0</v>
      </c>
      <c r="N1495" s="9">
        <v>0.150001899311138</v>
      </c>
      <c r="O1495" s="9">
        <v>1.12838521146598</v>
      </c>
      <c r="P1495" s="9">
        <v>0.15618533617015301</v>
      </c>
      <c r="Q1495" s="9">
        <v>0</v>
      </c>
      <c r="R1495" s="9">
        <v>0</v>
      </c>
      <c r="S1495" s="9">
        <v>0</v>
      </c>
      <c r="T1495" s="9">
        <v>0</v>
      </c>
      <c r="U1495" s="9"/>
      <c r="V1495" s="9"/>
      <c r="W1495" s="9"/>
      <c r="X1495" s="9"/>
      <c r="Y1495" s="9"/>
      <c r="Z1495" s="9"/>
      <c r="AA1495" s="9"/>
      <c r="AB1495" s="9"/>
      <c r="AC1495" s="9">
        <v>4.8058301159272601</v>
      </c>
      <c r="AD1495" s="10"/>
      <c r="AE1495" s="10">
        <f t="shared" si="94"/>
        <v>1.0058075196837262</v>
      </c>
      <c r="AF1495" s="11"/>
      <c r="AG1495" s="11"/>
      <c r="AL1495"/>
      <c r="AM1495"/>
      <c r="AN1495"/>
      <c r="AO1495"/>
      <c r="AP1495"/>
      <c r="AQ1495"/>
      <c r="AR1495"/>
    </row>
    <row r="1496" spans="1:44" ht="15" x14ac:dyDescent="0.2">
      <c r="A1496" s="6" t="s">
        <v>33</v>
      </c>
      <c r="B1496" s="6" t="s">
        <v>28</v>
      </c>
      <c r="C1496" s="9">
        <v>5.1947687685050798</v>
      </c>
      <c r="D1496" s="9">
        <v>23.833581653163499</v>
      </c>
      <c r="E1496" s="9">
        <v>41.140961191952698</v>
      </c>
      <c r="F1496" s="9"/>
      <c r="G1496" s="9">
        <v>24.668675498514901</v>
      </c>
      <c r="H1496" s="9">
        <v>35.087659044903702</v>
      </c>
      <c r="I1496" s="9">
        <v>4.3186168031663401</v>
      </c>
      <c r="J1496" s="9">
        <v>14.8332780790223</v>
      </c>
      <c r="K1496" s="9">
        <v>3.2652304566869099</v>
      </c>
      <c r="L1496" s="9">
        <v>0.85560901974107395</v>
      </c>
      <c r="M1496" s="9">
        <v>0</v>
      </c>
      <c r="N1496" s="9">
        <v>0.169166322118419</v>
      </c>
      <c r="O1496" s="9">
        <v>0.63625862416742396</v>
      </c>
      <c r="P1496" s="9">
        <v>0.35228833158173101</v>
      </c>
      <c r="Q1496" s="9">
        <v>1.447265049411</v>
      </c>
      <c r="R1496" s="9">
        <v>0</v>
      </c>
      <c r="S1496" s="9">
        <v>0</v>
      </c>
      <c r="T1496" s="9">
        <v>0</v>
      </c>
      <c r="U1496" s="9"/>
      <c r="V1496" s="9"/>
      <c r="W1496" s="9"/>
      <c r="X1496" s="9"/>
      <c r="Y1496" s="9"/>
      <c r="Z1496" s="9"/>
      <c r="AA1496" s="9"/>
      <c r="AB1496" s="9"/>
      <c r="AC1496" s="9">
        <v>3.29036494171786</v>
      </c>
      <c r="AD1496" s="10"/>
      <c r="AE1496" s="10">
        <f t="shared" si="94"/>
        <v>0.83347714715289711</v>
      </c>
      <c r="AF1496" s="11"/>
      <c r="AG1496" s="11"/>
      <c r="AL1496"/>
      <c r="AM1496"/>
      <c r="AN1496"/>
      <c r="AO1496"/>
      <c r="AP1496"/>
      <c r="AQ1496"/>
      <c r="AR1496"/>
    </row>
    <row r="1497" spans="1:44" ht="15" x14ac:dyDescent="0.2">
      <c r="A1497" s="6" t="s">
        <v>33</v>
      </c>
      <c r="B1497" s="6" t="s">
        <v>28</v>
      </c>
      <c r="C1497" s="9">
        <v>3.0352162648999998</v>
      </c>
      <c r="D1497" s="9">
        <v>21.630738774854301</v>
      </c>
      <c r="E1497" s="9">
        <v>22.0723654716735</v>
      </c>
      <c r="F1497" s="9"/>
      <c r="G1497" s="9">
        <v>11.995710779002099</v>
      </c>
      <c r="H1497" s="9">
        <v>23.755759702505401</v>
      </c>
      <c r="I1497" s="9">
        <v>2.0379938208802502</v>
      </c>
      <c r="J1497" s="9">
        <v>7.0001313076141498</v>
      </c>
      <c r="K1497" s="9">
        <v>1.0273208505100799</v>
      </c>
      <c r="L1497" s="9">
        <v>0.80759962943578301</v>
      </c>
      <c r="M1497" s="9">
        <v>0</v>
      </c>
      <c r="N1497" s="9">
        <v>0.15967416881275201</v>
      </c>
      <c r="O1497" s="9">
        <v>0</v>
      </c>
      <c r="P1497" s="9">
        <v>0.16625631974152999</v>
      </c>
      <c r="Q1497" s="9">
        <v>0</v>
      </c>
      <c r="R1497" s="9">
        <v>0</v>
      </c>
      <c r="S1497" s="9">
        <v>0</v>
      </c>
      <c r="T1497" s="9">
        <v>0</v>
      </c>
      <c r="U1497" s="9"/>
      <c r="V1497" s="9"/>
      <c r="W1497" s="9"/>
      <c r="X1497" s="9"/>
      <c r="Y1497" s="9"/>
      <c r="Z1497" s="9"/>
      <c r="AA1497" s="9"/>
      <c r="AB1497" s="9"/>
      <c r="AC1497" s="9">
        <v>2.1922077949378198</v>
      </c>
      <c r="AD1497" s="10"/>
      <c r="AE1497" s="10">
        <f t="shared" si="94"/>
        <v>1.1779830801167943</v>
      </c>
      <c r="AF1497" s="11"/>
      <c r="AG1497" s="11"/>
      <c r="AL1497"/>
      <c r="AM1497"/>
      <c r="AN1497"/>
      <c r="AO1497"/>
      <c r="AP1497"/>
      <c r="AQ1497"/>
      <c r="AR1497"/>
    </row>
    <row r="1498" spans="1:44" ht="15" x14ac:dyDescent="0.2">
      <c r="A1498" s="6" t="s">
        <v>33</v>
      </c>
      <c r="B1498" s="6" t="s">
        <v>28</v>
      </c>
      <c r="C1498" s="9">
        <v>2.6703706854117</v>
      </c>
      <c r="D1498" s="9">
        <v>47.246719167026001</v>
      </c>
      <c r="E1498" s="9">
        <v>17.935976435372499</v>
      </c>
      <c r="F1498" s="9"/>
      <c r="G1498" s="9">
        <v>5.3973696819556203</v>
      </c>
      <c r="H1498" s="9">
        <v>14.5821309732393</v>
      </c>
      <c r="I1498" s="9">
        <v>0.88289377163543103</v>
      </c>
      <c r="J1498" s="9">
        <v>0.90976842424289195</v>
      </c>
      <c r="K1498" s="9">
        <v>0</v>
      </c>
      <c r="L1498" s="9">
        <v>0.83971610980935196</v>
      </c>
      <c r="M1498" s="9">
        <v>0</v>
      </c>
      <c r="N1498" s="9">
        <v>0.16602406314396001</v>
      </c>
      <c r="O1498" s="9">
        <v>0.62444014075518195</v>
      </c>
      <c r="P1498" s="9">
        <v>0.17286797189606501</v>
      </c>
      <c r="Q1498" s="9">
        <v>0.473452825059758</v>
      </c>
      <c r="R1498" s="9">
        <v>0</v>
      </c>
      <c r="S1498" s="9">
        <v>0</v>
      </c>
      <c r="T1498" s="9">
        <v>0</v>
      </c>
      <c r="U1498" s="9"/>
      <c r="V1498" s="9"/>
      <c r="W1498" s="9"/>
      <c r="X1498" s="9"/>
      <c r="Y1498" s="9"/>
      <c r="Z1498" s="9"/>
      <c r="AA1498" s="9"/>
      <c r="AB1498" s="9"/>
      <c r="AC1498" s="9">
        <v>2.2793871299136099</v>
      </c>
      <c r="AD1498" s="10"/>
      <c r="AE1498" s="10">
        <f t="shared" si="94"/>
        <v>1.6377976325209886</v>
      </c>
      <c r="AF1498" s="11"/>
      <c r="AG1498" s="11"/>
      <c r="AL1498"/>
      <c r="AM1498"/>
      <c r="AN1498"/>
      <c r="AO1498"/>
      <c r="AP1498"/>
      <c r="AQ1498"/>
      <c r="AR1498"/>
    </row>
    <row r="1499" spans="1:44" ht="15" x14ac:dyDescent="0.2">
      <c r="A1499" s="6" t="s">
        <v>33</v>
      </c>
      <c r="B1499" s="6" t="s">
        <v>28</v>
      </c>
      <c r="C1499" s="9">
        <v>3.9070271960730398</v>
      </c>
      <c r="D1499" s="9">
        <v>7.6187119114209398</v>
      </c>
      <c r="E1499" s="9">
        <v>12.5102421381306</v>
      </c>
      <c r="F1499" s="9"/>
      <c r="G1499" s="9">
        <v>2.9950434269069501</v>
      </c>
      <c r="H1499" s="9">
        <v>7.2447043984200299</v>
      </c>
      <c r="I1499" s="9">
        <v>0.74782804145473702</v>
      </c>
      <c r="J1499" s="9">
        <v>0.77059139019485301</v>
      </c>
      <c r="K1499" s="9">
        <v>0</v>
      </c>
      <c r="L1499" s="9">
        <v>0.23708129187264501</v>
      </c>
      <c r="M1499" s="9">
        <v>0</v>
      </c>
      <c r="N1499" s="9">
        <v>0.14062558142790199</v>
      </c>
      <c r="O1499" s="9">
        <v>2.1157042299566</v>
      </c>
      <c r="P1499" s="9">
        <v>0.14642250405031501</v>
      </c>
      <c r="Q1499" s="9">
        <v>0</v>
      </c>
      <c r="R1499" s="9">
        <v>0</v>
      </c>
      <c r="S1499" s="9">
        <v>0</v>
      </c>
      <c r="T1499" s="9">
        <v>0</v>
      </c>
      <c r="U1499" s="9"/>
      <c r="V1499" s="9"/>
      <c r="W1499" s="9"/>
      <c r="X1499" s="9"/>
      <c r="Y1499" s="9"/>
      <c r="Z1499" s="9"/>
      <c r="AA1499" s="9"/>
      <c r="AB1499" s="9"/>
      <c r="AC1499" s="9">
        <v>1.9306848319055701</v>
      </c>
      <c r="AD1499" s="10"/>
      <c r="AE1499" s="10">
        <f t="shared" si="94"/>
        <v>1.1868690052033115</v>
      </c>
      <c r="AF1499" s="11"/>
      <c r="AG1499" s="11"/>
      <c r="AL1499"/>
      <c r="AM1499"/>
      <c r="AN1499"/>
      <c r="AO1499"/>
      <c r="AP1499"/>
      <c r="AQ1499"/>
      <c r="AR1499"/>
    </row>
    <row r="1500" spans="1:44" ht="15" x14ac:dyDescent="0.2">
      <c r="A1500" s="6" t="s">
        <v>33</v>
      </c>
      <c r="B1500" s="6" t="s">
        <v>28</v>
      </c>
      <c r="C1500" s="9">
        <v>3.7425592960549601</v>
      </c>
      <c r="D1500" s="9">
        <v>15.1678277591949</v>
      </c>
      <c r="E1500" s="9">
        <v>19.569863121838299</v>
      </c>
      <c r="F1500" s="9"/>
      <c r="G1500" s="9">
        <v>10.0439134711746</v>
      </c>
      <c r="H1500" s="9">
        <v>31.8658430979789</v>
      </c>
      <c r="I1500" s="9">
        <v>2.3820430753447002</v>
      </c>
      <c r="J1500" s="9">
        <v>5.2596589642459302</v>
      </c>
      <c r="K1500" s="9">
        <v>1.02920018862433</v>
      </c>
      <c r="L1500" s="9">
        <v>0.269687844759262</v>
      </c>
      <c r="M1500" s="9">
        <v>0.94644559113131199</v>
      </c>
      <c r="N1500" s="9">
        <v>0.159966270108235</v>
      </c>
      <c r="O1500" s="9">
        <v>0.60165591861134804</v>
      </c>
      <c r="P1500" s="9">
        <v>0.166560462150662</v>
      </c>
      <c r="Q1500" s="9">
        <v>0</v>
      </c>
      <c r="R1500" s="9">
        <v>0</v>
      </c>
      <c r="S1500" s="9">
        <v>0</v>
      </c>
      <c r="T1500" s="9">
        <v>0</v>
      </c>
      <c r="U1500" s="9"/>
      <c r="V1500" s="9"/>
      <c r="W1500" s="9"/>
      <c r="X1500" s="9"/>
      <c r="Y1500" s="9"/>
      <c r="Z1500" s="9"/>
      <c r="AA1500" s="9"/>
      <c r="AB1500" s="9"/>
      <c r="AC1500" s="9">
        <v>2.0131869887004599</v>
      </c>
      <c r="AD1500" s="10">
        <f t="shared" si="93"/>
        <v>0.83538611533275464</v>
      </c>
      <c r="AE1500" s="10">
        <f t="shared" si="94"/>
        <v>1.597289659946679</v>
      </c>
      <c r="AF1500" s="11"/>
      <c r="AG1500" s="11"/>
      <c r="AL1500"/>
      <c r="AM1500"/>
      <c r="AN1500"/>
      <c r="AO1500"/>
      <c r="AP1500"/>
      <c r="AQ1500"/>
      <c r="AR1500"/>
    </row>
    <row r="1501" spans="1:44" ht="15" x14ac:dyDescent="0.2">
      <c r="A1501" s="6" t="s">
        <v>33</v>
      </c>
      <c r="B1501" s="6" t="s">
        <v>28</v>
      </c>
      <c r="C1501" s="9">
        <v>11.5119010529208</v>
      </c>
      <c r="D1501" s="9">
        <v>12.882818068999301</v>
      </c>
      <c r="E1501" s="9">
        <v>14.588235928958801</v>
      </c>
      <c r="F1501" s="9"/>
      <c r="G1501" s="9">
        <v>35.515608905441397</v>
      </c>
      <c r="H1501" s="9">
        <v>51.914259828454398</v>
      </c>
      <c r="I1501" s="9">
        <v>8.0248912729180901</v>
      </c>
      <c r="J1501" s="9">
        <v>26.0638505522221</v>
      </c>
      <c r="K1501" s="9">
        <v>2.1101517346872001</v>
      </c>
      <c r="L1501" s="9">
        <v>0.27646130122764501</v>
      </c>
      <c r="M1501" s="9">
        <v>2.91069781982829</v>
      </c>
      <c r="N1501" s="9">
        <v>0.16398396904440701</v>
      </c>
      <c r="O1501" s="9">
        <v>1.8503320074591201</v>
      </c>
      <c r="P1501" s="9">
        <v>0.85374451277214103</v>
      </c>
      <c r="Q1501" s="9">
        <v>0</v>
      </c>
      <c r="R1501" s="9">
        <v>0</v>
      </c>
      <c r="S1501" s="9">
        <v>0</v>
      </c>
      <c r="T1501" s="9">
        <v>0</v>
      </c>
      <c r="U1501" s="9"/>
      <c r="V1501" s="9"/>
      <c r="W1501" s="9"/>
      <c r="X1501" s="9"/>
      <c r="Y1501" s="9"/>
      <c r="Z1501" s="9"/>
      <c r="AA1501" s="9"/>
      <c r="AB1501" s="9"/>
      <c r="AC1501" s="9">
        <v>5.4414597768616799</v>
      </c>
      <c r="AD1501" s="10">
        <f t="shared" si="93"/>
        <v>0.34103784850962737</v>
      </c>
      <c r="AE1501" s="10">
        <f t="shared" si="94"/>
        <v>0.75394906846126741</v>
      </c>
      <c r="AF1501" s="11"/>
      <c r="AG1501" s="11"/>
      <c r="AL1501"/>
      <c r="AM1501"/>
      <c r="AN1501"/>
      <c r="AO1501"/>
      <c r="AP1501"/>
      <c r="AQ1501"/>
      <c r="AR1501"/>
    </row>
    <row r="1502" spans="1:44" ht="15" x14ac:dyDescent="0.2">
      <c r="A1502" s="6" t="s">
        <v>33</v>
      </c>
      <c r="B1502" s="6" t="s">
        <v>28</v>
      </c>
      <c r="C1502" s="9">
        <v>10.480960524368401</v>
      </c>
      <c r="D1502" s="9">
        <v>3.7979212366699699</v>
      </c>
      <c r="E1502" s="9">
        <v>11.8789413452026</v>
      </c>
      <c r="F1502" s="9"/>
      <c r="G1502" s="9">
        <v>44.773064870118098</v>
      </c>
      <c r="H1502" s="9">
        <v>96.789934268012701</v>
      </c>
      <c r="I1502" s="9">
        <v>17.7408614592552</v>
      </c>
      <c r="J1502" s="9">
        <v>46.969669899971798</v>
      </c>
      <c r="K1502" s="9">
        <v>3.0070741427398802</v>
      </c>
      <c r="L1502" s="9">
        <v>1.3132886525569301</v>
      </c>
      <c r="M1502" s="9">
        <v>3.6870776778537402</v>
      </c>
      <c r="N1502" s="9">
        <v>0.31159110954311903</v>
      </c>
      <c r="O1502" s="9">
        <v>0.58595461551906303</v>
      </c>
      <c r="P1502" s="9">
        <v>1.1355450164265399</v>
      </c>
      <c r="Q1502" s="9">
        <v>0</v>
      </c>
      <c r="R1502" s="9">
        <v>0.47035283342526002</v>
      </c>
      <c r="S1502" s="9">
        <v>0</v>
      </c>
      <c r="T1502" s="9">
        <v>0</v>
      </c>
      <c r="U1502" s="9"/>
      <c r="V1502" s="9"/>
      <c r="W1502" s="9"/>
      <c r="X1502" s="9"/>
      <c r="Y1502" s="9"/>
      <c r="Z1502" s="9"/>
      <c r="AA1502" s="9"/>
      <c r="AB1502" s="9"/>
      <c r="AC1502" s="9">
        <v>3.20849387319101</v>
      </c>
      <c r="AD1502" s="10">
        <f t="shared" si="93"/>
        <v>1.205787049138439</v>
      </c>
      <c r="AE1502" s="10">
        <f t="shared" si="94"/>
        <v>0.84201336317869091</v>
      </c>
      <c r="AF1502" s="11"/>
      <c r="AG1502" s="11"/>
      <c r="AL1502"/>
      <c r="AM1502"/>
      <c r="AN1502"/>
      <c r="AO1502"/>
      <c r="AP1502"/>
      <c r="AQ1502"/>
      <c r="AR1502"/>
    </row>
    <row r="1503" spans="1:44" ht="15" x14ac:dyDescent="0.2">
      <c r="A1503" s="6" t="s">
        <v>33</v>
      </c>
      <c r="B1503" s="6" t="s">
        <v>28</v>
      </c>
      <c r="C1503" s="9">
        <v>11.596774973634499</v>
      </c>
      <c r="D1503" s="9">
        <v>6.1366925289355398</v>
      </c>
      <c r="E1503" s="9">
        <v>12.5957809604632</v>
      </c>
      <c r="F1503" s="9"/>
      <c r="G1503" s="9">
        <v>96.447691020030206</v>
      </c>
      <c r="H1503" s="9">
        <v>271.39392458510503</v>
      </c>
      <c r="I1503" s="9">
        <v>14.2920074616767</v>
      </c>
      <c r="J1503" s="9">
        <v>76.300613934295697</v>
      </c>
      <c r="K1503" s="9">
        <v>3.1234454343991298</v>
      </c>
      <c r="L1503" s="9">
        <v>1.0912840167825599</v>
      </c>
      <c r="M1503" s="9">
        <v>3.82976454603613</v>
      </c>
      <c r="N1503" s="9">
        <v>0.48547009760586102</v>
      </c>
      <c r="O1503" s="9">
        <v>0.60863057634506401</v>
      </c>
      <c r="P1503" s="9">
        <v>0.84248179194133699</v>
      </c>
      <c r="Q1503" s="9">
        <v>0</v>
      </c>
      <c r="R1503" s="9">
        <v>0.32570611450562198</v>
      </c>
      <c r="S1503" s="9">
        <v>0</v>
      </c>
      <c r="T1503" s="9">
        <v>0</v>
      </c>
      <c r="U1503" s="9"/>
      <c r="V1503" s="9"/>
      <c r="W1503" s="9"/>
      <c r="X1503" s="9"/>
      <c r="Y1503" s="9"/>
      <c r="Z1503" s="9"/>
      <c r="AA1503" s="9"/>
      <c r="AB1503" s="9"/>
      <c r="AC1503" s="9">
        <v>3.5178313719210101</v>
      </c>
      <c r="AD1503" s="10">
        <f t="shared" si="93"/>
        <v>0.96462481630724783</v>
      </c>
      <c r="AE1503" s="10">
        <f t="shared" si="94"/>
        <v>1.7922233870107482</v>
      </c>
      <c r="AF1503" s="11"/>
      <c r="AG1503" s="11"/>
      <c r="AL1503"/>
      <c r="AM1503"/>
      <c r="AN1503"/>
      <c r="AO1503"/>
      <c r="AP1503"/>
      <c r="AQ1503"/>
      <c r="AR1503"/>
    </row>
    <row r="1504" spans="1:44" ht="15" x14ac:dyDescent="0.2">
      <c r="A1504" s="6" t="s">
        <v>33</v>
      </c>
      <c r="B1504" s="6" t="s">
        <v>28</v>
      </c>
      <c r="C1504" s="9">
        <v>6.2011174007845398</v>
      </c>
      <c r="D1504" s="9">
        <v>9.3985442433654391</v>
      </c>
      <c r="E1504" s="9">
        <v>8.9810109814211998</v>
      </c>
      <c r="F1504" s="9"/>
      <c r="G1504" s="9">
        <v>55.437638380691901</v>
      </c>
      <c r="H1504" s="9">
        <v>99.228717420613506</v>
      </c>
      <c r="I1504" s="9">
        <v>11.759227407448201</v>
      </c>
      <c r="J1504" s="9">
        <v>40.854306921817802</v>
      </c>
      <c r="K1504" s="9">
        <v>5.7873405116276402</v>
      </c>
      <c r="L1504" s="9">
        <v>1.2998500184070401</v>
      </c>
      <c r="M1504" s="9">
        <v>3.8013793563837499</v>
      </c>
      <c r="N1504" s="9">
        <v>0</v>
      </c>
      <c r="O1504" s="9">
        <v>0.48329323914081401</v>
      </c>
      <c r="P1504" s="9">
        <v>0</v>
      </c>
      <c r="Q1504" s="9">
        <v>0</v>
      </c>
      <c r="R1504" s="9">
        <v>0.129312947799924</v>
      </c>
      <c r="S1504" s="9">
        <v>0</v>
      </c>
      <c r="T1504" s="9">
        <v>0</v>
      </c>
      <c r="U1504" s="9"/>
      <c r="V1504" s="9"/>
      <c r="W1504" s="9"/>
      <c r="X1504" s="9"/>
      <c r="Y1504" s="9"/>
      <c r="Z1504" s="9"/>
      <c r="AA1504" s="9"/>
      <c r="AB1504" s="9"/>
      <c r="AC1504" s="9">
        <v>1.1760797916825201</v>
      </c>
      <c r="AD1504" s="10">
        <f t="shared" si="93"/>
        <v>0.84724059341704316</v>
      </c>
      <c r="AE1504" s="10">
        <f t="shared" si="94"/>
        <v>0.95286236982836892</v>
      </c>
      <c r="AF1504" s="11"/>
      <c r="AG1504" s="11"/>
      <c r="AL1504"/>
      <c r="AM1504"/>
      <c r="AN1504"/>
      <c r="AO1504"/>
      <c r="AP1504"/>
      <c r="AQ1504"/>
      <c r="AR1504"/>
    </row>
    <row r="1505" spans="1:44" ht="15" x14ac:dyDescent="0.2">
      <c r="A1505" s="6" t="s">
        <v>33</v>
      </c>
      <c r="B1505" s="6" t="s">
        <v>28</v>
      </c>
      <c r="C1505" s="9">
        <v>5.52716999051448</v>
      </c>
      <c r="D1505" s="9">
        <v>13.031748210944899</v>
      </c>
      <c r="E1505" s="9">
        <v>11.4615428432672</v>
      </c>
      <c r="F1505" s="9"/>
      <c r="G1505" s="9">
        <v>42.782087785353497</v>
      </c>
      <c r="H1505" s="9">
        <v>85.3888322700424</v>
      </c>
      <c r="I1505" s="9">
        <v>9.1382979056549694</v>
      </c>
      <c r="J1505" s="9">
        <v>30.131832136950901</v>
      </c>
      <c r="K1505" s="9">
        <v>6.6328815171672701</v>
      </c>
      <c r="L1505" s="9">
        <v>2.31742725682978</v>
      </c>
      <c r="M1505" s="9">
        <v>0</v>
      </c>
      <c r="N1505" s="9">
        <v>0.68729496291005499</v>
      </c>
      <c r="O1505" s="9">
        <v>1.2924747959935601</v>
      </c>
      <c r="P1505" s="9">
        <v>0</v>
      </c>
      <c r="Q1505" s="9">
        <v>0</v>
      </c>
      <c r="R1505" s="9">
        <v>0</v>
      </c>
      <c r="S1505" s="9">
        <v>0</v>
      </c>
      <c r="T1505" s="9">
        <v>0</v>
      </c>
      <c r="U1505" s="9"/>
      <c r="V1505" s="9"/>
      <c r="W1505" s="9"/>
      <c r="X1505" s="9"/>
      <c r="Y1505" s="9"/>
      <c r="Z1505" s="9"/>
      <c r="AA1505" s="9"/>
      <c r="AB1505" s="9"/>
      <c r="AC1505" s="9">
        <v>1.5725504380420701</v>
      </c>
      <c r="AD1505" s="10"/>
      <c r="AE1505" s="10">
        <f t="shared" si="94"/>
        <v>1.0588196311032088</v>
      </c>
      <c r="AF1505" s="11"/>
      <c r="AG1505" s="11"/>
      <c r="AL1505"/>
      <c r="AM1505"/>
      <c r="AN1505"/>
      <c r="AO1505"/>
      <c r="AP1505"/>
      <c r="AQ1505"/>
      <c r="AR1505"/>
    </row>
    <row r="1506" spans="1:44" ht="15" x14ac:dyDescent="0.2">
      <c r="A1506" s="6" t="s">
        <v>33</v>
      </c>
      <c r="B1506" s="6" t="s">
        <v>28</v>
      </c>
      <c r="C1506" s="9">
        <v>78.669531980844695</v>
      </c>
      <c r="D1506" s="9">
        <v>105.00277521707901</v>
      </c>
      <c r="E1506" s="9">
        <v>314.489211506598</v>
      </c>
      <c r="F1506" s="9"/>
      <c r="G1506" s="9">
        <v>625.96745510129301</v>
      </c>
      <c r="H1506" s="9">
        <v>1078.07666429193</v>
      </c>
      <c r="I1506" s="9">
        <v>133.040538651454</v>
      </c>
      <c r="J1506" s="9">
        <v>372.936323835743</v>
      </c>
      <c r="K1506" s="9">
        <v>66.159240676447595</v>
      </c>
      <c r="L1506" s="9">
        <v>20.0035390259835</v>
      </c>
      <c r="M1506" s="9">
        <v>32.758539509005203</v>
      </c>
      <c r="N1506" s="9">
        <v>5.5367803797205104</v>
      </c>
      <c r="O1506" s="9">
        <v>26.7748505854684</v>
      </c>
      <c r="P1506" s="9">
        <v>2.47065802291353</v>
      </c>
      <c r="Q1506" s="9">
        <v>4.5111490021194198</v>
      </c>
      <c r="R1506" s="9">
        <v>1.5919615155279001</v>
      </c>
      <c r="S1506" s="9">
        <v>0</v>
      </c>
      <c r="T1506" s="9">
        <v>0</v>
      </c>
      <c r="U1506" s="9"/>
      <c r="V1506" s="9"/>
      <c r="W1506" s="9"/>
      <c r="X1506" s="9"/>
      <c r="Y1506" s="9"/>
      <c r="Z1506" s="9"/>
      <c r="AA1506" s="9"/>
      <c r="AB1506" s="9"/>
      <c r="AC1506" s="9">
        <v>38.919410454912999</v>
      </c>
      <c r="AD1506" s="10">
        <f t="shared" si="93"/>
        <v>1.3136296766430653</v>
      </c>
      <c r="AE1506" s="10">
        <f t="shared" si="94"/>
        <v>0.9159385218620778</v>
      </c>
      <c r="AF1506" s="11"/>
      <c r="AG1506" s="11"/>
      <c r="AL1506"/>
      <c r="AM1506"/>
      <c r="AN1506"/>
      <c r="AO1506"/>
      <c r="AP1506"/>
      <c r="AQ1506"/>
      <c r="AR1506"/>
    </row>
    <row r="1507" spans="1:44" ht="15" x14ac:dyDescent="0.2">
      <c r="A1507" s="6" t="s">
        <v>33</v>
      </c>
      <c r="B1507" s="6" t="s">
        <v>28</v>
      </c>
      <c r="C1507" s="9">
        <v>16.1746983738465</v>
      </c>
      <c r="D1507" s="9">
        <v>34.891593688474202</v>
      </c>
      <c r="E1507" s="9">
        <v>177.35522247115199</v>
      </c>
      <c r="F1507" s="9"/>
      <c r="G1507" s="9">
        <v>106.357294993235</v>
      </c>
      <c r="H1507" s="9">
        <v>235.10274408252999</v>
      </c>
      <c r="I1507" s="9">
        <v>24.994997190848</v>
      </c>
      <c r="J1507" s="9">
        <v>55.636735730907603</v>
      </c>
      <c r="K1507" s="9">
        <v>8.7716514515666706</v>
      </c>
      <c r="L1507" s="9">
        <v>2.55390344389065</v>
      </c>
      <c r="M1507" s="9">
        <v>9.8589989544793308</v>
      </c>
      <c r="N1507" s="9">
        <v>1.9693521897618</v>
      </c>
      <c r="O1507" s="9">
        <v>5.1277837588477597</v>
      </c>
      <c r="P1507" s="9">
        <v>1.10408737125849</v>
      </c>
      <c r="Q1507" s="9">
        <v>2.1598918144342898</v>
      </c>
      <c r="R1507" s="9">
        <v>0.30488440553483698</v>
      </c>
      <c r="S1507" s="9">
        <v>0</v>
      </c>
      <c r="T1507" s="9">
        <v>0</v>
      </c>
      <c r="U1507" s="9"/>
      <c r="V1507" s="9"/>
      <c r="W1507" s="9"/>
      <c r="X1507" s="9"/>
      <c r="Y1507" s="9"/>
      <c r="Z1507" s="9"/>
      <c r="AA1507" s="9"/>
      <c r="AB1507" s="9"/>
      <c r="AC1507" s="9">
        <v>4.3329899604265796</v>
      </c>
      <c r="AD1507" s="10">
        <f t="shared" si="93"/>
        <v>0.83959726513970478</v>
      </c>
      <c r="AE1507" s="10">
        <f t="shared" si="94"/>
        <v>1.117974927560319</v>
      </c>
      <c r="AF1507" s="11"/>
      <c r="AG1507" s="11"/>
      <c r="AL1507"/>
      <c r="AM1507"/>
      <c r="AN1507"/>
      <c r="AO1507"/>
      <c r="AP1507"/>
      <c r="AQ1507"/>
      <c r="AR1507"/>
    </row>
    <row r="1508" spans="1:44" ht="15" x14ac:dyDescent="0.2">
      <c r="A1508" s="6" t="s">
        <v>33</v>
      </c>
      <c r="B1508" s="6" t="s">
        <v>28</v>
      </c>
      <c r="C1508" s="9">
        <v>12.695507837947201</v>
      </c>
      <c r="D1508" s="9">
        <v>9.5413175201434406</v>
      </c>
      <c r="E1508" s="9">
        <v>213.115971050822</v>
      </c>
      <c r="F1508" s="9"/>
      <c r="G1508" s="9">
        <v>58.520298637255102</v>
      </c>
      <c r="H1508" s="9">
        <v>85.266641090627303</v>
      </c>
      <c r="I1508" s="9">
        <v>11.913218575817201</v>
      </c>
      <c r="J1508" s="9">
        <v>23.440858308581699</v>
      </c>
      <c r="K1508" s="9">
        <v>4.0466533921608399</v>
      </c>
      <c r="L1508" s="9">
        <v>1.90871517398741</v>
      </c>
      <c r="M1508" s="9">
        <v>3.7212753205636599</v>
      </c>
      <c r="N1508" s="9">
        <v>0.50316727118901505</v>
      </c>
      <c r="O1508" s="9">
        <v>4.2582185429896997</v>
      </c>
      <c r="P1508" s="9">
        <v>0.52390902889480595</v>
      </c>
      <c r="Q1508" s="9">
        <v>0.71744409066618597</v>
      </c>
      <c r="R1508" s="9">
        <v>0.25318236691957502</v>
      </c>
      <c r="S1508" s="9">
        <v>1.5769225241721101</v>
      </c>
      <c r="T1508" s="9">
        <v>0</v>
      </c>
      <c r="U1508" s="9"/>
      <c r="V1508" s="9"/>
      <c r="W1508" s="9"/>
      <c r="X1508" s="9"/>
      <c r="Y1508" s="9"/>
      <c r="Z1508" s="9"/>
      <c r="AA1508" s="9"/>
      <c r="AB1508" s="9"/>
      <c r="AC1508" s="9">
        <v>2.5905891685539002</v>
      </c>
      <c r="AD1508" s="10">
        <f t="shared" si="93"/>
        <v>1.5037334342074602</v>
      </c>
      <c r="AE1508" s="10">
        <f t="shared" si="94"/>
        <v>0.79176424697994829</v>
      </c>
      <c r="AF1508" s="11">
        <f t="shared" si="95"/>
        <v>26.619307465616814</v>
      </c>
      <c r="AG1508" s="11">
        <f t="shared" si="96"/>
        <v>1.9521740765938635</v>
      </c>
      <c r="AL1508"/>
      <c r="AM1508"/>
      <c r="AN1508"/>
      <c r="AO1508"/>
      <c r="AP1508"/>
      <c r="AQ1508"/>
      <c r="AR1508"/>
    </row>
    <row r="1509" spans="1:44" ht="15" x14ac:dyDescent="0.2">
      <c r="A1509" s="6" t="s">
        <v>33</v>
      </c>
      <c r="B1509" s="6" t="s">
        <v>28</v>
      </c>
      <c r="C1509" s="9">
        <v>9.1546769002690898</v>
      </c>
      <c r="D1509" s="9">
        <v>4.8909180382365598</v>
      </c>
      <c r="E1509" s="9">
        <v>109.915301038179</v>
      </c>
      <c r="F1509" s="9"/>
      <c r="G1509" s="9">
        <v>36.488805780345103</v>
      </c>
      <c r="H1509" s="9">
        <v>84.575676834783195</v>
      </c>
      <c r="I1509" s="9">
        <v>7.0435629043134398</v>
      </c>
      <c r="J1509" s="9">
        <v>31.010694367980602</v>
      </c>
      <c r="K1509" s="9">
        <v>6.1959523347953596</v>
      </c>
      <c r="L1509" s="9">
        <v>1.0147076050419399</v>
      </c>
      <c r="M1509" s="9">
        <v>2.1365873618373201</v>
      </c>
      <c r="N1509" s="9">
        <v>0.36112156286233998</v>
      </c>
      <c r="O1509" s="9">
        <v>1.3582296160765499</v>
      </c>
      <c r="P1509" s="9">
        <v>0.37600785692023297</v>
      </c>
      <c r="Q1509" s="9">
        <v>1.3730977357477301</v>
      </c>
      <c r="R1509" s="9">
        <v>0.121136771626213</v>
      </c>
      <c r="S1509" s="9">
        <v>0.50299683937015505</v>
      </c>
      <c r="T1509" s="9">
        <v>0</v>
      </c>
      <c r="U1509" s="9"/>
      <c r="V1509" s="9"/>
      <c r="W1509" s="9"/>
      <c r="X1509" s="9"/>
      <c r="Y1509" s="9"/>
      <c r="Z1509" s="9"/>
      <c r="AA1509" s="9"/>
      <c r="AB1509" s="9"/>
      <c r="AC1509" s="9">
        <v>1.5148883462533</v>
      </c>
      <c r="AD1509" s="10">
        <f t="shared" si="93"/>
        <v>0.85260954182647053</v>
      </c>
      <c r="AE1509" s="10">
        <f t="shared" si="94"/>
        <v>1.2934630052227865</v>
      </c>
      <c r="AF1509" s="11">
        <f t="shared" si="95"/>
        <v>52.034929330559812</v>
      </c>
      <c r="AG1509" s="11">
        <f t="shared" si="96"/>
        <v>3.5139250515380978</v>
      </c>
      <c r="AL1509"/>
      <c r="AM1509"/>
      <c r="AN1509"/>
      <c r="AO1509"/>
      <c r="AP1509"/>
      <c r="AQ1509"/>
      <c r="AR1509"/>
    </row>
    <row r="1510" spans="1:44" ht="15" x14ac:dyDescent="0.2">
      <c r="A1510" s="6" t="s">
        <v>33</v>
      </c>
      <c r="B1510" s="6" t="s">
        <v>28</v>
      </c>
      <c r="C1510" s="9">
        <v>14.9907243259377</v>
      </c>
      <c r="D1510" s="9">
        <v>3.1343078107136901</v>
      </c>
      <c r="E1510" s="9">
        <v>122.679351833677</v>
      </c>
      <c r="F1510" s="9"/>
      <c r="G1510" s="9">
        <v>63.129316436784897</v>
      </c>
      <c r="H1510" s="9">
        <v>88.488154928923507</v>
      </c>
      <c r="I1510" s="9">
        <v>11.432344652990601</v>
      </c>
      <c r="J1510" s="9">
        <v>38.055222989522598</v>
      </c>
      <c r="K1510" s="9">
        <v>4.2543397249293804</v>
      </c>
      <c r="L1510" s="9">
        <v>1.3934964506257099</v>
      </c>
      <c r="M1510" s="9">
        <v>5.8684912231067496</v>
      </c>
      <c r="N1510" s="9">
        <v>0.99188021046320896</v>
      </c>
      <c r="O1510" s="9">
        <v>3.1087993151165998</v>
      </c>
      <c r="P1510" s="9">
        <v>0.51637103281991004</v>
      </c>
      <c r="Q1510" s="9">
        <v>1.8856730861375299</v>
      </c>
      <c r="R1510" s="9">
        <v>0.66544443169297196</v>
      </c>
      <c r="S1510" s="9">
        <v>3.4539276860874599</v>
      </c>
      <c r="T1510" s="9">
        <v>0</v>
      </c>
      <c r="U1510" s="9"/>
      <c r="V1510" s="9"/>
      <c r="W1510" s="9"/>
      <c r="X1510" s="9"/>
      <c r="Y1510" s="9"/>
      <c r="Z1510" s="9"/>
      <c r="AA1510" s="9"/>
      <c r="AB1510" s="9"/>
      <c r="AC1510" s="9">
        <v>3.0261384111042799</v>
      </c>
      <c r="AD1510" s="10">
        <f t="shared" si="93"/>
        <v>0.85260954173766357</v>
      </c>
      <c r="AE1510" s="10">
        <f t="shared" si="94"/>
        <v>0.80758174883729417</v>
      </c>
      <c r="AF1510" s="11">
        <f t="shared" si="95"/>
        <v>13.11047484452655</v>
      </c>
      <c r="AG1510" s="11">
        <f t="shared" si="96"/>
        <v>1.405562992390337</v>
      </c>
      <c r="AL1510"/>
      <c r="AM1510"/>
      <c r="AN1510"/>
      <c r="AO1510"/>
      <c r="AP1510"/>
      <c r="AQ1510"/>
      <c r="AR1510"/>
    </row>
    <row r="1511" spans="1:44" ht="15" x14ac:dyDescent="0.2">
      <c r="A1511" s="6" t="s">
        <v>33</v>
      </c>
      <c r="B1511" s="6" t="s">
        <v>28</v>
      </c>
      <c r="C1511" s="9">
        <v>12.502138239526101</v>
      </c>
      <c r="D1511" s="9">
        <v>42.186281154183398</v>
      </c>
      <c r="E1511" s="9">
        <v>66.175715620957504</v>
      </c>
      <c r="F1511" s="9"/>
      <c r="G1511" s="9">
        <v>39.675751198027697</v>
      </c>
      <c r="H1511" s="9">
        <v>65.886223312181897</v>
      </c>
      <c r="I1511" s="9">
        <v>9.6374450619731107</v>
      </c>
      <c r="J1511" s="9">
        <v>21.675123917128001</v>
      </c>
      <c r="K1511" s="9">
        <v>4.1040230967901499</v>
      </c>
      <c r="L1511" s="9">
        <v>1.50558379250582</v>
      </c>
      <c r="M1511" s="9">
        <v>0.75478377972481703</v>
      </c>
      <c r="N1511" s="9">
        <v>0.38272234382395398</v>
      </c>
      <c r="O1511" s="9">
        <v>2.8790184302456301</v>
      </c>
      <c r="P1511" s="9">
        <v>0.39849907370829402</v>
      </c>
      <c r="Q1511" s="9">
        <v>1.0914139279907999</v>
      </c>
      <c r="R1511" s="9">
        <v>0</v>
      </c>
      <c r="S1511" s="9">
        <v>0.53308400576780701</v>
      </c>
      <c r="T1511" s="9">
        <v>0</v>
      </c>
      <c r="U1511" s="9"/>
      <c r="V1511" s="9"/>
      <c r="W1511" s="9"/>
      <c r="X1511" s="9"/>
      <c r="Y1511" s="9"/>
      <c r="Z1511" s="9"/>
      <c r="AA1511" s="9"/>
      <c r="AB1511" s="9"/>
      <c r="AC1511" s="9">
        <v>6.2774163286532998</v>
      </c>
      <c r="AD1511" s="10">
        <f t="shared" si="93"/>
        <v>2.6152450483078922</v>
      </c>
      <c r="AE1511" s="10">
        <f t="shared" si="94"/>
        <v>0.82610572262448767</v>
      </c>
      <c r="AF1511" s="11">
        <f t="shared" si="95"/>
        <v>53.386331770602609</v>
      </c>
      <c r="AG1511" s="11">
        <f t="shared" si="96"/>
        <v>1.1712888290322132</v>
      </c>
      <c r="AL1511"/>
      <c r="AM1511"/>
      <c r="AN1511"/>
      <c r="AO1511"/>
      <c r="AP1511"/>
      <c r="AQ1511"/>
      <c r="AR1511"/>
    </row>
    <row r="1512" spans="1:44" ht="15" x14ac:dyDescent="0.2">
      <c r="A1512" s="6" t="s">
        <v>33</v>
      </c>
      <c r="B1512" s="6" t="s">
        <v>28</v>
      </c>
      <c r="C1512" s="9">
        <v>8.3098285828433802</v>
      </c>
      <c r="D1512" s="9">
        <v>161.35256112952001</v>
      </c>
      <c r="E1512" s="9">
        <v>104.40112361720399</v>
      </c>
      <c r="F1512" s="9"/>
      <c r="G1512" s="9">
        <v>20.6242260588105</v>
      </c>
      <c r="H1512" s="9">
        <v>33.9607350939471</v>
      </c>
      <c r="I1512" s="9">
        <v>3.4366975600829699</v>
      </c>
      <c r="J1512" s="9">
        <v>14.653679138927799</v>
      </c>
      <c r="K1512" s="9">
        <v>2.1503517287928</v>
      </c>
      <c r="L1512" s="9">
        <v>0</v>
      </c>
      <c r="M1512" s="9">
        <v>0.65913869051221796</v>
      </c>
      <c r="N1512" s="9">
        <v>0.445636156128839</v>
      </c>
      <c r="O1512" s="9">
        <v>2.0951367690306899</v>
      </c>
      <c r="P1512" s="9">
        <v>0.34800185784355397</v>
      </c>
      <c r="Q1512" s="9">
        <v>1.9062707788815501</v>
      </c>
      <c r="R1512" s="9">
        <v>0.22423401372474699</v>
      </c>
      <c r="S1512" s="9">
        <v>2.32773175724388</v>
      </c>
      <c r="T1512" s="9">
        <v>0</v>
      </c>
      <c r="U1512" s="9"/>
      <c r="V1512" s="9"/>
      <c r="W1512" s="9"/>
      <c r="X1512" s="9"/>
      <c r="Y1512" s="9"/>
      <c r="Z1512" s="9"/>
      <c r="AA1512" s="9"/>
      <c r="AB1512" s="9"/>
      <c r="AC1512" s="9">
        <v>3.82428127295836</v>
      </c>
      <c r="AD1512" s="10"/>
      <c r="AE1512" s="10">
        <f t="shared" si="94"/>
        <v>0.98901333716481687</v>
      </c>
      <c r="AF1512" s="11">
        <f t="shared" si="95"/>
        <v>6.3554353304420381</v>
      </c>
      <c r="AG1512" s="11">
        <f t="shared" si="96"/>
        <v>0.2342507382842938</v>
      </c>
      <c r="AL1512"/>
      <c r="AM1512"/>
      <c r="AN1512"/>
      <c r="AO1512"/>
      <c r="AP1512"/>
      <c r="AQ1512"/>
      <c r="AR1512"/>
    </row>
    <row r="1513" spans="1:44" ht="15" x14ac:dyDescent="0.2">
      <c r="A1513" s="6" t="s">
        <v>33</v>
      </c>
      <c r="B1513" s="6" t="s">
        <v>28</v>
      </c>
      <c r="C1513" s="9">
        <v>6.6770194705167301</v>
      </c>
      <c r="D1513" s="9">
        <v>304.82064774664201</v>
      </c>
      <c r="E1513" s="9">
        <v>78.336715406897397</v>
      </c>
      <c r="F1513" s="9"/>
      <c r="G1513" s="9">
        <v>9.4388023680079804</v>
      </c>
      <c r="H1513" s="9">
        <v>14.8726039242977</v>
      </c>
      <c r="I1513" s="9">
        <v>1.5175846308046399</v>
      </c>
      <c r="J1513" s="9">
        <v>4.6913677320303497</v>
      </c>
      <c r="K1513" s="9">
        <v>1.83604195498172</v>
      </c>
      <c r="L1513" s="9">
        <v>0.24054883809482899</v>
      </c>
      <c r="M1513" s="9">
        <v>3.3768237367839098</v>
      </c>
      <c r="N1513" s="9">
        <v>0.285371870843936</v>
      </c>
      <c r="O1513" s="9">
        <v>0</v>
      </c>
      <c r="P1513" s="9">
        <v>0.445699658181545</v>
      </c>
      <c r="Q1513" s="9">
        <v>0.406889032278347</v>
      </c>
      <c r="R1513" s="9">
        <v>0</v>
      </c>
      <c r="S1513" s="9">
        <v>2.3849621212486598</v>
      </c>
      <c r="T1513" s="9">
        <v>0.42872596299408899</v>
      </c>
      <c r="U1513" s="9"/>
      <c r="V1513" s="9"/>
      <c r="W1513" s="9"/>
      <c r="X1513" s="9"/>
      <c r="Y1513" s="9"/>
      <c r="Z1513" s="9"/>
      <c r="AA1513" s="9"/>
      <c r="AB1513" s="9"/>
      <c r="AC1513" s="9">
        <v>5.3878115265220599</v>
      </c>
      <c r="AD1513" s="10">
        <f t="shared" si="93"/>
        <v>0.29534620987519145</v>
      </c>
      <c r="AE1513" s="10">
        <f t="shared" si="94"/>
        <v>0.96346659065968732</v>
      </c>
      <c r="AF1513" s="11">
        <f t="shared" si="95"/>
        <v>2.8388077511312368</v>
      </c>
      <c r="AG1513" s="11">
        <f t="shared" si="96"/>
        <v>1.1712888290322134</v>
      </c>
      <c r="AL1513"/>
      <c r="AM1513"/>
      <c r="AN1513"/>
      <c r="AO1513"/>
      <c r="AP1513"/>
      <c r="AQ1513"/>
      <c r="AR1513"/>
    </row>
    <row r="1514" spans="1:44" ht="15" x14ac:dyDescent="0.2">
      <c r="A1514" s="6" t="s">
        <v>33</v>
      </c>
      <c r="B1514" s="6" t="s">
        <v>28</v>
      </c>
      <c r="C1514" s="9">
        <v>7.9798076520381596</v>
      </c>
      <c r="D1514" s="9">
        <v>427.14180372761399</v>
      </c>
      <c r="E1514" s="9">
        <v>30.355575518680599</v>
      </c>
      <c r="F1514" s="9"/>
      <c r="G1514" s="9">
        <v>4.1704494847284801</v>
      </c>
      <c r="H1514" s="9">
        <v>3.4842250280290399</v>
      </c>
      <c r="I1514" s="9">
        <v>0.263779654736707</v>
      </c>
      <c r="J1514" s="9">
        <v>2.71817072335481</v>
      </c>
      <c r="K1514" s="9">
        <v>0</v>
      </c>
      <c r="L1514" s="9">
        <v>0.20906388409605201</v>
      </c>
      <c r="M1514" s="9">
        <v>0</v>
      </c>
      <c r="N1514" s="9">
        <v>0.124006959909666</v>
      </c>
      <c r="O1514" s="9">
        <v>0.93283898619630001</v>
      </c>
      <c r="P1514" s="9">
        <v>0.38736292562337599</v>
      </c>
      <c r="Q1514" s="9">
        <v>0.35363214454879499</v>
      </c>
      <c r="R1514" s="9">
        <v>0</v>
      </c>
      <c r="S1514" s="9">
        <v>1.03639961107117</v>
      </c>
      <c r="T1514" s="9">
        <v>0.74524039680923104</v>
      </c>
      <c r="U1514" s="9"/>
      <c r="V1514" s="9"/>
      <c r="W1514" s="9"/>
      <c r="X1514" s="9"/>
      <c r="Y1514" s="9"/>
      <c r="Z1514" s="9"/>
      <c r="AA1514" s="9"/>
      <c r="AB1514" s="9"/>
      <c r="AC1514" s="9">
        <v>5.9600487353219203</v>
      </c>
      <c r="AD1514" s="10"/>
      <c r="AE1514" s="10">
        <f t="shared" si="94"/>
        <v>0.81447670838607433</v>
      </c>
      <c r="AF1514" s="11">
        <f t="shared" si="95"/>
        <v>2.8863978949399547</v>
      </c>
      <c r="AG1514" s="11"/>
      <c r="AL1514"/>
      <c r="AM1514"/>
      <c r="AN1514"/>
      <c r="AO1514"/>
      <c r="AP1514"/>
      <c r="AQ1514"/>
      <c r="AR1514"/>
    </row>
    <row r="1515" spans="1:44" ht="15" x14ac:dyDescent="0.2">
      <c r="A1515" s="6" t="s">
        <v>33</v>
      </c>
      <c r="B1515" s="6" t="s">
        <v>28</v>
      </c>
      <c r="C1515" s="9">
        <v>6.2819752340941397</v>
      </c>
      <c r="D1515" s="9">
        <v>239.631027691828</v>
      </c>
      <c r="E1515" s="9">
        <v>103.060031896933</v>
      </c>
      <c r="F1515" s="9"/>
      <c r="G1515" s="9">
        <v>2.32991789359555</v>
      </c>
      <c r="H1515" s="9">
        <v>5.1915413985047696</v>
      </c>
      <c r="I1515" s="9">
        <v>0.44213809423339501</v>
      </c>
      <c r="J1515" s="9">
        <v>0</v>
      </c>
      <c r="K1515" s="9">
        <v>0</v>
      </c>
      <c r="L1515" s="9">
        <v>0.233618921214749</v>
      </c>
      <c r="M1515" s="9">
        <v>0</v>
      </c>
      <c r="N1515" s="9">
        <v>0.55430131477345201</v>
      </c>
      <c r="O1515" s="9">
        <v>0</v>
      </c>
      <c r="P1515" s="9">
        <v>0.43285959788800699</v>
      </c>
      <c r="Q1515" s="9">
        <v>0.79035387534838697</v>
      </c>
      <c r="R1515" s="9">
        <v>0</v>
      </c>
      <c r="S1515" s="9">
        <v>0.57904909597379195</v>
      </c>
      <c r="T1515" s="9">
        <v>0.41637489403274103</v>
      </c>
      <c r="U1515" s="9"/>
      <c r="V1515" s="9"/>
      <c r="W1515" s="9"/>
      <c r="X1515" s="9"/>
      <c r="Y1515" s="9"/>
      <c r="Z1515" s="9"/>
      <c r="AA1515" s="9"/>
      <c r="AB1515" s="9"/>
      <c r="AC1515" s="9">
        <v>3.64671103002116</v>
      </c>
      <c r="AD1515" s="10"/>
      <c r="AE1515" s="10">
        <f t="shared" si="94"/>
        <v>1.2540983578812146</v>
      </c>
      <c r="AF1515" s="11">
        <f t="shared" si="95"/>
        <v>2.8861958918661554</v>
      </c>
      <c r="AG1515" s="11"/>
      <c r="AL1515"/>
      <c r="AM1515"/>
      <c r="AN1515"/>
      <c r="AO1515"/>
      <c r="AP1515"/>
      <c r="AQ1515"/>
      <c r="AR1515"/>
    </row>
    <row r="1516" spans="1:44" ht="15" x14ac:dyDescent="0.2">
      <c r="A1516" s="6" t="s">
        <v>33</v>
      </c>
      <c r="B1516" s="6" t="s">
        <v>28</v>
      </c>
      <c r="C1516" s="9">
        <v>3.28847088279722</v>
      </c>
      <c r="D1516" s="9">
        <v>87.379535169758199</v>
      </c>
      <c r="E1516" s="9">
        <v>50.417358008612403</v>
      </c>
      <c r="F1516" s="9"/>
      <c r="G1516" s="9">
        <v>0.68744503777260302</v>
      </c>
      <c r="H1516" s="9">
        <v>0.95726091298319804</v>
      </c>
      <c r="I1516" s="9">
        <v>0.10871494548952</v>
      </c>
      <c r="J1516" s="9">
        <v>2.8007717984273302</v>
      </c>
      <c r="K1516" s="9">
        <v>0</v>
      </c>
      <c r="L1516" s="9">
        <v>0.17233275246520199</v>
      </c>
      <c r="M1516" s="9">
        <v>0</v>
      </c>
      <c r="N1516" s="9">
        <v>0</v>
      </c>
      <c r="O1516" s="9">
        <v>1.1534084749074001</v>
      </c>
      <c r="P1516" s="9">
        <v>0.638627645510919</v>
      </c>
      <c r="Q1516" s="9">
        <v>0</v>
      </c>
      <c r="R1516" s="9">
        <v>0</v>
      </c>
      <c r="S1516" s="9">
        <v>1.2814559773862899</v>
      </c>
      <c r="T1516" s="9">
        <v>0</v>
      </c>
      <c r="U1516" s="9"/>
      <c r="V1516" s="9"/>
      <c r="W1516" s="9"/>
      <c r="X1516" s="9"/>
      <c r="Y1516" s="9"/>
      <c r="Z1516" s="9"/>
      <c r="AA1516" s="9"/>
      <c r="AB1516" s="9"/>
      <c r="AC1516" s="9">
        <v>1.5203657123516401</v>
      </c>
      <c r="AD1516" s="10"/>
      <c r="AE1516" s="10">
        <f t="shared" si="94"/>
        <v>0.85852167195332296</v>
      </c>
      <c r="AF1516" s="11">
        <f t="shared" si="95"/>
        <v>0.38479982475780872</v>
      </c>
      <c r="AG1516" s="11"/>
      <c r="AL1516"/>
      <c r="AM1516"/>
      <c r="AN1516"/>
      <c r="AO1516"/>
      <c r="AP1516"/>
      <c r="AQ1516"/>
      <c r="AR1516"/>
    </row>
    <row r="1517" spans="1:44" ht="15" x14ac:dyDescent="0.2">
      <c r="A1517" s="6" t="s">
        <v>33</v>
      </c>
      <c r="B1517" s="6" t="s">
        <v>28</v>
      </c>
      <c r="C1517" s="9">
        <v>3.0244076305726999</v>
      </c>
      <c r="D1517" s="9">
        <v>25.113302368030499</v>
      </c>
      <c r="E1517" s="9">
        <v>25.3856381629735</v>
      </c>
      <c r="F1517" s="9"/>
      <c r="G1517" s="9">
        <v>1.1127655513836701</v>
      </c>
      <c r="H1517" s="9">
        <v>1.35583441979425</v>
      </c>
      <c r="I1517" s="9">
        <v>8.7985371514779698E-2</v>
      </c>
      <c r="J1517" s="9">
        <v>0.45333151484652601</v>
      </c>
      <c r="K1517" s="9">
        <v>0</v>
      </c>
      <c r="L1517" s="9">
        <v>0.13947264731211301</v>
      </c>
      <c r="M1517" s="9">
        <v>0</v>
      </c>
      <c r="N1517" s="9">
        <v>0.248190173804932</v>
      </c>
      <c r="O1517" s="9">
        <v>0.62232424066592795</v>
      </c>
      <c r="P1517" s="9">
        <v>8.6138953034456303E-2</v>
      </c>
      <c r="Q1517" s="9">
        <v>0</v>
      </c>
      <c r="R1517" s="9">
        <v>0</v>
      </c>
      <c r="S1517" s="9">
        <v>0</v>
      </c>
      <c r="T1517" s="9">
        <v>0</v>
      </c>
      <c r="U1517" s="9"/>
      <c r="V1517" s="9"/>
      <c r="W1517" s="9"/>
      <c r="X1517" s="9"/>
      <c r="Y1517" s="9"/>
      <c r="Z1517" s="9"/>
      <c r="AA1517" s="9"/>
      <c r="AB1517" s="9"/>
      <c r="AC1517" s="9">
        <v>0.66253262904987198</v>
      </c>
      <c r="AD1517" s="10"/>
      <c r="AE1517" s="10">
        <f t="shared" si="94"/>
        <v>1.0623903961727579</v>
      </c>
      <c r="AF1517" s="11"/>
      <c r="AG1517" s="11"/>
      <c r="AL1517"/>
      <c r="AM1517"/>
      <c r="AN1517"/>
      <c r="AO1517"/>
      <c r="AP1517"/>
      <c r="AQ1517"/>
      <c r="AR1517"/>
    </row>
    <row r="1518" spans="1:44" ht="15" x14ac:dyDescent="0.2">
      <c r="A1518" s="6" t="s">
        <v>33</v>
      </c>
      <c r="B1518" s="6" t="s">
        <v>28</v>
      </c>
      <c r="C1518" s="9">
        <v>1.7906765247674099</v>
      </c>
      <c r="D1518" s="9">
        <v>21.720688894081299</v>
      </c>
      <c r="E1518" s="9">
        <v>50.297895145553802</v>
      </c>
      <c r="F1518" s="9"/>
      <c r="G1518" s="9">
        <v>0.124781554561345</v>
      </c>
      <c r="H1518" s="9">
        <v>1.8245979863824799</v>
      </c>
      <c r="I1518" s="9">
        <v>0.118405263469667</v>
      </c>
      <c r="J1518" s="9">
        <v>0</v>
      </c>
      <c r="K1518" s="9">
        <v>0</v>
      </c>
      <c r="L1518" s="9">
        <v>0.187693650290817</v>
      </c>
      <c r="M1518" s="9">
        <v>0</v>
      </c>
      <c r="N1518" s="9">
        <v>0.11133113243136</v>
      </c>
      <c r="O1518" s="9">
        <v>0.41873224091372502</v>
      </c>
      <c r="P1518" s="9">
        <v>0.115920467839734</v>
      </c>
      <c r="Q1518" s="9">
        <v>0.31748433431016698</v>
      </c>
      <c r="R1518" s="9">
        <v>0</v>
      </c>
      <c r="S1518" s="9">
        <v>0.46521847612254602</v>
      </c>
      <c r="T1518" s="9">
        <v>0</v>
      </c>
      <c r="U1518" s="9"/>
      <c r="V1518" s="9"/>
      <c r="W1518" s="9"/>
      <c r="X1518" s="9"/>
      <c r="Y1518" s="9"/>
      <c r="Z1518" s="9"/>
      <c r="AA1518" s="9"/>
      <c r="AB1518" s="9"/>
      <c r="AC1518" s="9">
        <v>1.1463496499258501</v>
      </c>
      <c r="AD1518" s="10"/>
      <c r="AE1518" s="10">
        <f t="shared" si="94"/>
        <v>3.6803662932621011</v>
      </c>
      <c r="AF1518" s="11">
        <f t="shared" si="95"/>
        <v>0.19239510258150316</v>
      </c>
      <c r="AG1518" s="11"/>
      <c r="AL1518"/>
      <c r="AM1518"/>
      <c r="AN1518"/>
      <c r="AO1518"/>
      <c r="AP1518"/>
      <c r="AQ1518"/>
      <c r="AR1518"/>
    </row>
    <row r="1519" spans="1:44" ht="15" x14ac:dyDescent="0.2">
      <c r="A1519" s="6" t="s">
        <v>33</v>
      </c>
      <c r="B1519" s="6" t="s">
        <v>28</v>
      </c>
      <c r="C1519" s="9">
        <v>2.6803473409790501</v>
      </c>
      <c r="D1519" s="9">
        <v>16.885810199636001</v>
      </c>
      <c r="E1519" s="9">
        <v>47.422195116503097</v>
      </c>
      <c r="F1519" s="9"/>
      <c r="G1519" s="9">
        <v>0.41090816683801301</v>
      </c>
      <c r="H1519" s="9">
        <v>2.00277923271869</v>
      </c>
      <c r="I1519" s="9">
        <v>0.12996813790844799</v>
      </c>
      <c r="J1519" s="9">
        <v>2.0089578688930998</v>
      </c>
      <c r="K1519" s="9">
        <v>0</v>
      </c>
      <c r="L1519" s="9">
        <v>0.206022887080406</v>
      </c>
      <c r="M1519" s="9">
        <v>0.72301906422016504</v>
      </c>
      <c r="N1519" s="9">
        <v>0.122203182099667</v>
      </c>
      <c r="O1519" s="9">
        <v>0.45962356772872998</v>
      </c>
      <c r="P1519" s="9">
        <v>0</v>
      </c>
      <c r="Q1519" s="9">
        <v>0.696994003601205</v>
      </c>
      <c r="R1519" s="9">
        <v>0</v>
      </c>
      <c r="S1519" s="9">
        <v>0</v>
      </c>
      <c r="T1519" s="9">
        <v>0</v>
      </c>
      <c r="U1519" s="9"/>
      <c r="V1519" s="9"/>
      <c r="W1519" s="9"/>
      <c r="X1519" s="9"/>
      <c r="Y1519" s="9"/>
      <c r="Z1519" s="9"/>
      <c r="AA1519" s="9"/>
      <c r="AB1519" s="9"/>
      <c r="AC1519" s="9">
        <v>1.81758910593616</v>
      </c>
      <c r="AD1519" s="10"/>
      <c r="AE1519" s="10">
        <f t="shared" si="94"/>
        <v>2.1248427631820457</v>
      </c>
      <c r="AF1519" s="11"/>
      <c r="AG1519" s="11"/>
      <c r="AL1519"/>
      <c r="AM1519"/>
      <c r="AN1519"/>
      <c r="AO1519"/>
      <c r="AP1519"/>
      <c r="AQ1519"/>
      <c r="AR1519"/>
    </row>
    <row r="1520" spans="1:44" ht="15" x14ac:dyDescent="0.2">
      <c r="A1520" s="6" t="s">
        <v>33</v>
      </c>
      <c r="B1520" s="6" t="s">
        <v>28</v>
      </c>
      <c r="C1520" s="9">
        <v>2.8396071365919799</v>
      </c>
      <c r="D1520" s="9">
        <v>15.556596990970499</v>
      </c>
      <c r="E1520" s="9">
        <v>42.719246123679198</v>
      </c>
      <c r="F1520" s="9"/>
      <c r="G1520" s="9">
        <v>0.66243337123419599</v>
      </c>
      <c r="H1520" s="9">
        <v>1.4825431101845199</v>
      </c>
      <c r="I1520" s="9">
        <v>8.9793761982394402E-2</v>
      </c>
      <c r="J1520" s="9">
        <v>0.46264897723832898</v>
      </c>
      <c r="K1520" s="9">
        <v>0</v>
      </c>
      <c r="L1520" s="9">
        <v>0.42702493186345603</v>
      </c>
      <c r="M1520" s="9">
        <v>0.49952705952478499</v>
      </c>
      <c r="N1520" s="9">
        <v>8.4429027171861806E-2</v>
      </c>
      <c r="O1520" s="9">
        <v>1.27023012530768</v>
      </c>
      <c r="P1520" s="9">
        <v>0.175823182457222</v>
      </c>
      <c r="Q1520" s="9">
        <v>0.72231386632660599</v>
      </c>
      <c r="R1520" s="9">
        <v>8.4965545893223401E-2</v>
      </c>
      <c r="S1520" s="9">
        <v>0.35280287286773898</v>
      </c>
      <c r="T1520" s="9">
        <v>8.4561517358159199E-2</v>
      </c>
      <c r="U1520" s="9"/>
      <c r="V1520" s="9"/>
      <c r="W1520" s="9"/>
      <c r="X1520" s="9"/>
      <c r="Y1520" s="9"/>
      <c r="Z1520" s="9"/>
      <c r="AA1520" s="9"/>
      <c r="AB1520" s="9"/>
      <c r="AC1520" s="9">
        <v>1.3523576856870601</v>
      </c>
      <c r="AD1520" s="10"/>
      <c r="AE1520" s="10">
        <f t="shared" si="94"/>
        <v>1.4903823526227442</v>
      </c>
      <c r="AF1520" s="11">
        <f t="shared" si="95"/>
        <v>1.346823436601293</v>
      </c>
      <c r="AG1520" s="11">
        <f t="shared" si="96"/>
        <v>1.1712888290322134</v>
      </c>
      <c r="AL1520"/>
      <c r="AM1520"/>
      <c r="AN1520"/>
      <c r="AO1520"/>
      <c r="AP1520"/>
      <c r="AQ1520"/>
      <c r="AR1520"/>
    </row>
    <row r="1521" spans="1:44" ht="15" x14ac:dyDescent="0.2">
      <c r="A1521" s="6" t="s">
        <v>33</v>
      </c>
      <c r="B1521" s="6" t="s">
        <v>28</v>
      </c>
      <c r="C1521" s="9">
        <v>2.91853768079711</v>
      </c>
      <c r="D1521" s="9">
        <v>742.009575866928</v>
      </c>
      <c r="E1521" s="9">
        <v>45.513390913397302</v>
      </c>
      <c r="F1521" s="9"/>
      <c r="G1521" s="9">
        <v>0.31957680418669598</v>
      </c>
      <c r="H1521" s="9">
        <v>1.6688931687139901</v>
      </c>
      <c r="I1521" s="9">
        <v>0.101080498055059</v>
      </c>
      <c r="J1521" s="9">
        <v>0</v>
      </c>
      <c r="K1521" s="9">
        <v>0</v>
      </c>
      <c r="L1521" s="9">
        <v>0.32046957037884799</v>
      </c>
      <c r="M1521" s="9">
        <v>0.56231572053573697</v>
      </c>
      <c r="N1521" s="9">
        <v>9.5041436380727595E-2</v>
      </c>
      <c r="O1521" s="9">
        <v>2.5023578619698399</v>
      </c>
      <c r="P1521" s="9">
        <v>0.593780369288752</v>
      </c>
      <c r="Q1521" s="9">
        <v>2.4394128183505002</v>
      </c>
      <c r="R1521" s="9">
        <v>0.95651610425580502</v>
      </c>
      <c r="S1521" s="9">
        <v>10.3275979280908</v>
      </c>
      <c r="T1521" s="9">
        <v>2.38015002390076</v>
      </c>
      <c r="U1521" s="9"/>
      <c r="V1521" s="9"/>
      <c r="W1521" s="9"/>
      <c r="X1521" s="9"/>
      <c r="Y1521" s="9"/>
      <c r="Z1521" s="9"/>
      <c r="AA1521" s="9"/>
      <c r="AB1521" s="9"/>
      <c r="AC1521" s="9">
        <v>41.3137034082838</v>
      </c>
      <c r="AD1521" s="10"/>
      <c r="AE1521" s="10">
        <f t="shared" si="94"/>
        <v>2.2766264603231336</v>
      </c>
      <c r="AF1521" s="11">
        <f t="shared" si="95"/>
        <v>2.2196091327013969E-2</v>
      </c>
      <c r="AG1521" s="11">
        <f t="shared" si="96"/>
        <v>4.5042034468548993E-2</v>
      </c>
      <c r="AL1521"/>
      <c r="AM1521"/>
      <c r="AN1521"/>
      <c r="AO1521"/>
      <c r="AP1521"/>
      <c r="AQ1521"/>
      <c r="AR1521"/>
    </row>
    <row r="1522" spans="1:44" ht="15" x14ac:dyDescent="0.2">
      <c r="A1522" s="6" t="s">
        <v>33</v>
      </c>
      <c r="B1522" s="6" t="s">
        <v>28</v>
      </c>
      <c r="C1522" s="9">
        <v>39.016707086012097</v>
      </c>
      <c r="D1522" s="9">
        <v>14067.7017624907</v>
      </c>
      <c r="E1522" s="9">
        <v>46.496433300614299</v>
      </c>
      <c r="F1522" s="9"/>
      <c r="G1522" s="9">
        <v>9.9850100738801906E-2</v>
      </c>
      <c r="H1522" s="9">
        <v>1.5643368932391799</v>
      </c>
      <c r="I1522" s="9">
        <v>9.4747797677407306E-2</v>
      </c>
      <c r="J1522" s="9">
        <v>0.48817390788940601</v>
      </c>
      <c r="K1522" s="9">
        <v>0</v>
      </c>
      <c r="L1522" s="9">
        <v>0.60078425809657798</v>
      </c>
      <c r="M1522" s="9">
        <v>0.52708660073206703</v>
      </c>
      <c r="N1522" s="9">
        <v>8.9087083645613602E-2</v>
      </c>
      <c r="O1522" s="9">
        <v>2.6806876774458401</v>
      </c>
      <c r="P1522" s="9">
        <v>1.02042369769121</v>
      </c>
      <c r="Q1522" s="9">
        <v>9.9104547571540191</v>
      </c>
      <c r="R1522" s="9">
        <v>3.9458571049176001</v>
      </c>
      <c r="S1522" s="9">
        <v>34.268894405971601</v>
      </c>
      <c r="T1522" s="9">
        <v>12.8606097786296</v>
      </c>
      <c r="U1522" s="9"/>
      <c r="V1522" s="9"/>
      <c r="W1522" s="9"/>
      <c r="X1522" s="9"/>
      <c r="Y1522" s="9"/>
      <c r="Z1522" s="9"/>
      <c r="AA1522" s="9"/>
      <c r="AB1522" s="9"/>
      <c r="AC1522" s="9">
        <v>174.953568081322</v>
      </c>
      <c r="AD1522" s="10"/>
      <c r="AE1522" s="10">
        <f t="shared" si="94"/>
        <v>3.9432655592709307</v>
      </c>
      <c r="AF1522" s="11">
        <f t="shared" si="95"/>
        <v>2.0900130094835419E-3</v>
      </c>
      <c r="AG1522" s="11">
        <f t="shared" si="96"/>
        <v>1.2723862809881262E-2</v>
      </c>
      <c r="AL1522"/>
      <c r="AM1522"/>
      <c r="AN1522"/>
      <c r="AO1522"/>
      <c r="AP1522"/>
      <c r="AQ1522"/>
      <c r="AR1522"/>
    </row>
    <row r="1523" spans="1:44" ht="15" x14ac:dyDescent="0.2">
      <c r="A1523" s="6" t="s">
        <v>33</v>
      </c>
      <c r="B1523" s="6" t="s">
        <v>28</v>
      </c>
      <c r="C1523" s="9">
        <v>61.675182521438501</v>
      </c>
      <c r="D1523" s="9">
        <v>17455.225095665701</v>
      </c>
      <c r="E1523" s="9">
        <v>49.647951419723299</v>
      </c>
      <c r="F1523" s="9"/>
      <c r="G1523" s="9">
        <v>0.112820984521648</v>
      </c>
      <c r="H1523" s="9">
        <v>1.7675498283217601</v>
      </c>
      <c r="I1523" s="9">
        <v>0.1070558741166</v>
      </c>
      <c r="J1523" s="9">
        <v>0</v>
      </c>
      <c r="K1523" s="9">
        <v>0</v>
      </c>
      <c r="L1523" s="9">
        <v>0</v>
      </c>
      <c r="M1523" s="9">
        <v>0.59555702781230702</v>
      </c>
      <c r="N1523" s="9">
        <v>0.30198447249125498</v>
      </c>
      <c r="O1523" s="9">
        <v>4.1648387339294297</v>
      </c>
      <c r="P1523" s="9">
        <v>1.8867813821147399</v>
      </c>
      <c r="Q1523" s="9">
        <v>10.3362834946125</v>
      </c>
      <c r="R1523" s="9">
        <v>2.8368968119179399</v>
      </c>
      <c r="S1523" s="9">
        <v>33.246367676818203</v>
      </c>
      <c r="T1523" s="9">
        <v>4.7398720078508001</v>
      </c>
      <c r="U1523" s="9"/>
      <c r="V1523" s="9"/>
      <c r="W1523" s="9"/>
      <c r="X1523" s="9"/>
      <c r="Y1523" s="9"/>
      <c r="Z1523" s="9"/>
      <c r="AA1523" s="9"/>
      <c r="AB1523" s="9"/>
      <c r="AC1523" s="9">
        <v>112.786515761896</v>
      </c>
      <c r="AD1523" s="10"/>
      <c r="AE1523" s="10">
        <f t="shared" si="94"/>
        <v>3.9432655592709152</v>
      </c>
      <c r="AF1523" s="11">
        <f t="shared" si="95"/>
        <v>2.4341439455960482E-3</v>
      </c>
      <c r="AG1523" s="11">
        <f t="shared" si="96"/>
        <v>1.4818909491343497E-2</v>
      </c>
      <c r="AL1523"/>
      <c r="AM1523"/>
      <c r="AN1523"/>
      <c r="AO1523"/>
      <c r="AP1523"/>
      <c r="AQ1523"/>
      <c r="AR1523"/>
    </row>
    <row r="1524" spans="1:44" ht="15" x14ac:dyDescent="0.2">
      <c r="A1524" s="6" t="s">
        <v>33</v>
      </c>
      <c r="B1524" s="6" t="s">
        <v>28</v>
      </c>
      <c r="C1524" s="9">
        <v>86.932831647322701</v>
      </c>
      <c r="D1524" s="9">
        <v>18311.527595703701</v>
      </c>
      <c r="E1524" s="9">
        <v>45.4597357623528</v>
      </c>
      <c r="F1524" s="9"/>
      <c r="G1524" s="9">
        <v>0.11159790591706401</v>
      </c>
      <c r="H1524" s="9">
        <v>2.0981087649886101</v>
      </c>
      <c r="I1524" s="9">
        <v>0.105895294374434</v>
      </c>
      <c r="J1524" s="9">
        <v>0</v>
      </c>
      <c r="K1524" s="9">
        <v>0.640610007157287</v>
      </c>
      <c r="L1524" s="9">
        <v>0.33573458922641197</v>
      </c>
      <c r="M1524" s="9">
        <v>1.76733145403223</v>
      </c>
      <c r="N1524" s="9">
        <v>9.9568572345419395E-2</v>
      </c>
      <c r="O1524" s="9">
        <v>2.2470430886325499</v>
      </c>
      <c r="P1524" s="9">
        <v>2.0737249044075301</v>
      </c>
      <c r="Q1524" s="9">
        <v>12.2128233875801</v>
      </c>
      <c r="R1524" s="9">
        <v>4.3098431951221698</v>
      </c>
      <c r="S1524" s="9">
        <v>37.051125800972798</v>
      </c>
      <c r="T1524" s="9">
        <v>13.274784681667599</v>
      </c>
      <c r="U1524" s="9"/>
      <c r="V1524" s="9"/>
      <c r="W1524" s="9"/>
      <c r="X1524" s="9"/>
      <c r="Y1524" s="9"/>
      <c r="Z1524" s="9"/>
      <c r="AA1524" s="9"/>
      <c r="AB1524" s="9"/>
      <c r="AC1524" s="9">
        <v>164.82150659074401</v>
      </c>
      <c r="AD1524" s="10">
        <f t="shared" si="93"/>
        <v>0.96463687404208542</v>
      </c>
      <c r="AE1524" s="10">
        <f t="shared" si="94"/>
        <v>4.7320159292648114</v>
      </c>
      <c r="AF1524" s="11">
        <f t="shared" si="95"/>
        <v>2.1605046836251402E-3</v>
      </c>
      <c r="AG1524" s="11">
        <f t="shared" si="96"/>
        <v>3.945969221612447E-2</v>
      </c>
      <c r="AL1524"/>
      <c r="AM1524"/>
      <c r="AN1524"/>
      <c r="AO1524"/>
      <c r="AP1524"/>
      <c r="AQ1524"/>
      <c r="AR1524"/>
    </row>
    <row r="1525" spans="1:44" ht="15" x14ac:dyDescent="0.2">
      <c r="A1525" s="6" t="s">
        <v>33</v>
      </c>
      <c r="B1525" s="6" t="s">
        <v>28</v>
      </c>
      <c r="C1525" s="9">
        <v>57.994788170981899</v>
      </c>
      <c r="D1525" s="9">
        <v>13194.394305994399</v>
      </c>
      <c r="E1525" s="9">
        <v>52.445353302204801</v>
      </c>
      <c r="F1525" s="9"/>
      <c r="G1525" s="9">
        <v>0.101464290442619</v>
      </c>
      <c r="H1525" s="9">
        <v>1.3776587035247401</v>
      </c>
      <c r="I1525" s="9">
        <v>0.288843322635852</v>
      </c>
      <c r="J1525" s="9">
        <v>0</v>
      </c>
      <c r="K1525" s="9">
        <v>0</v>
      </c>
      <c r="L1525" s="9">
        <v>0</v>
      </c>
      <c r="M1525" s="9">
        <v>1.07124188280377</v>
      </c>
      <c r="N1525" s="9">
        <v>0.36211816079360198</v>
      </c>
      <c r="O1525" s="9">
        <v>3.06454404993563</v>
      </c>
      <c r="P1525" s="9">
        <v>2.45114474890616</v>
      </c>
      <c r="Q1525" s="9">
        <v>11.1038415025704</v>
      </c>
      <c r="R1525" s="9">
        <v>3.00702180551635</v>
      </c>
      <c r="S1525" s="9">
        <v>34.444150284684298</v>
      </c>
      <c r="T1525" s="9">
        <v>11.0703678887614</v>
      </c>
      <c r="U1525" s="9"/>
      <c r="V1525" s="9"/>
      <c r="W1525" s="9"/>
      <c r="X1525" s="9"/>
      <c r="Y1525" s="9"/>
      <c r="Z1525" s="9"/>
      <c r="AA1525" s="9"/>
      <c r="AB1525" s="9"/>
      <c r="AC1525" s="9">
        <v>131.50333000100201</v>
      </c>
      <c r="AD1525" s="10"/>
      <c r="AE1525" s="10">
        <f t="shared" si="94"/>
        <v>1.9730514779943238</v>
      </c>
      <c r="AF1525" s="11">
        <f t="shared" si="95"/>
        <v>2.1129942855613341E-3</v>
      </c>
      <c r="AG1525" s="11">
        <f t="shared" si="96"/>
        <v>2.5728185826388313E-2</v>
      </c>
      <c r="AL1525"/>
      <c r="AM1525"/>
      <c r="AN1525"/>
      <c r="AO1525"/>
      <c r="AP1525"/>
      <c r="AQ1525"/>
      <c r="AR1525"/>
    </row>
    <row r="1526" spans="1:44" ht="15" x14ac:dyDescent="0.2">
      <c r="A1526" s="6" t="s">
        <v>33</v>
      </c>
      <c r="B1526" s="6" t="s">
        <v>28</v>
      </c>
      <c r="C1526" s="9">
        <v>36.8078747978333</v>
      </c>
      <c r="D1526" s="9">
        <v>8908.4628432633508</v>
      </c>
      <c r="E1526" s="9">
        <v>51.743252868512002</v>
      </c>
      <c r="F1526" s="9"/>
      <c r="G1526" s="9">
        <v>0.45425767260996702</v>
      </c>
      <c r="H1526" s="9">
        <v>0.75906842910148498</v>
      </c>
      <c r="I1526" s="9">
        <v>0</v>
      </c>
      <c r="J1526" s="9">
        <v>0</v>
      </c>
      <c r="K1526" s="9">
        <v>0</v>
      </c>
      <c r="L1526" s="9">
        <v>0</v>
      </c>
      <c r="M1526" s="9">
        <v>0.95916552356428497</v>
      </c>
      <c r="N1526" s="9">
        <v>0.16211616669647899</v>
      </c>
      <c r="O1526" s="9">
        <v>2.1341350581930998</v>
      </c>
      <c r="P1526" s="9">
        <v>0.25319636398864898</v>
      </c>
      <c r="Q1526" s="9">
        <v>6.7045557483964204</v>
      </c>
      <c r="R1526" s="9">
        <v>2.0396048233380202</v>
      </c>
      <c r="S1526" s="9">
        <v>32.875211002193403</v>
      </c>
      <c r="T1526" s="9">
        <v>4.3854219666941896</v>
      </c>
      <c r="U1526" s="9"/>
      <c r="V1526" s="9"/>
      <c r="W1526" s="9"/>
      <c r="X1526" s="9"/>
      <c r="Y1526" s="9"/>
      <c r="Z1526" s="9"/>
      <c r="AA1526" s="9"/>
      <c r="AB1526" s="9"/>
      <c r="AC1526" s="9">
        <v>78.3360010973595</v>
      </c>
      <c r="AD1526" s="10"/>
      <c r="AE1526" s="10"/>
      <c r="AF1526" s="11">
        <f t="shared" si="95"/>
        <v>9.9113838956496926E-3</v>
      </c>
      <c r="AG1526" s="11">
        <f t="shared" si="96"/>
        <v>2.4135822664366535E-2</v>
      </c>
      <c r="AL1526"/>
      <c r="AM1526"/>
      <c r="AN1526"/>
      <c r="AO1526"/>
      <c r="AP1526"/>
      <c r="AQ1526"/>
      <c r="AR1526"/>
    </row>
    <row r="1527" spans="1:44" ht="15" x14ac:dyDescent="0.2">
      <c r="A1527" s="6" t="s">
        <v>33</v>
      </c>
      <c r="B1527" s="6" t="s">
        <v>28</v>
      </c>
      <c r="C1527" s="9">
        <v>28.909208828806001</v>
      </c>
      <c r="D1527" s="9">
        <v>6334.4893830730498</v>
      </c>
      <c r="E1527" s="9">
        <v>42.9488833383</v>
      </c>
      <c r="F1527" s="9"/>
      <c r="G1527" s="9">
        <v>0.84040148455969199</v>
      </c>
      <c r="H1527" s="9">
        <v>0.97521055247922594</v>
      </c>
      <c r="I1527" s="9">
        <v>8.8601442235530903E-2</v>
      </c>
      <c r="J1527" s="9">
        <v>0</v>
      </c>
      <c r="K1527" s="9">
        <v>0</v>
      </c>
      <c r="L1527" s="9">
        <v>0</v>
      </c>
      <c r="M1527" s="9">
        <v>0</v>
      </c>
      <c r="N1527" s="9">
        <v>0</v>
      </c>
      <c r="O1527" s="9">
        <v>1.25336346967338</v>
      </c>
      <c r="P1527" s="9">
        <v>0.43372348727842602</v>
      </c>
      <c r="Q1527" s="9">
        <v>1.18788696422148</v>
      </c>
      <c r="R1527" s="9">
        <v>0.92227777964486002</v>
      </c>
      <c r="S1527" s="9">
        <v>8.0079023474880007</v>
      </c>
      <c r="T1527" s="9">
        <v>1.9193731838272401</v>
      </c>
      <c r="U1527" s="9"/>
      <c r="V1527" s="9"/>
      <c r="W1527" s="9"/>
      <c r="X1527" s="9"/>
      <c r="Y1527" s="9"/>
      <c r="Z1527" s="9"/>
      <c r="AA1527" s="9"/>
      <c r="AB1527" s="9"/>
      <c r="AC1527" s="9">
        <v>17.749062092841601</v>
      </c>
      <c r="AD1527" s="10"/>
      <c r="AE1527" s="10">
        <f t="shared" si="94"/>
        <v>0.87623207030057537</v>
      </c>
      <c r="AF1527" s="11">
        <f t="shared" si="95"/>
        <v>7.5278094576663152E-2</v>
      </c>
      <c r="AG1527" s="11"/>
      <c r="AL1527"/>
      <c r="AM1527"/>
      <c r="AN1527"/>
      <c r="AO1527"/>
      <c r="AP1527"/>
      <c r="AQ1527"/>
      <c r="AR1527"/>
    </row>
    <row r="1528" spans="1:44" ht="15" x14ac:dyDescent="0.2">
      <c r="A1528" s="6" t="s">
        <v>33</v>
      </c>
      <c r="B1528" s="6" t="s">
        <v>28</v>
      </c>
      <c r="C1528" s="9">
        <v>6.9508757059224502</v>
      </c>
      <c r="D1528" s="9">
        <v>4585.50717021129</v>
      </c>
      <c r="E1528" s="9">
        <v>49.952365912389197</v>
      </c>
      <c r="F1528" s="9"/>
      <c r="G1528" s="9">
        <v>0.18367733860604299</v>
      </c>
      <c r="H1528" s="9">
        <v>1.24693306929998</v>
      </c>
      <c r="I1528" s="9">
        <v>0.17429149482477399</v>
      </c>
      <c r="J1528" s="9">
        <v>0</v>
      </c>
      <c r="K1528" s="9">
        <v>0</v>
      </c>
      <c r="L1528" s="9">
        <v>0</v>
      </c>
      <c r="M1528" s="9">
        <v>0</v>
      </c>
      <c r="N1528" s="9">
        <v>0.24581560684290199</v>
      </c>
      <c r="O1528" s="9">
        <v>1.2327402695045999</v>
      </c>
      <c r="P1528" s="9">
        <v>8.5314816007257502E-2</v>
      </c>
      <c r="Q1528" s="9">
        <v>0.467334116650505</v>
      </c>
      <c r="R1528" s="9">
        <v>0.16491983045811501</v>
      </c>
      <c r="S1528" s="9">
        <v>3.7665657824629899</v>
      </c>
      <c r="T1528" s="9">
        <v>1.6415283676721599</v>
      </c>
      <c r="U1528" s="9"/>
      <c r="V1528" s="9"/>
      <c r="W1528" s="9"/>
      <c r="X1528" s="9"/>
      <c r="Y1528" s="9"/>
      <c r="Z1528" s="9"/>
      <c r="AA1528" s="9"/>
      <c r="AB1528" s="9"/>
      <c r="AC1528" s="9">
        <v>8.5353284891083501</v>
      </c>
      <c r="AD1528" s="10"/>
      <c r="AE1528" s="10">
        <f t="shared" si="94"/>
        <v>1.708684225025076</v>
      </c>
      <c r="AF1528" s="11">
        <f t="shared" si="95"/>
        <v>3.4979258319225298E-2</v>
      </c>
      <c r="AG1528" s="11"/>
      <c r="AL1528"/>
      <c r="AM1528"/>
      <c r="AN1528"/>
      <c r="AO1528"/>
      <c r="AP1528"/>
      <c r="AQ1528"/>
      <c r="AR1528"/>
    </row>
    <row r="1529" spans="1:44" ht="15" x14ac:dyDescent="0.2">
      <c r="A1529" s="6" t="s">
        <v>33</v>
      </c>
      <c r="B1529" s="6" t="s">
        <v>28</v>
      </c>
      <c r="C1529" s="9">
        <v>7.35465119060345</v>
      </c>
      <c r="D1529" s="9">
        <v>535.38738376679703</v>
      </c>
      <c r="E1529" s="9">
        <v>65.915628536102005</v>
      </c>
      <c r="F1529" s="9"/>
      <c r="G1529" s="9">
        <v>0.73916148992348796</v>
      </c>
      <c r="H1529" s="9">
        <v>2.41260510212881</v>
      </c>
      <c r="I1529" s="9">
        <v>0.26301271267869603</v>
      </c>
      <c r="J1529" s="9">
        <v>0</v>
      </c>
      <c r="K1529" s="9">
        <v>0</v>
      </c>
      <c r="L1529" s="9">
        <v>0</v>
      </c>
      <c r="M1529" s="9">
        <v>0</v>
      </c>
      <c r="N1529" s="9">
        <v>0.247298999118097</v>
      </c>
      <c r="O1529" s="9">
        <v>1.24017933090754</v>
      </c>
      <c r="P1529" s="9">
        <v>8.58296545101917E-2</v>
      </c>
      <c r="Q1529" s="9">
        <v>0.70522554110357305</v>
      </c>
      <c r="R1529" s="9">
        <v>0.16591505124848699</v>
      </c>
      <c r="S1529" s="9">
        <v>2.4112977769401698</v>
      </c>
      <c r="T1529" s="9">
        <v>0.330252182543744</v>
      </c>
      <c r="U1529" s="9"/>
      <c r="V1529" s="9"/>
      <c r="W1529" s="9"/>
      <c r="X1529" s="9"/>
      <c r="Y1529" s="9"/>
      <c r="Z1529" s="9"/>
      <c r="AA1529" s="9"/>
      <c r="AB1529" s="9"/>
      <c r="AC1529" s="9">
        <v>6.22676269750675</v>
      </c>
      <c r="AD1529" s="10"/>
      <c r="AE1529" s="10">
        <f t="shared" si="94"/>
        <v>1.3415682113577023</v>
      </c>
      <c r="AF1529" s="11">
        <f t="shared" si="95"/>
        <v>0.21988168774096137</v>
      </c>
      <c r="AG1529" s="11"/>
      <c r="AL1529"/>
      <c r="AM1529"/>
      <c r="AN1529"/>
      <c r="AO1529"/>
      <c r="AP1529"/>
      <c r="AQ1529"/>
      <c r="AR1529"/>
    </row>
    <row r="1530" spans="1:44" ht="15" x14ac:dyDescent="0.2">
      <c r="A1530" s="6" t="s">
        <v>33</v>
      </c>
      <c r="B1530" s="6" t="s">
        <v>28</v>
      </c>
      <c r="C1530" s="9">
        <v>2.9530120638509598</v>
      </c>
      <c r="D1530" s="9">
        <v>415.52744066928398</v>
      </c>
      <c r="E1530" s="9">
        <v>52.266436644414703</v>
      </c>
      <c r="F1530" s="9"/>
      <c r="G1530" s="9">
        <v>1.6731212521235701</v>
      </c>
      <c r="H1530" s="9">
        <v>2.3641421665909799</v>
      </c>
      <c r="I1530" s="9">
        <v>0.37352870124475102</v>
      </c>
      <c r="J1530" s="9">
        <v>1.44340119832879</v>
      </c>
      <c r="K1530" s="9">
        <v>0</v>
      </c>
      <c r="L1530" s="9">
        <v>0</v>
      </c>
      <c r="M1530" s="9">
        <v>1.03897915435087</v>
      </c>
      <c r="N1530" s="9">
        <v>0.26340695643820999</v>
      </c>
      <c r="O1530" s="9">
        <v>0</v>
      </c>
      <c r="P1530" s="9">
        <v>0</v>
      </c>
      <c r="Q1530" s="9">
        <v>0.50077803800846798</v>
      </c>
      <c r="R1530" s="9">
        <v>0.17672202003447399</v>
      </c>
      <c r="S1530" s="9">
        <v>0.73380375199973102</v>
      </c>
      <c r="T1530" s="9">
        <v>0.35176334142533999</v>
      </c>
      <c r="U1530" s="9"/>
      <c r="V1530" s="9"/>
      <c r="W1530" s="9"/>
      <c r="X1530" s="9"/>
      <c r="Y1530" s="9"/>
      <c r="Z1530" s="9"/>
      <c r="AA1530" s="9"/>
      <c r="AB1530" s="9"/>
      <c r="AC1530" s="9">
        <v>3.21494677640819</v>
      </c>
      <c r="AD1530" s="10"/>
      <c r="AE1530" s="10">
        <f t="shared" si="94"/>
        <v>0.73321686511654327</v>
      </c>
      <c r="AF1530" s="11">
        <f t="shared" si="95"/>
        <v>1.6354906402690932</v>
      </c>
      <c r="AG1530" s="11">
        <f t="shared" si="96"/>
        <v>1.1712888290322157</v>
      </c>
      <c r="AL1530"/>
      <c r="AM1530"/>
      <c r="AN1530"/>
      <c r="AO1530"/>
      <c r="AP1530"/>
      <c r="AQ1530"/>
      <c r="AR1530"/>
    </row>
    <row r="1531" spans="1:44" ht="15" x14ac:dyDescent="0.2">
      <c r="A1531" s="6" t="s">
        <v>33</v>
      </c>
      <c r="B1531" s="6" t="s">
        <v>28</v>
      </c>
      <c r="C1531" s="9">
        <v>3.4249450707047302</v>
      </c>
      <c r="D1531" s="9">
        <v>125.996978151958</v>
      </c>
      <c r="E1531" s="9">
        <v>36.486668398225802</v>
      </c>
      <c r="F1531" s="9"/>
      <c r="G1531" s="9">
        <v>1.99167134966112</v>
      </c>
      <c r="H1531" s="9">
        <v>2.4582673449864401</v>
      </c>
      <c r="I1531" s="9">
        <v>0.25768189161076399</v>
      </c>
      <c r="J1531" s="9">
        <v>3.0979720742749</v>
      </c>
      <c r="K1531" s="9">
        <v>0.51960397366545497</v>
      </c>
      <c r="L1531" s="9">
        <v>0</v>
      </c>
      <c r="M1531" s="9">
        <v>0</v>
      </c>
      <c r="N1531" s="9">
        <v>0</v>
      </c>
      <c r="O1531" s="9">
        <v>1.21504300180054</v>
      </c>
      <c r="P1531" s="9">
        <v>0.16818427082037599</v>
      </c>
      <c r="Q1531" s="9">
        <v>0.69093181691864602</v>
      </c>
      <c r="R1531" s="9">
        <v>0.162552234897618</v>
      </c>
      <c r="S1531" s="9">
        <v>0</v>
      </c>
      <c r="T1531" s="9">
        <v>8.0887610709735602E-2</v>
      </c>
      <c r="U1531" s="9"/>
      <c r="V1531" s="9"/>
      <c r="W1531" s="9"/>
      <c r="X1531" s="9"/>
      <c r="Y1531" s="9"/>
      <c r="Z1531" s="9"/>
      <c r="AA1531" s="9"/>
      <c r="AB1531" s="9"/>
      <c r="AC1531" s="9">
        <v>2.6798781919066701</v>
      </c>
      <c r="AD1531" s="10"/>
      <c r="AE1531" s="10">
        <f t="shared" si="94"/>
        <v>0.84132322446487617</v>
      </c>
      <c r="AF1531" s="11"/>
      <c r="AG1531" s="11"/>
      <c r="AL1531"/>
      <c r="AM1531"/>
      <c r="AN1531"/>
      <c r="AO1531"/>
      <c r="AP1531"/>
      <c r="AQ1531"/>
      <c r="AR1531"/>
    </row>
    <row r="1532" spans="1:44" ht="15" x14ac:dyDescent="0.2">
      <c r="A1532" s="6" t="s">
        <v>33</v>
      </c>
      <c r="B1532" s="6" t="s">
        <v>28</v>
      </c>
      <c r="C1532" s="9">
        <v>4.3535216281083997</v>
      </c>
      <c r="D1532" s="9">
        <v>91.669702649915095</v>
      </c>
      <c r="E1532" s="9">
        <v>58.496985725425297</v>
      </c>
      <c r="F1532" s="9"/>
      <c r="G1532" s="9">
        <v>1.6684974544393301</v>
      </c>
      <c r="H1532" s="9">
        <v>6.2093017852147598</v>
      </c>
      <c r="I1532" s="9">
        <v>0.59367956547168899</v>
      </c>
      <c r="J1532" s="9">
        <v>3.0588454889174299</v>
      </c>
      <c r="K1532" s="9">
        <v>0</v>
      </c>
      <c r="L1532" s="9">
        <v>0</v>
      </c>
      <c r="M1532" s="9">
        <v>0.55042177574964801</v>
      </c>
      <c r="N1532" s="9">
        <v>0.27909809108967798</v>
      </c>
      <c r="O1532" s="9">
        <v>0.34990338823016098</v>
      </c>
      <c r="P1532" s="9">
        <v>0</v>
      </c>
      <c r="Q1532" s="9">
        <v>0.530609351999342</v>
      </c>
      <c r="R1532" s="9">
        <v>9.36223288735889E-2</v>
      </c>
      <c r="S1532" s="9">
        <v>0.38874847732608803</v>
      </c>
      <c r="T1532" s="9">
        <v>0</v>
      </c>
      <c r="U1532" s="9"/>
      <c r="V1532" s="9"/>
      <c r="W1532" s="9"/>
      <c r="X1532" s="9"/>
      <c r="Y1532" s="9"/>
      <c r="Z1532" s="9"/>
      <c r="AA1532" s="9"/>
      <c r="AB1532" s="9"/>
      <c r="AC1532" s="9">
        <v>1.8094997818337799</v>
      </c>
      <c r="AD1532" s="10"/>
      <c r="AE1532" s="10">
        <f t="shared" si="94"/>
        <v>1.5296374115196427</v>
      </c>
      <c r="AF1532" s="11">
        <f t="shared" si="95"/>
        <v>3.078629473468169</v>
      </c>
      <c r="AG1532" s="11">
        <f t="shared" si="96"/>
        <v>1.1712888290322125</v>
      </c>
      <c r="AL1532"/>
      <c r="AM1532"/>
      <c r="AN1532"/>
      <c r="AO1532"/>
      <c r="AP1532"/>
      <c r="AQ1532"/>
      <c r="AR1532"/>
    </row>
    <row r="1533" spans="1:44" ht="15" x14ac:dyDescent="0.2">
      <c r="A1533" s="6" t="s">
        <v>33</v>
      </c>
      <c r="B1533" s="6" t="s">
        <v>28</v>
      </c>
      <c r="C1533" s="9">
        <v>3.8538991932764199</v>
      </c>
      <c r="D1533" s="9">
        <v>50.031675762970998</v>
      </c>
      <c r="E1533" s="9">
        <v>47.487372377820599</v>
      </c>
      <c r="F1533" s="9"/>
      <c r="G1533" s="9">
        <v>2.00119366318535</v>
      </c>
      <c r="H1533" s="9">
        <v>5.1761666055491098</v>
      </c>
      <c r="I1533" s="9">
        <v>0.36166328383014001</v>
      </c>
      <c r="J1533" s="9">
        <v>1.86341617362547</v>
      </c>
      <c r="K1533" s="9">
        <v>1.0939349109495899</v>
      </c>
      <c r="L1533" s="9">
        <v>0</v>
      </c>
      <c r="M1533" s="9">
        <v>1.0059752076384201</v>
      </c>
      <c r="N1533" s="9">
        <v>0</v>
      </c>
      <c r="O1533" s="9">
        <v>0</v>
      </c>
      <c r="P1533" s="9">
        <v>8.8516185335290404E-2</v>
      </c>
      <c r="Q1533" s="9">
        <v>0</v>
      </c>
      <c r="R1533" s="9">
        <v>0.17110831343823499</v>
      </c>
      <c r="S1533" s="9">
        <v>0.35523808367299903</v>
      </c>
      <c r="T1533" s="9">
        <v>0</v>
      </c>
      <c r="U1533" s="9"/>
      <c r="V1533" s="9"/>
      <c r="W1533" s="9"/>
      <c r="X1533" s="9"/>
      <c r="Y1533" s="9"/>
      <c r="Z1533" s="9"/>
      <c r="AA1533" s="9"/>
      <c r="AB1533" s="9"/>
      <c r="AC1533" s="9">
        <v>1.2644229997730601</v>
      </c>
      <c r="AD1533" s="10"/>
      <c r="AE1533" s="10">
        <f t="shared" si="94"/>
        <v>1.4917499429220913</v>
      </c>
      <c r="AF1533" s="11">
        <f t="shared" si="95"/>
        <v>4.0408262407436419</v>
      </c>
      <c r="AG1533" s="11">
        <f t="shared" si="96"/>
        <v>2.3426362225058845</v>
      </c>
      <c r="AL1533"/>
      <c r="AM1533"/>
      <c r="AN1533"/>
      <c r="AO1533"/>
      <c r="AP1533"/>
      <c r="AQ1533"/>
      <c r="AR1533"/>
    </row>
    <row r="1534" spans="1:44" ht="15" x14ac:dyDescent="0.2">
      <c r="A1534" s="6" t="s">
        <v>33</v>
      </c>
      <c r="B1534" s="6" t="s">
        <v>28</v>
      </c>
      <c r="C1534" s="9">
        <v>2.6136173460908099</v>
      </c>
      <c r="D1534" s="9">
        <v>28.607031025939499</v>
      </c>
      <c r="E1534" s="9">
        <v>45.507310285450799</v>
      </c>
      <c r="F1534" s="9"/>
      <c r="G1534" s="9">
        <v>2.5760910235627401</v>
      </c>
      <c r="H1534" s="9">
        <v>6.97690054538465</v>
      </c>
      <c r="I1534" s="9">
        <v>0.36208865754938202</v>
      </c>
      <c r="J1534" s="9">
        <v>1.8656078483232099</v>
      </c>
      <c r="K1534" s="9">
        <v>0</v>
      </c>
      <c r="L1534" s="9">
        <v>0</v>
      </c>
      <c r="M1534" s="9">
        <v>0</v>
      </c>
      <c r="N1534" s="9">
        <v>0.25533960557259899</v>
      </c>
      <c r="O1534" s="9">
        <v>0.64025107728397701</v>
      </c>
      <c r="P1534" s="9">
        <v>0.26586531448638501</v>
      </c>
      <c r="Q1534" s="9">
        <v>0.24271429995954799</v>
      </c>
      <c r="R1534" s="9">
        <v>8.5652640740166194E-2</v>
      </c>
      <c r="S1534" s="9">
        <v>0.35565590033181999</v>
      </c>
      <c r="T1534" s="9">
        <v>0</v>
      </c>
      <c r="U1534" s="9"/>
      <c r="V1534" s="9"/>
      <c r="W1534" s="9"/>
      <c r="X1534" s="9"/>
      <c r="Y1534" s="9"/>
      <c r="Z1534" s="9"/>
      <c r="AA1534" s="9"/>
      <c r="AB1534" s="9"/>
      <c r="AC1534" s="9">
        <v>1.5580758586590999</v>
      </c>
      <c r="AD1534" s="10"/>
      <c r="AE1534" s="10">
        <f t="shared" si="94"/>
        <v>1.7711650068647209</v>
      </c>
      <c r="AF1534" s="11">
        <f t="shared" si="95"/>
        <v>5.1955527871724545</v>
      </c>
      <c r="AG1534" s="11"/>
      <c r="AL1534"/>
      <c r="AM1534"/>
      <c r="AN1534"/>
      <c r="AO1534"/>
      <c r="AP1534"/>
      <c r="AQ1534"/>
      <c r="AR1534"/>
    </row>
    <row r="1535" spans="1:44" ht="15" x14ac:dyDescent="0.2">
      <c r="A1535" s="6" t="s">
        <v>33</v>
      </c>
      <c r="B1535" s="6" t="s">
        <v>28</v>
      </c>
      <c r="C1535" s="9">
        <v>2.5410362988549999</v>
      </c>
      <c r="D1535" s="9">
        <v>19.509302325951801</v>
      </c>
      <c r="E1535" s="9">
        <v>43.188035851297201</v>
      </c>
      <c r="F1535" s="9"/>
      <c r="G1535" s="9">
        <v>2.7828856407176898</v>
      </c>
      <c r="H1535" s="9">
        <v>6.2984403819848502</v>
      </c>
      <c r="I1535" s="9">
        <v>0.26402279865135198</v>
      </c>
      <c r="J1535" s="9">
        <v>1.8137992805674299</v>
      </c>
      <c r="K1535" s="9">
        <v>0.53239012823121601</v>
      </c>
      <c r="L1535" s="9">
        <v>0.139505557656083</v>
      </c>
      <c r="M1535" s="9">
        <v>0.97918926201719403</v>
      </c>
      <c r="N1535" s="9">
        <v>0.16550053742412499</v>
      </c>
      <c r="O1535" s="9">
        <v>0</v>
      </c>
      <c r="P1535" s="9">
        <v>8.6159278615337301E-2</v>
      </c>
      <c r="Q1535" s="9">
        <v>0.707933921315968</v>
      </c>
      <c r="R1535" s="9">
        <v>0</v>
      </c>
      <c r="S1535" s="9">
        <v>0.345779214389142</v>
      </c>
      <c r="T1535" s="9">
        <v>0</v>
      </c>
      <c r="U1535" s="9"/>
      <c r="V1535" s="9"/>
      <c r="W1535" s="9"/>
      <c r="X1535" s="9"/>
      <c r="Y1535" s="9"/>
      <c r="Z1535" s="9"/>
      <c r="AA1535" s="9"/>
      <c r="AB1535" s="9"/>
      <c r="AC1535" s="9">
        <v>0.75736354702180897</v>
      </c>
      <c r="AD1535" s="10">
        <f t="shared" si="93"/>
        <v>0.59069980335948158</v>
      </c>
      <c r="AE1535" s="10">
        <f t="shared" si="94"/>
        <v>1.8015618694311926</v>
      </c>
      <c r="AF1535" s="11">
        <f t="shared" si="95"/>
        <v>5.772940109774658</v>
      </c>
      <c r="AG1535" s="11">
        <f t="shared" si="96"/>
        <v>2.3426362225058792</v>
      </c>
      <c r="AL1535"/>
      <c r="AM1535"/>
      <c r="AN1535"/>
      <c r="AO1535"/>
      <c r="AP1535"/>
      <c r="AQ1535"/>
      <c r="AR1535"/>
    </row>
    <row r="1536" spans="1:44" ht="15" x14ac:dyDescent="0.2">
      <c r="A1536" s="6" t="s">
        <v>33</v>
      </c>
      <c r="B1536" s="6" t="s">
        <v>28</v>
      </c>
      <c r="C1536" s="9">
        <v>1.8346047315296501</v>
      </c>
      <c r="D1536" s="9">
        <v>12.237839311839799</v>
      </c>
      <c r="E1536" s="9">
        <v>47.523653985196098</v>
      </c>
      <c r="F1536" s="9"/>
      <c r="G1536" s="9">
        <v>3.46952777653825</v>
      </c>
      <c r="H1536" s="9">
        <v>5.9746724743069599</v>
      </c>
      <c r="I1536" s="9">
        <v>1.06758421994618</v>
      </c>
      <c r="J1536" s="9">
        <v>1.37506193893839</v>
      </c>
      <c r="K1536" s="9">
        <v>0</v>
      </c>
      <c r="L1536" s="9">
        <v>0</v>
      </c>
      <c r="M1536" s="9">
        <v>0</v>
      </c>
      <c r="N1536" s="9">
        <v>8.3643836998430504E-2</v>
      </c>
      <c r="O1536" s="9">
        <v>1.2584169818213999</v>
      </c>
      <c r="P1536" s="9">
        <v>0</v>
      </c>
      <c r="Q1536" s="9">
        <v>0.47706820578988501</v>
      </c>
      <c r="R1536" s="9">
        <v>0.42088945677631801</v>
      </c>
      <c r="S1536" s="9">
        <v>0.34952180522769399</v>
      </c>
      <c r="T1536" s="9">
        <v>8.3775095025648894E-2</v>
      </c>
      <c r="U1536" s="9"/>
      <c r="V1536" s="9"/>
      <c r="W1536" s="9"/>
      <c r="X1536" s="9"/>
      <c r="Y1536" s="9"/>
      <c r="Z1536" s="9"/>
      <c r="AA1536" s="9"/>
      <c r="AB1536" s="9"/>
      <c r="AC1536" s="9">
        <v>1.33978075567454</v>
      </c>
      <c r="AD1536" s="10"/>
      <c r="AE1536" s="10">
        <f t="shared" si="94"/>
        <v>0.7611362371802437</v>
      </c>
      <c r="AF1536" s="11">
        <f t="shared" si="95"/>
        <v>7.1202733933977962</v>
      </c>
      <c r="AG1536" s="11"/>
      <c r="AL1536"/>
      <c r="AM1536"/>
      <c r="AN1536"/>
      <c r="AO1536"/>
      <c r="AP1536"/>
      <c r="AQ1536"/>
      <c r="AR1536"/>
    </row>
    <row r="1537" spans="1:44" ht="15" x14ac:dyDescent="0.2">
      <c r="A1537" s="6" t="s">
        <v>33</v>
      </c>
      <c r="B1537" s="6" t="s">
        <v>28</v>
      </c>
      <c r="C1537" s="9">
        <v>4.8426181388805603</v>
      </c>
      <c r="D1537" s="9">
        <v>17.070470507322899</v>
      </c>
      <c r="E1537" s="9">
        <v>39.962921127404897</v>
      </c>
      <c r="F1537" s="9"/>
      <c r="G1537" s="9">
        <v>7.6983072717271304</v>
      </c>
      <c r="H1537" s="9">
        <v>19.499539952731599</v>
      </c>
      <c r="I1537" s="9">
        <v>2.0617756732599299</v>
      </c>
      <c r="J1537" s="9">
        <v>8.4096251832597009</v>
      </c>
      <c r="K1537" s="9">
        <v>2.0785139102109098</v>
      </c>
      <c r="L1537" s="9">
        <v>0.27232308298358199</v>
      </c>
      <c r="M1537" s="9">
        <v>1.43352864333959</v>
      </c>
      <c r="N1537" s="9">
        <v>0.40382544581532498</v>
      </c>
      <c r="O1537" s="9">
        <v>2.1264103387234199</v>
      </c>
      <c r="P1537" s="9">
        <v>0.252279893929715</v>
      </c>
      <c r="Q1537" s="9">
        <v>0.69094712673908798</v>
      </c>
      <c r="R1537" s="9">
        <v>8.1275886485883506E-2</v>
      </c>
      <c r="S1537" s="9">
        <v>1.01246371756024</v>
      </c>
      <c r="T1537" s="9">
        <v>0.32356570108172</v>
      </c>
      <c r="U1537" s="9"/>
      <c r="V1537" s="9"/>
      <c r="W1537" s="9"/>
      <c r="X1537" s="9"/>
      <c r="Y1537" s="9"/>
      <c r="Z1537" s="9"/>
      <c r="AA1537" s="9"/>
      <c r="AB1537" s="9"/>
      <c r="AC1537" s="9">
        <v>3.23453963446604</v>
      </c>
      <c r="AD1537" s="10">
        <f t="shared" si="93"/>
        <v>0.48231240815362081</v>
      </c>
      <c r="AE1537" s="10">
        <f t="shared" si="94"/>
        <v>1.200025825295411</v>
      </c>
      <c r="AF1537" s="11">
        <f t="shared" si="95"/>
        <v>5.454015252107447</v>
      </c>
      <c r="AG1537" s="11">
        <f t="shared" si="96"/>
        <v>1.1712888290322148</v>
      </c>
      <c r="AL1537"/>
      <c r="AM1537"/>
      <c r="AN1537"/>
      <c r="AO1537"/>
      <c r="AP1537"/>
      <c r="AQ1537"/>
      <c r="AR1537"/>
    </row>
    <row r="1538" spans="1:44" ht="15" x14ac:dyDescent="0.2">
      <c r="A1538" s="6" t="s">
        <v>33</v>
      </c>
      <c r="B1538" s="6" t="s">
        <v>28</v>
      </c>
      <c r="C1538" s="9">
        <v>38.260498998188197</v>
      </c>
      <c r="D1538" s="9">
        <v>10.2898402435763</v>
      </c>
      <c r="E1538" s="9">
        <v>47.462728195473098</v>
      </c>
      <c r="F1538" s="9"/>
      <c r="G1538" s="9">
        <v>75.619829766462701</v>
      </c>
      <c r="H1538" s="9">
        <v>171.05342214824799</v>
      </c>
      <c r="I1538" s="9">
        <v>19.4330427439163</v>
      </c>
      <c r="J1538" s="9">
        <v>51.3026584227228</v>
      </c>
      <c r="K1538" s="9">
        <v>13.710211608523</v>
      </c>
      <c r="L1538" s="9">
        <v>1.7180542815181501</v>
      </c>
      <c r="M1538" s="9">
        <v>8.2220876982127002</v>
      </c>
      <c r="N1538" s="9">
        <v>1.1117200772542599</v>
      </c>
      <c r="O1538" s="9">
        <v>8.3633370002108691</v>
      </c>
      <c r="P1538" s="9">
        <v>1.8328684723897399</v>
      </c>
      <c r="Q1538" s="9">
        <v>2.6418948866461802</v>
      </c>
      <c r="R1538" s="9">
        <v>0.18645479299263301</v>
      </c>
      <c r="S1538" s="9">
        <v>3.8712408154310598</v>
      </c>
      <c r="T1538" s="9">
        <v>0.27834992397545899</v>
      </c>
      <c r="U1538" s="9"/>
      <c r="V1538" s="9"/>
      <c r="W1538" s="9"/>
      <c r="X1538" s="9"/>
      <c r="Y1538" s="9"/>
      <c r="Z1538" s="9"/>
      <c r="AA1538" s="9"/>
      <c r="AB1538" s="9"/>
      <c r="AC1538" s="9">
        <v>9.1193351465710002</v>
      </c>
      <c r="AD1538" s="10">
        <f t="shared" si="93"/>
        <v>0.4947062358834588</v>
      </c>
      <c r="AE1538" s="10">
        <f t="shared" si="94"/>
        <v>1.094027075118301</v>
      </c>
      <c r="AF1538" s="11">
        <f t="shared" si="95"/>
        <v>14.011546832263578</v>
      </c>
      <c r="AG1538" s="11">
        <f t="shared" si="96"/>
        <v>1.7569888761515808</v>
      </c>
      <c r="AL1538"/>
      <c r="AM1538"/>
      <c r="AN1538"/>
      <c r="AO1538"/>
      <c r="AP1538"/>
      <c r="AQ1538"/>
      <c r="AR1538"/>
    </row>
    <row r="1539" spans="1:44" ht="15" x14ac:dyDescent="0.2">
      <c r="A1539" s="6" t="s">
        <v>33</v>
      </c>
      <c r="B1539" s="6" t="s">
        <v>28</v>
      </c>
      <c r="C1539" s="9">
        <v>59.771250014255898</v>
      </c>
      <c r="D1539" s="9">
        <v>5.7997711200642197</v>
      </c>
      <c r="E1539" s="9">
        <v>41.461954051056303</v>
      </c>
      <c r="F1539" s="9"/>
      <c r="G1539" s="9">
        <v>107.739899819596</v>
      </c>
      <c r="H1539" s="9">
        <v>225.39160520191399</v>
      </c>
      <c r="I1539" s="9">
        <v>26.17988312396</v>
      </c>
      <c r="J1539" s="9">
        <v>85.275031258493698</v>
      </c>
      <c r="K1539" s="9">
        <v>11.9796544211613</v>
      </c>
      <c r="L1539" s="9">
        <v>1.72640520210649</v>
      </c>
      <c r="M1539" s="9">
        <v>13.770959814831</v>
      </c>
      <c r="N1539" s="9">
        <v>2.14130521258094</v>
      </c>
      <c r="O1539" s="9">
        <v>14.0080772023633</v>
      </c>
      <c r="P1539" s="9">
        <v>1.84177746858763</v>
      </c>
      <c r="Q1539" s="9">
        <v>5.5753271711542602</v>
      </c>
      <c r="R1539" s="9">
        <v>0.18736109099866699</v>
      </c>
      <c r="S1539" s="9">
        <v>1.16696090704891</v>
      </c>
      <c r="T1539" s="9">
        <v>0.46617770761893701</v>
      </c>
      <c r="U1539" s="9"/>
      <c r="V1539" s="9"/>
      <c r="W1539" s="9"/>
      <c r="X1539" s="9"/>
      <c r="Y1539" s="9"/>
      <c r="Z1539" s="9"/>
      <c r="AA1539" s="9"/>
      <c r="AB1539" s="9"/>
      <c r="AC1539" s="9">
        <v>11.509562759563501</v>
      </c>
      <c r="AD1539" s="10">
        <f t="shared" ref="AD1539:AD1602" si="97">L1539/0.058/(K1539/0.153*M1539/0.2055)^0.5</f>
        <v>0.41092458044350161</v>
      </c>
      <c r="AE1539" s="10">
        <f t="shared" ref="AE1539:AE1602" si="98">H1539/0.612/(G1539/0.237*I1539/0.095)^0.5</f>
        <v>1.0405193348881561</v>
      </c>
      <c r="AF1539" s="11">
        <f t="shared" ref="AF1539:AF1602" si="99">(G1539/0.237)/(S1539/0.17)</f>
        <v>66.224827424732084</v>
      </c>
      <c r="AG1539" s="11">
        <f t="shared" ref="AG1539:AG1602" si="100">(M1539/0.2055)/(S1539/0.17)</f>
        <v>9.7621392580528994</v>
      </c>
      <c r="AL1539"/>
      <c r="AM1539"/>
      <c r="AN1539"/>
      <c r="AO1539"/>
      <c r="AP1539"/>
      <c r="AQ1539"/>
      <c r="AR1539"/>
    </row>
    <row r="1540" spans="1:44" ht="15" x14ac:dyDescent="0.2">
      <c r="A1540" s="6" t="s">
        <v>33</v>
      </c>
      <c r="B1540" s="6" t="s">
        <v>28</v>
      </c>
      <c r="C1540" s="9">
        <v>61.967134181721299</v>
      </c>
      <c r="D1540" s="9">
        <v>11.315407517015499</v>
      </c>
      <c r="E1540" s="9">
        <v>49.270210465938497</v>
      </c>
      <c r="F1540" s="9"/>
      <c r="G1540" s="9">
        <v>116.05460736119601</v>
      </c>
      <c r="H1540" s="9">
        <v>235.77290645527</v>
      </c>
      <c r="I1540" s="9">
        <v>29.6282988111106</v>
      </c>
      <c r="J1540" s="9">
        <v>84.930476281915901</v>
      </c>
      <c r="K1540" s="9">
        <v>16.387898280558201</v>
      </c>
      <c r="L1540" s="9">
        <v>2.2328244637719301</v>
      </c>
      <c r="M1540" s="9">
        <v>13.2615505709839</v>
      </c>
      <c r="N1540" s="9">
        <v>1.8338557144479299</v>
      </c>
      <c r="O1540" s="9">
        <v>11.1132691615806</v>
      </c>
      <c r="P1540" s="9">
        <v>2.1216417972271202</v>
      </c>
      <c r="Q1540" s="9">
        <v>4.3579486858946197</v>
      </c>
      <c r="R1540" s="9">
        <v>0.30755497679412103</v>
      </c>
      <c r="S1540" s="9">
        <v>1.2770621107301201</v>
      </c>
      <c r="T1540" s="9">
        <v>0.51016095198312805</v>
      </c>
      <c r="U1540" s="9"/>
      <c r="V1540" s="9"/>
      <c r="W1540" s="9"/>
      <c r="X1540" s="9"/>
      <c r="Y1540" s="9"/>
      <c r="Z1540" s="9"/>
      <c r="AA1540" s="9"/>
      <c r="AB1540" s="9"/>
      <c r="AC1540" s="9">
        <v>10.4949537264723</v>
      </c>
      <c r="AD1540" s="10">
        <f t="shared" si="97"/>
        <v>0.46304098584809561</v>
      </c>
      <c r="AE1540" s="10">
        <f t="shared" si="98"/>
        <v>0.9858115438337467</v>
      </c>
      <c r="AF1540" s="11">
        <f t="shared" si="99"/>
        <v>65.185491130422704</v>
      </c>
      <c r="AG1540" s="11">
        <f t="shared" si="100"/>
        <v>8.5905185693833808</v>
      </c>
      <c r="AL1540"/>
      <c r="AM1540"/>
      <c r="AN1540"/>
      <c r="AO1540"/>
      <c r="AP1540"/>
      <c r="AQ1540"/>
      <c r="AR1540"/>
    </row>
    <row r="1541" spans="1:44" ht="15" x14ac:dyDescent="0.2">
      <c r="A1541" s="6" t="s">
        <v>33</v>
      </c>
      <c r="B1541" s="6" t="s">
        <v>28</v>
      </c>
      <c r="C1541" s="9">
        <v>33.9734667867694</v>
      </c>
      <c r="D1541" s="9">
        <v>8.4465471329683997</v>
      </c>
      <c r="E1541" s="9">
        <v>46.252693012604901</v>
      </c>
      <c r="F1541" s="9"/>
      <c r="G1541" s="9">
        <v>77.035028437964797</v>
      </c>
      <c r="H1541" s="9">
        <v>128.91463698810199</v>
      </c>
      <c r="I1541" s="9">
        <v>15.033906858299</v>
      </c>
      <c r="J1541" s="9">
        <v>46.759911102878498</v>
      </c>
      <c r="K1541" s="9">
        <v>9.4408397097522201</v>
      </c>
      <c r="L1541" s="9">
        <v>1.7007129738461</v>
      </c>
      <c r="M1541" s="9">
        <v>5.4258931574127098</v>
      </c>
      <c r="N1541" s="9">
        <v>1.55909276382203</v>
      </c>
      <c r="O1541" s="9">
        <v>7.5889103579056396</v>
      </c>
      <c r="P1541" s="9">
        <v>1.7188628997934301</v>
      </c>
      <c r="Q1541" s="9">
        <v>1.8306195745462901</v>
      </c>
      <c r="R1541" s="9">
        <v>0.184572797780377</v>
      </c>
      <c r="S1541" s="9">
        <v>1.14959428537847</v>
      </c>
      <c r="T1541" s="9">
        <v>0</v>
      </c>
      <c r="U1541" s="9"/>
      <c r="V1541" s="9"/>
      <c r="W1541" s="9"/>
      <c r="X1541" s="9"/>
      <c r="Y1541" s="9"/>
      <c r="Z1541" s="9"/>
      <c r="AA1541" s="9"/>
      <c r="AB1541" s="9"/>
      <c r="AC1541" s="9">
        <v>7.6620306591543903</v>
      </c>
      <c r="AD1541" s="10">
        <f t="shared" si="97"/>
        <v>0.7264633829717706</v>
      </c>
      <c r="AE1541" s="10">
        <f t="shared" si="98"/>
        <v>0.92876690627616953</v>
      </c>
      <c r="AF1541" s="11">
        <f t="shared" si="99"/>
        <v>48.066691090177912</v>
      </c>
      <c r="AG1541" s="11">
        <f t="shared" si="100"/>
        <v>3.9044848012736626</v>
      </c>
      <c r="AL1541"/>
      <c r="AM1541"/>
      <c r="AN1541"/>
      <c r="AO1541"/>
      <c r="AP1541"/>
      <c r="AQ1541"/>
      <c r="AR1541"/>
    </row>
    <row r="1542" spans="1:44" ht="15" x14ac:dyDescent="0.2">
      <c r="A1542" s="6" t="s">
        <v>33</v>
      </c>
      <c r="B1542" s="6" t="s">
        <v>28</v>
      </c>
      <c r="C1542" s="9">
        <v>14.039286352736401</v>
      </c>
      <c r="D1542" s="9">
        <v>7.2441864687047399</v>
      </c>
      <c r="E1542" s="9">
        <v>55.729655872724202</v>
      </c>
      <c r="F1542" s="9"/>
      <c r="G1542" s="9">
        <v>24.017703040362601</v>
      </c>
      <c r="H1542" s="9">
        <v>53.961006770442403</v>
      </c>
      <c r="I1542" s="9">
        <v>6.7787086365492302</v>
      </c>
      <c r="J1542" s="9">
        <v>18.105502290163301</v>
      </c>
      <c r="K1542" s="9">
        <v>3.0361761933932998</v>
      </c>
      <c r="L1542" s="9">
        <v>0.79558848021596795</v>
      </c>
      <c r="M1542" s="9">
        <v>2.7920472653389901</v>
      </c>
      <c r="N1542" s="9">
        <v>0.62921329090260203</v>
      </c>
      <c r="O1542" s="9">
        <v>4.1416440533179397</v>
      </c>
      <c r="P1542" s="9">
        <v>0.57325300150098102</v>
      </c>
      <c r="Q1542" s="9">
        <v>0.44857257030082398</v>
      </c>
      <c r="R1542" s="9">
        <v>0</v>
      </c>
      <c r="S1542" s="9">
        <v>0.98595026293452404</v>
      </c>
      <c r="T1542" s="9">
        <v>0.15754623228715001</v>
      </c>
      <c r="U1542" s="9"/>
      <c r="V1542" s="9"/>
      <c r="W1542" s="9"/>
      <c r="X1542" s="9"/>
      <c r="Y1542" s="9"/>
      <c r="Z1542" s="9"/>
      <c r="AA1542" s="9"/>
      <c r="AB1542" s="9"/>
      <c r="AC1542" s="9">
        <v>2.6997679808909401</v>
      </c>
      <c r="AD1542" s="10">
        <f t="shared" si="97"/>
        <v>0.83538611533275442</v>
      </c>
      <c r="AE1542" s="10">
        <f t="shared" si="98"/>
        <v>1.0368725525681466</v>
      </c>
      <c r="AF1542" s="11">
        <f t="shared" si="99"/>
        <v>17.47338471772817</v>
      </c>
      <c r="AG1542" s="11">
        <f t="shared" si="100"/>
        <v>2.3426362215298209</v>
      </c>
      <c r="AL1542"/>
      <c r="AM1542"/>
      <c r="AN1542"/>
      <c r="AO1542"/>
      <c r="AP1542"/>
      <c r="AQ1542"/>
      <c r="AR1542"/>
    </row>
    <row r="1543" spans="1:44" ht="15" x14ac:dyDescent="0.2">
      <c r="A1543" s="6" t="s">
        <v>33</v>
      </c>
      <c r="B1543" s="6" t="s">
        <v>28</v>
      </c>
      <c r="C1543" s="9">
        <v>6.2597871807637997</v>
      </c>
      <c r="D1543" s="9">
        <v>3.2605268687501399</v>
      </c>
      <c r="E1543" s="9">
        <v>40.4468876359837</v>
      </c>
      <c r="F1543" s="9"/>
      <c r="G1543" s="9">
        <v>12.2292365730898</v>
      </c>
      <c r="H1543" s="9">
        <v>22.5837644106787</v>
      </c>
      <c r="I1543" s="9">
        <v>1.4937009742704299</v>
      </c>
      <c r="J1543" s="9">
        <v>6.2300154113825696</v>
      </c>
      <c r="K1543" s="9">
        <v>2.1512336916099901</v>
      </c>
      <c r="L1543" s="9">
        <v>0.11273689607734</v>
      </c>
      <c r="M1543" s="9">
        <v>0.79130007382373502</v>
      </c>
      <c r="N1543" s="9">
        <v>0.133743896672019</v>
      </c>
      <c r="O1543" s="9">
        <v>0.25150863151193198</v>
      </c>
      <c r="P1543" s="9">
        <v>0.139257139798592</v>
      </c>
      <c r="Q1543" s="9">
        <v>0.19069477495829901</v>
      </c>
      <c r="R1543" s="9">
        <v>0</v>
      </c>
      <c r="S1543" s="9">
        <v>0.83830477540510795</v>
      </c>
      <c r="T1543" s="9">
        <v>0</v>
      </c>
      <c r="U1543" s="9"/>
      <c r="V1543" s="9"/>
      <c r="W1543" s="9"/>
      <c r="X1543" s="9"/>
      <c r="Y1543" s="9"/>
      <c r="Z1543" s="9"/>
      <c r="AA1543" s="9"/>
      <c r="AB1543" s="9"/>
      <c r="AC1543" s="9">
        <v>1.9893623278757899</v>
      </c>
      <c r="AD1543" s="10">
        <f t="shared" si="97"/>
        <v>0.26416502047592255</v>
      </c>
      <c r="AE1543" s="10">
        <f t="shared" si="98"/>
        <v>1.2955356936038411</v>
      </c>
      <c r="AF1543" s="11">
        <f t="shared" si="99"/>
        <v>10.464006040789677</v>
      </c>
      <c r="AG1543" s="11">
        <f t="shared" si="100"/>
        <v>0.78086572640651952</v>
      </c>
      <c r="AL1543"/>
      <c r="AM1543"/>
      <c r="AN1543"/>
      <c r="AO1543"/>
      <c r="AP1543"/>
      <c r="AQ1543"/>
      <c r="AR1543"/>
    </row>
    <row r="1544" spans="1:44" ht="15" x14ac:dyDescent="0.2">
      <c r="A1544" s="6" t="s">
        <v>33</v>
      </c>
      <c r="B1544" s="6" t="s">
        <v>28</v>
      </c>
      <c r="C1544" s="9">
        <v>4.7533204888228298</v>
      </c>
      <c r="D1544" s="9">
        <v>3.5635897369210698</v>
      </c>
      <c r="E1544" s="9">
        <v>35.331623003804999</v>
      </c>
      <c r="F1544" s="9"/>
      <c r="G1544" s="9">
        <v>5.4664481848949196</v>
      </c>
      <c r="H1544" s="9">
        <v>10.878067012063701</v>
      </c>
      <c r="I1544" s="9">
        <v>1.3169726400654</v>
      </c>
      <c r="J1544" s="9">
        <v>2.1203219782059901</v>
      </c>
      <c r="K1544" s="9">
        <v>0</v>
      </c>
      <c r="L1544" s="9">
        <v>0.130464368008089</v>
      </c>
      <c r="M1544" s="9">
        <v>0.45785313761994501</v>
      </c>
      <c r="N1544" s="9">
        <v>0.464331670491335</v>
      </c>
      <c r="O1544" s="9">
        <v>0.58212947355121203</v>
      </c>
      <c r="P1544" s="9">
        <v>0.16115482478756199</v>
      </c>
      <c r="Q1544" s="9">
        <v>0.88274544128458499</v>
      </c>
      <c r="R1544" s="9">
        <v>0</v>
      </c>
      <c r="S1544" s="9">
        <v>0</v>
      </c>
      <c r="T1544" s="9">
        <v>7.7506824317323197E-2</v>
      </c>
      <c r="U1544" s="9"/>
      <c r="V1544" s="9"/>
      <c r="W1544" s="9"/>
      <c r="X1544" s="9"/>
      <c r="Y1544" s="9"/>
      <c r="Z1544" s="9"/>
      <c r="AA1544" s="9"/>
      <c r="AB1544" s="9"/>
      <c r="AC1544" s="9">
        <v>1.4166346790101301</v>
      </c>
      <c r="AD1544" s="10"/>
      <c r="AE1544" s="10">
        <f t="shared" si="98"/>
        <v>0.99402038103160439</v>
      </c>
      <c r="AF1544" s="11"/>
      <c r="AG1544" s="11"/>
      <c r="AL1544"/>
      <c r="AM1544"/>
      <c r="AN1544"/>
      <c r="AO1544"/>
      <c r="AP1544"/>
      <c r="AQ1544"/>
      <c r="AR1544"/>
    </row>
    <row r="1545" spans="1:44" ht="15" x14ac:dyDescent="0.2">
      <c r="A1545" s="6" t="s">
        <v>33</v>
      </c>
      <c r="B1545" s="6" t="s">
        <v>28</v>
      </c>
      <c r="C1545" s="9">
        <v>3.6398204762010802</v>
      </c>
      <c r="D1545" s="9">
        <v>8.0396653577841608</v>
      </c>
      <c r="E1545" s="9">
        <v>48.896471751966999</v>
      </c>
      <c r="F1545" s="9"/>
      <c r="G1545" s="9">
        <v>3.54158575976611</v>
      </c>
      <c r="H1545" s="9">
        <v>9.5300407089077606</v>
      </c>
      <c r="I1545" s="9">
        <v>1.22187876350355</v>
      </c>
      <c r="J1545" s="9">
        <v>3.6722851075367302</v>
      </c>
      <c r="K1545" s="9">
        <v>0</v>
      </c>
      <c r="L1545" s="9">
        <v>0.161396038971339</v>
      </c>
      <c r="M1545" s="9">
        <v>0.56640509566471797</v>
      </c>
      <c r="N1545" s="9">
        <v>9.5732614080308295E-2</v>
      </c>
      <c r="O1545" s="9">
        <v>0.36006399240653603</v>
      </c>
      <c r="P1545" s="9">
        <v>0.19936286649715801</v>
      </c>
      <c r="Q1545" s="9">
        <v>0</v>
      </c>
      <c r="R1545" s="9">
        <v>0</v>
      </c>
      <c r="S1545" s="9">
        <v>0</v>
      </c>
      <c r="T1545" s="9">
        <v>9.5882842411714006E-2</v>
      </c>
      <c r="U1545" s="9"/>
      <c r="V1545" s="9"/>
      <c r="W1545" s="9"/>
      <c r="X1545" s="9"/>
      <c r="Y1545" s="9"/>
      <c r="Z1545" s="9"/>
      <c r="AA1545" s="9"/>
      <c r="AB1545" s="9"/>
      <c r="AC1545" s="9">
        <v>2.1906851617036098</v>
      </c>
      <c r="AD1545" s="10"/>
      <c r="AE1545" s="10">
        <f t="shared" si="98"/>
        <v>1.1232239872543948</v>
      </c>
      <c r="AF1545" s="11"/>
      <c r="AG1545" s="11"/>
      <c r="AL1545"/>
      <c r="AM1545"/>
      <c r="AN1545"/>
      <c r="AO1545"/>
      <c r="AP1545"/>
      <c r="AQ1545"/>
      <c r="AR1545"/>
    </row>
    <row r="1546" spans="1:44" ht="15" x14ac:dyDescent="0.2">
      <c r="A1546" s="6" t="s">
        <v>33</v>
      </c>
      <c r="B1546" s="6" t="s">
        <v>28</v>
      </c>
      <c r="C1546" s="9">
        <v>2.59405844967814</v>
      </c>
      <c r="D1546" s="9">
        <v>7.2086624243177404</v>
      </c>
      <c r="E1546" s="9">
        <v>43.7486488305899</v>
      </c>
      <c r="F1546" s="9"/>
      <c r="G1546" s="9">
        <v>3.7786858095814502</v>
      </c>
      <c r="H1546" s="9">
        <v>6.5435842035489902</v>
      </c>
      <c r="I1546" s="9">
        <v>0.75471940098787105</v>
      </c>
      <c r="J1546" s="9">
        <v>2.9164101296221898</v>
      </c>
      <c r="K1546" s="9">
        <v>0</v>
      </c>
      <c r="L1546" s="9">
        <v>0</v>
      </c>
      <c r="M1546" s="9">
        <v>0.52479134633538804</v>
      </c>
      <c r="N1546" s="9">
        <v>0.177402723976681</v>
      </c>
      <c r="O1546" s="9">
        <v>0.66723690429318006</v>
      </c>
      <c r="P1546" s="9">
        <v>9.2355535275733605E-2</v>
      </c>
      <c r="Q1546" s="9">
        <v>0.252944421147556</v>
      </c>
      <c r="R1546" s="9">
        <v>8.9262798423462603E-2</v>
      </c>
      <c r="S1546" s="9">
        <v>0</v>
      </c>
      <c r="T1546" s="9">
        <v>8.8838335574390997E-2</v>
      </c>
      <c r="U1546" s="9"/>
      <c r="V1546" s="9"/>
      <c r="W1546" s="9"/>
      <c r="X1546" s="9"/>
      <c r="Y1546" s="9"/>
      <c r="Z1546" s="9"/>
      <c r="AA1546" s="9"/>
      <c r="AB1546" s="9"/>
      <c r="AC1546" s="9">
        <v>1.42075508636887</v>
      </c>
      <c r="AD1546" s="10"/>
      <c r="AE1546" s="10">
        <f t="shared" si="98"/>
        <v>0.95002952041264155</v>
      </c>
      <c r="AF1546" s="11"/>
      <c r="AG1546" s="11"/>
      <c r="AL1546"/>
      <c r="AM1546"/>
      <c r="AN1546"/>
      <c r="AO1546"/>
      <c r="AP1546"/>
      <c r="AQ1546"/>
      <c r="AR1546"/>
    </row>
    <row r="1547" spans="1:44" ht="15" x14ac:dyDescent="0.2">
      <c r="A1547" s="6" t="s">
        <v>33</v>
      </c>
      <c r="B1547" s="6" t="s">
        <v>28</v>
      </c>
      <c r="C1547" s="9">
        <v>1.7143096924544701</v>
      </c>
      <c r="D1547" s="9">
        <v>4.7638163513717</v>
      </c>
      <c r="E1547" s="9">
        <v>40.903436587899598</v>
      </c>
      <c r="F1547" s="9"/>
      <c r="G1547" s="9">
        <v>1.8774304058284801</v>
      </c>
      <c r="H1547" s="9">
        <v>5.7855245817663796</v>
      </c>
      <c r="I1547" s="9">
        <v>0.26719521574502803</v>
      </c>
      <c r="J1547" s="9">
        <v>0.91779666863043396</v>
      </c>
      <c r="K1547" s="9">
        <v>0</v>
      </c>
      <c r="L1547" s="9">
        <v>0.14118181371439201</v>
      </c>
      <c r="M1547" s="9">
        <v>0.49546506353367797</v>
      </c>
      <c r="N1547" s="9">
        <v>0.167489141198567</v>
      </c>
      <c r="O1547" s="9">
        <v>0.31496737977706502</v>
      </c>
      <c r="P1547" s="9">
        <v>8.7194542121573307E-2</v>
      </c>
      <c r="Q1547" s="9">
        <v>0.71644023851526895</v>
      </c>
      <c r="R1547" s="9">
        <v>0</v>
      </c>
      <c r="S1547" s="9">
        <v>0</v>
      </c>
      <c r="T1547" s="9">
        <v>8.3873889855381703E-2</v>
      </c>
      <c r="U1547" s="9"/>
      <c r="V1547" s="9"/>
      <c r="W1547" s="9"/>
      <c r="X1547" s="9"/>
      <c r="Y1547" s="9"/>
      <c r="Z1547" s="9"/>
      <c r="AA1547" s="9"/>
      <c r="AB1547" s="9"/>
      <c r="AC1547" s="9">
        <v>1.05390508298459</v>
      </c>
      <c r="AD1547" s="10"/>
      <c r="AE1547" s="10">
        <f t="shared" si="98"/>
        <v>2.0027698012627044</v>
      </c>
      <c r="AF1547" s="11"/>
      <c r="AG1547" s="11"/>
      <c r="AL1547"/>
      <c r="AM1547"/>
      <c r="AN1547"/>
      <c r="AO1547"/>
      <c r="AP1547"/>
      <c r="AQ1547"/>
      <c r="AR1547"/>
    </row>
    <row r="1548" spans="1:44" ht="15" x14ac:dyDescent="0.2">
      <c r="A1548" s="6" t="s">
        <v>33</v>
      </c>
      <c r="B1548" s="6" t="s">
        <v>28</v>
      </c>
      <c r="C1548" s="9">
        <v>1.2293106847903399</v>
      </c>
      <c r="D1548" s="9">
        <v>5.0104116184566001</v>
      </c>
      <c r="E1548" s="9">
        <v>33.964617796866797</v>
      </c>
      <c r="F1548" s="9"/>
      <c r="G1548" s="9">
        <v>2.1676107177289001</v>
      </c>
      <c r="H1548" s="9">
        <v>3.54357757415498</v>
      </c>
      <c r="I1548" s="9">
        <v>0.44708983505542899</v>
      </c>
      <c r="J1548" s="9">
        <v>2.3035637482546201</v>
      </c>
      <c r="K1548" s="9">
        <v>0</v>
      </c>
      <c r="L1548" s="9">
        <v>0.70871784488677103</v>
      </c>
      <c r="M1548" s="9">
        <v>0.497421571198501</v>
      </c>
      <c r="N1548" s="9">
        <v>0.16815052746502299</v>
      </c>
      <c r="O1548" s="9">
        <v>0.316211132642924</v>
      </c>
      <c r="P1548" s="9">
        <v>8.7538858608340195E-2</v>
      </c>
      <c r="Q1548" s="9">
        <v>0.71926933973997698</v>
      </c>
      <c r="R1548" s="9">
        <v>8.4607419217994403E-2</v>
      </c>
      <c r="S1548" s="9">
        <v>0</v>
      </c>
      <c r="T1548" s="9">
        <v>8.4205093648461002E-2</v>
      </c>
      <c r="U1548" s="9"/>
      <c r="V1548" s="9"/>
      <c r="W1548" s="9"/>
      <c r="X1548" s="9"/>
      <c r="Y1548" s="9"/>
      <c r="Z1548" s="9"/>
      <c r="AA1548" s="9"/>
      <c r="AB1548" s="9"/>
      <c r="AC1548" s="9">
        <v>1.63526274616812</v>
      </c>
      <c r="AD1548" s="10"/>
      <c r="AE1548" s="10">
        <f t="shared" si="98"/>
        <v>0.88254824411014132</v>
      </c>
      <c r="AF1548" s="11"/>
      <c r="AG1548" s="11"/>
      <c r="AL1548"/>
      <c r="AM1548"/>
      <c r="AN1548"/>
      <c r="AO1548"/>
      <c r="AP1548"/>
      <c r="AQ1548"/>
      <c r="AR1548"/>
    </row>
    <row r="1549" spans="1:44" ht="15" x14ac:dyDescent="0.2">
      <c r="A1549" s="6" t="s">
        <v>33</v>
      </c>
      <c r="B1549" s="6" t="s">
        <v>28</v>
      </c>
      <c r="C1549" s="9">
        <v>4.1249840132600903</v>
      </c>
      <c r="D1549" s="9">
        <v>4.36617777975599</v>
      </c>
      <c r="E1549" s="9">
        <v>29.477070469189499</v>
      </c>
      <c r="F1549" s="9"/>
      <c r="G1549" s="9">
        <v>3.8851121324870999</v>
      </c>
      <c r="H1549" s="9">
        <v>11.2341433676647</v>
      </c>
      <c r="I1549" s="9">
        <v>0.60000549605200404</v>
      </c>
      <c r="J1549" s="9">
        <v>2.6498016200518602</v>
      </c>
      <c r="K1549" s="9">
        <v>0.51850820475494896</v>
      </c>
      <c r="L1549" s="9">
        <v>0.54348554405640304</v>
      </c>
      <c r="M1549" s="9">
        <v>0.47681666771910902</v>
      </c>
      <c r="N1549" s="9">
        <v>0.16118515726590199</v>
      </c>
      <c r="O1549" s="9">
        <v>0.30311258556641102</v>
      </c>
      <c r="P1549" s="9">
        <v>8.3912699557828804E-2</v>
      </c>
      <c r="Q1549" s="9">
        <v>1.3789839583688701</v>
      </c>
      <c r="R1549" s="9">
        <v>8.1102690417377998E-2</v>
      </c>
      <c r="S1549" s="9">
        <v>0</v>
      </c>
      <c r="T1549" s="9">
        <v>8.0717030549550095E-2</v>
      </c>
      <c r="U1549" s="9"/>
      <c r="V1549" s="9"/>
      <c r="W1549" s="9"/>
      <c r="X1549" s="9"/>
      <c r="Y1549" s="9"/>
      <c r="Z1549" s="9"/>
      <c r="AA1549" s="9"/>
      <c r="AB1549" s="9"/>
      <c r="AC1549" s="9">
        <v>1.65974436913583</v>
      </c>
      <c r="AD1549" s="10">
        <f t="shared" si="97"/>
        <v>3.3416279999425478</v>
      </c>
      <c r="AE1549" s="10">
        <f t="shared" si="98"/>
        <v>1.8040356778446678</v>
      </c>
      <c r="AF1549" s="11"/>
      <c r="AG1549" s="11"/>
      <c r="AL1549"/>
      <c r="AM1549"/>
      <c r="AN1549"/>
      <c r="AO1549"/>
      <c r="AP1549"/>
      <c r="AQ1549"/>
      <c r="AR1549"/>
    </row>
    <row r="1550" spans="1:44" ht="15" x14ac:dyDescent="0.2">
      <c r="A1550" s="6" t="s">
        <v>33</v>
      </c>
      <c r="B1550" s="6" t="s">
        <v>28</v>
      </c>
      <c r="C1550" s="9">
        <v>4.1040435712361498</v>
      </c>
      <c r="D1550" s="9">
        <v>9.1236563398898909</v>
      </c>
      <c r="E1550" s="9">
        <v>32.136960072859402</v>
      </c>
      <c r="F1550" s="9"/>
      <c r="G1550" s="9">
        <v>16.554943098936199</v>
      </c>
      <c r="H1550" s="9">
        <v>24.5364222855417</v>
      </c>
      <c r="I1550" s="9">
        <v>3.9238432582000602</v>
      </c>
      <c r="J1550" s="9">
        <v>12.7441557516432</v>
      </c>
      <c r="K1550" s="9">
        <v>1.54765380218794</v>
      </c>
      <c r="L1550" s="9">
        <v>0.40554152919796199</v>
      </c>
      <c r="M1550" s="9">
        <v>1.8976318894130599</v>
      </c>
      <c r="N1550" s="9">
        <v>0.32073380470292001</v>
      </c>
      <c r="O1550" s="9">
        <v>1.5079144231508801</v>
      </c>
      <c r="P1550" s="9">
        <v>0.16697760941263701</v>
      </c>
      <c r="Q1550" s="9">
        <v>0.22865439930814499</v>
      </c>
      <c r="R1550" s="9">
        <v>8.0690973382545494E-2</v>
      </c>
      <c r="S1550" s="9">
        <v>0</v>
      </c>
      <c r="T1550" s="9">
        <v>8.0307271313360601E-2</v>
      </c>
      <c r="U1550" s="9"/>
      <c r="V1550" s="9"/>
      <c r="W1550" s="9"/>
      <c r="X1550" s="9"/>
      <c r="Y1550" s="9"/>
      <c r="Z1550" s="9"/>
      <c r="AA1550" s="9"/>
      <c r="AB1550" s="9"/>
      <c r="AC1550" s="9">
        <v>3.3030364052481702</v>
      </c>
      <c r="AD1550" s="10">
        <f t="shared" si="97"/>
        <v>0.72346258347604886</v>
      </c>
      <c r="AE1550" s="10">
        <f t="shared" si="98"/>
        <v>0.74640771454446386</v>
      </c>
      <c r="AF1550" s="11"/>
      <c r="AG1550" s="11"/>
      <c r="AL1550"/>
      <c r="AM1550"/>
      <c r="AN1550"/>
      <c r="AO1550"/>
      <c r="AP1550"/>
      <c r="AQ1550"/>
      <c r="AR1550"/>
    </row>
    <row r="1551" spans="1:44" ht="15" x14ac:dyDescent="0.2">
      <c r="A1551" s="6" t="s">
        <v>33</v>
      </c>
      <c r="B1551" s="6" t="s">
        <v>28</v>
      </c>
      <c r="C1551" s="9">
        <v>12.016693744328901</v>
      </c>
      <c r="D1551" s="9">
        <v>13.2633647389977</v>
      </c>
      <c r="E1551" s="9">
        <v>37.219450263092199</v>
      </c>
      <c r="F1551" s="9"/>
      <c r="G1551" s="9">
        <v>64.443713249530504</v>
      </c>
      <c r="H1551" s="9">
        <v>111.51244530706499</v>
      </c>
      <c r="I1551" s="9">
        <v>14.2210467619807</v>
      </c>
      <c r="J1551" s="9">
        <v>38.665464035011098</v>
      </c>
      <c r="K1551" s="9">
        <v>6.9400271211996003</v>
      </c>
      <c r="L1551" s="9">
        <v>1.5387446278828301</v>
      </c>
      <c r="M1551" s="9">
        <v>4.4181979592168998</v>
      </c>
      <c r="N1551" s="9">
        <v>0.82973522709985703</v>
      </c>
      <c r="O1551" s="9">
        <v>4.6812767220694198</v>
      </c>
      <c r="P1551" s="9">
        <v>0.34556173651086802</v>
      </c>
      <c r="Q1551" s="9">
        <v>1.4196664538891499</v>
      </c>
      <c r="R1551" s="9">
        <v>0.333989809456889</v>
      </c>
      <c r="S1551" s="9">
        <v>0</v>
      </c>
      <c r="T1551" s="9">
        <v>8.3098327455735199E-2</v>
      </c>
      <c r="U1551" s="9"/>
      <c r="V1551" s="9"/>
      <c r="W1551" s="9"/>
      <c r="X1551" s="9"/>
      <c r="Y1551" s="9"/>
      <c r="Z1551" s="9"/>
      <c r="AA1551" s="9"/>
      <c r="AB1551" s="9"/>
      <c r="AC1551" s="9">
        <v>3.1329494393764699</v>
      </c>
      <c r="AD1551" s="10">
        <f t="shared" si="97"/>
        <v>0.84954622708349647</v>
      </c>
      <c r="AE1551" s="10">
        <f t="shared" si="98"/>
        <v>0.90313325143593048</v>
      </c>
      <c r="AF1551" s="11"/>
      <c r="AG1551" s="11"/>
      <c r="AL1551"/>
      <c r="AM1551"/>
      <c r="AN1551"/>
      <c r="AO1551"/>
      <c r="AP1551"/>
      <c r="AQ1551"/>
      <c r="AR1551"/>
    </row>
    <row r="1552" spans="1:44" ht="15" x14ac:dyDescent="0.2">
      <c r="A1552" s="6" t="s">
        <v>33</v>
      </c>
      <c r="B1552" s="6" t="s">
        <v>28</v>
      </c>
      <c r="C1552" s="9">
        <v>14.642919329989599</v>
      </c>
      <c r="D1552" s="9">
        <v>11.888425786201999</v>
      </c>
      <c r="E1552" s="9">
        <v>26.316943952725701</v>
      </c>
      <c r="F1552" s="9"/>
      <c r="G1552" s="9">
        <v>101.692163385467</v>
      </c>
      <c r="H1552" s="9">
        <v>171.51519889083201</v>
      </c>
      <c r="I1552" s="9">
        <v>19.267662017602301</v>
      </c>
      <c r="J1552" s="9">
        <v>65.023056279224406</v>
      </c>
      <c r="K1552" s="9">
        <v>10.401906496475901</v>
      </c>
      <c r="L1552" s="9">
        <v>2.46605883906473</v>
      </c>
      <c r="M1552" s="9">
        <v>5.0101858863808202</v>
      </c>
      <c r="N1552" s="9">
        <v>0.84681122327935898</v>
      </c>
      <c r="O1552" s="9">
        <v>2.6058578498296101</v>
      </c>
      <c r="P1552" s="9">
        <v>0.72139718789490104</v>
      </c>
      <c r="Q1552" s="9">
        <v>1.0976225410665601</v>
      </c>
      <c r="R1552" s="9">
        <v>0.30987477585525702</v>
      </c>
      <c r="S1552" s="9">
        <v>0</v>
      </c>
      <c r="T1552" s="9">
        <v>7.7098387032124197E-2</v>
      </c>
      <c r="U1552" s="9"/>
      <c r="V1552" s="9"/>
      <c r="W1552" s="9"/>
      <c r="X1552" s="9"/>
      <c r="Y1552" s="9"/>
      <c r="Z1552" s="9"/>
      <c r="AA1552" s="9"/>
      <c r="AB1552" s="9"/>
      <c r="AC1552" s="9">
        <v>3.1710550612451498</v>
      </c>
      <c r="AD1552" s="10">
        <f t="shared" si="97"/>
        <v>1.0443442430184804</v>
      </c>
      <c r="AE1552" s="10">
        <f t="shared" si="98"/>
        <v>0.95001160764605885</v>
      </c>
      <c r="AF1552" s="11"/>
      <c r="AG1552" s="11"/>
      <c r="AL1552"/>
      <c r="AM1552"/>
      <c r="AN1552"/>
      <c r="AO1552"/>
      <c r="AP1552"/>
      <c r="AQ1552"/>
      <c r="AR1552"/>
    </row>
    <row r="1553" spans="1:44" ht="15" x14ac:dyDescent="0.2">
      <c r="A1553" s="6" t="s">
        <v>33</v>
      </c>
      <c r="B1553" s="6" t="s">
        <v>28</v>
      </c>
      <c r="C1553" s="9">
        <v>18.216965885669499</v>
      </c>
      <c r="D1553" s="9">
        <v>12.0593105734487</v>
      </c>
      <c r="E1553" s="9">
        <v>20.626606607177401</v>
      </c>
      <c r="F1553" s="9"/>
      <c r="G1553" s="9">
        <v>123.12170506933199</v>
      </c>
      <c r="H1553" s="9">
        <v>213.34737395480801</v>
      </c>
      <c r="I1553" s="9">
        <v>26.369705744537502</v>
      </c>
      <c r="J1553" s="9">
        <v>85.265310596171304</v>
      </c>
      <c r="K1553" s="9">
        <v>6.7954514913464603</v>
      </c>
      <c r="L1553" s="9">
        <v>2.6711004386939701</v>
      </c>
      <c r="M1553" s="9">
        <v>8.0346925935661009</v>
      </c>
      <c r="N1553" s="9">
        <v>1.88620789403228</v>
      </c>
      <c r="O1553" s="9">
        <v>5.6752527429376203</v>
      </c>
      <c r="P1553" s="9">
        <v>1.5711184589810701</v>
      </c>
      <c r="Q1553" s="9">
        <v>2.7968285269893101</v>
      </c>
      <c r="R1553" s="9">
        <v>0.22775065132307701</v>
      </c>
      <c r="S1553" s="9">
        <v>1.8914276836138599</v>
      </c>
      <c r="T1553" s="9">
        <v>7.5554624233200807E-2</v>
      </c>
      <c r="U1553" s="9"/>
      <c r="V1553" s="9"/>
      <c r="W1553" s="9"/>
      <c r="X1553" s="9"/>
      <c r="Y1553" s="9"/>
      <c r="Z1553" s="9"/>
      <c r="AA1553" s="9"/>
      <c r="AB1553" s="9"/>
      <c r="AC1553" s="9">
        <v>5.5255907782255997</v>
      </c>
      <c r="AD1553" s="10">
        <f t="shared" si="97"/>
        <v>1.1051470343825853</v>
      </c>
      <c r="AE1553" s="10">
        <f t="shared" si="98"/>
        <v>0.91801949230386171</v>
      </c>
      <c r="AF1553" s="11">
        <f t="shared" si="99"/>
        <v>46.69232023050747</v>
      </c>
      <c r="AG1553" s="11">
        <f t="shared" si="100"/>
        <v>3.5141202557692393</v>
      </c>
      <c r="AL1553"/>
      <c r="AM1553"/>
      <c r="AN1553"/>
      <c r="AO1553"/>
      <c r="AP1553"/>
      <c r="AQ1553"/>
      <c r="AR1553"/>
    </row>
    <row r="1554" spans="1:44" ht="15" x14ac:dyDescent="0.2">
      <c r="A1554" s="6" t="s">
        <v>33</v>
      </c>
      <c r="B1554" s="6" t="s">
        <v>28</v>
      </c>
      <c r="C1554" s="9">
        <v>27.761691678093801</v>
      </c>
      <c r="D1554" s="9">
        <v>12.1084330475157</v>
      </c>
      <c r="E1554" s="9">
        <v>14.548806275585999</v>
      </c>
      <c r="F1554" s="9"/>
      <c r="G1554" s="9">
        <v>119.48702640058499</v>
      </c>
      <c r="H1554" s="9">
        <v>229.95599295788699</v>
      </c>
      <c r="I1554" s="9">
        <v>25.773607133412099</v>
      </c>
      <c r="J1554" s="9">
        <v>82.504651861354901</v>
      </c>
      <c r="K1554" s="9">
        <v>9.8197220110435008</v>
      </c>
      <c r="L1554" s="9">
        <v>2.94075379121983</v>
      </c>
      <c r="M1554" s="9">
        <v>7.74001844124831</v>
      </c>
      <c r="N1554" s="9">
        <v>1.74431819761107</v>
      </c>
      <c r="O1554" s="9">
        <v>6.9707081428164699</v>
      </c>
      <c r="P1554" s="9">
        <v>1.5891732769079701</v>
      </c>
      <c r="Q1554" s="9">
        <v>3.1088147722700898</v>
      </c>
      <c r="R1554" s="9">
        <v>0.219408204976662</v>
      </c>
      <c r="S1554" s="9">
        <v>2.7331950026767</v>
      </c>
      <c r="T1554" s="9">
        <v>0.21836487412171601</v>
      </c>
      <c r="U1554" s="9"/>
      <c r="V1554" s="9"/>
      <c r="W1554" s="9"/>
      <c r="X1554" s="9"/>
      <c r="Y1554" s="9"/>
      <c r="Z1554" s="9"/>
      <c r="AA1554" s="9"/>
      <c r="AB1554" s="9"/>
      <c r="AC1554" s="9">
        <v>7.9847182277817597</v>
      </c>
      <c r="AD1554" s="10">
        <f t="shared" si="97"/>
        <v>1.0312446443788887</v>
      </c>
      <c r="AE1554" s="10">
        <f t="shared" si="98"/>
        <v>1.0159709895020672</v>
      </c>
      <c r="AF1554" s="11">
        <f t="shared" si="99"/>
        <v>31.358170030581931</v>
      </c>
      <c r="AG1554" s="11">
        <f t="shared" si="100"/>
        <v>2.3426557407329125</v>
      </c>
      <c r="AL1554"/>
      <c r="AM1554"/>
      <c r="AN1554"/>
      <c r="AO1554"/>
      <c r="AP1554"/>
      <c r="AQ1554"/>
      <c r="AR1554"/>
    </row>
    <row r="1555" spans="1:44" ht="15" x14ac:dyDescent="0.2">
      <c r="A1555" s="6" t="s">
        <v>33</v>
      </c>
      <c r="B1555" s="6" t="s">
        <v>28</v>
      </c>
      <c r="C1555" s="9">
        <v>41.932967386600801</v>
      </c>
      <c r="D1555" s="9">
        <v>48.793698372590796</v>
      </c>
      <c r="E1555" s="9">
        <v>17.535333581756799</v>
      </c>
      <c r="F1555" s="9"/>
      <c r="G1555" s="9">
        <v>85.425767225682605</v>
      </c>
      <c r="H1555" s="9">
        <v>172.53154989682901</v>
      </c>
      <c r="I1555" s="9">
        <v>17.480489064752099</v>
      </c>
      <c r="J1555" s="9">
        <v>51.1399810467178</v>
      </c>
      <c r="K1555" s="9">
        <v>7.6082660421181796</v>
      </c>
      <c r="L1555" s="9">
        <v>1.1075506659891301</v>
      </c>
      <c r="M1555" s="9">
        <v>11.661330076433099</v>
      </c>
      <c r="N1555" s="9">
        <v>2.7594645069680701</v>
      </c>
      <c r="O1555" s="9">
        <v>8.8958889720551308</v>
      </c>
      <c r="P1555" s="9">
        <v>3.5574361740973299</v>
      </c>
      <c r="Q1555" s="9">
        <v>4.49642244032664</v>
      </c>
      <c r="R1555" s="9">
        <v>0.66112216158172299</v>
      </c>
      <c r="S1555" s="9">
        <v>7.1378602718627198</v>
      </c>
      <c r="T1555" s="9">
        <v>0.39478177068501602</v>
      </c>
      <c r="U1555" s="9"/>
      <c r="V1555" s="9"/>
      <c r="W1555" s="9"/>
      <c r="X1555" s="9"/>
      <c r="Y1555" s="9"/>
      <c r="Z1555" s="9"/>
      <c r="AA1555" s="9"/>
      <c r="AB1555" s="9"/>
      <c r="AC1555" s="9">
        <v>10.6769034083673</v>
      </c>
      <c r="AD1555" s="10">
        <f t="shared" si="97"/>
        <v>0.35947637053351889</v>
      </c>
      <c r="AE1555" s="10">
        <f t="shared" si="98"/>
        <v>1.0946665405936538</v>
      </c>
      <c r="AF1555" s="11">
        <f t="shared" si="99"/>
        <v>8.5846268282811131</v>
      </c>
      <c r="AG1555" s="11">
        <f t="shared" si="100"/>
        <v>1.3515033961961098</v>
      </c>
      <c r="AL1555"/>
      <c r="AM1555"/>
      <c r="AN1555"/>
      <c r="AO1555"/>
      <c r="AP1555"/>
      <c r="AQ1555"/>
      <c r="AR1555"/>
    </row>
    <row r="1556" spans="1:44" ht="15" x14ac:dyDescent="0.2">
      <c r="A1556" s="6" t="s">
        <v>33</v>
      </c>
      <c r="B1556" s="6" t="s">
        <v>28</v>
      </c>
      <c r="C1556" s="9">
        <v>38.1659516343341</v>
      </c>
      <c r="D1556" s="9">
        <v>44.195231283633802</v>
      </c>
      <c r="E1556" s="9">
        <v>13.0271927859217</v>
      </c>
      <c r="F1556" s="9"/>
      <c r="G1556" s="9">
        <v>83.211644042198998</v>
      </c>
      <c r="H1556" s="9">
        <v>139.421912153796</v>
      </c>
      <c r="I1556" s="9">
        <v>18.7069658296668</v>
      </c>
      <c r="J1556" s="9">
        <v>61.018531569180603</v>
      </c>
      <c r="K1556" s="9">
        <v>11.305188964242999</v>
      </c>
      <c r="L1556" s="9">
        <v>2.3040090889888498</v>
      </c>
      <c r="M1556" s="9">
        <v>8.0857157138339097</v>
      </c>
      <c r="N1556" s="9">
        <v>1.5618854914855</v>
      </c>
      <c r="O1556" s="9">
        <v>6.2416638939820599</v>
      </c>
      <c r="P1556" s="9">
        <v>1.52461841541997</v>
      </c>
      <c r="Q1556" s="9">
        <v>4.1756427636735003</v>
      </c>
      <c r="R1556" s="9">
        <v>0.39292199386013099</v>
      </c>
      <c r="S1556" s="9">
        <v>4.8948611605599996</v>
      </c>
      <c r="T1556" s="9">
        <v>0.48881940587141698</v>
      </c>
      <c r="U1556" s="9"/>
      <c r="V1556" s="9"/>
      <c r="W1556" s="9"/>
      <c r="X1556" s="9"/>
      <c r="Y1556" s="9"/>
      <c r="Z1556" s="9"/>
      <c r="AA1556" s="9"/>
      <c r="AB1556" s="9"/>
      <c r="AC1556" s="9">
        <v>11.844915368906999</v>
      </c>
      <c r="AD1556" s="10">
        <f t="shared" si="97"/>
        <v>0.73673224118447</v>
      </c>
      <c r="AE1556" s="10">
        <f t="shared" si="98"/>
        <v>0.86640681648456341</v>
      </c>
      <c r="AF1556" s="11">
        <f t="shared" si="99"/>
        <v>12.193946917636865</v>
      </c>
      <c r="AG1556" s="11">
        <f t="shared" si="100"/>
        <v>1.3665174604916506</v>
      </c>
      <c r="AL1556"/>
      <c r="AM1556"/>
      <c r="AN1556"/>
      <c r="AO1556"/>
      <c r="AP1556"/>
      <c r="AQ1556"/>
      <c r="AR1556"/>
    </row>
    <row r="1557" spans="1:44" ht="15" x14ac:dyDescent="0.2">
      <c r="A1557" s="6" t="s">
        <v>33</v>
      </c>
      <c r="B1557" s="6" t="s">
        <v>28</v>
      </c>
      <c r="C1557" s="9">
        <v>41.042411037658397</v>
      </c>
      <c r="D1557" s="9">
        <v>173.21447445763201</v>
      </c>
      <c r="E1557" s="9">
        <v>8.7061573866436994</v>
      </c>
      <c r="F1557" s="9"/>
      <c r="G1557" s="9">
        <v>164.036486146827</v>
      </c>
      <c r="H1557" s="9">
        <v>285.83472859067098</v>
      </c>
      <c r="I1557" s="9">
        <v>29.287864280557798</v>
      </c>
      <c r="J1557" s="9">
        <v>106.521793607303</v>
      </c>
      <c r="K1557" s="9">
        <v>21.061861773239499</v>
      </c>
      <c r="L1557" s="9">
        <v>3.4650556868036499</v>
      </c>
      <c r="M1557" s="9">
        <v>11.2594048659197</v>
      </c>
      <c r="N1557" s="9">
        <v>2.0553096652542902</v>
      </c>
      <c r="O1557" s="9">
        <v>11.4532766586542</v>
      </c>
      <c r="P1557" s="9">
        <v>2.1400344427350202</v>
      </c>
      <c r="Q1557" s="9">
        <v>6.7296461523812496</v>
      </c>
      <c r="R1557" s="9">
        <v>0.61277562234796201</v>
      </c>
      <c r="S1557" s="9">
        <v>4.1348440866222296</v>
      </c>
      <c r="T1557" s="9">
        <v>7.6228907183543804E-2</v>
      </c>
      <c r="U1557" s="9"/>
      <c r="V1557" s="9"/>
      <c r="W1557" s="9"/>
      <c r="X1557" s="9"/>
      <c r="Y1557" s="9"/>
      <c r="Z1557" s="9"/>
      <c r="AA1557" s="9"/>
      <c r="AB1557" s="9"/>
      <c r="AC1557" s="9">
        <v>14.818928701162299</v>
      </c>
      <c r="AD1557" s="10">
        <f t="shared" si="97"/>
        <v>0.68790387599788005</v>
      </c>
      <c r="AE1557" s="10">
        <f t="shared" si="98"/>
        <v>1.0110798770366964</v>
      </c>
      <c r="AF1557" s="11">
        <f t="shared" si="99"/>
        <v>28.456526977666869</v>
      </c>
      <c r="AG1557" s="11">
        <f t="shared" si="100"/>
        <v>2.2526483052296702</v>
      </c>
      <c r="AL1557"/>
      <c r="AM1557"/>
      <c r="AN1557"/>
      <c r="AO1557"/>
      <c r="AP1557"/>
      <c r="AQ1557"/>
      <c r="AR1557"/>
    </row>
    <row r="1558" spans="1:44" ht="15" x14ac:dyDescent="0.2">
      <c r="A1558" s="6" t="s">
        <v>33</v>
      </c>
      <c r="B1558" s="6" t="s">
        <v>28</v>
      </c>
      <c r="C1558" s="9">
        <v>57.1344174965013</v>
      </c>
      <c r="D1558" s="9">
        <v>337.89562498719698</v>
      </c>
      <c r="E1558" s="9">
        <v>8.0617474358651506</v>
      </c>
      <c r="F1558" s="9"/>
      <c r="G1558" s="9">
        <v>241.84926951644499</v>
      </c>
      <c r="H1558" s="9">
        <v>381.23974072454098</v>
      </c>
      <c r="I1558" s="9">
        <v>43.7224415307615</v>
      </c>
      <c r="J1558" s="9">
        <v>137.27752176633101</v>
      </c>
      <c r="K1558" s="9">
        <v>27.856960038972801</v>
      </c>
      <c r="L1558" s="9">
        <v>5.6629752947657197</v>
      </c>
      <c r="M1558" s="9">
        <v>11.481208484418801</v>
      </c>
      <c r="N1558" s="9">
        <v>2.8363768402424601</v>
      </c>
      <c r="O1558" s="9">
        <v>12.352931346223301</v>
      </c>
      <c r="P1558" s="9">
        <v>3.1865182637200702</v>
      </c>
      <c r="Q1558" s="9">
        <v>5.74671194593033</v>
      </c>
      <c r="R1558" s="9">
        <v>1.1265734381550201</v>
      </c>
      <c r="S1558" s="9">
        <v>4.3659860095549199</v>
      </c>
      <c r="T1558" s="9">
        <v>0.37371387022927699</v>
      </c>
      <c r="U1558" s="9"/>
      <c r="V1558" s="9"/>
      <c r="W1558" s="9"/>
      <c r="X1558" s="9"/>
      <c r="Y1558" s="9"/>
      <c r="Z1558" s="9"/>
      <c r="AA1558" s="9"/>
      <c r="AB1558" s="9"/>
      <c r="AC1558" s="9">
        <v>15.4708847724824</v>
      </c>
      <c r="AD1558" s="10">
        <f t="shared" si="97"/>
        <v>0.96807195698891002</v>
      </c>
      <c r="AE1558" s="10">
        <f t="shared" si="98"/>
        <v>0.90898795035963698</v>
      </c>
      <c r="AF1558" s="11">
        <f t="shared" si="99"/>
        <v>39.734066622839585</v>
      </c>
      <c r="AG1558" s="11">
        <f t="shared" si="100"/>
        <v>2.1754162018964296</v>
      </c>
      <c r="AL1558"/>
      <c r="AM1558"/>
      <c r="AN1558"/>
      <c r="AO1558"/>
      <c r="AP1558"/>
      <c r="AQ1558"/>
      <c r="AR1558"/>
    </row>
    <row r="1559" spans="1:44" ht="15" x14ac:dyDescent="0.2">
      <c r="A1559" s="6" t="s">
        <v>33</v>
      </c>
      <c r="B1559" s="6" t="s">
        <v>28</v>
      </c>
      <c r="C1559" s="9">
        <v>49.867340062960103</v>
      </c>
      <c r="D1559" s="9">
        <v>230.94687654515999</v>
      </c>
      <c r="E1559" s="9">
        <v>8.8524338154188005</v>
      </c>
      <c r="F1559" s="9"/>
      <c r="G1559" s="9">
        <v>233.33925917272501</v>
      </c>
      <c r="H1559" s="9">
        <v>388.03407215974102</v>
      </c>
      <c r="I1559" s="9">
        <v>42.474239331243602</v>
      </c>
      <c r="J1559" s="9">
        <v>117.58916126381099</v>
      </c>
      <c r="K1559" s="9">
        <v>19.092855282245399</v>
      </c>
      <c r="L1559" s="9">
        <v>3.4164246758524501</v>
      </c>
      <c r="M1559" s="9">
        <v>18.4144039442021</v>
      </c>
      <c r="N1559" s="9">
        <v>3.1123679661046499</v>
      </c>
      <c r="O1559" s="9">
        <v>10.616864161796499</v>
      </c>
      <c r="P1559" s="9">
        <v>2.2607435690593101</v>
      </c>
      <c r="Q1559" s="9">
        <v>5.3660534684510699</v>
      </c>
      <c r="R1559" s="9">
        <v>0.80108510165811997</v>
      </c>
      <c r="S1559" s="9">
        <v>5.4433569791778096</v>
      </c>
      <c r="T1559" s="9">
        <v>0.65230534528693895</v>
      </c>
      <c r="U1559" s="9"/>
      <c r="V1559" s="9"/>
      <c r="W1559" s="9"/>
      <c r="X1559" s="9"/>
      <c r="Y1559" s="9"/>
      <c r="Z1559" s="9"/>
      <c r="AA1559" s="9"/>
      <c r="AB1559" s="9"/>
      <c r="AC1559" s="9">
        <v>18.488117897085601</v>
      </c>
      <c r="AD1559" s="10">
        <f t="shared" si="97"/>
        <v>0.55703336822366056</v>
      </c>
      <c r="AE1559" s="10">
        <f t="shared" si="98"/>
        <v>0.95564744419246694</v>
      </c>
      <c r="AF1559" s="11">
        <f t="shared" si="99"/>
        <v>30.748332837522817</v>
      </c>
      <c r="AG1559" s="11">
        <f t="shared" si="100"/>
        <v>2.7985169670275303</v>
      </c>
      <c r="AL1559"/>
      <c r="AM1559"/>
      <c r="AN1559"/>
      <c r="AO1559"/>
      <c r="AP1559"/>
      <c r="AQ1559"/>
      <c r="AR1559"/>
    </row>
    <row r="1560" spans="1:44" ht="15" x14ac:dyDescent="0.2">
      <c r="A1560" s="6" t="s">
        <v>33</v>
      </c>
      <c r="B1560" s="6" t="s">
        <v>28</v>
      </c>
      <c r="C1560" s="9">
        <v>67.722986335901098</v>
      </c>
      <c r="D1560" s="9">
        <v>127.000188781544</v>
      </c>
      <c r="E1560" s="9">
        <v>12.7168778243355</v>
      </c>
      <c r="F1560" s="9"/>
      <c r="G1560" s="9">
        <v>264.622564123264</v>
      </c>
      <c r="H1560" s="9">
        <v>433.49616998798001</v>
      </c>
      <c r="I1560" s="9">
        <v>49.701792790175098</v>
      </c>
      <c r="J1560" s="9">
        <v>195.006240805478</v>
      </c>
      <c r="K1560" s="9">
        <v>35.38228235599</v>
      </c>
      <c r="L1560" s="9">
        <v>5.9982662728737504</v>
      </c>
      <c r="M1560" s="9">
        <v>21.5289549957822</v>
      </c>
      <c r="N1560" s="9">
        <v>2.9108561078563899</v>
      </c>
      <c r="O1560" s="9">
        <v>16.4241243092678</v>
      </c>
      <c r="P1560" s="9">
        <v>3.45191372449032</v>
      </c>
      <c r="Q1560" s="9">
        <v>5.9947406514514796</v>
      </c>
      <c r="R1560" s="9">
        <v>0.32541730027471799</v>
      </c>
      <c r="S1560" s="9">
        <v>6.7568521306346998</v>
      </c>
      <c r="T1560" s="9">
        <v>0.89068466175159899</v>
      </c>
      <c r="U1560" s="9"/>
      <c r="V1560" s="9"/>
      <c r="W1560" s="9"/>
      <c r="X1560" s="9"/>
      <c r="Y1560" s="9"/>
      <c r="Z1560" s="9"/>
      <c r="AA1560" s="9"/>
      <c r="AB1560" s="9"/>
      <c r="AC1560" s="9">
        <v>19.912155895145101</v>
      </c>
      <c r="AD1560" s="10">
        <f t="shared" si="97"/>
        <v>0.66442349131298151</v>
      </c>
      <c r="AE1560" s="10">
        <f t="shared" si="98"/>
        <v>0.9267665587175441</v>
      </c>
      <c r="AF1560" s="11">
        <f t="shared" si="99"/>
        <v>28.092024203095434</v>
      </c>
      <c r="AG1560" s="11">
        <f t="shared" si="100"/>
        <v>2.6358192796590445</v>
      </c>
      <c r="AL1560"/>
      <c r="AM1560"/>
      <c r="AN1560"/>
      <c r="AO1560"/>
      <c r="AP1560"/>
      <c r="AQ1560"/>
      <c r="AR1560"/>
    </row>
    <row r="1561" spans="1:44" ht="15" x14ac:dyDescent="0.2">
      <c r="A1561" s="6" t="s">
        <v>33</v>
      </c>
      <c r="B1561" s="6" t="s">
        <v>28</v>
      </c>
      <c r="C1561" s="9">
        <v>63.024948118361799</v>
      </c>
      <c r="D1561" s="9">
        <v>85.261934035530601</v>
      </c>
      <c r="E1561" s="9">
        <v>14.422843591708499</v>
      </c>
      <c r="F1561" s="9"/>
      <c r="G1561" s="9">
        <v>364.849632513009</v>
      </c>
      <c r="H1561" s="9">
        <v>590.82422098952702</v>
      </c>
      <c r="I1561" s="9">
        <v>60.6230323097476</v>
      </c>
      <c r="J1561" s="9">
        <v>188.18872511220101</v>
      </c>
      <c r="K1561" s="9">
        <v>34.936920341378702</v>
      </c>
      <c r="L1561" s="9">
        <v>5.8522258202385196</v>
      </c>
      <c r="M1561" s="9">
        <v>22.1181554355346</v>
      </c>
      <c r="N1561" s="9">
        <v>3.11516379928791</v>
      </c>
      <c r="O1561" s="9">
        <v>16.404687093852299</v>
      </c>
      <c r="P1561" s="9">
        <v>2.5020623025877602</v>
      </c>
      <c r="Q1561" s="9">
        <v>6.8526775240235303</v>
      </c>
      <c r="R1561" s="9">
        <v>0.44776502526157502</v>
      </c>
      <c r="S1561" s="9">
        <v>2.9748707193190702</v>
      </c>
      <c r="T1561" s="9">
        <v>0.62389815668385995</v>
      </c>
      <c r="U1561" s="9"/>
      <c r="V1561" s="9"/>
      <c r="W1561" s="9"/>
      <c r="X1561" s="9"/>
      <c r="Y1561" s="9"/>
      <c r="Z1561" s="9"/>
      <c r="AA1561" s="9"/>
      <c r="AB1561" s="9"/>
      <c r="AC1561" s="9">
        <v>19.1626617396015</v>
      </c>
      <c r="AD1561" s="10">
        <f t="shared" si="97"/>
        <v>0.64361765426838669</v>
      </c>
      <c r="AE1561" s="10">
        <f t="shared" si="98"/>
        <v>0.97401817351303299</v>
      </c>
      <c r="AF1561" s="11">
        <f t="shared" si="99"/>
        <v>87.972390113306076</v>
      </c>
      <c r="AG1561" s="11">
        <f t="shared" si="100"/>
        <v>6.1506059470375796</v>
      </c>
      <c r="AL1561"/>
      <c r="AM1561"/>
      <c r="AN1561"/>
      <c r="AO1561"/>
      <c r="AP1561"/>
      <c r="AQ1561"/>
      <c r="AR1561"/>
    </row>
    <row r="1562" spans="1:44" ht="15" x14ac:dyDescent="0.2">
      <c r="A1562" s="6" t="s">
        <v>33</v>
      </c>
      <c r="B1562" s="6" t="s">
        <v>28</v>
      </c>
      <c r="C1562" s="9">
        <v>53.331258726938501</v>
      </c>
      <c r="D1562" s="9">
        <v>86.083942565804506</v>
      </c>
      <c r="E1562" s="9">
        <v>12.847793313909699</v>
      </c>
      <c r="F1562" s="9"/>
      <c r="G1562" s="9">
        <v>294.09740229684797</v>
      </c>
      <c r="H1562" s="9">
        <v>467.656381885305</v>
      </c>
      <c r="I1562" s="9">
        <v>55.237799533519301</v>
      </c>
      <c r="J1562" s="9">
        <v>163.297459010632</v>
      </c>
      <c r="K1562" s="9">
        <v>27.754112157172401</v>
      </c>
      <c r="L1562" s="9">
        <v>3.3327203791387801</v>
      </c>
      <c r="M1562" s="9">
        <v>15.9497822338197</v>
      </c>
      <c r="N1562" s="9">
        <v>3.0553138492122902</v>
      </c>
      <c r="O1562" s="9">
        <v>14.534176501913301</v>
      </c>
      <c r="P1562" s="9">
        <v>2.7133473589907098</v>
      </c>
      <c r="Q1562" s="9">
        <v>4.3559701179896697</v>
      </c>
      <c r="R1562" s="9">
        <v>0.63292282319265303</v>
      </c>
      <c r="S1562" s="9">
        <v>4.1299770119911896</v>
      </c>
      <c r="T1562" s="9">
        <v>0.26995570662865698</v>
      </c>
      <c r="U1562" s="9"/>
      <c r="V1562" s="9"/>
      <c r="W1562" s="9"/>
      <c r="X1562" s="9"/>
      <c r="Y1562" s="9"/>
      <c r="Z1562" s="9"/>
      <c r="AA1562" s="9"/>
      <c r="AB1562" s="9"/>
      <c r="AC1562" s="9">
        <v>19.244370224074299</v>
      </c>
      <c r="AD1562" s="10">
        <f t="shared" si="97"/>
        <v>0.48426319570152793</v>
      </c>
      <c r="AE1562" s="10">
        <f t="shared" si="98"/>
        <v>0.89959625704895374</v>
      </c>
      <c r="AF1562" s="11">
        <f t="shared" si="99"/>
        <v>51.079205032690922</v>
      </c>
      <c r="AG1562" s="11">
        <f t="shared" si="100"/>
        <v>3.1948039944125255</v>
      </c>
      <c r="AL1562"/>
      <c r="AM1562"/>
      <c r="AN1562"/>
      <c r="AO1562"/>
      <c r="AP1562"/>
      <c r="AQ1562"/>
      <c r="AR1562"/>
    </row>
    <row r="1563" spans="1:44" ht="15" x14ac:dyDescent="0.2">
      <c r="A1563" s="6" t="s">
        <v>33</v>
      </c>
      <c r="B1563" s="6" t="s">
        <v>28</v>
      </c>
      <c r="C1563" s="9">
        <v>49.366820819735402</v>
      </c>
      <c r="D1563" s="9">
        <v>77.298454545077703</v>
      </c>
      <c r="E1563" s="9">
        <v>16.104277073715799</v>
      </c>
      <c r="F1563" s="9"/>
      <c r="G1563" s="9">
        <v>223.54239124840601</v>
      </c>
      <c r="H1563" s="9">
        <v>375.63603763206902</v>
      </c>
      <c r="I1563" s="9">
        <v>38.059276419811198</v>
      </c>
      <c r="J1563" s="9">
        <v>128.28095092496</v>
      </c>
      <c r="K1563" s="9">
        <v>21.151087614818302</v>
      </c>
      <c r="L1563" s="9">
        <v>4.1565342210770098</v>
      </c>
      <c r="M1563" s="9">
        <v>9.7240918205450804</v>
      </c>
      <c r="N1563" s="9">
        <v>1.7348663517148399</v>
      </c>
      <c r="O1563" s="9">
        <v>9.2729556174619105</v>
      </c>
      <c r="P1563" s="9">
        <v>2.56709478851606</v>
      </c>
      <c r="Q1563" s="9">
        <v>3.9056989633620098</v>
      </c>
      <c r="R1563" s="9">
        <v>0.82694677279127005</v>
      </c>
      <c r="S1563" s="9">
        <v>3.4337353345096902</v>
      </c>
      <c r="T1563" s="9">
        <v>0.182886516803729</v>
      </c>
      <c r="U1563" s="9"/>
      <c r="V1563" s="9"/>
      <c r="W1563" s="9"/>
      <c r="X1563" s="9"/>
      <c r="Y1563" s="9"/>
      <c r="Z1563" s="9"/>
      <c r="AA1563" s="9"/>
      <c r="AB1563" s="9"/>
      <c r="AC1563" s="9">
        <v>20.707913844261999</v>
      </c>
      <c r="AD1563" s="10">
        <f t="shared" si="97"/>
        <v>0.88606201245720217</v>
      </c>
      <c r="AE1563" s="10">
        <f t="shared" si="98"/>
        <v>0.9984851139216161</v>
      </c>
      <c r="AF1563" s="11">
        <f t="shared" si="99"/>
        <v>46.697502078649237</v>
      </c>
      <c r="AG1563" s="11">
        <f t="shared" si="100"/>
        <v>2.3427143008365485</v>
      </c>
      <c r="AL1563"/>
      <c r="AM1563"/>
      <c r="AN1563"/>
      <c r="AO1563"/>
      <c r="AP1563"/>
      <c r="AQ1563"/>
      <c r="AR1563"/>
    </row>
    <row r="1564" spans="1:44" ht="15" x14ac:dyDescent="0.2">
      <c r="A1564" s="6" t="s">
        <v>33</v>
      </c>
      <c r="B1564" s="6" t="s">
        <v>28</v>
      </c>
      <c r="C1564" s="9">
        <v>34.053542837618402</v>
      </c>
      <c r="D1564" s="9">
        <v>43.438105068799899</v>
      </c>
      <c r="E1564" s="9">
        <v>15.9412308047003</v>
      </c>
      <c r="F1564" s="9"/>
      <c r="G1564" s="9">
        <v>175.08471709690801</v>
      </c>
      <c r="H1564" s="9">
        <v>269.69260104347097</v>
      </c>
      <c r="I1564" s="9">
        <v>29.339468616845</v>
      </c>
      <c r="J1564" s="9">
        <v>95.148726552573095</v>
      </c>
      <c r="K1564" s="9">
        <v>13.0089487111434</v>
      </c>
      <c r="L1564" s="9">
        <v>3.6710894044476698</v>
      </c>
      <c r="M1564" s="9">
        <v>10.122261126803901</v>
      </c>
      <c r="N1564" s="9">
        <v>2.1775192715399099</v>
      </c>
      <c r="O1564" s="9">
        <v>7.8974113194855198</v>
      </c>
      <c r="P1564" s="9">
        <v>1.4574440531331201</v>
      </c>
      <c r="Q1564" s="9">
        <v>3.9916759205795098</v>
      </c>
      <c r="R1564" s="9">
        <v>0.54776483639782003</v>
      </c>
      <c r="S1564" s="9">
        <v>3.89926170384263</v>
      </c>
      <c r="T1564" s="9">
        <v>0</v>
      </c>
      <c r="U1564" s="9"/>
      <c r="V1564" s="9"/>
      <c r="W1564" s="9"/>
      <c r="X1564" s="9"/>
      <c r="Y1564" s="9"/>
      <c r="Z1564" s="9"/>
      <c r="AA1564" s="9"/>
      <c r="AB1564" s="9"/>
      <c r="AC1564" s="9">
        <v>10.5047403621807</v>
      </c>
      <c r="AD1564" s="10">
        <f t="shared" si="97"/>
        <v>0.97804475215987086</v>
      </c>
      <c r="AE1564" s="10">
        <f t="shared" si="98"/>
        <v>0.92257853093348496</v>
      </c>
      <c r="AF1564" s="11">
        <f t="shared" si="99"/>
        <v>32.208198176193171</v>
      </c>
      <c r="AG1564" s="11">
        <f t="shared" si="100"/>
        <v>2.1474954261186521</v>
      </c>
      <c r="AL1564"/>
      <c r="AM1564"/>
      <c r="AN1564"/>
      <c r="AO1564"/>
      <c r="AP1564"/>
      <c r="AQ1564"/>
      <c r="AR1564"/>
    </row>
    <row r="1565" spans="1:44" ht="15" x14ac:dyDescent="0.2">
      <c r="A1565" s="6" t="s">
        <v>33</v>
      </c>
      <c r="B1565" s="6" t="s">
        <v>28</v>
      </c>
      <c r="C1565" s="9">
        <v>29.697892095051099</v>
      </c>
      <c r="D1565" s="9">
        <v>42.509285995565499</v>
      </c>
      <c r="E1565" s="9">
        <v>29.012547598204701</v>
      </c>
      <c r="F1565" s="9"/>
      <c r="G1565" s="9">
        <v>159.44098386307999</v>
      </c>
      <c r="H1565" s="9">
        <v>294.53738305392301</v>
      </c>
      <c r="I1565" s="9">
        <v>34.747094564773803</v>
      </c>
      <c r="J1565" s="9">
        <v>89.897761408016095</v>
      </c>
      <c r="K1565" s="9">
        <v>14.8192254693662</v>
      </c>
      <c r="L1565" s="9">
        <v>3.8831829866089298</v>
      </c>
      <c r="M1565" s="9">
        <v>7.8615866812410902</v>
      </c>
      <c r="N1565" s="9">
        <v>1.59452634153776</v>
      </c>
      <c r="O1565" s="9">
        <v>8.9963856085873406</v>
      </c>
      <c r="P1565" s="9">
        <v>0.922319650049781</v>
      </c>
      <c r="Q1565" s="9">
        <v>4.0418498467314601</v>
      </c>
      <c r="R1565" s="9">
        <v>0.178279601367313</v>
      </c>
      <c r="S1565" s="9">
        <v>4.4418684119964</v>
      </c>
      <c r="T1565" s="9">
        <v>0.26614555029930198</v>
      </c>
      <c r="U1565" s="9"/>
      <c r="V1565" s="9"/>
      <c r="W1565" s="9"/>
      <c r="X1565" s="9"/>
      <c r="Y1565" s="9"/>
      <c r="Z1565" s="9"/>
      <c r="AA1565" s="9"/>
      <c r="AB1565" s="9"/>
      <c r="AC1565" s="9">
        <v>13.387562425159301</v>
      </c>
      <c r="AD1565" s="10">
        <f t="shared" si="97"/>
        <v>1.0998757697919628</v>
      </c>
      <c r="AE1565" s="10">
        <f t="shared" si="98"/>
        <v>0.9702099995916289</v>
      </c>
      <c r="AF1565" s="11">
        <f t="shared" si="99"/>
        <v>25.747487282926571</v>
      </c>
      <c r="AG1565" s="11">
        <f t="shared" si="100"/>
        <v>1.4641366562051583</v>
      </c>
      <c r="AL1565"/>
      <c r="AM1565"/>
      <c r="AN1565"/>
      <c r="AO1565"/>
      <c r="AP1565"/>
      <c r="AQ1565"/>
      <c r="AR1565"/>
    </row>
    <row r="1566" spans="1:44" ht="15" x14ac:dyDescent="0.2">
      <c r="A1566" s="6" t="s">
        <v>33</v>
      </c>
      <c r="B1566" s="6" t="s">
        <v>28</v>
      </c>
      <c r="C1566" s="9">
        <v>35.434230945016303</v>
      </c>
      <c r="D1566" s="9">
        <v>47.176578703519702</v>
      </c>
      <c r="E1566" s="9">
        <v>25.4706560294679</v>
      </c>
      <c r="F1566" s="9"/>
      <c r="G1566" s="9">
        <v>197.35578210602</v>
      </c>
      <c r="H1566" s="9">
        <v>327.34682131110901</v>
      </c>
      <c r="I1566" s="9">
        <v>38.052796666988598</v>
      </c>
      <c r="J1566" s="9">
        <v>108.344361158181</v>
      </c>
      <c r="K1566" s="9">
        <v>23.952035794646601</v>
      </c>
      <c r="L1566" s="9">
        <v>3.5470332691231299</v>
      </c>
      <c r="M1566" s="9">
        <v>13.8845716035932</v>
      </c>
      <c r="N1566" s="9">
        <v>2.5086205985416901</v>
      </c>
      <c r="O1566" s="9">
        <v>8.5220188794240297</v>
      </c>
      <c r="P1566" s="9">
        <v>1.43227634440945</v>
      </c>
      <c r="Q1566" s="9">
        <v>3.69196505150442</v>
      </c>
      <c r="R1566" s="9">
        <v>0.56997375600631905</v>
      </c>
      <c r="S1566" s="9">
        <v>3.38108194234366</v>
      </c>
      <c r="T1566" s="9">
        <v>0.40518294374087499</v>
      </c>
      <c r="U1566" s="9"/>
      <c r="V1566" s="9"/>
      <c r="W1566" s="9"/>
      <c r="X1566" s="9"/>
      <c r="Y1566" s="9"/>
      <c r="Z1566" s="9"/>
      <c r="AA1566" s="9"/>
      <c r="AB1566" s="9"/>
      <c r="AC1566" s="9">
        <v>15.196467807539699</v>
      </c>
      <c r="AD1566" s="10">
        <f t="shared" si="97"/>
        <v>0.59463632890332219</v>
      </c>
      <c r="AE1566" s="10">
        <f t="shared" si="98"/>
        <v>0.92613535567823002</v>
      </c>
      <c r="AF1566" s="11">
        <f t="shared" si="99"/>
        <v>41.869206853365718</v>
      </c>
      <c r="AG1566" s="11">
        <f t="shared" si="100"/>
        <v>3.3971434293940512</v>
      </c>
      <c r="AL1566"/>
      <c r="AM1566"/>
      <c r="AN1566"/>
      <c r="AO1566"/>
      <c r="AP1566"/>
      <c r="AQ1566"/>
      <c r="AR1566"/>
    </row>
    <row r="1567" spans="1:44" ht="15" x14ac:dyDescent="0.2">
      <c r="A1567" s="6" t="s">
        <v>33</v>
      </c>
      <c r="B1567" s="6" t="s">
        <v>28</v>
      </c>
      <c r="C1567" s="9">
        <v>34.745959921066103</v>
      </c>
      <c r="D1567" s="9">
        <v>35.138076351903997</v>
      </c>
      <c r="E1567" s="9">
        <v>25.727700953918902</v>
      </c>
      <c r="F1567" s="9"/>
      <c r="G1567" s="9">
        <v>238.88254296681799</v>
      </c>
      <c r="H1567" s="9">
        <v>350.98062935695901</v>
      </c>
      <c r="I1567" s="9">
        <v>42.404735730863599</v>
      </c>
      <c r="J1567" s="9">
        <v>118.569247378401</v>
      </c>
      <c r="K1567" s="9">
        <v>21.230530982733701</v>
      </c>
      <c r="L1567" s="9">
        <v>2.9136721801116101</v>
      </c>
      <c r="M1567" s="9">
        <v>12.549621698289</v>
      </c>
      <c r="N1567" s="9">
        <v>1.88539405490482</v>
      </c>
      <c r="O1567" s="9">
        <v>7.9778005644081196</v>
      </c>
      <c r="P1567" s="9">
        <v>1.2268785825222099</v>
      </c>
      <c r="Q1567" s="9">
        <v>3.3601894239245902</v>
      </c>
      <c r="R1567" s="9">
        <v>0.71144699736149297</v>
      </c>
      <c r="S1567" s="9">
        <v>1.64114974044018</v>
      </c>
      <c r="T1567" s="9">
        <v>0.86542631937560299</v>
      </c>
      <c r="U1567" s="9"/>
      <c r="V1567" s="9"/>
      <c r="W1567" s="9"/>
      <c r="X1567" s="9"/>
      <c r="Y1567" s="9"/>
      <c r="Z1567" s="9"/>
      <c r="AA1567" s="9"/>
      <c r="AB1567" s="9"/>
      <c r="AC1567" s="9">
        <v>11.1516981229869</v>
      </c>
      <c r="AD1567" s="10">
        <f t="shared" si="97"/>
        <v>0.5457183746525166</v>
      </c>
      <c r="AE1567" s="10">
        <f t="shared" si="98"/>
        <v>0.85500433091905936</v>
      </c>
      <c r="AF1567" s="11">
        <f t="shared" si="99"/>
        <v>104.40872216195093</v>
      </c>
      <c r="AG1567" s="11">
        <f t="shared" si="100"/>
        <v>6.3258591996089892</v>
      </c>
      <c r="AL1567"/>
      <c r="AM1567"/>
      <c r="AN1567"/>
      <c r="AO1567"/>
      <c r="AP1567"/>
      <c r="AQ1567"/>
      <c r="AR1567"/>
    </row>
    <row r="1568" spans="1:44" ht="15" x14ac:dyDescent="0.2">
      <c r="A1568" s="6" t="s">
        <v>33</v>
      </c>
      <c r="B1568" s="6" t="s">
        <v>28</v>
      </c>
      <c r="C1568" s="9">
        <v>35.9725177619733</v>
      </c>
      <c r="D1568" s="9">
        <v>16.967569726833201</v>
      </c>
      <c r="E1568" s="9">
        <v>27.153773924107</v>
      </c>
      <c r="F1568" s="9"/>
      <c r="G1568" s="9">
        <v>243.35671875481199</v>
      </c>
      <c r="H1568" s="9">
        <v>426.00346665470602</v>
      </c>
      <c r="I1568" s="9">
        <v>47.384103084488203</v>
      </c>
      <c r="J1568" s="9">
        <v>148.69949007738299</v>
      </c>
      <c r="K1568" s="9">
        <v>22.5034661006273</v>
      </c>
      <c r="L1568" s="9">
        <v>5.3480613028661796</v>
      </c>
      <c r="M1568" s="9">
        <v>16.843154100392098</v>
      </c>
      <c r="N1568" s="9">
        <v>2.52138527797515</v>
      </c>
      <c r="O1568" s="9">
        <v>10.095237463436399</v>
      </c>
      <c r="P1568" s="9">
        <v>1.52425220241062</v>
      </c>
      <c r="Q1568" s="9">
        <v>3.9426953742448698</v>
      </c>
      <c r="R1568" s="9">
        <v>0.57287396829235904</v>
      </c>
      <c r="S1568" s="9">
        <v>3.39828598952296</v>
      </c>
      <c r="T1568" s="9">
        <v>0.24434353013124499</v>
      </c>
      <c r="U1568" s="9"/>
      <c r="V1568" s="9"/>
      <c r="W1568" s="9"/>
      <c r="X1568" s="9"/>
      <c r="Y1568" s="9"/>
      <c r="Z1568" s="9"/>
      <c r="AA1568" s="9"/>
      <c r="AB1568" s="9"/>
      <c r="AC1568" s="9">
        <v>14.714398637865299</v>
      </c>
      <c r="AD1568" s="10">
        <f t="shared" si="97"/>
        <v>0.83981493342094704</v>
      </c>
      <c r="AE1568" s="10">
        <f t="shared" si="98"/>
        <v>0.97265692685915173</v>
      </c>
      <c r="AF1568" s="11">
        <f t="shared" si="99"/>
        <v>51.366975062970184</v>
      </c>
      <c r="AG1568" s="11">
        <f t="shared" si="100"/>
        <v>4.1001579966296067</v>
      </c>
      <c r="AL1568"/>
      <c r="AM1568"/>
      <c r="AN1568"/>
      <c r="AO1568"/>
      <c r="AP1568"/>
      <c r="AQ1568"/>
      <c r="AR1568"/>
    </row>
    <row r="1569" spans="1:44" ht="15" x14ac:dyDescent="0.2">
      <c r="A1569" s="6" t="s">
        <v>33</v>
      </c>
      <c r="B1569" s="6" t="s">
        <v>28</v>
      </c>
      <c r="C1569" s="9">
        <v>29.084721166648499</v>
      </c>
      <c r="D1569" s="9">
        <v>16.2144124595861</v>
      </c>
      <c r="E1569" s="9">
        <v>21.326486606797101</v>
      </c>
      <c r="F1569" s="9"/>
      <c r="G1569" s="9">
        <v>230.60573402454801</v>
      </c>
      <c r="H1569" s="9">
        <v>392.698301858663</v>
      </c>
      <c r="I1569" s="9">
        <v>41.691940992249897</v>
      </c>
      <c r="J1569" s="9">
        <v>120.95105658766001</v>
      </c>
      <c r="K1569" s="9">
        <v>21.1574876558185</v>
      </c>
      <c r="L1569" s="9">
        <v>4.4349484023330303</v>
      </c>
      <c r="M1569" s="9">
        <v>11.6723192731439</v>
      </c>
      <c r="N1569" s="9">
        <v>1.1836066635343701</v>
      </c>
      <c r="O1569" s="9">
        <v>10.388942275668899</v>
      </c>
      <c r="P1569" s="9">
        <v>1.1639253222819099</v>
      </c>
      <c r="Q1569" s="9">
        <v>1.87507800800089</v>
      </c>
      <c r="R1569" s="9">
        <v>0.72788165494767498</v>
      </c>
      <c r="S1569" s="9">
        <v>1.9232795680335799</v>
      </c>
      <c r="T1569" s="9">
        <v>0.32926794484703997</v>
      </c>
      <c r="U1569" s="9"/>
      <c r="V1569" s="9"/>
      <c r="W1569" s="9"/>
      <c r="X1569" s="9"/>
      <c r="Y1569" s="9"/>
      <c r="Z1569" s="9"/>
      <c r="AA1569" s="9"/>
      <c r="AB1569" s="9"/>
      <c r="AC1569" s="9">
        <v>13.7063282967581</v>
      </c>
      <c r="AD1569" s="10">
        <f t="shared" si="97"/>
        <v>0.86278299974244721</v>
      </c>
      <c r="AE1569" s="10">
        <f t="shared" si="98"/>
        <v>0.98193438584679726</v>
      </c>
      <c r="AF1569" s="11">
        <f t="shared" si="99"/>
        <v>86.005902866703138</v>
      </c>
      <c r="AG1569" s="11">
        <f t="shared" si="100"/>
        <v>5.0205562306949014</v>
      </c>
      <c r="AL1569"/>
      <c r="AM1569"/>
      <c r="AN1569"/>
      <c r="AO1569"/>
      <c r="AP1569"/>
      <c r="AQ1569"/>
      <c r="AR1569"/>
    </row>
    <row r="1570" spans="1:44" ht="15" x14ac:dyDescent="0.2">
      <c r="A1570" s="6" t="s">
        <v>33</v>
      </c>
      <c r="B1570" s="6" t="s">
        <v>28</v>
      </c>
      <c r="C1570" s="9">
        <v>27.740695043829501</v>
      </c>
      <c r="D1570" s="9">
        <v>23.575320822287999</v>
      </c>
      <c r="E1570" s="9">
        <v>20.5066784120215</v>
      </c>
      <c r="F1570" s="9"/>
      <c r="G1570" s="9">
        <v>178.273467692483</v>
      </c>
      <c r="H1570" s="9">
        <v>302.28424826643601</v>
      </c>
      <c r="I1570" s="9">
        <v>37.7432341171411</v>
      </c>
      <c r="J1570" s="9">
        <v>108.027408817004</v>
      </c>
      <c r="K1570" s="9">
        <v>10.9091944086816</v>
      </c>
      <c r="L1570" s="9">
        <v>4.84769360890495</v>
      </c>
      <c r="M1570" s="9">
        <v>14.394705513444199</v>
      </c>
      <c r="N1570" s="9">
        <v>1.7693242951174599</v>
      </c>
      <c r="O1570" s="9">
        <v>4.1589449214618499</v>
      </c>
      <c r="P1570" s="9">
        <v>1.5351789916713701</v>
      </c>
      <c r="Q1570" s="9">
        <v>2.7328508384566601</v>
      </c>
      <c r="R1570" s="9">
        <v>0.148361793622691</v>
      </c>
      <c r="S1570" s="9">
        <v>1.8481611157651201</v>
      </c>
      <c r="T1570" s="9">
        <v>7.3826305829070099E-2</v>
      </c>
      <c r="U1570" s="9"/>
      <c r="V1570" s="9"/>
      <c r="W1570" s="9"/>
      <c r="X1570" s="9"/>
      <c r="Y1570" s="9"/>
      <c r="Z1570" s="9"/>
      <c r="AA1570" s="9"/>
      <c r="AB1570" s="9"/>
      <c r="AC1570" s="9">
        <v>10.9719952476926</v>
      </c>
      <c r="AD1570" s="10">
        <f t="shared" si="97"/>
        <v>1.1826631503396099</v>
      </c>
      <c r="AE1570" s="10">
        <f t="shared" si="98"/>
        <v>0.90351872804986333</v>
      </c>
      <c r="AF1570" s="11">
        <f t="shared" si="99"/>
        <v>69.190657710600334</v>
      </c>
      <c r="AG1570" s="11">
        <f t="shared" si="100"/>
        <v>6.4431768368692834</v>
      </c>
      <c r="AL1570"/>
      <c r="AM1570"/>
      <c r="AN1570"/>
      <c r="AO1570"/>
      <c r="AP1570"/>
      <c r="AQ1570"/>
      <c r="AR1570"/>
    </row>
    <row r="1571" spans="1:44" ht="15" x14ac:dyDescent="0.2">
      <c r="A1571" s="6" t="s">
        <v>33</v>
      </c>
      <c r="B1571" s="6" t="s">
        <v>28</v>
      </c>
      <c r="C1571" s="9">
        <v>36.837248583449899</v>
      </c>
      <c r="D1571" s="9">
        <v>20.867642732797702</v>
      </c>
      <c r="E1571" s="9">
        <v>18.8790025464804</v>
      </c>
      <c r="F1571" s="9"/>
      <c r="G1571" s="9">
        <v>233.00105682450399</v>
      </c>
      <c r="H1571" s="9">
        <v>354.27947061934401</v>
      </c>
      <c r="I1571" s="9">
        <v>45.275656294379097</v>
      </c>
      <c r="J1571" s="9">
        <v>136.71964479036501</v>
      </c>
      <c r="K1571" s="9">
        <v>17.922833844988102</v>
      </c>
      <c r="L1571" s="9">
        <v>5.3872619758927396</v>
      </c>
      <c r="M1571" s="9">
        <v>16.966612478902402</v>
      </c>
      <c r="N1571" s="9">
        <v>2.7037621421265099</v>
      </c>
      <c r="O1571" s="9">
        <v>11.0939315116551</v>
      </c>
      <c r="P1571" s="9">
        <v>1.7913637553911299</v>
      </c>
      <c r="Q1571" s="9">
        <v>5.8408795692126203</v>
      </c>
      <c r="R1571" s="9">
        <v>0.41218974947689502</v>
      </c>
      <c r="S1571" s="9">
        <v>2.0538690989041299</v>
      </c>
      <c r="T1571" s="9">
        <v>0.164091060756902</v>
      </c>
      <c r="U1571" s="9"/>
      <c r="V1571" s="9"/>
      <c r="W1571" s="9"/>
      <c r="X1571" s="9"/>
      <c r="Y1571" s="9"/>
      <c r="Z1571" s="9"/>
      <c r="AA1571" s="9"/>
      <c r="AB1571" s="9"/>
      <c r="AC1571" s="9">
        <v>16.325002664992901</v>
      </c>
      <c r="AD1571" s="10">
        <f t="shared" si="97"/>
        <v>0.94447576953469559</v>
      </c>
      <c r="AE1571" s="10">
        <f t="shared" si="98"/>
        <v>0.84570562257491688</v>
      </c>
      <c r="AF1571" s="11">
        <f t="shared" si="99"/>
        <v>81.374007640852014</v>
      </c>
      <c r="AG1571" s="11">
        <f t="shared" si="100"/>
        <v>6.8337561049946247</v>
      </c>
      <c r="AL1571"/>
      <c r="AM1571"/>
      <c r="AN1571"/>
      <c r="AO1571"/>
      <c r="AP1571"/>
      <c r="AQ1571"/>
      <c r="AR1571"/>
    </row>
    <row r="1572" spans="1:44" ht="15" x14ac:dyDescent="0.2">
      <c r="A1572" s="6" t="s">
        <v>33</v>
      </c>
      <c r="B1572" s="6" t="s">
        <v>28</v>
      </c>
      <c r="C1572" s="9">
        <v>56.9807804320386</v>
      </c>
      <c r="D1572" s="9">
        <v>23.9528890266422</v>
      </c>
      <c r="E1572" s="9">
        <v>19.2071356581828</v>
      </c>
      <c r="F1572" s="9"/>
      <c r="G1572" s="9">
        <v>282.23290811361801</v>
      </c>
      <c r="H1572" s="9">
        <v>523.377946445259</v>
      </c>
      <c r="I1572" s="9">
        <v>60.474461301888901</v>
      </c>
      <c r="J1572" s="9">
        <v>183.28044221011999</v>
      </c>
      <c r="K1572" s="9">
        <v>29.021344661506401</v>
      </c>
      <c r="L1572" s="9">
        <v>4.8664247489432704</v>
      </c>
      <c r="M1572" s="9">
        <v>19.7474006046969</v>
      </c>
      <c r="N1572" s="9">
        <v>3.6083577995290699</v>
      </c>
      <c r="O1572" s="9">
        <v>17.983804744398199</v>
      </c>
      <c r="P1572" s="9">
        <v>2.1601027143549398</v>
      </c>
      <c r="Q1572" s="9">
        <v>4.88709427637649</v>
      </c>
      <c r="R1572" s="9">
        <v>0.36304527442565798</v>
      </c>
      <c r="S1572" s="9">
        <v>2.2612498240691199</v>
      </c>
      <c r="T1572" s="9">
        <v>0.18065945997524299</v>
      </c>
      <c r="U1572" s="9"/>
      <c r="V1572" s="9"/>
      <c r="W1572" s="9"/>
      <c r="X1572" s="9"/>
      <c r="Y1572" s="9"/>
      <c r="Z1572" s="9"/>
      <c r="AA1572" s="9"/>
      <c r="AB1572" s="9"/>
      <c r="AC1572" s="9">
        <v>19.421315257971902</v>
      </c>
      <c r="AD1572" s="10">
        <f t="shared" si="97"/>
        <v>0.62146963421432533</v>
      </c>
      <c r="AE1572" s="10">
        <f t="shared" si="98"/>
        <v>0.98222309792597906</v>
      </c>
      <c r="AF1572" s="11">
        <f t="shared" si="99"/>
        <v>89.528164358231848</v>
      </c>
      <c r="AG1572" s="11">
        <f t="shared" si="100"/>
        <v>7.2243451334535171</v>
      </c>
      <c r="AL1572"/>
      <c r="AM1572"/>
      <c r="AN1572"/>
      <c r="AO1572"/>
      <c r="AP1572"/>
      <c r="AQ1572"/>
      <c r="AR1572"/>
    </row>
    <row r="1573" spans="1:44" ht="15" x14ac:dyDescent="0.2">
      <c r="A1573" s="6" t="s">
        <v>33</v>
      </c>
      <c r="B1573" s="6" t="s">
        <v>28</v>
      </c>
      <c r="C1573" s="9">
        <v>62.396859917774698</v>
      </c>
      <c r="D1573" s="9">
        <v>25.276024565594199</v>
      </c>
      <c r="E1573" s="9">
        <v>17.501684231733499</v>
      </c>
      <c r="F1573" s="9"/>
      <c r="G1573" s="9">
        <v>316.03253189553197</v>
      </c>
      <c r="H1573" s="9">
        <v>530.83627472417299</v>
      </c>
      <c r="I1573" s="9">
        <v>61.428268761349599</v>
      </c>
      <c r="J1573" s="9">
        <v>215.297911302084</v>
      </c>
      <c r="K1573" s="9">
        <v>24.263725739410201</v>
      </c>
      <c r="L1573" s="9">
        <v>6.19063569486205</v>
      </c>
      <c r="M1573" s="9">
        <v>27.599001006145699</v>
      </c>
      <c r="N1573" s="9">
        <v>3.3742033689103499</v>
      </c>
      <c r="O1573" s="9">
        <v>13.810921442193001</v>
      </c>
      <c r="P1573" s="9">
        <v>2.3764790685284298</v>
      </c>
      <c r="Q1573" s="9">
        <v>5.3766319428018896</v>
      </c>
      <c r="R1573" s="9">
        <v>0.39941132885358199</v>
      </c>
      <c r="S1573" s="9">
        <v>0.82923885672759501</v>
      </c>
      <c r="T1573" s="9">
        <v>0.29813155037994798</v>
      </c>
      <c r="U1573" s="9"/>
      <c r="V1573" s="9"/>
      <c r="W1573" s="9"/>
      <c r="X1573" s="9"/>
      <c r="Y1573" s="9"/>
      <c r="Z1573" s="9"/>
      <c r="AA1573" s="9"/>
      <c r="AB1573" s="9"/>
      <c r="AC1573" s="9">
        <v>16.816087201804098</v>
      </c>
      <c r="AD1573" s="10">
        <f t="shared" si="97"/>
        <v>0.73136379439639176</v>
      </c>
      <c r="AE1573" s="10">
        <f t="shared" si="98"/>
        <v>0.93410374472232149</v>
      </c>
      <c r="AF1573" s="11">
        <f t="shared" si="99"/>
        <v>273.3711764016781</v>
      </c>
      <c r="AG1573" s="11">
        <f t="shared" si="100"/>
        <v>27.532827465594295</v>
      </c>
      <c r="AL1573"/>
      <c r="AM1573"/>
      <c r="AN1573"/>
      <c r="AO1573"/>
      <c r="AP1573"/>
      <c r="AQ1573"/>
      <c r="AR1573"/>
    </row>
    <row r="1574" spans="1:44" ht="15" x14ac:dyDescent="0.2">
      <c r="A1574" s="6" t="s">
        <v>33</v>
      </c>
      <c r="B1574" s="6" t="s">
        <v>28</v>
      </c>
      <c r="C1574" s="9">
        <v>61.974319835623099</v>
      </c>
      <c r="D1574" s="9">
        <v>25.2050656367723</v>
      </c>
      <c r="E1574" s="9">
        <v>15.1219674319982</v>
      </c>
      <c r="F1574" s="9"/>
      <c r="G1574" s="9">
        <v>286.754398623513</v>
      </c>
      <c r="H1574" s="9">
        <v>515.573037424473</v>
      </c>
      <c r="I1574" s="9">
        <v>60.81843992668</v>
      </c>
      <c r="J1574" s="9">
        <v>200.73930052740999</v>
      </c>
      <c r="K1574" s="9">
        <v>24.359239639023698</v>
      </c>
      <c r="L1574" s="9">
        <v>3.46471259395681</v>
      </c>
      <c r="M1574" s="9">
        <v>17.2796076510284</v>
      </c>
      <c r="N1574" s="9">
        <v>2.2714610140303</v>
      </c>
      <c r="O1574" s="9">
        <v>10.577743529707</v>
      </c>
      <c r="P1574" s="9">
        <v>2.7030232377927699</v>
      </c>
      <c r="Q1574" s="9">
        <v>5.8605710409706404</v>
      </c>
      <c r="R1574" s="9">
        <v>0.21768074253703401</v>
      </c>
      <c r="S1574" s="9">
        <v>2.71167579054055</v>
      </c>
      <c r="T1574" s="9">
        <v>0</v>
      </c>
      <c r="U1574" s="9"/>
      <c r="V1574" s="9"/>
      <c r="W1574" s="9"/>
      <c r="X1574" s="9"/>
      <c r="Y1574" s="9"/>
      <c r="Z1574" s="9"/>
      <c r="AA1574" s="9"/>
      <c r="AB1574" s="9"/>
      <c r="AC1574" s="9">
        <v>15.1069372930098</v>
      </c>
      <c r="AD1574" s="10">
        <f t="shared" si="97"/>
        <v>0.5162880192195739</v>
      </c>
      <c r="AE1574" s="10">
        <f t="shared" si="98"/>
        <v>0.9571986307717133</v>
      </c>
      <c r="AF1574" s="11">
        <f t="shared" si="99"/>
        <v>75.853024117690126</v>
      </c>
      <c r="AG1574" s="11">
        <f t="shared" si="100"/>
        <v>5.2714878341610278</v>
      </c>
      <c r="AL1574"/>
      <c r="AM1574"/>
      <c r="AN1574"/>
      <c r="AO1574"/>
      <c r="AP1574"/>
      <c r="AQ1574"/>
      <c r="AR1574"/>
    </row>
    <row r="1575" spans="1:44" ht="15" x14ac:dyDescent="0.2">
      <c r="A1575" s="6" t="s">
        <v>33</v>
      </c>
      <c r="B1575" s="6" t="s">
        <v>28</v>
      </c>
      <c r="C1575" s="9">
        <v>44.337359690342602</v>
      </c>
      <c r="D1575" s="9">
        <v>10.457481163504699</v>
      </c>
      <c r="E1575" s="9">
        <v>10.923173131836601</v>
      </c>
      <c r="F1575" s="9"/>
      <c r="G1575" s="9">
        <v>233.57215788580899</v>
      </c>
      <c r="H1575" s="9">
        <v>437.61755812514502</v>
      </c>
      <c r="I1575" s="9">
        <v>42.168007374908399</v>
      </c>
      <c r="J1575" s="9">
        <v>160.212753723399</v>
      </c>
      <c r="K1575" s="9">
        <v>29.499651694204299</v>
      </c>
      <c r="L1575" s="9">
        <v>4.8816664617690799</v>
      </c>
      <c r="M1575" s="9">
        <v>12.848341192081801</v>
      </c>
      <c r="N1575" s="9">
        <v>1.9302903094081201</v>
      </c>
      <c r="O1575" s="9">
        <v>11.3445462073909</v>
      </c>
      <c r="P1575" s="9">
        <v>2.2611185121212398</v>
      </c>
      <c r="Q1575" s="9">
        <v>5.5046321772181903</v>
      </c>
      <c r="R1575" s="9">
        <v>0.72841398599211105</v>
      </c>
      <c r="S1575" s="9">
        <v>1.51226076286273</v>
      </c>
      <c r="T1575" s="9">
        <v>0.120820003937057</v>
      </c>
      <c r="U1575" s="9"/>
      <c r="V1575" s="9"/>
      <c r="W1575" s="9"/>
      <c r="X1575" s="9"/>
      <c r="Y1575" s="9"/>
      <c r="Z1575" s="9"/>
      <c r="AA1575" s="9"/>
      <c r="AB1575" s="9"/>
      <c r="AC1575" s="9">
        <v>10.9080660946978</v>
      </c>
      <c r="AD1575" s="10">
        <f t="shared" si="97"/>
        <v>0.76658402283752258</v>
      </c>
      <c r="AE1575" s="10">
        <f t="shared" si="98"/>
        <v>1.0811282505347082</v>
      </c>
      <c r="AF1575" s="11">
        <f t="shared" si="99"/>
        <v>110.78857192636535</v>
      </c>
      <c r="AG1575" s="11">
        <f t="shared" si="100"/>
        <v>7.0284162146228732</v>
      </c>
      <c r="AL1575"/>
      <c r="AM1575"/>
      <c r="AN1575"/>
      <c r="AO1575"/>
      <c r="AP1575"/>
      <c r="AQ1575"/>
      <c r="AR1575"/>
    </row>
    <row r="1576" spans="1:44" ht="15" x14ac:dyDescent="0.2">
      <c r="A1576" s="6" t="s">
        <v>33</v>
      </c>
      <c r="B1576" s="6" t="s">
        <v>28</v>
      </c>
      <c r="C1576" s="9">
        <v>43.521775092335503</v>
      </c>
      <c r="D1576" s="9">
        <v>13.3579224299546</v>
      </c>
      <c r="E1576" s="9">
        <v>11.9795752461305</v>
      </c>
      <c r="F1576" s="9"/>
      <c r="G1576" s="9">
        <v>251.104638989623</v>
      </c>
      <c r="H1576" s="9">
        <v>360.03134253802699</v>
      </c>
      <c r="I1576" s="9">
        <v>48.2167276501701</v>
      </c>
      <c r="J1576" s="9">
        <v>128.074539507048</v>
      </c>
      <c r="K1576" s="9">
        <v>17.7301778396149</v>
      </c>
      <c r="L1576" s="9">
        <v>4.1568525262060696</v>
      </c>
      <c r="M1576" s="9">
        <v>16.304552633931401</v>
      </c>
      <c r="N1576" s="9">
        <v>2.4656513333063201</v>
      </c>
      <c r="O1576" s="9">
        <v>14.1840556105342</v>
      </c>
      <c r="P1576" s="9">
        <v>1.9631752955477999</v>
      </c>
      <c r="Q1576" s="9">
        <v>3.7222693242145302</v>
      </c>
      <c r="R1576" s="9">
        <v>0.72974240356866704</v>
      </c>
      <c r="S1576" s="9">
        <v>3.6361781794715098</v>
      </c>
      <c r="T1576" s="9">
        <v>0.145250108357312</v>
      </c>
      <c r="U1576" s="9"/>
      <c r="V1576" s="9"/>
      <c r="W1576" s="9"/>
      <c r="X1576" s="9"/>
      <c r="Y1576" s="9"/>
      <c r="Z1576" s="9"/>
      <c r="AA1576" s="9"/>
      <c r="AB1576" s="9"/>
      <c r="AC1576" s="9">
        <v>13.6119668318235</v>
      </c>
      <c r="AD1576" s="10">
        <f t="shared" si="97"/>
        <v>0.7474415952263761</v>
      </c>
      <c r="AE1576" s="10">
        <f t="shared" si="98"/>
        <v>0.80222950198449294</v>
      </c>
      <c r="AF1576" s="11">
        <f t="shared" si="99"/>
        <v>49.534770494143054</v>
      </c>
      <c r="AG1576" s="11">
        <f t="shared" si="100"/>
        <v>3.7093757286644329</v>
      </c>
      <c r="AL1576"/>
      <c r="AM1576"/>
      <c r="AN1576"/>
      <c r="AO1576"/>
      <c r="AP1576"/>
      <c r="AQ1576"/>
      <c r="AR1576"/>
    </row>
    <row r="1577" spans="1:44" ht="15" x14ac:dyDescent="0.2">
      <c r="A1577" s="6" t="s">
        <v>34</v>
      </c>
      <c r="B1577" s="6" t="s">
        <v>28</v>
      </c>
      <c r="C1577" s="9">
        <v>44</v>
      </c>
      <c r="D1577" s="9">
        <v>27</v>
      </c>
      <c r="E1577" s="9"/>
      <c r="F1577" s="9"/>
      <c r="G1577" s="9">
        <v>0.17899999999999999</v>
      </c>
      <c r="H1577" s="9">
        <v>0.52600000000000002</v>
      </c>
      <c r="I1577" s="9">
        <v>0.14799999999999999</v>
      </c>
      <c r="J1577" s="9">
        <v>2.37</v>
      </c>
      <c r="K1577" s="9">
        <v>7.68</v>
      </c>
      <c r="L1577" s="9">
        <v>0.28199999999999997</v>
      </c>
      <c r="M1577" s="9">
        <v>14.85</v>
      </c>
      <c r="N1577" s="9">
        <v>2.12</v>
      </c>
      <c r="O1577" s="9">
        <v>11.44</v>
      </c>
      <c r="P1577" s="9">
        <v>1.75</v>
      </c>
      <c r="Q1577" s="9">
        <v>3.68</v>
      </c>
      <c r="R1577" s="9">
        <v>0.36299999999999999</v>
      </c>
      <c r="S1577" s="9">
        <v>1.62</v>
      </c>
      <c r="T1577" s="9">
        <v>0.23899999999999999</v>
      </c>
      <c r="U1577" s="9">
        <v>0.47899999999999998</v>
      </c>
      <c r="V1577" s="9"/>
      <c r="W1577" s="9"/>
      <c r="X1577" s="9"/>
      <c r="Y1577" s="9"/>
      <c r="Z1577" s="9"/>
      <c r="AA1577" s="9"/>
      <c r="AB1577" s="9"/>
      <c r="AC1577" s="9"/>
      <c r="AD1577" s="10">
        <f t="shared" si="97"/>
        <v>8.0728876120686952E-2</v>
      </c>
      <c r="AE1577" s="10">
        <f t="shared" si="98"/>
        <v>0.79234245082950816</v>
      </c>
      <c r="AF1577" s="11">
        <f t="shared" si="99"/>
        <v>7.9257175600354224E-2</v>
      </c>
      <c r="AG1577" s="11">
        <f t="shared" si="100"/>
        <v>7.5831305758313059</v>
      </c>
      <c r="AL1577"/>
      <c r="AM1577"/>
      <c r="AN1577"/>
      <c r="AO1577"/>
      <c r="AP1577"/>
      <c r="AQ1577"/>
      <c r="AR1577"/>
    </row>
    <row r="1578" spans="1:44" ht="15" x14ac:dyDescent="0.2">
      <c r="A1578" s="6" t="s">
        <v>34</v>
      </c>
      <c r="B1578" s="6" t="s">
        <v>28</v>
      </c>
      <c r="C1578" s="9">
        <v>47</v>
      </c>
      <c r="D1578" s="9">
        <v>35</v>
      </c>
      <c r="E1578" s="9"/>
      <c r="F1578" s="9"/>
      <c r="G1578" s="9"/>
      <c r="H1578" s="9">
        <v>6.2E-2</v>
      </c>
      <c r="I1578" s="9">
        <v>7.0999999999999994E-2</v>
      </c>
      <c r="J1578" s="9">
        <v>2.68</v>
      </c>
      <c r="K1578" s="9">
        <v>8.52</v>
      </c>
      <c r="L1578" s="9">
        <v>0.36699999999999999</v>
      </c>
      <c r="M1578" s="9">
        <v>15.93</v>
      </c>
      <c r="N1578" s="9">
        <v>2.23</v>
      </c>
      <c r="O1578" s="9">
        <v>11.82</v>
      </c>
      <c r="P1578" s="9">
        <v>1.764</v>
      </c>
      <c r="Q1578" s="9">
        <v>3.88</v>
      </c>
      <c r="R1578" s="9">
        <v>0.36299999999999999</v>
      </c>
      <c r="S1578" s="9">
        <v>2</v>
      </c>
      <c r="T1578" s="9">
        <v>0.27500000000000002</v>
      </c>
      <c r="U1578" s="9">
        <v>0.74</v>
      </c>
      <c r="V1578" s="9"/>
      <c r="W1578" s="9"/>
      <c r="X1578" s="9"/>
      <c r="Y1578" s="9"/>
      <c r="Z1578" s="9"/>
      <c r="AA1578" s="9"/>
      <c r="AB1578" s="9"/>
      <c r="AC1578" s="9"/>
      <c r="AD1578" s="10">
        <f t="shared" si="97"/>
        <v>9.6307922347790439E-2</v>
      </c>
      <c r="AE1578" s="10"/>
      <c r="AF1578" s="11"/>
      <c r="AG1578" s="11">
        <f t="shared" si="100"/>
        <v>6.589051094890511</v>
      </c>
      <c r="AL1578"/>
      <c r="AM1578"/>
      <c r="AN1578"/>
      <c r="AO1578"/>
      <c r="AP1578"/>
      <c r="AQ1578"/>
      <c r="AR1578"/>
    </row>
    <row r="1579" spans="1:44" ht="15" x14ac:dyDescent="0.2">
      <c r="A1579" s="6" t="s">
        <v>34</v>
      </c>
      <c r="B1579" s="6" t="s">
        <v>28</v>
      </c>
      <c r="C1579" s="9">
        <v>76</v>
      </c>
      <c r="D1579" s="9">
        <v>22</v>
      </c>
      <c r="E1579" s="9"/>
      <c r="F1579" s="9"/>
      <c r="G1579" s="9">
        <v>6.9000000000000006E-2</v>
      </c>
      <c r="H1579" s="9">
        <v>0.38</v>
      </c>
      <c r="I1579" s="9">
        <v>6.9000000000000006E-2</v>
      </c>
      <c r="J1579" s="9">
        <v>1.81</v>
      </c>
      <c r="K1579" s="9">
        <v>7.86</v>
      </c>
      <c r="L1579" s="9">
        <v>0.29899999999999999</v>
      </c>
      <c r="M1579" s="9">
        <v>18.32</v>
      </c>
      <c r="N1579" s="9">
        <v>2.57</v>
      </c>
      <c r="O1579" s="9">
        <v>15.82</v>
      </c>
      <c r="P1579" s="9">
        <v>3</v>
      </c>
      <c r="Q1579" s="9">
        <v>6.93</v>
      </c>
      <c r="R1579" s="9">
        <v>0.83</v>
      </c>
      <c r="S1579" s="9">
        <v>4.3899999999999997</v>
      </c>
      <c r="T1579" s="9">
        <v>0.57899999999999996</v>
      </c>
      <c r="U1579" s="9">
        <v>0.56000000000000005</v>
      </c>
      <c r="V1579" s="9"/>
      <c r="W1579" s="9"/>
      <c r="X1579" s="9"/>
      <c r="Y1579" s="9"/>
      <c r="Z1579" s="9"/>
      <c r="AA1579" s="9"/>
      <c r="AB1579" s="9"/>
      <c r="AC1579" s="9"/>
      <c r="AD1579" s="10">
        <f t="shared" si="97"/>
        <v>7.6176465072118824E-2</v>
      </c>
      <c r="AE1579" s="10">
        <f t="shared" si="98"/>
        <v>1.3502651518989401</v>
      </c>
      <c r="AF1579" s="11">
        <f t="shared" si="99"/>
        <v>1.1274184712090197E-2</v>
      </c>
      <c r="AG1579" s="11">
        <f t="shared" si="100"/>
        <v>3.4522166614014385</v>
      </c>
      <c r="AL1579"/>
      <c r="AM1579"/>
      <c r="AN1579"/>
      <c r="AO1579"/>
      <c r="AP1579"/>
      <c r="AQ1579"/>
      <c r="AR1579"/>
    </row>
    <row r="1580" spans="1:44" ht="15" x14ac:dyDescent="0.2">
      <c r="A1580" s="6" t="s">
        <v>34</v>
      </c>
      <c r="B1580" s="6" t="s">
        <v>28</v>
      </c>
      <c r="C1580" s="9">
        <v>71</v>
      </c>
      <c r="D1580" s="9">
        <v>36</v>
      </c>
      <c r="E1580" s="9"/>
      <c r="F1580" s="9"/>
      <c r="G1580" s="9">
        <v>6.3E-2</v>
      </c>
      <c r="H1580" s="9">
        <v>0.314</v>
      </c>
      <c r="I1580" s="9">
        <v>6.4000000000000001E-2</v>
      </c>
      <c r="J1580" s="9">
        <v>2.23</v>
      </c>
      <c r="K1580" s="9">
        <v>9.41</v>
      </c>
      <c r="L1580" s="9">
        <v>0.38400000000000001</v>
      </c>
      <c r="M1580" s="9">
        <v>17.89</v>
      </c>
      <c r="N1580" s="9">
        <v>2.54</v>
      </c>
      <c r="O1580" s="9">
        <v>16.03</v>
      </c>
      <c r="P1580" s="9">
        <v>2.75</v>
      </c>
      <c r="Q1580" s="9">
        <v>6.6</v>
      </c>
      <c r="R1580" s="9">
        <v>0.72</v>
      </c>
      <c r="S1580" s="9">
        <v>4</v>
      </c>
      <c r="T1580" s="9">
        <v>0.48799999999999999</v>
      </c>
      <c r="U1580" s="9">
        <v>0.68</v>
      </c>
      <c r="V1580" s="9"/>
      <c r="W1580" s="9"/>
      <c r="X1580" s="9"/>
      <c r="Y1580" s="9"/>
      <c r="Z1580" s="9"/>
      <c r="AA1580" s="9"/>
      <c r="AB1580" s="9"/>
      <c r="AC1580" s="9"/>
      <c r="AD1580" s="10">
        <f t="shared" si="97"/>
        <v>9.0480476137671656E-2</v>
      </c>
      <c r="AE1580" s="10">
        <f t="shared" si="98"/>
        <v>1.2124223673940184</v>
      </c>
      <c r="AF1580" s="11">
        <f t="shared" si="99"/>
        <v>1.1297468354430382E-2</v>
      </c>
      <c r="AG1580" s="11">
        <f t="shared" si="100"/>
        <v>3.6998783454987842</v>
      </c>
      <c r="AL1580"/>
      <c r="AM1580"/>
      <c r="AN1580"/>
      <c r="AO1580"/>
      <c r="AP1580"/>
      <c r="AQ1580"/>
      <c r="AR1580"/>
    </row>
    <row r="1581" spans="1:44" ht="15" x14ac:dyDescent="0.2">
      <c r="A1581" s="6" t="s">
        <v>34</v>
      </c>
      <c r="B1581" s="6" t="s">
        <v>28</v>
      </c>
      <c r="C1581" s="9">
        <v>91</v>
      </c>
      <c r="D1581" s="9">
        <v>45</v>
      </c>
      <c r="E1581" s="9"/>
      <c r="F1581" s="9"/>
      <c r="G1581" s="9"/>
      <c r="H1581" s="9"/>
      <c r="I1581" s="9">
        <v>1.1299999999999999E-2</v>
      </c>
      <c r="J1581" s="9">
        <v>1.57</v>
      </c>
      <c r="K1581" s="9">
        <v>8.58</v>
      </c>
      <c r="L1581" s="9">
        <v>0.50700000000000001</v>
      </c>
      <c r="M1581" s="9">
        <v>13.96</v>
      </c>
      <c r="N1581" s="9">
        <v>2.37</v>
      </c>
      <c r="O1581" s="9">
        <v>17.07</v>
      </c>
      <c r="P1581" s="9">
        <v>3.43</v>
      </c>
      <c r="Q1581" s="9">
        <v>8.3000000000000007</v>
      </c>
      <c r="R1581" s="9">
        <v>0.84399999999999997</v>
      </c>
      <c r="S1581" s="9">
        <v>3.96</v>
      </c>
      <c r="T1581" s="9">
        <v>0.47099999999999997</v>
      </c>
      <c r="U1581" s="9">
        <v>0.83</v>
      </c>
      <c r="V1581" s="9"/>
      <c r="W1581" s="9"/>
      <c r="X1581" s="9"/>
      <c r="Y1581" s="9"/>
      <c r="Z1581" s="9"/>
      <c r="AA1581" s="9"/>
      <c r="AB1581" s="9"/>
      <c r="AC1581" s="9"/>
      <c r="AD1581" s="10">
        <f t="shared" si="97"/>
        <v>0.14162673434242515</v>
      </c>
      <c r="AE1581" s="10"/>
      <c r="AF1581" s="11"/>
      <c r="AG1581" s="11">
        <f t="shared" si="100"/>
        <v>2.9162672958293401</v>
      </c>
      <c r="AL1581"/>
      <c r="AM1581"/>
      <c r="AN1581"/>
      <c r="AO1581"/>
      <c r="AP1581"/>
      <c r="AQ1581"/>
      <c r="AR1581"/>
    </row>
    <row r="1582" spans="1:44" ht="15" x14ac:dyDescent="0.2">
      <c r="A1582" s="6" t="s">
        <v>34</v>
      </c>
      <c r="B1582" s="6" t="s">
        <v>28</v>
      </c>
      <c r="C1582" s="9">
        <v>90</v>
      </c>
      <c r="D1582" s="9">
        <v>56</v>
      </c>
      <c r="E1582" s="9"/>
      <c r="F1582" s="9"/>
      <c r="G1582" s="9"/>
      <c r="H1582" s="9">
        <v>2.8000000000000001E-2</v>
      </c>
      <c r="I1582" s="9">
        <v>3.6799999999999999E-2</v>
      </c>
      <c r="J1582" s="9">
        <v>2.57</v>
      </c>
      <c r="K1582" s="9">
        <v>9.58</v>
      </c>
      <c r="L1582" s="9">
        <v>0.54600000000000004</v>
      </c>
      <c r="M1582" s="9">
        <v>15.12</v>
      </c>
      <c r="N1582" s="9">
        <v>2.44</v>
      </c>
      <c r="O1582" s="9">
        <v>18.29</v>
      </c>
      <c r="P1582" s="9">
        <v>3.45</v>
      </c>
      <c r="Q1582" s="9">
        <v>7.98</v>
      </c>
      <c r="R1582" s="9">
        <v>0.85299999999999998</v>
      </c>
      <c r="S1582" s="9">
        <v>3.93</v>
      </c>
      <c r="T1582" s="9">
        <v>0.46300000000000002</v>
      </c>
      <c r="U1582" s="9">
        <v>1.1499999999999999</v>
      </c>
      <c r="V1582" s="9"/>
      <c r="W1582" s="9"/>
      <c r="X1582" s="9"/>
      <c r="Y1582" s="9"/>
      <c r="Z1582" s="9"/>
      <c r="AA1582" s="9"/>
      <c r="AB1582" s="9"/>
      <c r="AC1582" s="9"/>
      <c r="AD1582" s="10">
        <f t="shared" si="97"/>
        <v>0.13869398529048765</v>
      </c>
      <c r="AE1582" s="10"/>
      <c r="AF1582" s="11"/>
      <c r="AG1582" s="11">
        <f t="shared" si="100"/>
        <v>3.1827046303003286</v>
      </c>
      <c r="AL1582"/>
      <c r="AM1582"/>
      <c r="AN1582"/>
      <c r="AO1582"/>
      <c r="AP1582"/>
      <c r="AQ1582"/>
      <c r="AR1582"/>
    </row>
    <row r="1583" spans="1:44" ht="15" x14ac:dyDescent="0.2">
      <c r="A1583" s="6" t="s">
        <v>34</v>
      </c>
      <c r="B1583" s="6" t="s">
        <v>28</v>
      </c>
      <c r="C1583" s="9">
        <v>84</v>
      </c>
      <c r="D1583" s="9">
        <v>37</v>
      </c>
      <c r="E1583" s="9"/>
      <c r="F1583" s="9"/>
      <c r="G1583" s="9"/>
      <c r="H1583" s="9"/>
      <c r="I1583" s="9">
        <v>2.6700000000000002E-2</v>
      </c>
      <c r="J1583" s="9">
        <v>2.2999999999999998</v>
      </c>
      <c r="K1583" s="9">
        <v>8.26</v>
      </c>
      <c r="L1583" s="9">
        <v>0.56599999999999995</v>
      </c>
      <c r="M1583" s="9">
        <v>14.43</v>
      </c>
      <c r="N1583" s="9">
        <v>2.41</v>
      </c>
      <c r="O1583" s="9">
        <v>16.420000000000002</v>
      </c>
      <c r="P1583" s="9">
        <v>3.01</v>
      </c>
      <c r="Q1583" s="9">
        <v>6.88</v>
      </c>
      <c r="R1583" s="9">
        <v>0.70099999999999996</v>
      </c>
      <c r="S1583" s="9">
        <v>3.64</v>
      </c>
      <c r="T1583" s="9">
        <v>0.39400000000000002</v>
      </c>
      <c r="U1583" s="9">
        <v>0.59</v>
      </c>
      <c r="V1583" s="9"/>
      <c r="W1583" s="9"/>
      <c r="X1583" s="9"/>
      <c r="Y1583" s="9"/>
      <c r="Z1583" s="9"/>
      <c r="AA1583" s="9"/>
      <c r="AB1583" s="9"/>
      <c r="AC1583" s="9"/>
      <c r="AD1583" s="10">
        <f t="shared" si="97"/>
        <v>0.15849547835184394</v>
      </c>
      <c r="AE1583" s="10"/>
      <c r="AF1583" s="11"/>
      <c r="AG1583" s="11">
        <f t="shared" si="100"/>
        <v>3.2794577685088635</v>
      </c>
      <c r="AL1583"/>
      <c r="AM1583"/>
      <c r="AN1583"/>
      <c r="AO1583"/>
      <c r="AP1583"/>
      <c r="AQ1583"/>
      <c r="AR1583"/>
    </row>
    <row r="1584" spans="1:44" ht="15" x14ac:dyDescent="0.2">
      <c r="A1584" s="6" t="s">
        <v>34</v>
      </c>
      <c r="B1584" s="6" t="s">
        <v>28</v>
      </c>
      <c r="C1584" s="9">
        <v>86</v>
      </c>
      <c r="D1584" s="9">
        <v>52</v>
      </c>
      <c r="E1584" s="9"/>
      <c r="F1584" s="9"/>
      <c r="G1584" s="9"/>
      <c r="H1584" s="9"/>
      <c r="I1584" s="9">
        <v>5.6000000000000001E-2</v>
      </c>
      <c r="J1584" s="9">
        <v>3.15</v>
      </c>
      <c r="K1584" s="9">
        <v>10.02</v>
      </c>
      <c r="L1584" s="9">
        <v>0.66</v>
      </c>
      <c r="M1584" s="9">
        <v>14.47</v>
      </c>
      <c r="N1584" s="9">
        <v>2.5499999999999998</v>
      </c>
      <c r="O1584" s="9">
        <v>17.87</v>
      </c>
      <c r="P1584" s="9">
        <v>3.17</v>
      </c>
      <c r="Q1584" s="9">
        <v>7.15</v>
      </c>
      <c r="R1584" s="9">
        <v>0.72299999999999998</v>
      </c>
      <c r="S1584" s="9">
        <v>3.71</v>
      </c>
      <c r="T1584" s="9">
        <v>0.40100000000000002</v>
      </c>
      <c r="U1584" s="9">
        <v>1.05</v>
      </c>
      <c r="V1584" s="9"/>
      <c r="W1584" s="9"/>
      <c r="X1584" s="9"/>
      <c r="Y1584" s="9"/>
      <c r="Z1584" s="9"/>
      <c r="AA1584" s="9"/>
      <c r="AB1584" s="9"/>
      <c r="AC1584" s="9"/>
      <c r="AD1584" s="10">
        <f t="shared" si="97"/>
        <v>0.167571224870081</v>
      </c>
      <c r="AE1584" s="10"/>
      <c r="AF1584" s="11"/>
      <c r="AG1584" s="11">
        <f t="shared" si="100"/>
        <v>3.2265003508633869</v>
      </c>
      <c r="AL1584"/>
      <c r="AM1584"/>
      <c r="AN1584"/>
      <c r="AO1584"/>
      <c r="AP1584"/>
      <c r="AQ1584"/>
      <c r="AR1584"/>
    </row>
    <row r="1585" spans="1:44" ht="15" x14ac:dyDescent="0.2">
      <c r="A1585" s="6" t="s">
        <v>34</v>
      </c>
      <c r="B1585" s="6" t="s">
        <v>28</v>
      </c>
      <c r="C1585" s="9">
        <v>84</v>
      </c>
      <c r="D1585" s="9">
        <v>49</v>
      </c>
      <c r="E1585" s="9"/>
      <c r="F1585" s="9"/>
      <c r="G1585" s="9"/>
      <c r="H1585" s="9">
        <v>4.1000000000000002E-2</v>
      </c>
      <c r="I1585" s="9">
        <v>5.7000000000000002E-2</v>
      </c>
      <c r="J1585" s="9">
        <v>3.13</v>
      </c>
      <c r="K1585" s="9">
        <v>9.44</v>
      </c>
      <c r="L1585" s="9">
        <v>0.66700000000000004</v>
      </c>
      <c r="M1585" s="9">
        <v>15.43</v>
      </c>
      <c r="N1585" s="9">
        <v>2.63</v>
      </c>
      <c r="O1585" s="9">
        <v>17.22</v>
      </c>
      <c r="P1585" s="9">
        <v>3.12</v>
      </c>
      <c r="Q1585" s="9">
        <v>7.16</v>
      </c>
      <c r="R1585" s="9">
        <v>0.74299999999999999</v>
      </c>
      <c r="S1585" s="9">
        <v>3.74</v>
      </c>
      <c r="T1585" s="9">
        <v>0.41599999999999998</v>
      </c>
      <c r="U1585" s="9">
        <v>1.06</v>
      </c>
      <c r="V1585" s="9"/>
      <c r="W1585" s="9"/>
      <c r="X1585" s="9"/>
      <c r="Y1585" s="9"/>
      <c r="Z1585" s="9"/>
      <c r="AA1585" s="9"/>
      <c r="AB1585" s="9"/>
      <c r="AC1585" s="9"/>
      <c r="AD1585" s="10">
        <f t="shared" si="97"/>
        <v>0.16895868030073774</v>
      </c>
      <c r="AE1585" s="10"/>
      <c r="AF1585" s="11"/>
      <c r="AG1585" s="11">
        <f t="shared" si="100"/>
        <v>3.4129617341296172</v>
      </c>
      <c r="AL1585"/>
      <c r="AM1585"/>
      <c r="AN1585"/>
      <c r="AO1585"/>
      <c r="AP1585"/>
      <c r="AQ1585"/>
      <c r="AR1585"/>
    </row>
    <row r="1586" spans="1:44" ht="15" x14ac:dyDescent="0.2">
      <c r="A1586" s="6" t="s">
        <v>34</v>
      </c>
      <c r="B1586" s="6" t="s">
        <v>28</v>
      </c>
      <c r="C1586" s="9">
        <v>46</v>
      </c>
      <c r="D1586" s="9">
        <v>41</v>
      </c>
      <c r="E1586" s="9"/>
      <c r="F1586" s="9"/>
      <c r="G1586" s="9"/>
      <c r="H1586" s="9">
        <v>3.3000000000000002E-2</v>
      </c>
      <c r="I1586" s="9">
        <v>4.53E-2</v>
      </c>
      <c r="J1586" s="9">
        <v>1.99</v>
      </c>
      <c r="K1586" s="9">
        <v>8.27</v>
      </c>
      <c r="L1586" s="9">
        <v>0.36599999999999999</v>
      </c>
      <c r="M1586" s="9">
        <v>16.39</v>
      </c>
      <c r="N1586" s="9">
        <v>2.39</v>
      </c>
      <c r="O1586" s="9">
        <v>12.4</v>
      </c>
      <c r="P1586" s="9">
        <v>1.79</v>
      </c>
      <c r="Q1586" s="9">
        <v>3.4</v>
      </c>
      <c r="R1586" s="9">
        <v>0.32600000000000001</v>
      </c>
      <c r="S1586" s="9">
        <v>1.85</v>
      </c>
      <c r="T1586" s="9">
        <v>0.17499999999999999</v>
      </c>
      <c r="U1586" s="9">
        <v>0.95</v>
      </c>
      <c r="V1586" s="9"/>
      <c r="W1586" s="9"/>
      <c r="X1586" s="9"/>
      <c r="Y1586" s="9"/>
      <c r="Z1586" s="9"/>
      <c r="AA1586" s="9"/>
      <c r="AB1586" s="9"/>
      <c r="AC1586" s="9"/>
      <c r="AD1586" s="10">
        <f t="shared" si="97"/>
        <v>9.6108652623022262E-2</v>
      </c>
      <c r="AE1586" s="10"/>
      <c r="AF1586" s="11"/>
      <c r="AG1586" s="11">
        <f t="shared" si="100"/>
        <v>7.3289932268034468</v>
      </c>
      <c r="AL1586"/>
      <c r="AM1586"/>
      <c r="AN1586"/>
      <c r="AO1586"/>
      <c r="AP1586"/>
      <c r="AQ1586"/>
      <c r="AR1586"/>
    </row>
    <row r="1587" spans="1:44" ht="15" x14ac:dyDescent="0.2">
      <c r="A1587" s="6" t="s">
        <v>34</v>
      </c>
      <c r="B1587" s="6" t="s">
        <v>28</v>
      </c>
      <c r="C1587" s="9">
        <v>46</v>
      </c>
      <c r="D1587" s="9">
        <v>50</v>
      </c>
      <c r="E1587" s="9"/>
      <c r="F1587" s="9"/>
      <c r="G1587" s="9">
        <v>3.4000000000000002E-2</v>
      </c>
      <c r="H1587" s="9">
        <v>9.2999999999999999E-2</v>
      </c>
      <c r="I1587" s="9">
        <v>7.4999999999999997E-2</v>
      </c>
      <c r="J1587" s="9">
        <v>2.5099999999999998</v>
      </c>
      <c r="K1587" s="9">
        <v>8.76</v>
      </c>
      <c r="L1587" s="9">
        <v>0.42799999999999999</v>
      </c>
      <c r="M1587" s="9">
        <v>16.38</v>
      </c>
      <c r="N1587" s="9">
        <v>2.2799999999999998</v>
      </c>
      <c r="O1587" s="9">
        <v>12.28</v>
      </c>
      <c r="P1587" s="9">
        <v>1.7370000000000001</v>
      </c>
      <c r="Q1587" s="9">
        <v>3.58</v>
      </c>
      <c r="R1587" s="9">
        <v>0.34499999999999997</v>
      </c>
      <c r="S1587" s="9">
        <v>1.52</v>
      </c>
      <c r="T1587" s="9">
        <v>0.16600000000000001</v>
      </c>
      <c r="U1587" s="9">
        <v>1.02</v>
      </c>
      <c r="V1587" s="9"/>
      <c r="W1587" s="9"/>
      <c r="X1587" s="9"/>
      <c r="Y1587" s="9"/>
      <c r="Z1587" s="9"/>
      <c r="AA1587" s="9"/>
      <c r="AB1587" s="9"/>
      <c r="AC1587" s="9"/>
      <c r="AD1587" s="10">
        <f t="shared" si="97"/>
        <v>0.10923414209735696</v>
      </c>
      <c r="AE1587" s="10">
        <f t="shared" si="98"/>
        <v>0.45154123017943737</v>
      </c>
      <c r="AF1587" s="11">
        <f t="shared" si="99"/>
        <v>1.6044858982900291E-2</v>
      </c>
      <c r="AG1587" s="11">
        <f t="shared" si="100"/>
        <v>8.9147137917787163</v>
      </c>
      <c r="AL1587"/>
      <c r="AM1587"/>
      <c r="AN1587"/>
      <c r="AO1587"/>
      <c r="AP1587"/>
      <c r="AQ1587"/>
      <c r="AR1587"/>
    </row>
    <row r="1588" spans="1:44" ht="15" x14ac:dyDescent="0.2">
      <c r="A1588" s="6" t="s">
        <v>34</v>
      </c>
      <c r="B1588" s="6" t="s">
        <v>28</v>
      </c>
      <c r="C1588" s="9">
        <v>40</v>
      </c>
      <c r="D1588" s="9">
        <v>33</v>
      </c>
      <c r="E1588" s="9"/>
      <c r="F1588" s="9"/>
      <c r="G1588" s="9"/>
      <c r="H1588" s="9">
        <v>0.02</v>
      </c>
      <c r="I1588" s="9">
        <v>3.3000000000000002E-2</v>
      </c>
      <c r="J1588" s="9">
        <v>1.1299999999999999</v>
      </c>
      <c r="K1588" s="9">
        <v>8.17</v>
      </c>
      <c r="L1588" s="9">
        <v>0.36599999999999999</v>
      </c>
      <c r="M1588" s="9">
        <v>15.43</v>
      </c>
      <c r="N1588" s="9">
        <v>2.0299999999999998</v>
      </c>
      <c r="O1588" s="9">
        <v>10.14</v>
      </c>
      <c r="P1588" s="9">
        <v>1.5229999999999999</v>
      </c>
      <c r="Q1588" s="9">
        <v>2.95</v>
      </c>
      <c r="R1588" s="9">
        <v>0.25800000000000001</v>
      </c>
      <c r="S1588" s="9">
        <v>1.1599999999999999</v>
      </c>
      <c r="T1588" s="9">
        <v>0.158</v>
      </c>
      <c r="U1588" s="9">
        <v>0.73</v>
      </c>
      <c r="V1588" s="9"/>
      <c r="W1588" s="9"/>
      <c r="X1588" s="9"/>
      <c r="Y1588" s="9"/>
      <c r="Z1588" s="9"/>
      <c r="AA1588" s="9"/>
      <c r="AB1588" s="9"/>
      <c r="AC1588" s="9"/>
      <c r="AD1588" s="10">
        <f t="shared" si="97"/>
        <v>9.9657669980679528E-2</v>
      </c>
      <c r="AE1588" s="10"/>
      <c r="AF1588" s="11"/>
      <c r="AG1588" s="11">
        <f t="shared" si="100"/>
        <v>11.003859384176527</v>
      </c>
      <c r="AL1588"/>
      <c r="AM1588"/>
      <c r="AN1588"/>
      <c r="AO1588"/>
      <c r="AP1588"/>
      <c r="AQ1588"/>
      <c r="AR1588"/>
    </row>
    <row r="1589" spans="1:44" ht="15" x14ac:dyDescent="0.2">
      <c r="A1589" s="6" t="s">
        <v>34</v>
      </c>
      <c r="B1589" s="6" t="s">
        <v>28</v>
      </c>
      <c r="C1589" s="9">
        <v>42</v>
      </c>
      <c r="D1589" s="9">
        <v>38</v>
      </c>
      <c r="E1589" s="9"/>
      <c r="F1589" s="9"/>
      <c r="G1589" s="9">
        <v>2.53E-2</v>
      </c>
      <c r="H1589" s="9">
        <v>5.7000000000000002E-2</v>
      </c>
      <c r="I1589" s="9">
        <v>2.6499999999999999E-2</v>
      </c>
      <c r="J1589" s="9">
        <v>1.1599999999999999</v>
      </c>
      <c r="K1589" s="9">
        <v>9.51</v>
      </c>
      <c r="L1589" s="9">
        <v>0.35499999999999998</v>
      </c>
      <c r="M1589" s="9">
        <v>16.64</v>
      </c>
      <c r="N1589" s="9">
        <v>2.15</v>
      </c>
      <c r="O1589" s="9">
        <v>11.42</v>
      </c>
      <c r="P1589" s="9">
        <v>1.591</v>
      </c>
      <c r="Q1589" s="9">
        <v>3.07</v>
      </c>
      <c r="R1589" s="9">
        <v>0.26200000000000001</v>
      </c>
      <c r="S1589" s="9">
        <v>1.31</v>
      </c>
      <c r="T1589" s="9">
        <v>0.156</v>
      </c>
      <c r="U1589" s="9">
        <v>0.9</v>
      </c>
      <c r="V1589" s="9"/>
      <c r="W1589" s="9"/>
      <c r="X1589" s="9"/>
      <c r="Y1589" s="9"/>
      <c r="Z1589" s="9"/>
      <c r="AA1589" s="9"/>
      <c r="AB1589" s="9"/>
      <c r="AC1589" s="9"/>
      <c r="AD1589" s="10">
        <f t="shared" si="97"/>
        <v>8.6275019984235229E-2</v>
      </c>
      <c r="AE1589" s="10">
        <f t="shared" si="98"/>
        <v>0.53972956918376425</v>
      </c>
      <c r="AF1589" s="11">
        <f t="shared" si="99"/>
        <v>1.3853190324346959E-2</v>
      </c>
      <c r="AG1589" s="11">
        <f t="shared" si="100"/>
        <v>10.507977192102672</v>
      </c>
      <c r="AL1589"/>
      <c r="AM1589"/>
      <c r="AN1589"/>
      <c r="AO1589"/>
      <c r="AP1589"/>
      <c r="AQ1589"/>
      <c r="AR1589"/>
    </row>
    <row r="1590" spans="1:44" ht="15" x14ac:dyDescent="0.2">
      <c r="A1590" s="6" t="s">
        <v>34</v>
      </c>
      <c r="B1590" s="6" t="s">
        <v>28</v>
      </c>
      <c r="C1590" s="9">
        <v>76</v>
      </c>
      <c r="D1590" s="9">
        <v>16</v>
      </c>
      <c r="E1590" s="9"/>
      <c r="F1590" s="9"/>
      <c r="G1590" s="9">
        <v>2.8299999999999999E-2</v>
      </c>
      <c r="H1590" s="9">
        <v>7.6999999999999999E-2</v>
      </c>
      <c r="I1590" s="9">
        <v>2.3900000000000001E-2</v>
      </c>
      <c r="J1590" s="9">
        <v>0.53</v>
      </c>
      <c r="K1590" s="9">
        <v>6.06</v>
      </c>
      <c r="L1590" s="9">
        <v>0.28999999999999998</v>
      </c>
      <c r="M1590" s="9">
        <v>12.92</v>
      </c>
      <c r="N1590" s="9">
        <v>1.93</v>
      </c>
      <c r="O1590" s="9">
        <v>12.58</v>
      </c>
      <c r="P1590" s="9">
        <v>3</v>
      </c>
      <c r="Q1590" s="9">
        <v>8.2200000000000006</v>
      </c>
      <c r="R1590" s="9">
        <v>0.92700000000000005</v>
      </c>
      <c r="S1590" s="9">
        <v>4.99</v>
      </c>
      <c r="T1590" s="9">
        <v>0.58199999999999996</v>
      </c>
      <c r="U1590" s="9">
        <v>0.31900000000000001</v>
      </c>
      <c r="V1590" s="9"/>
      <c r="W1590" s="9"/>
      <c r="X1590" s="9"/>
      <c r="Y1590" s="9"/>
      <c r="Z1590" s="9"/>
      <c r="AA1590" s="9"/>
      <c r="AB1590" s="9"/>
      <c r="AC1590" s="9"/>
      <c r="AD1590" s="10">
        <f t="shared" si="97"/>
        <v>0.10019684898297833</v>
      </c>
      <c r="AE1590" s="10">
        <f t="shared" si="98"/>
        <v>0.72591055365168933</v>
      </c>
      <c r="AF1590" s="11">
        <f t="shared" si="99"/>
        <v>4.0680517152448361E-3</v>
      </c>
      <c r="AG1590" s="11">
        <f t="shared" si="100"/>
        <v>2.1418993705171903</v>
      </c>
      <c r="AL1590"/>
      <c r="AM1590"/>
      <c r="AN1590"/>
      <c r="AO1590"/>
      <c r="AP1590"/>
      <c r="AQ1590"/>
      <c r="AR1590"/>
    </row>
    <row r="1591" spans="1:44" ht="15" x14ac:dyDescent="0.2">
      <c r="A1591" s="6" t="s">
        <v>34</v>
      </c>
      <c r="B1591" s="6" t="s">
        <v>28</v>
      </c>
      <c r="C1591" s="9">
        <v>78</v>
      </c>
      <c r="D1591" s="9">
        <v>32</v>
      </c>
      <c r="E1591" s="9"/>
      <c r="F1591" s="9"/>
      <c r="G1591" s="9">
        <v>1.7299999999999999E-2</v>
      </c>
      <c r="H1591" s="9">
        <v>2.5999999999999999E-2</v>
      </c>
      <c r="I1591" s="9">
        <v>2.4899999999999999E-2</v>
      </c>
      <c r="J1591" s="9">
        <v>0.97</v>
      </c>
      <c r="K1591" s="9">
        <v>8.14</v>
      </c>
      <c r="L1591" s="9">
        <v>0.34200000000000003</v>
      </c>
      <c r="M1591" s="9">
        <v>15.77</v>
      </c>
      <c r="N1591" s="9">
        <v>2.27</v>
      </c>
      <c r="O1591" s="9">
        <v>14.29</v>
      </c>
      <c r="P1591" s="9">
        <v>3.11</v>
      </c>
      <c r="Q1591" s="9">
        <v>8.57</v>
      </c>
      <c r="R1591" s="9">
        <v>0.92200000000000004</v>
      </c>
      <c r="S1591" s="9">
        <v>4.53</v>
      </c>
      <c r="T1591" s="9">
        <v>0.63100000000000001</v>
      </c>
      <c r="U1591" s="9">
        <v>0.68</v>
      </c>
      <c r="V1591" s="9"/>
      <c r="W1591" s="9"/>
      <c r="X1591" s="9"/>
      <c r="Y1591" s="9"/>
      <c r="Z1591" s="9"/>
      <c r="AA1591" s="9"/>
      <c r="AB1591" s="9"/>
      <c r="AC1591" s="9"/>
      <c r="AD1591" s="10">
        <f t="shared" si="97"/>
        <v>9.2282997338170913E-2</v>
      </c>
      <c r="AE1591" s="10">
        <f t="shared" si="98"/>
        <v>0.30713914881622995</v>
      </c>
      <c r="AF1591" s="11">
        <f t="shared" si="99"/>
        <v>2.7393560045081548E-3</v>
      </c>
      <c r="AG1591" s="11">
        <f t="shared" si="100"/>
        <v>2.8798547665468921</v>
      </c>
    </row>
    <row r="1592" spans="1:44" ht="15" x14ac:dyDescent="0.2">
      <c r="A1592" s="6" t="s">
        <v>34</v>
      </c>
      <c r="B1592" s="6" t="s">
        <v>28</v>
      </c>
      <c r="C1592" s="9">
        <v>61</v>
      </c>
      <c r="D1592" s="9">
        <v>18</v>
      </c>
      <c r="E1592" s="9"/>
      <c r="F1592" s="9"/>
      <c r="G1592" s="9">
        <v>6.7000000000000002E-3</v>
      </c>
      <c r="H1592" s="9">
        <v>3.3000000000000002E-2</v>
      </c>
      <c r="I1592" s="9">
        <v>8.8000000000000005E-3</v>
      </c>
      <c r="J1592" s="9">
        <v>0.46100000000000002</v>
      </c>
      <c r="K1592" s="9">
        <v>4.7699999999999996</v>
      </c>
      <c r="L1592" s="9">
        <v>0.32200000000000001</v>
      </c>
      <c r="M1592" s="9">
        <v>15.62</v>
      </c>
      <c r="N1592" s="9">
        <v>2.4500000000000002</v>
      </c>
      <c r="O1592" s="9">
        <v>14.11</v>
      </c>
      <c r="P1592" s="9">
        <v>2.3260000000000001</v>
      </c>
      <c r="Q1592" s="9">
        <v>5.24</v>
      </c>
      <c r="R1592" s="9">
        <v>0.59699999999999998</v>
      </c>
      <c r="S1592" s="9">
        <v>3.22</v>
      </c>
      <c r="T1592" s="9">
        <v>0.374</v>
      </c>
      <c r="U1592" s="9">
        <v>0.27</v>
      </c>
      <c r="V1592" s="9"/>
      <c r="W1592" s="9"/>
      <c r="X1592" s="9"/>
      <c r="Y1592" s="9"/>
      <c r="Z1592" s="9"/>
      <c r="AA1592" s="9"/>
      <c r="AB1592" s="9"/>
      <c r="AC1592" s="9"/>
      <c r="AD1592" s="10">
        <f t="shared" si="97"/>
        <v>0.11404593296695169</v>
      </c>
      <c r="AE1592" s="10">
        <f t="shared" si="98"/>
        <v>1.0537067350170393</v>
      </c>
      <c r="AF1592" s="11">
        <f t="shared" si="99"/>
        <v>1.492517755588752E-3</v>
      </c>
      <c r="AG1592" s="11">
        <f t="shared" si="100"/>
        <v>4.0129361805020327</v>
      </c>
    </row>
    <row r="1593" spans="1:44" ht="15" x14ac:dyDescent="0.2">
      <c r="A1593" s="6" t="s">
        <v>34</v>
      </c>
      <c r="B1593" s="6" t="s">
        <v>28</v>
      </c>
      <c r="C1593" s="9">
        <v>53</v>
      </c>
      <c r="D1593" s="9">
        <v>16</v>
      </c>
      <c r="E1593" s="9"/>
      <c r="F1593" s="9"/>
      <c r="G1593" s="9"/>
      <c r="H1593" s="9">
        <v>1.38E-2</v>
      </c>
      <c r="I1593" s="9"/>
      <c r="J1593" s="9">
        <v>0.34899999999999998</v>
      </c>
      <c r="K1593" s="9">
        <v>4.54</v>
      </c>
      <c r="L1593" s="9">
        <v>0.371</v>
      </c>
      <c r="M1593" s="9">
        <v>13.8</v>
      </c>
      <c r="N1593" s="9">
        <v>2.13</v>
      </c>
      <c r="O1593" s="9">
        <v>12.1</v>
      </c>
      <c r="P1593" s="9">
        <v>2.1280000000000001</v>
      </c>
      <c r="Q1593" s="9">
        <v>4.59</v>
      </c>
      <c r="R1593" s="9">
        <v>0.51300000000000001</v>
      </c>
      <c r="S1593" s="9">
        <v>2.61</v>
      </c>
      <c r="T1593" s="9">
        <v>0.33</v>
      </c>
      <c r="U1593" s="9">
        <v>0.36099999999999999</v>
      </c>
      <c r="V1593" s="9"/>
      <c r="W1593" s="9"/>
      <c r="X1593" s="9"/>
      <c r="Y1593" s="9"/>
      <c r="Z1593" s="9"/>
      <c r="AA1593" s="9"/>
      <c r="AB1593" s="9"/>
      <c r="AC1593" s="9"/>
      <c r="AD1593" s="10">
        <f t="shared" si="97"/>
        <v>0.14329468263446715</v>
      </c>
      <c r="AE1593" s="10"/>
      <c r="AF1593" s="11"/>
      <c r="AG1593" s="11">
        <f t="shared" si="100"/>
        <v>4.3739687333948609</v>
      </c>
    </row>
    <row r="1594" spans="1:44" ht="15" x14ac:dyDescent="0.2">
      <c r="A1594" s="6" t="s">
        <v>34</v>
      </c>
      <c r="B1594" s="6" t="s">
        <v>28</v>
      </c>
      <c r="C1594" s="9">
        <v>64</v>
      </c>
      <c r="D1594" s="9">
        <v>29</v>
      </c>
      <c r="E1594" s="9"/>
      <c r="F1594" s="9"/>
      <c r="G1594" s="9"/>
      <c r="H1594" s="9">
        <v>5.5E-2</v>
      </c>
      <c r="I1594" s="9">
        <v>1.26E-2</v>
      </c>
      <c r="J1594" s="9">
        <v>0.29799999999999999</v>
      </c>
      <c r="K1594" s="9">
        <v>5.21</v>
      </c>
      <c r="L1594" s="9">
        <v>0.32800000000000001</v>
      </c>
      <c r="M1594" s="9">
        <v>16.46</v>
      </c>
      <c r="N1594" s="9">
        <v>2.5499999999999998</v>
      </c>
      <c r="O1594" s="9">
        <v>14.19</v>
      </c>
      <c r="P1594" s="9">
        <v>2.4700000000000002</v>
      </c>
      <c r="Q1594" s="9">
        <v>5.98</v>
      </c>
      <c r="R1594" s="9">
        <v>0.621</v>
      </c>
      <c r="S1594" s="9">
        <v>3.5</v>
      </c>
      <c r="T1594" s="9">
        <v>0.42</v>
      </c>
      <c r="U1594" s="9">
        <v>0.72</v>
      </c>
      <c r="V1594" s="9"/>
      <c r="W1594" s="9"/>
      <c r="X1594" s="9"/>
      <c r="Y1594" s="9"/>
      <c r="Z1594" s="9"/>
      <c r="AA1594" s="9"/>
      <c r="AB1594" s="9"/>
      <c r="AC1594" s="9"/>
      <c r="AD1594" s="10">
        <f t="shared" si="97"/>
        <v>0.10828385323930827</v>
      </c>
      <c r="AE1594" s="10"/>
      <c r="AF1594" s="11"/>
      <c r="AG1594" s="11">
        <f t="shared" si="100"/>
        <v>3.8904414320472722</v>
      </c>
    </row>
    <row r="1595" spans="1:44" ht="15" x14ac:dyDescent="0.2">
      <c r="A1595" s="6" t="s">
        <v>34</v>
      </c>
      <c r="B1595" s="6" t="s">
        <v>28</v>
      </c>
      <c r="C1595" s="9">
        <v>57</v>
      </c>
      <c r="D1595" s="9">
        <v>25</v>
      </c>
      <c r="E1595" s="9"/>
      <c r="F1595" s="9"/>
      <c r="G1595" s="9"/>
      <c r="H1595" s="9">
        <v>1.06E-2</v>
      </c>
      <c r="I1595" s="9"/>
      <c r="J1595" s="9">
        <v>0.65</v>
      </c>
      <c r="K1595" s="9">
        <v>7.77</v>
      </c>
      <c r="L1595" s="9">
        <v>0.32900000000000001</v>
      </c>
      <c r="M1595" s="9">
        <v>15.67</v>
      </c>
      <c r="N1595" s="9">
        <v>2.2400000000000002</v>
      </c>
      <c r="O1595" s="9">
        <v>12.48</v>
      </c>
      <c r="P1595" s="9">
        <v>2.2000000000000002</v>
      </c>
      <c r="Q1595" s="9">
        <v>5.38</v>
      </c>
      <c r="R1595" s="9">
        <v>0.53400000000000003</v>
      </c>
      <c r="S1595" s="9">
        <v>2.9</v>
      </c>
      <c r="T1595" s="9">
        <v>0.35599999999999998</v>
      </c>
      <c r="U1595" s="9">
        <v>0.48</v>
      </c>
      <c r="V1595" s="9"/>
      <c r="W1595" s="9"/>
      <c r="X1595" s="9"/>
      <c r="Y1595" s="9"/>
      <c r="Z1595" s="9"/>
      <c r="AA1595" s="9"/>
      <c r="AB1595" s="9"/>
      <c r="AC1595" s="9"/>
      <c r="AD1595" s="10">
        <f t="shared" si="97"/>
        <v>9.1153746923994375E-2</v>
      </c>
      <c r="AE1595" s="10"/>
      <c r="AF1595" s="11"/>
      <c r="AG1595" s="11">
        <f t="shared" si="100"/>
        <v>4.4700058729759204</v>
      </c>
    </row>
    <row r="1596" spans="1:44" ht="15" x14ac:dyDescent="0.2">
      <c r="A1596" s="6" t="s">
        <v>34</v>
      </c>
      <c r="B1596" s="6" t="s">
        <v>28</v>
      </c>
      <c r="C1596" s="9">
        <v>58</v>
      </c>
      <c r="D1596" s="9">
        <v>37</v>
      </c>
      <c r="E1596" s="9"/>
      <c r="F1596" s="9"/>
      <c r="G1596" s="9"/>
      <c r="H1596" s="9">
        <v>2.5999999999999999E-2</v>
      </c>
      <c r="I1596" s="9">
        <v>4.4600000000000001E-2</v>
      </c>
      <c r="J1596" s="9">
        <v>1.35</v>
      </c>
      <c r="K1596" s="9">
        <v>8.24</v>
      </c>
      <c r="L1596" s="9">
        <v>0.35199999999999998</v>
      </c>
      <c r="M1596" s="9">
        <v>17.850000000000001</v>
      </c>
      <c r="N1596" s="9">
        <v>2.4300000000000002</v>
      </c>
      <c r="O1596" s="9">
        <v>14.08</v>
      </c>
      <c r="P1596" s="9">
        <v>2.13</v>
      </c>
      <c r="Q1596" s="9">
        <v>5.12</v>
      </c>
      <c r="R1596" s="9">
        <v>0.54400000000000004</v>
      </c>
      <c r="S1596" s="9">
        <v>3.13</v>
      </c>
      <c r="T1596" s="9">
        <v>0.43099999999999999</v>
      </c>
      <c r="U1596" s="9">
        <v>0.62</v>
      </c>
      <c r="V1596" s="9"/>
      <c r="W1596" s="9"/>
      <c r="X1596" s="9"/>
      <c r="Y1596" s="9"/>
      <c r="Z1596" s="9"/>
      <c r="AA1596" s="9"/>
      <c r="AB1596" s="9"/>
      <c r="AC1596" s="9"/>
      <c r="AD1596" s="10">
        <f t="shared" si="97"/>
        <v>8.8732676651386594E-2</v>
      </c>
      <c r="AE1596" s="10"/>
      <c r="AF1596" s="11"/>
      <c r="AG1596" s="11">
        <f t="shared" si="100"/>
        <v>4.7177071430237181</v>
      </c>
    </row>
    <row r="1597" spans="1:44" ht="15" x14ac:dyDescent="0.2">
      <c r="A1597" s="6" t="s">
        <v>34</v>
      </c>
      <c r="B1597" s="6" t="s">
        <v>28</v>
      </c>
      <c r="C1597" s="9">
        <v>57</v>
      </c>
      <c r="D1597" s="9">
        <v>41</v>
      </c>
      <c r="E1597" s="9"/>
      <c r="F1597" s="9"/>
      <c r="G1597" s="9">
        <v>0.33</v>
      </c>
      <c r="H1597" s="9">
        <v>0.74</v>
      </c>
      <c r="I1597" s="9">
        <v>0.124</v>
      </c>
      <c r="J1597" s="9">
        <v>1.56</v>
      </c>
      <c r="K1597" s="9">
        <v>7.65</v>
      </c>
      <c r="L1597" s="9">
        <v>0.33100000000000002</v>
      </c>
      <c r="M1597" s="9">
        <v>17.84</v>
      </c>
      <c r="N1597" s="9">
        <v>2.61</v>
      </c>
      <c r="O1597" s="9">
        <v>13.6</v>
      </c>
      <c r="P1597" s="9">
        <v>2.1880000000000002</v>
      </c>
      <c r="Q1597" s="9">
        <v>4.7699999999999996</v>
      </c>
      <c r="R1597" s="9">
        <v>0.46700000000000003</v>
      </c>
      <c r="S1597" s="9">
        <v>2.54</v>
      </c>
      <c r="T1597" s="9">
        <v>0.371</v>
      </c>
      <c r="U1597" s="9">
        <v>0.87</v>
      </c>
      <c r="V1597" s="9"/>
      <c r="W1597" s="9"/>
      <c r="X1597" s="9"/>
      <c r="Y1597" s="9"/>
      <c r="Z1597" s="9"/>
      <c r="AA1597" s="9"/>
      <c r="AB1597" s="9"/>
      <c r="AC1597" s="9"/>
      <c r="AD1597" s="10">
        <f t="shared" si="97"/>
        <v>8.6621058434728837E-2</v>
      </c>
      <c r="AE1597" s="10">
        <f t="shared" si="98"/>
        <v>0.89690916266878817</v>
      </c>
      <c r="AF1597" s="11">
        <f t="shared" si="99"/>
        <v>9.3192464865942404E-2</v>
      </c>
      <c r="AG1597" s="11">
        <f t="shared" si="100"/>
        <v>5.8102956108588621</v>
      </c>
    </row>
    <row r="1598" spans="1:44" ht="15" x14ac:dyDescent="0.2">
      <c r="A1598" s="6" t="s">
        <v>34</v>
      </c>
      <c r="B1598" s="6" t="s">
        <v>28</v>
      </c>
      <c r="C1598" s="9">
        <v>47</v>
      </c>
      <c r="D1598" s="9">
        <v>20</v>
      </c>
      <c r="E1598" s="9"/>
      <c r="F1598" s="9"/>
      <c r="G1598" s="9"/>
      <c r="H1598" s="9">
        <v>3.2000000000000001E-2</v>
      </c>
      <c r="I1598" s="9">
        <v>2.7300000000000001E-2</v>
      </c>
      <c r="J1598" s="9">
        <v>1.06</v>
      </c>
      <c r="K1598" s="9">
        <v>6.78</v>
      </c>
      <c r="L1598" s="9">
        <v>0.314</v>
      </c>
      <c r="M1598" s="9">
        <v>14.25</v>
      </c>
      <c r="N1598" s="9">
        <v>2.12</v>
      </c>
      <c r="O1598" s="9">
        <v>11.99</v>
      </c>
      <c r="P1598" s="9">
        <v>1.8280000000000001</v>
      </c>
      <c r="Q1598" s="9">
        <v>3.85</v>
      </c>
      <c r="R1598" s="9">
        <v>0.36699999999999999</v>
      </c>
      <c r="S1598" s="9">
        <v>1.88</v>
      </c>
      <c r="T1598" s="9">
        <v>0.23200000000000001</v>
      </c>
      <c r="U1598" s="9">
        <v>0.44500000000000001</v>
      </c>
      <c r="V1598" s="9"/>
      <c r="W1598" s="9"/>
      <c r="X1598" s="9"/>
      <c r="Y1598" s="9"/>
      <c r="Z1598" s="9"/>
      <c r="AA1598" s="9"/>
      <c r="AB1598" s="9"/>
      <c r="AC1598" s="9"/>
      <c r="AD1598" s="10">
        <f t="shared" si="97"/>
        <v>9.7663212096004218E-2</v>
      </c>
      <c r="AE1598" s="10"/>
      <c r="AF1598" s="11"/>
      <c r="AG1598" s="11">
        <f t="shared" si="100"/>
        <v>6.2703835999378796</v>
      </c>
    </row>
    <row r="1599" spans="1:44" ht="15" x14ac:dyDescent="0.2">
      <c r="A1599" s="6" t="s">
        <v>34</v>
      </c>
      <c r="B1599" s="6" t="s">
        <v>28</v>
      </c>
      <c r="C1599" s="9">
        <v>44</v>
      </c>
      <c r="D1599" s="9">
        <v>19</v>
      </c>
      <c r="E1599" s="9"/>
      <c r="F1599" s="9"/>
      <c r="G1599" s="9"/>
      <c r="H1599" s="9">
        <v>1.6799999999999999E-2</v>
      </c>
      <c r="I1599" s="9">
        <v>8.3000000000000001E-3</v>
      </c>
      <c r="J1599" s="9">
        <v>0.55500000000000005</v>
      </c>
      <c r="K1599" s="9">
        <v>6.17</v>
      </c>
      <c r="L1599" s="9">
        <v>0.32200000000000001</v>
      </c>
      <c r="M1599" s="9">
        <v>12.54</v>
      </c>
      <c r="N1599" s="9">
        <v>1.86</v>
      </c>
      <c r="O1599" s="9">
        <v>10.68</v>
      </c>
      <c r="P1599" s="9">
        <v>1.6850000000000001</v>
      </c>
      <c r="Q1599" s="9">
        <v>3.55</v>
      </c>
      <c r="R1599" s="9">
        <v>0.32500000000000001</v>
      </c>
      <c r="S1599" s="9">
        <v>1.93</v>
      </c>
      <c r="T1599" s="9">
        <v>0.25600000000000001</v>
      </c>
      <c r="U1599" s="9">
        <v>0.39500000000000002</v>
      </c>
      <c r="V1599" s="9"/>
      <c r="W1599" s="9"/>
      <c r="X1599" s="9"/>
      <c r="Y1599" s="9"/>
      <c r="Z1599" s="9"/>
      <c r="AA1599" s="9"/>
      <c r="AB1599" s="9"/>
      <c r="AC1599" s="9"/>
      <c r="AD1599" s="10">
        <f t="shared" si="97"/>
        <v>0.1119149632370173</v>
      </c>
      <c r="AE1599" s="10"/>
      <c r="AF1599" s="11"/>
      <c r="AG1599" s="11">
        <f t="shared" si="100"/>
        <v>5.3749858174804288</v>
      </c>
    </row>
    <row r="1600" spans="1:44" ht="15" x14ac:dyDescent="0.2">
      <c r="A1600" s="6" t="s">
        <v>34</v>
      </c>
      <c r="B1600" s="6" t="s">
        <v>28</v>
      </c>
      <c r="C1600" s="9">
        <v>56</v>
      </c>
      <c r="D1600" s="9">
        <v>28</v>
      </c>
      <c r="E1600" s="9"/>
      <c r="F1600" s="9"/>
      <c r="G1600" s="9">
        <v>1.23E-2</v>
      </c>
      <c r="H1600" s="9">
        <v>3.44E-2</v>
      </c>
      <c r="I1600" s="9">
        <v>1.2999999999999999E-2</v>
      </c>
      <c r="J1600" s="9">
        <v>1.1000000000000001</v>
      </c>
      <c r="K1600" s="9">
        <v>7.73</v>
      </c>
      <c r="L1600" s="9">
        <v>0.372</v>
      </c>
      <c r="M1600" s="9">
        <v>16.64</v>
      </c>
      <c r="N1600" s="9">
        <v>2.46</v>
      </c>
      <c r="O1600" s="9">
        <v>14.16</v>
      </c>
      <c r="P1600" s="9">
        <v>2.1150000000000002</v>
      </c>
      <c r="Q1600" s="9">
        <v>4.53</v>
      </c>
      <c r="R1600" s="9">
        <v>0.41799999999999998</v>
      </c>
      <c r="S1600" s="9">
        <v>2.4</v>
      </c>
      <c r="T1600" s="9">
        <v>0.25800000000000001</v>
      </c>
      <c r="U1600" s="9">
        <v>0.72</v>
      </c>
      <c r="V1600" s="9"/>
      <c r="W1600" s="9"/>
      <c r="X1600" s="9"/>
      <c r="Y1600" s="9"/>
      <c r="Z1600" s="9"/>
      <c r="AA1600" s="9"/>
      <c r="AB1600" s="9"/>
      <c r="AC1600" s="9"/>
      <c r="AD1600" s="10">
        <f t="shared" si="97"/>
        <v>0.10027673083551851</v>
      </c>
      <c r="AE1600" s="10">
        <f t="shared" si="98"/>
        <v>0.66698914224978312</v>
      </c>
      <c r="AF1600" s="11">
        <f t="shared" si="99"/>
        <v>3.6761603375527435E-3</v>
      </c>
      <c r="AG1600" s="11">
        <f t="shared" si="100"/>
        <v>5.7356042173560429</v>
      </c>
    </row>
    <row r="1601" spans="1:33" ht="15" x14ac:dyDescent="0.2">
      <c r="A1601" s="6" t="s">
        <v>34</v>
      </c>
      <c r="B1601" s="6" t="s">
        <v>28</v>
      </c>
      <c r="C1601" s="9">
        <v>62</v>
      </c>
      <c r="D1601" s="9">
        <v>16</v>
      </c>
      <c r="E1601" s="9"/>
      <c r="F1601" s="9"/>
      <c r="G1601" s="9">
        <v>7.2999999999999995E-2</v>
      </c>
      <c r="H1601" s="9">
        <v>0.23300000000000001</v>
      </c>
      <c r="I1601" s="9">
        <v>5.8000000000000003E-2</v>
      </c>
      <c r="J1601" s="9">
        <v>1.4</v>
      </c>
      <c r="K1601" s="9">
        <v>7.03</v>
      </c>
      <c r="L1601" s="9">
        <v>0.311</v>
      </c>
      <c r="M1601" s="9">
        <v>17.010000000000002</v>
      </c>
      <c r="N1601" s="9">
        <v>2.64</v>
      </c>
      <c r="O1601" s="9">
        <v>15.69</v>
      </c>
      <c r="P1601" s="9">
        <v>2.39</v>
      </c>
      <c r="Q1601" s="9">
        <v>4.93</v>
      </c>
      <c r="R1601" s="9">
        <v>0.47399999999999998</v>
      </c>
      <c r="S1601" s="9">
        <v>2.41</v>
      </c>
      <c r="T1601" s="9">
        <v>0.33800000000000002</v>
      </c>
      <c r="U1601" s="9">
        <v>0.32300000000000001</v>
      </c>
      <c r="V1601" s="9"/>
      <c r="W1601" s="9"/>
      <c r="X1601" s="9"/>
      <c r="Y1601" s="9"/>
      <c r="Z1601" s="9"/>
      <c r="AA1601" s="9"/>
      <c r="AB1601" s="9"/>
      <c r="AC1601" s="9"/>
      <c r="AD1601" s="10">
        <f t="shared" si="97"/>
        <v>8.6946920492624688E-2</v>
      </c>
      <c r="AE1601" s="10">
        <f t="shared" si="98"/>
        <v>0.8779404270176131</v>
      </c>
      <c r="AF1601" s="11">
        <f t="shared" si="99"/>
        <v>2.1727331617556946E-2</v>
      </c>
      <c r="AG1601" s="11">
        <f t="shared" si="100"/>
        <v>5.8388103098403867</v>
      </c>
    </row>
    <row r="1602" spans="1:33" ht="15" x14ac:dyDescent="0.2">
      <c r="A1602" s="6" t="s">
        <v>34</v>
      </c>
      <c r="B1602" s="6" t="s">
        <v>28</v>
      </c>
      <c r="C1602" s="9">
        <v>60</v>
      </c>
      <c r="D1602" s="9">
        <v>34</v>
      </c>
      <c r="E1602" s="9"/>
      <c r="F1602" s="9"/>
      <c r="G1602" s="9">
        <v>0.13100000000000001</v>
      </c>
      <c r="H1602" s="9">
        <v>0.11799999999999999</v>
      </c>
      <c r="I1602" s="9">
        <v>5.3999999999999999E-2</v>
      </c>
      <c r="J1602" s="9">
        <v>1.21</v>
      </c>
      <c r="K1602" s="9">
        <v>7.87</v>
      </c>
      <c r="L1602" s="9">
        <v>0.32700000000000001</v>
      </c>
      <c r="M1602" s="9">
        <v>17.829999999999998</v>
      </c>
      <c r="N1602" s="9">
        <v>2.82</v>
      </c>
      <c r="O1602" s="9">
        <v>15.21</v>
      </c>
      <c r="P1602" s="9">
        <v>2.234</v>
      </c>
      <c r="Q1602" s="9">
        <v>4.6399999999999997</v>
      </c>
      <c r="R1602" s="9">
        <v>0.441</v>
      </c>
      <c r="S1602" s="9">
        <v>2.14</v>
      </c>
      <c r="T1602" s="9">
        <v>0.28299999999999997</v>
      </c>
      <c r="U1602" s="9">
        <v>0.69</v>
      </c>
      <c r="V1602" s="9"/>
      <c r="W1602" s="9"/>
      <c r="X1602" s="9"/>
      <c r="Y1602" s="9"/>
      <c r="Z1602" s="9"/>
      <c r="AA1602" s="9"/>
      <c r="AB1602" s="9"/>
      <c r="AC1602" s="9"/>
      <c r="AD1602" s="10">
        <f t="shared" si="97"/>
        <v>8.4393373953748532E-2</v>
      </c>
      <c r="AE1602" s="10">
        <f t="shared" si="98"/>
        <v>0.34398066603957417</v>
      </c>
      <c r="AF1602" s="11">
        <f t="shared" si="99"/>
        <v>4.3909460152214204E-2</v>
      </c>
      <c r="AG1602" s="11">
        <f t="shared" si="100"/>
        <v>6.8924665165882164</v>
      </c>
    </row>
    <row r="1603" spans="1:33" ht="15" x14ac:dyDescent="0.2">
      <c r="A1603" s="6" t="s">
        <v>34</v>
      </c>
      <c r="B1603" s="6" t="s">
        <v>28</v>
      </c>
      <c r="C1603" s="9">
        <v>60</v>
      </c>
      <c r="D1603" s="9">
        <v>27</v>
      </c>
      <c r="E1603" s="9"/>
      <c r="F1603" s="9"/>
      <c r="G1603" s="9">
        <v>9.2999999999999999E-2</v>
      </c>
      <c r="H1603" s="9">
        <v>0.24</v>
      </c>
      <c r="I1603" s="9">
        <v>5.7000000000000002E-2</v>
      </c>
      <c r="J1603" s="9">
        <v>1.84</v>
      </c>
      <c r="K1603" s="9">
        <v>8.0399999999999991</v>
      </c>
      <c r="L1603" s="9">
        <v>0.309</v>
      </c>
      <c r="M1603" s="9">
        <v>16.66</v>
      </c>
      <c r="N1603" s="9">
        <v>2.75</v>
      </c>
      <c r="O1603" s="9">
        <v>15.14</v>
      </c>
      <c r="P1603" s="9">
        <v>2.2869999999999999</v>
      </c>
      <c r="Q1603" s="9">
        <v>4.6500000000000004</v>
      </c>
      <c r="R1603" s="9">
        <v>0.40600000000000003</v>
      </c>
      <c r="S1603" s="9">
        <v>2.37</v>
      </c>
      <c r="T1603" s="9">
        <v>0.28899999999999998</v>
      </c>
      <c r="U1603" s="9">
        <v>0.46</v>
      </c>
      <c r="V1603" s="9"/>
      <c r="W1603" s="9"/>
      <c r="X1603" s="9"/>
      <c r="Y1603" s="9"/>
      <c r="Z1603" s="9"/>
      <c r="AA1603" s="9"/>
      <c r="AB1603" s="9"/>
      <c r="AC1603" s="9"/>
      <c r="AD1603" s="10">
        <f t="shared" ref="AD1603:AD1666" si="101">L1603/0.058/(K1603/0.153*M1603/0.2055)^0.5</f>
        <v>8.162375902001652E-2</v>
      </c>
      <c r="AE1603" s="10">
        <f t="shared" ref="AE1603:AE1666" si="102">H1603/0.612/(G1603/0.237*I1603/0.095)^0.5</f>
        <v>0.80819636556620067</v>
      </c>
      <c r="AF1603" s="11">
        <f t="shared" ref="AF1603:AF1666" si="103">(G1603/0.237)/(S1603/0.17)</f>
        <v>2.8147198632697754E-2</v>
      </c>
      <c r="AG1603" s="11">
        <f t="shared" ref="AG1603:AG1666" si="104">(M1603/0.2055)/(S1603/0.17)</f>
        <v>5.8151878201771945</v>
      </c>
    </row>
    <row r="1604" spans="1:33" ht="15" x14ac:dyDescent="0.2">
      <c r="A1604" s="6" t="s">
        <v>34</v>
      </c>
      <c r="B1604" s="6" t="s">
        <v>28</v>
      </c>
      <c r="C1604" s="9">
        <v>55</v>
      </c>
      <c r="D1604" s="9">
        <v>37</v>
      </c>
      <c r="E1604" s="9"/>
      <c r="F1604" s="9"/>
      <c r="G1604" s="9"/>
      <c r="H1604" s="9">
        <v>6.4999999999999997E-3</v>
      </c>
      <c r="I1604" s="9">
        <v>5.4000000000000003E-3</v>
      </c>
      <c r="J1604" s="9">
        <v>0.81</v>
      </c>
      <c r="K1604" s="9">
        <v>6.91</v>
      </c>
      <c r="L1604" s="9">
        <v>0.33700000000000002</v>
      </c>
      <c r="M1604" s="9">
        <v>13.72</v>
      </c>
      <c r="N1604" s="9">
        <v>2.23</v>
      </c>
      <c r="O1604" s="9">
        <v>12.99</v>
      </c>
      <c r="P1604" s="9">
        <v>2.0179999999999998</v>
      </c>
      <c r="Q1604" s="9">
        <v>4.1399999999999997</v>
      </c>
      <c r="R1604" s="9">
        <v>0.42899999999999999</v>
      </c>
      <c r="S1604" s="9">
        <v>2.0099999999999998</v>
      </c>
      <c r="T1604" s="9">
        <v>0.23899999999999999</v>
      </c>
      <c r="U1604" s="9">
        <v>0.72</v>
      </c>
      <c r="V1604" s="9"/>
      <c r="W1604" s="9"/>
      <c r="X1604" s="9"/>
      <c r="Y1604" s="9"/>
      <c r="Z1604" s="9"/>
      <c r="AA1604" s="9"/>
      <c r="AB1604" s="9"/>
      <c r="AC1604" s="9"/>
      <c r="AD1604" s="10">
        <f t="shared" si="101"/>
        <v>0.1058126171914604</v>
      </c>
      <c r="AE1604" s="10"/>
      <c r="AF1604" s="11"/>
      <c r="AG1604" s="11">
        <f t="shared" si="104"/>
        <v>5.6467056445267598</v>
      </c>
    </row>
    <row r="1605" spans="1:33" ht="15" x14ac:dyDescent="0.2">
      <c r="A1605" s="6" t="s">
        <v>34</v>
      </c>
      <c r="B1605" s="6" t="s">
        <v>28</v>
      </c>
      <c r="C1605" s="9">
        <v>179</v>
      </c>
      <c r="D1605" s="9">
        <v>38</v>
      </c>
      <c r="E1605" s="9"/>
      <c r="F1605" s="9"/>
      <c r="G1605" s="9">
        <v>5.1000000000000004E-3</v>
      </c>
      <c r="H1605" s="9"/>
      <c r="I1605" s="9">
        <v>1.2500000000000001E-2</v>
      </c>
      <c r="J1605" s="9">
        <v>1.42</v>
      </c>
      <c r="K1605" s="9">
        <v>7.56</v>
      </c>
      <c r="L1605" s="9">
        <v>0.438</v>
      </c>
      <c r="M1605" s="9">
        <v>12.57</v>
      </c>
      <c r="N1605" s="9">
        <v>2.4700000000000002</v>
      </c>
      <c r="O1605" s="9">
        <v>22.35</v>
      </c>
      <c r="P1605" s="9">
        <v>6.79</v>
      </c>
      <c r="Q1605" s="9">
        <v>25.31</v>
      </c>
      <c r="R1605" s="9">
        <v>3.65</v>
      </c>
      <c r="S1605" s="9">
        <v>23.7</v>
      </c>
      <c r="T1605" s="9">
        <v>3.55</v>
      </c>
      <c r="U1605" s="9">
        <v>0.87</v>
      </c>
      <c r="V1605" s="9"/>
      <c r="W1605" s="9"/>
      <c r="X1605" s="9"/>
      <c r="Y1605" s="9"/>
      <c r="Z1605" s="9"/>
      <c r="AA1605" s="9"/>
      <c r="AB1605" s="9"/>
      <c r="AC1605" s="9"/>
      <c r="AD1605" s="10">
        <f t="shared" si="101"/>
        <v>0.13736282339628639</v>
      </c>
      <c r="AE1605" s="10"/>
      <c r="AF1605" s="11">
        <f t="shared" si="103"/>
        <v>1.5435560540511673E-4</v>
      </c>
      <c r="AG1605" s="11">
        <f t="shared" si="104"/>
        <v>0.43875696818503807</v>
      </c>
    </row>
    <row r="1606" spans="1:33" ht="15" x14ac:dyDescent="0.2">
      <c r="A1606" s="6" t="s">
        <v>34</v>
      </c>
      <c r="B1606" s="6" t="s">
        <v>28</v>
      </c>
      <c r="C1606" s="9">
        <v>176</v>
      </c>
      <c r="D1606" s="9">
        <v>36</v>
      </c>
      <c r="E1606" s="9"/>
      <c r="F1606" s="9"/>
      <c r="G1606" s="9"/>
      <c r="H1606" s="9"/>
      <c r="I1606" s="9">
        <v>1.3899999999999999E-2</v>
      </c>
      <c r="J1606" s="9">
        <v>1.1000000000000001</v>
      </c>
      <c r="K1606" s="9">
        <v>7.42</v>
      </c>
      <c r="L1606" s="9">
        <v>0.41699999999999998</v>
      </c>
      <c r="M1606" s="9">
        <v>13.3</v>
      </c>
      <c r="N1606" s="9">
        <v>2.4900000000000002</v>
      </c>
      <c r="O1606" s="9">
        <v>21.41</v>
      </c>
      <c r="P1606" s="9">
        <v>6.54</v>
      </c>
      <c r="Q1606" s="9">
        <v>23.89</v>
      </c>
      <c r="R1606" s="9">
        <v>3.52</v>
      </c>
      <c r="S1606" s="9">
        <v>22.66</v>
      </c>
      <c r="T1606" s="9">
        <v>3.16</v>
      </c>
      <c r="U1606" s="9">
        <v>0.78</v>
      </c>
      <c r="V1606" s="9"/>
      <c r="W1606" s="9"/>
      <c r="X1606" s="9"/>
      <c r="Y1606" s="9"/>
      <c r="Z1606" s="9"/>
      <c r="AA1606" s="9"/>
      <c r="AB1606" s="9"/>
      <c r="AC1606" s="9"/>
      <c r="AD1606" s="10">
        <f t="shared" si="101"/>
        <v>0.12833109997977513</v>
      </c>
      <c r="AE1606" s="10"/>
      <c r="AF1606" s="11"/>
      <c r="AG1606" s="11">
        <f t="shared" si="104"/>
        <v>0.48554426699136505</v>
      </c>
    </row>
    <row r="1607" spans="1:33" ht="15" x14ac:dyDescent="0.2">
      <c r="A1607" s="6" t="s">
        <v>34</v>
      </c>
      <c r="B1607" s="6" t="s">
        <v>28</v>
      </c>
      <c r="C1607" s="9">
        <v>167</v>
      </c>
      <c r="D1607" s="9">
        <v>43</v>
      </c>
      <c r="E1607" s="9"/>
      <c r="F1607" s="9"/>
      <c r="G1607" s="9"/>
      <c r="H1607" s="9"/>
      <c r="I1607" s="9">
        <v>1.72E-2</v>
      </c>
      <c r="J1607" s="9">
        <v>1.54</v>
      </c>
      <c r="K1607" s="9">
        <v>7.91</v>
      </c>
      <c r="L1607" s="9">
        <v>0.42</v>
      </c>
      <c r="M1607" s="9">
        <v>13.38</v>
      </c>
      <c r="N1607" s="9">
        <v>2.2999999999999998</v>
      </c>
      <c r="O1607" s="9">
        <v>20.98</v>
      </c>
      <c r="P1607" s="9">
        <v>6.27</v>
      </c>
      <c r="Q1607" s="9">
        <v>22.04</v>
      </c>
      <c r="R1607" s="9">
        <v>3.3079999999999998</v>
      </c>
      <c r="S1607" s="9">
        <v>21.28</v>
      </c>
      <c r="T1607" s="9">
        <v>2.9769999999999999</v>
      </c>
      <c r="U1607" s="9">
        <v>0.85</v>
      </c>
      <c r="V1607" s="9"/>
      <c r="W1607" s="9"/>
      <c r="X1607" s="9"/>
      <c r="Y1607" s="9"/>
      <c r="Z1607" s="9"/>
      <c r="AA1607" s="9"/>
      <c r="AB1607" s="9"/>
      <c r="AC1607" s="9"/>
      <c r="AD1607" s="10">
        <f t="shared" si="101"/>
        <v>0.12481208175145468</v>
      </c>
      <c r="AE1607" s="10"/>
      <c r="AF1607" s="11"/>
      <c r="AG1607" s="11">
        <f t="shared" si="104"/>
        <v>0.5201415948630701</v>
      </c>
    </row>
    <row r="1608" spans="1:33" ht="15" x14ac:dyDescent="0.2">
      <c r="A1608" s="6" t="s">
        <v>34</v>
      </c>
      <c r="B1608" s="6" t="s">
        <v>28</v>
      </c>
      <c r="C1608" s="9">
        <v>70</v>
      </c>
      <c r="D1608" s="9">
        <v>14</v>
      </c>
      <c r="E1608" s="9"/>
      <c r="F1608" s="9"/>
      <c r="G1608" s="9"/>
      <c r="H1608" s="9">
        <v>0.11600000000000001</v>
      </c>
      <c r="I1608" s="9">
        <v>0.11600000000000001</v>
      </c>
      <c r="J1608" s="9">
        <v>2.95</v>
      </c>
      <c r="K1608" s="9">
        <v>8.92</v>
      </c>
      <c r="L1608" s="9">
        <v>0.35499999999999998</v>
      </c>
      <c r="M1608" s="9">
        <v>19.72</v>
      </c>
      <c r="N1608" s="9">
        <v>3.09</v>
      </c>
      <c r="O1608" s="9">
        <v>15.98</v>
      </c>
      <c r="P1608" s="9">
        <v>2.7</v>
      </c>
      <c r="Q1608" s="9">
        <v>6.65</v>
      </c>
      <c r="R1608" s="9">
        <v>0.83799999999999997</v>
      </c>
      <c r="S1608" s="9">
        <v>4.93</v>
      </c>
      <c r="T1608" s="9">
        <v>0.61199999999999999</v>
      </c>
      <c r="U1608" s="9">
        <v>0.13800000000000001</v>
      </c>
      <c r="V1608" s="9"/>
      <c r="W1608" s="9"/>
      <c r="X1608" s="9"/>
      <c r="Y1608" s="9"/>
      <c r="Z1608" s="9"/>
      <c r="AA1608" s="9"/>
      <c r="AB1608" s="9"/>
      <c r="AC1608" s="9"/>
      <c r="AD1608" s="10">
        <f t="shared" si="101"/>
        <v>8.1830669713442369E-2</v>
      </c>
      <c r="AE1608" s="10"/>
      <c r="AF1608" s="11"/>
      <c r="AG1608" s="11">
        <f t="shared" si="104"/>
        <v>3.3090024330900247</v>
      </c>
    </row>
    <row r="1609" spans="1:33" ht="15" x14ac:dyDescent="0.2">
      <c r="A1609" s="6" t="s">
        <v>34</v>
      </c>
      <c r="B1609" s="6" t="s">
        <v>28</v>
      </c>
      <c r="C1609" s="9">
        <v>91</v>
      </c>
      <c r="D1609" s="9">
        <v>27</v>
      </c>
      <c r="E1609" s="9"/>
      <c r="F1609" s="9"/>
      <c r="G1609" s="9"/>
      <c r="H1609" s="9">
        <v>7.0000000000000007E-2</v>
      </c>
      <c r="I1609" s="9">
        <v>7.9000000000000001E-2</v>
      </c>
      <c r="J1609" s="9">
        <v>2.4900000000000002</v>
      </c>
      <c r="K1609" s="9">
        <v>7.84</v>
      </c>
      <c r="L1609" s="9">
        <v>0.34599999999999997</v>
      </c>
      <c r="M1609" s="9">
        <v>20.29</v>
      </c>
      <c r="N1609" s="9">
        <v>3.2</v>
      </c>
      <c r="O1609" s="9">
        <v>20.21</v>
      </c>
      <c r="P1609" s="9">
        <v>3.83</v>
      </c>
      <c r="Q1609" s="9">
        <v>9.9600000000000009</v>
      </c>
      <c r="R1609" s="9">
        <v>1.337</v>
      </c>
      <c r="S1609" s="9">
        <v>7.97</v>
      </c>
      <c r="T1609" s="9">
        <v>1.1779999999999999</v>
      </c>
      <c r="U1609" s="9">
        <v>0.88</v>
      </c>
      <c r="V1609" s="9"/>
      <c r="W1609" s="9"/>
      <c r="X1609" s="9"/>
      <c r="Y1609" s="9"/>
      <c r="Z1609" s="9"/>
      <c r="AA1609" s="9"/>
      <c r="AB1609" s="9"/>
      <c r="AC1609" s="9"/>
      <c r="AD1609" s="10">
        <f t="shared" si="101"/>
        <v>8.3868848227851789E-2</v>
      </c>
      <c r="AE1609" s="10"/>
      <c r="AF1609" s="11"/>
      <c r="AG1609" s="11">
        <f t="shared" si="104"/>
        <v>2.1060118998556026</v>
      </c>
    </row>
    <row r="1610" spans="1:33" ht="15" x14ac:dyDescent="0.2">
      <c r="A1610" s="6" t="s">
        <v>34</v>
      </c>
      <c r="B1610" s="6" t="s">
        <v>28</v>
      </c>
      <c r="C1610" s="9">
        <v>158</v>
      </c>
      <c r="D1610" s="9">
        <v>32</v>
      </c>
      <c r="E1610" s="9"/>
      <c r="F1610" s="9"/>
      <c r="G1610" s="9"/>
      <c r="H1610" s="9">
        <v>4.3999999999999997E-2</v>
      </c>
      <c r="I1610" s="9">
        <v>5.0999999999999997E-2</v>
      </c>
      <c r="J1610" s="9">
        <v>1.8</v>
      </c>
      <c r="K1610" s="9">
        <v>7.49</v>
      </c>
      <c r="L1610" s="9">
        <v>0.214</v>
      </c>
      <c r="M1610" s="9">
        <v>24.3</v>
      </c>
      <c r="N1610" s="9">
        <v>4.7300000000000004</v>
      </c>
      <c r="O1610" s="9">
        <v>31.77</v>
      </c>
      <c r="P1610" s="9">
        <v>5.98</v>
      </c>
      <c r="Q1610" s="9">
        <v>17.23</v>
      </c>
      <c r="R1610" s="9">
        <v>2.1360000000000001</v>
      </c>
      <c r="S1610" s="9">
        <v>13.25</v>
      </c>
      <c r="T1610" s="9">
        <v>1.9039999999999999</v>
      </c>
      <c r="U1610" s="9">
        <v>0.91</v>
      </c>
      <c r="V1610" s="9"/>
      <c r="W1610" s="9"/>
      <c r="X1610" s="9"/>
      <c r="Y1610" s="9"/>
      <c r="Z1610" s="9"/>
      <c r="AA1610" s="9"/>
      <c r="AB1610" s="9"/>
      <c r="AC1610" s="9"/>
      <c r="AD1610" s="10">
        <f t="shared" si="101"/>
        <v>4.8494597898414191E-2</v>
      </c>
      <c r="AE1610" s="10"/>
      <c r="AF1610" s="11"/>
      <c r="AG1610" s="11">
        <f t="shared" si="104"/>
        <v>1.5171463985676905</v>
      </c>
    </row>
    <row r="1611" spans="1:33" ht="15" x14ac:dyDescent="0.2">
      <c r="A1611" s="6" t="s">
        <v>34</v>
      </c>
      <c r="B1611" s="6" t="s">
        <v>28</v>
      </c>
      <c r="C1611" s="9">
        <v>151</v>
      </c>
      <c r="D1611" s="9">
        <v>40</v>
      </c>
      <c r="E1611" s="9"/>
      <c r="F1611" s="9"/>
      <c r="G1611" s="9">
        <v>5.3E-3</v>
      </c>
      <c r="H1611" s="9">
        <v>0.115</v>
      </c>
      <c r="I1611" s="9">
        <v>0.11</v>
      </c>
      <c r="J1611" s="9">
        <v>3.1</v>
      </c>
      <c r="K1611" s="9">
        <v>8.93</v>
      </c>
      <c r="L1611" s="9">
        <v>0.20200000000000001</v>
      </c>
      <c r="M1611" s="9">
        <v>25.89</v>
      </c>
      <c r="N1611" s="9">
        <v>4.7300000000000004</v>
      </c>
      <c r="O1611" s="9">
        <v>29.11</v>
      </c>
      <c r="P1611" s="9">
        <v>5.33</v>
      </c>
      <c r="Q1611" s="9">
        <v>13.79</v>
      </c>
      <c r="R1611" s="9">
        <v>1.8620000000000001</v>
      </c>
      <c r="S1611" s="9">
        <v>11.81</v>
      </c>
      <c r="T1611" s="9">
        <v>1.55</v>
      </c>
      <c r="U1611" s="9">
        <v>0.98</v>
      </c>
      <c r="V1611" s="9"/>
      <c r="W1611" s="9"/>
      <c r="X1611" s="9"/>
      <c r="Y1611" s="9"/>
      <c r="Z1611" s="9"/>
      <c r="AA1611" s="9"/>
      <c r="AB1611" s="9"/>
      <c r="AC1611" s="9"/>
      <c r="AD1611" s="10">
        <f t="shared" si="101"/>
        <v>4.0614700006139606E-2</v>
      </c>
      <c r="AE1611" s="10">
        <f t="shared" si="102"/>
        <v>1.1677452690379528</v>
      </c>
      <c r="AF1611" s="11">
        <f t="shared" si="103"/>
        <v>3.2190412901888913E-4</v>
      </c>
      <c r="AG1611" s="11">
        <f t="shared" si="104"/>
        <v>1.8135070489564085</v>
      </c>
    </row>
    <row r="1612" spans="1:33" ht="15" x14ac:dyDescent="0.2">
      <c r="A1612" s="6" t="s">
        <v>34</v>
      </c>
      <c r="B1612" s="6" t="s">
        <v>28</v>
      </c>
      <c r="C1612" s="9">
        <v>12</v>
      </c>
      <c r="D1612" s="9">
        <v>12</v>
      </c>
      <c r="E1612" s="9"/>
      <c r="F1612" s="9"/>
      <c r="G1612" s="9"/>
      <c r="H1612" s="9">
        <v>7.4999999999999997E-2</v>
      </c>
      <c r="I1612" s="9">
        <v>0.09</v>
      </c>
      <c r="J1612" s="9">
        <v>2.36</v>
      </c>
      <c r="K1612" s="9">
        <v>8.86</v>
      </c>
      <c r="L1612" s="9">
        <v>0.497</v>
      </c>
      <c r="M1612" s="9">
        <v>16.14</v>
      </c>
      <c r="N1612" s="9">
        <v>1.49</v>
      </c>
      <c r="O1612" s="9">
        <v>4.82</v>
      </c>
      <c r="P1612" s="9">
        <v>0.46400000000000002</v>
      </c>
      <c r="Q1612" s="9">
        <v>0.65500000000000003</v>
      </c>
      <c r="R1612" s="9">
        <v>5.6000000000000001E-2</v>
      </c>
      <c r="S1612" s="9">
        <v>0.248</v>
      </c>
      <c r="T1612" s="9">
        <v>2.3599999999999999E-2</v>
      </c>
      <c r="U1612" s="9">
        <v>0.16700000000000001</v>
      </c>
      <c r="V1612" s="9"/>
      <c r="W1612" s="9"/>
      <c r="X1612" s="9"/>
      <c r="Y1612" s="9"/>
      <c r="Z1612" s="9"/>
      <c r="AA1612" s="9"/>
      <c r="AB1612" s="9"/>
      <c r="AC1612" s="9"/>
      <c r="AD1612" s="10">
        <f t="shared" si="101"/>
        <v>0.12706074503714526</v>
      </c>
      <c r="AE1612" s="10"/>
      <c r="AF1612" s="11"/>
      <c r="AG1612" s="11">
        <f t="shared" si="104"/>
        <v>53.838003296444555</v>
      </c>
    </row>
    <row r="1613" spans="1:33" ht="15" x14ac:dyDescent="0.2">
      <c r="A1613" s="6" t="s">
        <v>34</v>
      </c>
      <c r="B1613" s="6" t="s">
        <v>28</v>
      </c>
      <c r="C1613" s="9">
        <v>122</v>
      </c>
      <c r="D1613" s="9">
        <v>18</v>
      </c>
      <c r="E1613" s="9"/>
      <c r="F1613" s="9"/>
      <c r="G1613" s="9">
        <v>2.7300000000000001E-2</v>
      </c>
      <c r="H1613" s="9">
        <v>0.14199999999999999</v>
      </c>
      <c r="I1613" s="9">
        <v>7.9000000000000001E-2</v>
      </c>
      <c r="J1613" s="9">
        <v>1.76</v>
      </c>
      <c r="K1613" s="9">
        <v>7.43</v>
      </c>
      <c r="L1613" s="9">
        <v>0.30199999999999999</v>
      </c>
      <c r="M1613" s="9">
        <v>20.39</v>
      </c>
      <c r="N1613" s="9">
        <v>3.46</v>
      </c>
      <c r="O1613" s="9">
        <v>22.71</v>
      </c>
      <c r="P1613" s="9">
        <v>4.5</v>
      </c>
      <c r="Q1613" s="9">
        <v>13.23</v>
      </c>
      <c r="R1613" s="9">
        <v>1.85</v>
      </c>
      <c r="S1613" s="9">
        <v>12.34</v>
      </c>
      <c r="T1613" s="9">
        <v>1.81</v>
      </c>
      <c r="U1613" s="9">
        <v>0.372</v>
      </c>
      <c r="V1613" s="9"/>
      <c r="W1613" s="9"/>
      <c r="X1613" s="9"/>
      <c r="Y1613" s="9"/>
      <c r="Z1613" s="9"/>
      <c r="AA1613" s="9"/>
      <c r="AB1613" s="9"/>
      <c r="AC1613" s="9"/>
      <c r="AD1613" s="10">
        <f t="shared" si="101"/>
        <v>7.5011449571248751E-2</v>
      </c>
      <c r="AE1613" s="10">
        <f t="shared" si="102"/>
        <v>0.74968363167940089</v>
      </c>
      <c r="AF1613" s="11">
        <f t="shared" si="103"/>
        <v>1.5868945284451105E-3</v>
      </c>
      <c r="AG1613" s="11">
        <f t="shared" si="104"/>
        <v>1.3669076096172126</v>
      </c>
    </row>
    <row r="1614" spans="1:33" ht="15" x14ac:dyDescent="0.2">
      <c r="A1614" s="6" t="s">
        <v>34</v>
      </c>
      <c r="B1614" s="6" t="s">
        <v>28</v>
      </c>
      <c r="C1614" s="9">
        <v>85</v>
      </c>
      <c r="D1614" s="9">
        <v>23</v>
      </c>
      <c r="E1614" s="9"/>
      <c r="F1614" s="9"/>
      <c r="G1614" s="9"/>
      <c r="H1614" s="9">
        <v>2.1399999999999999E-2</v>
      </c>
      <c r="I1614" s="9">
        <v>3.6700000000000003E-2</v>
      </c>
      <c r="J1614" s="9">
        <v>1.36</v>
      </c>
      <c r="K1614" s="9">
        <v>7.47</v>
      </c>
      <c r="L1614" s="9">
        <v>0.315</v>
      </c>
      <c r="M1614" s="9">
        <v>21.55</v>
      </c>
      <c r="N1614" s="9">
        <v>3.46</v>
      </c>
      <c r="O1614" s="9">
        <v>19.62</v>
      </c>
      <c r="P1614" s="9">
        <v>3.26</v>
      </c>
      <c r="Q1614" s="9">
        <v>7.5</v>
      </c>
      <c r="R1614" s="9">
        <v>0.81899999999999995</v>
      </c>
      <c r="S1614" s="9">
        <v>4.63</v>
      </c>
      <c r="T1614" s="9">
        <v>0.56599999999999995</v>
      </c>
      <c r="U1614" s="9">
        <v>0.61</v>
      </c>
      <c r="V1614" s="9"/>
      <c r="W1614" s="9"/>
      <c r="X1614" s="9"/>
      <c r="Y1614" s="9"/>
      <c r="Z1614" s="9"/>
      <c r="AA1614" s="9"/>
      <c r="AB1614" s="9"/>
      <c r="AC1614" s="9"/>
      <c r="AD1614" s="10">
        <f t="shared" si="101"/>
        <v>7.5901481103882423E-2</v>
      </c>
      <c r="AE1614" s="10"/>
      <c r="AF1614" s="11"/>
      <c r="AG1614" s="11">
        <f t="shared" si="104"/>
        <v>3.8503781011387703</v>
      </c>
    </row>
    <row r="1615" spans="1:33" ht="15" x14ac:dyDescent="0.2">
      <c r="A1615" s="6" t="s">
        <v>34</v>
      </c>
      <c r="B1615" s="6" t="s">
        <v>28</v>
      </c>
      <c r="C1615" s="9">
        <v>92</v>
      </c>
      <c r="D1615" s="9">
        <v>39</v>
      </c>
      <c r="E1615" s="9"/>
      <c r="F1615" s="9"/>
      <c r="G1615" s="9">
        <v>3.7000000000000002E-3</v>
      </c>
      <c r="H1615" s="9">
        <v>2.2700000000000001E-2</v>
      </c>
      <c r="I1615" s="9">
        <v>2.75E-2</v>
      </c>
      <c r="J1615" s="9">
        <v>1.31</v>
      </c>
      <c r="K1615" s="9">
        <v>7.44</v>
      </c>
      <c r="L1615" s="9">
        <v>0.27700000000000002</v>
      </c>
      <c r="M1615" s="9">
        <v>23.8</v>
      </c>
      <c r="N1615" s="9">
        <v>3.74</v>
      </c>
      <c r="O1615" s="9">
        <v>20.97</v>
      </c>
      <c r="P1615" s="9">
        <v>3.49</v>
      </c>
      <c r="Q1615" s="9">
        <v>8.1999999999999993</v>
      </c>
      <c r="R1615" s="9">
        <v>0.92</v>
      </c>
      <c r="S1615" s="9">
        <v>4.54</v>
      </c>
      <c r="T1615" s="9">
        <v>0.64</v>
      </c>
      <c r="U1615" s="9">
        <v>0.72</v>
      </c>
      <c r="V1615" s="9"/>
      <c r="W1615" s="9"/>
      <c r="X1615" s="9"/>
      <c r="Y1615" s="9"/>
      <c r="Z1615" s="9"/>
      <c r="AA1615" s="9"/>
      <c r="AB1615" s="9"/>
      <c r="AC1615" s="9"/>
      <c r="AD1615" s="10">
        <f t="shared" si="101"/>
        <v>6.3639748945435143E-2</v>
      </c>
      <c r="AE1615" s="10">
        <f t="shared" si="102"/>
        <v>0.55175109248087173</v>
      </c>
      <c r="AF1615" s="11">
        <f t="shared" si="103"/>
        <v>5.8458335656796608E-4</v>
      </c>
      <c r="AG1615" s="11">
        <f t="shared" si="104"/>
        <v>4.3366882107677638</v>
      </c>
    </row>
    <row r="1616" spans="1:33" ht="15" x14ac:dyDescent="0.2">
      <c r="A1616" s="6" t="s">
        <v>34</v>
      </c>
      <c r="B1616" s="6" t="s">
        <v>28</v>
      </c>
      <c r="C1616" s="9">
        <v>75</v>
      </c>
      <c r="D1616" s="9">
        <v>26</v>
      </c>
      <c r="E1616" s="9"/>
      <c r="F1616" s="9"/>
      <c r="G1616" s="9"/>
      <c r="H1616" s="9">
        <v>3.09E-2</v>
      </c>
      <c r="I1616" s="9">
        <v>2.9700000000000001E-2</v>
      </c>
      <c r="J1616" s="9">
        <v>1.47</v>
      </c>
      <c r="K1616" s="9">
        <v>7.36</v>
      </c>
      <c r="L1616" s="9">
        <v>0.24099999999999999</v>
      </c>
      <c r="M1616" s="9">
        <v>20.309999999999999</v>
      </c>
      <c r="N1616" s="9">
        <v>2.91</v>
      </c>
      <c r="O1616" s="9">
        <v>17.23</v>
      </c>
      <c r="P1616" s="9">
        <v>2.92</v>
      </c>
      <c r="Q1616" s="9">
        <v>6.65</v>
      </c>
      <c r="R1616" s="9">
        <v>0.79300000000000004</v>
      </c>
      <c r="S1616" s="9">
        <v>4.1900000000000004</v>
      </c>
      <c r="T1616" s="9">
        <v>0.52300000000000002</v>
      </c>
      <c r="U1616" s="9">
        <v>0.56999999999999995</v>
      </c>
      <c r="V1616" s="9"/>
      <c r="W1616" s="9"/>
      <c r="X1616" s="9"/>
      <c r="Y1616" s="9"/>
      <c r="Z1616" s="9"/>
      <c r="AA1616" s="9"/>
      <c r="AB1616" s="9"/>
      <c r="AC1616" s="9"/>
      <c r="AD1616" s="10">
        <f t="shared" si="101"/>
        <v>6.0262453399648572E-2</v>
      </c>
      <c r="AE1616" s="10"/>
      <c r="AF1616" s="11"/>
      <c r="AG1616" s="11">
        <f t="shared" si="104"/>
        <v>4.0098949532254409</v>
      </c>
    </row>
    <row r="1617" spans="1:33" ht="15" x14ac:dyDescent="0.2">
      <c r="A1617" s="6" t="s">
        <v>34</v>
      </c>
      <c r="B1617" s="6" t="s">
        <v>28</v>
      </c>
      <c r="C1617" s="9">
        <v>83</v>
      </c>
      <c r="D1617" s="9">
        <v>14</v>
      </c>
      <c r="E1617" s="9"/>
      <c r="F1617" s="9"/>
      <c r="G1617" s="9"/>
      <c r="H1617" s="9"/>
      <c r="I1617" s="9">
        <v>9.7000000000000003E-3</v>
      </c>
      <c r="J1617" s="9">
        <v>0.48</v>
      </c>
      <c r="K1617" s="9">
        <v>4.92</v>
      </c>
      <c r="L1617" s="9">
        <v>0.24</v>
      </c>
      <c r="M1617" s="9">
        <v>19.399999999999999</v>
      </c>
      <c r="N1617" s="9">
        <v>3.3</v>
      </c>
      <c r="O1617" s="9">
        <v>18.88</v>
      </c>
      <c r="P1617" s="9">
        <v>3.07</v>
      </c>
      <c r="Q1617" s="9">
        <v>7.47</v>
      </c>
      <c r="R1617" s="9">
        <v>0.84699999999999998</v>
      </c>
      <c r="S1617" s="9">
        <v>4.96</v>
      </c>
      <c r="T1617" s="9">
        <v>0.61799999999999999</v>
      </c>
      <c r="U1617" s="9">
        <v>0.3</v>
      </c>
      <c r="V1617" s="9"/>
      <c r="W1617" s="9"/>
      <c r="X1617" s="9"/>
      <c r="Y1617" s="9"/>
      <c r="Z1617" s="9"/>
      <c r="AA1617" s="9"/>
      <c r="AB1617" s="9"/>
      <c r="AC1617" s="9"/>
      <c r="AD1617" s="10">
        <f t="shared" si="101"/>
        <v>7.5101992685008709E-2</v>
      </c>
      <c r="AE1617" s="10"/>
      <c r="AF1617" s="11"/>
      <c r="AG1617" s="11">
        <f t="shared" si="104"/>
        <v>3.2356172984852054</v>
      </c>
    </row>
    <row r="1618" spans="1:33" ht="15" x14ac:dyDescent="0.2">
      <c r="A1618" s="6" t="s">
        <v>34</v>
      </c>
      <c r="B1618" s="6" t="s">
        <v>28</v>
      </c>
      <c r="C1618" s="9">
        <v>83</v>
      </c>
      <c r="D1618" s="9">
        <v>13</v>
      </c>
      <c r="E1618" s="9"/>
      <c r="F1618" s="9"/>
      <c r="G1618" s="9"/>
      <c r="H1618" s="9">
        <v>9.5999999999999992E-3</v>
      </c>
      <c r="I1618" s="9">
        <v>1.11E-2</v>
      </c>
      <c r="J1618" s="9">
        <v>0.95</v>
      </c>
      <c r="K1618" s="9">
        <v>6.48</v>
      </c>
      <c r="L1618" s="9">
        <v>0.27800000000000002</v>
      </c>
      <c r="M1618" s="9">
        <v>21.05</v>
      </c>
      <c r="N1618" s="9">
        <v>3.35</v>
      </c>
      <c r="O1618" s="9">
        <v>19.600000000000001</v>
      </c>
      <c r="P1618" s="9">
        <v>3.23</v>
      </c>
      <c r="Q1618" s="9">
        <v>7.73</v>
      </c>
      <c r="R1618" s="9">
        <v>0.88400000000000001</v>
      </c>
      <c r="S1618" s="9">
        <v>4.9800000000000004</v>
      </c>
      <c r="T1618" s="9">
        <v>0.64600000000000002</v>
      </c>
      <c r="U1618" s="9">
        <v>0.33</v>
      </c>
      <c r="V1618" s="9"/>
      <c r="W1618" s="9"/>
      <c r="X1618" s="9"/>
      <c r="Y1618" s="9"/>
      <c r="Z1618" s="9"/>
      <c r="AA1618" s="9"/>
      <c r="AB1618" s="9"/>
      <c r="AC1618" s="9"/>
      <c r="AD1618" s="10">
        <f t="shared" si="101"/>
        <v>7.2770419389512508E-2</v>
      </c>
      <c r="AE1618" s="10"/>
      <c r="AF1618" s="11"/>
      <c r="AG1618" s="11">
        <f t="shared" si="104"/>
        <v>3.4967119084610956</v>
      </c>
    </row>
    <row r="1619" spans="1:33" ht="15" x14ac:dyDescent="0.2">
      <c r="A1619" s="6" t="s">
        <v>34</v>
      </c>
      <c r="B1619" s="6" t="s">
        <v>28</v>
      </c>
      <c r="C1619" s="9">
        <v>82</v>
      </c>
      <c r="D1619" s="9">
        <v>26</v>
      </c>
      <c r="E1619" s="9"/>
      <c r="F1619" s="9"/>
      <c r="G1619" s="9"/>
      <c r="H1619" s="9">
        <v>4.4999999999999998E-2</v>
      </c>
      <c r="I1619" s="9">
        <v>5.8999999999999997E-2</v>
      </c>
      <c r="J1619" s="9">
        <v>1.96</v>
      </c>
      <c r="K1619" s="9">
        <v>7.93</v>
      </c>
      <c r="L1619" s="9">
        <v>0.318</v>
      </c>
      <c r="M1619" s="9">
        <v>20.48</v>
      </c>
      <c r="N1619" s="9">
        <v>3.16</v>
      </c>
      <c r="O1619" s="9">
        <v>18.97</v>
      </c>
      <c r="P1619" s="9">
        <v>3.05</v>
      </c>
      <c r="Q1619" s="9">
        <v>6.93</v>
      </c>
      <c r="R1619" s="9">
        <v>0.75800000000000001</v>
      </c>
      <c r="S1619" s="9">
        <v>3.77</v>
      </c>
      <c r="T1619" s="9">
        <v>0.45600000000000002</v>
      </c>
      <c r="U1619" s="9">
        <v>0.65</v>
      </c>
      <c r="V1619" s="9"/>
      <c r="W1619" s="9"/>
      <c r="X1619" s="9"/>
      <c r="Y1619" s="9"/>
      <c r="Z1619" s="9"/>
      <c r="AA1619" s="9"/>
      <c r="AB1619" s="9"/>
      <c r="AC1619" s="9"/>
      <c r="AD1619" s="10">
        <f t="shared" si="101"/>
        <v>7.628676261762686E-2</v>
      </c>
      <c r="AE1619" s="10"/>
      <c r="AF1619" s="11"/>
      <c r="AG1619" s="11">
        <f t="shared" si="104"/>
        <v>4.4939237287588663</v>
      </c>
    </row>
    <row r="1620" spans="1:33" ht="15" x14ac:dyDescent="0.2">
      <c r="A1620" s="6" t="s">
        <v>34</v>
      </c>
      <c r="B1620" s="6" t="s">
        <v>28</v>
      </c>
      <c r="C1620" s="9">
        <v>64</v>
      </c>
      <c r="D1620" s="9">
        <v>12</v>
      </c>
      <c r="E1620" s="9"/>
      <c r="F1620" s="9"/>
      <c r="G1620" s="9">
        <v>3.7999999999999999E-2</v>
      </c>
      <c r="H1620" s="9">
        <v>0.152</v>
      </c>
      <c r="I1620" s="9">
        <v>5.3999999999999999E-2</v>
      </c>
      <c r="J1620" s="9">
        <v>1.78</v>
      </c>
      <c r="K1620" s="9">
        <v>6.9</v>
      </c>
      <c r="L1620" s="9">
        <v>0.26300000000000001</v>
      </c>
      <c r="M1620" s="9">
        <v>16.38</v>
      </c>
      <c r="N1620" s="9">
        <v>2.46</v>
      </c>
      <c r="O1620" s="9">
        <v>14.65</v>
      </c>
      <c r="P1620" s="9">
        <v>2.48</v>
      </c>
      <c r="Q1620" s="9">
        <v>5.53</v>
      </c>
      <c r="R1620" s="9">
        <v>0.621</v>
      </c>
      <c r="S1620" s="9">
        <v>3</v>
      </c>
      <c r="T1620" s="9">
        <v>0.35299999999999998</v>
      </c>
      <c r="U1620" s="9">
        <v>0.34599999999999997</v>
      </c>
      <c r="V1620" s="9"/>
      <c r="W1620" s="9"/>
      <c r="X1620" s="9"/>
      <c r="Y1620" s="9"/>
      <c r="Z1620" s="9"/>
      <c r="AA1620" s="9"/>
      <c r="AB1620" s="9"/>
      <c r="AC1620" s="9"/>
      <c r="AD1620" s="10">
        <f t="shared" si="101"/>
        <v>7.5630659830286509E-2</v>
      </c>
      <c r="AE1620" s="10">
        <f t="shared" si="102"/>
        <v>0.82269614678144665</v>
      </c>
      <c r="AF1620" s="11">
        <f t="shared" si="103"/>
        <v>9.085794655414911E-3</v>
      </c>
      <c r="AG1620" s="11">
        <f t="shared" si="104"/>
        <v>4.5167883211678843</v>
      </c>
    </row>
    <row r="1621" spans="1:33" ht="15" x14ac:dyDescent="0.2">
      <c r="A1621" s="6" t="s">
        <v>34</v>
      </c>
      <c r="B1621" s="6" t="s">
        <v>28</v>
      </c>
      <c r="C1621" s="9">
        <v>87</v>
      </c>
      <c r="D1621" s="9">
        <v>28</v>
      </c>
      <c r="E1621" s="9"/>
      <c r="F1621" s="9"/>
      <c r="G1621" s="9">
        <v>1.1599999999999999E-2</v>
      </c>
      <c r="H1621" s="9">
        <v>7.0000000000000007E-2</v>
      </c>
      <c r="I1621" s="9">
        <v>2.6599999999999999E-2</v>
      </c>
      <c r="J1621" s="9">
        <v>1.36</v>
      </c>
      <c r="K1621" s="9">
        <v>7.11</v>
      </c>
      <c r="L1621" s="9">
        <v>0.31</v>
      </c>
      <c r="M1621" s="9">
        <v>22.05</v>
      </c>
      <c r="N1621" s="9">
        <v>3.46</v>
      </c>
      <c r="O1621" s="9">
        <v>19.87</v>
      </c>
      <c r="P1621" s="9">
        <v>3.4</v>
      </c>
      <c r="Q1621" s="9">
        <v>8.09</v>
      </c>
      <c r="R1621" s="9">
        <v>0.90200000000000002</v>
      </c>
      <c r="S1621" s="9">
        <v>5.0599999999999996</v>
      </c>
      <c r="T1621" s="9">
        <v>0.60699999999999998</v>
      </c>
      <c r="U1621" s="9">
        <v>0.69</v>
      </c>
      <c r="V1621" s="9"/>
      <c r="W1621" s="9"/>
      <c r="X1621" s="9"/>
      <c r="Y1621" s="9"/>
      <c r="Z1621" s="9"/>
      <c r="AA1621" s="9"/>
      <c r="AB1621" s="9"/>
      <c r="AC1621" s="9"/>
      <c r="AD1621" s="10">
        <f t="shared" si="101"/>
        <v>7.5691346569023432E-2</v>
      </c>
      <c r="AE1621" s="10">
        <f t="shared" si="102"/>
        <v>0.97704098199817702</v>
      </c>
      <c r="AF1621" s="11">
        <f t="shared" si="103"/>
        <v>1.6444021947599275E-3</v>
      </c>
      <c r="AG1621" s="11">
        <f t="shared" si="104"/>
        <v>3.6049161882230756</v>
      </c>
    </row>
    <row r="1622" spans="1:33" ht="15" x14ac:dyDescent="0.2">
      <c r="A1622" s="6" t="s">
        <v>34</v>
      </c>
      <c r="B1622" s="6" t="s">
        <v>28</v>
      </c>
      <c r="C1622" s="9">
        <v>87</v>
      </c>
      <c r="D1622" s="9">
        <v>30</v>
      </c>
      <c r="E1622" s="9"/>
      <c r="F1622" s="9"/>
      <c r="G1622" s="9">
        <v>0.161</v>
      </c>
      <c r="H1622" s="9">
        <v>0.67</v>
      </c>
      <c r="I1622" s="9">
        <v>7.0999999999999994E-2</v>
      </c>
      <c r="J1622" s="9">
        <v>1.51</v>
      </c>
      <c r="K1622" s="9">
        <v>6.92</v>
      </c>
      <c r="L1622" s="9">
        <v>0.27600000000000002</v>
      </c>
      <c r="M1622" s="9">
        <v>22.2</v>
      </c>
      <c r="N1622" s="9">
        <v>3.59</v>
      </c>
      <c r="O1622" s="9">
        <v>19.739999999999998</v>
      </c>
      <c r="P1622" s="9">
        <v>3.38</v>
      </c>
      <c r="Q1622" s="9">
        <v>7.88</v>
      </c>
      <c r="R1622" s="9">
        <v>0.85099999999999998</v>
      </c>
      <c r="S1622" s="9">
        <v>4.95</v>
      </c>
      <c r="T1622" s="9">
        <v>0.58499999999999996</v>
      </c>
      <c r="U1622" s="9">
        <v>0.8</v>
      </c>
      <c r="V1622" s="9"/>
      <c r="W1622" s="9"/>
      <c r="X1622" s="9"/>
      <c r="Y1622" s="9"/>
      <c r="Z1622" s="9"/>
      <c r="AA1622" s="9"/>
      <c r="AB1622" s="9"/>
      <c r="AC1622" s="9"/>
      <c r="AD1622" s="10">
        <f t="shared" si="101"/>
        <v>6.8077434747368479E-2</v>
      </c>
      <c r="AE1622" s="10">
        <f t="shared" si="102"/>
        <v>1.5364457972912471</v>
      </c>
      <c r="AF1622" s="11">
        <f t="shared" si="103"/>
        <v>2.3330349912628397E-2</v>
      </c>
      <c r="AG1622" s="11">
        <f t="shared" si="104"/>
        <v>3.7100936371009365</v>
      </c>
    </row>
    <row r="1623" spans="1:33" ht="15" x14ac:dyDescent="0.2">
      <c r="A1623" s="6" t="s">
        <v>34</v>
      </c>
      <c r="B1623" s="6" t="s">
        <v>28</v>
      </c>
      <c r="C1623" s="9">
        <v>85</v>
      </c>
      <c r="D1623" s="9">
        <v>27</v>
      </c>
      <c r="E1623" s="9"/>
      <c r="F1623" s="9"/>
      <c r="G1623" s="9">
        <v>1</v>
      </c>
      <c r="H1623" s="9">
        <v>3.21</v>
      </c>
      <c r="I1623" s="9">
        <v>0.28100000000000003</v>
      </c>
      <c r="J1623" s="9">
        <v>2.0699999999999998</v>
      </c>
      <c r="K1623" s="9">
        <v>7.53</v>
      </c>
      <c r="L1623" s="9">
        <v>0.26800000000000002</v>
      </c>
      <c r="M1623" s="9">
        <v>22.97</v>
      </c>
      <c r="N1623" s="9">
        <v>3.55</v>
      </c>
      <c r="O1623" s="9">
        <v>19.28</v>
      </c>
      <c r="P1623" s="9">
        <v>3.29</v>
      </c>
      <c r="Q1623" s="9">
        <v>8.08</v>
      </c>
      <c r="R1623" s="9">
        <v>0.91800000000000004</v>
      </c>
      <c r="S1623" s="9">
        <v>5.01</v>
      </c>
      <c r="T1623" s="9">
        <v>0.625</v>
      </c>
      <c r="U1623" s="9">
        <v>0.61</v>
      </c>
      <c r="V1623" s="9"/>
      <c r="W1623" s="9"/>
      <c r="X1623" s="9"/>
      <c r="Y1623" s="9"/>
      <c r="Z1623" s="9"/>
      <c r="AA1623" s="9"/>
      <c r="AB1623" s="9"/>
      <c r="AC1623" s="9"/>
      <c r="AD1623" s="10">
        <f t="shared" si="101"/>
        <v>6.2298909297218659E-2</v>
      </c>
      <c r="AE1623" s="10">
        <f t="shared" si="102"/>
        <v>1.4846921967013114</v>
      </c>
      <c r="AF1623" s="11">
        <f t="shared" si="103"/>
        <v>0.14317356847486462</v>
      </c>
      <c r="AG1623" s="11">
        <f t="shared" si="104"/>
        <v>3.7928036870298336</v>
      </c>
    </row>
    <row r="1624" spans="1:33" ht="15" x14ac:dyDescent="0.2">
      <c r="A1624" s="6" t="s">
        <v>34</v>
      </c>
      <c r="B1624" s="6" t="s">
        <v>28</v>
      </c>
      <c r="C1624" s="9">
        <v>97</v>
      </c>
      <c r="D1624" s="9">
        <v>22</v>
      </c>
      <c r="E1624" s="9"/>
      <c r="F1624" s="9"/>
      <c r="G1624" s="9"/>
      <c r="H1624" s="9"/>
      <c r="I1624" s="9">
        <v>1.4200000000000001E-2</v>
      </c>
      <c r="J1624" s="9">
        <v>0.96</v>
      </c>
      <c r="K1624" s="9">
        <v>5.64</v>
      </c>
      <c r="L1624" s="9">
        <v>0.30299999999999999</v>
      </c>
      <c r="M1624" s="9">
        <v>13.96</v>
      </c>
      <c r="N1624" s="9">
        <v>2.75</v>
      </c>
      <c r="O1624" s="9">
        <v>19.149999999999999</v>
      </c>
      <c r="P1624" s="9">
        <v>3.48</v>
      </c>
      <c r="Q1624" s="9">
        <v>9.7200000000000006</v>
      </c>
      <c r="R1624" s="9">
        <v>1.2010000000000001</v>
      </c>
      <c r="S1624" s="9">
        <v>7.17</v>
      </c>
      <c r="T1624" s="9">
        <v>1.02</v>
      </c>
      <c r="U1624" s="9">
        <v>0.51</v>
      </c>
      <c r="V1624" s="9"/>
      <c r="W1624" s="9"/>
      <c r="X1624" s="9"/>
      <c r="Y1624" s="9"/>
      <c r="Z1624" s="9"/>
      <c r="AA1624" s="9"/>
      <c r="AB1624" s="9"/>
      <c r="AC1624" s="9"/>
      <c r="AD1624" s="10">
        <f t="shared" si="101"/>
        <v>0.1043960345203104</v>
      </c>
      <c r="AE1624" s="10"/>
      <c r="AF1624" s="11"/>
      <c r="AG1624" s="11">
        <f t="shared" si="104"/>
        <v>1.6106580880731083</v>
      </c>
    </row>
    <row r="1625" spans="1:33" ht="15" x14ac:dyDescent="0.2">
      <c r="A1625" s="6" t="s">
        <v>34</v>
      </c>
      <c r="B1625" s="6" t="s">
        <v>28</v>
      </c>
      <c r="C1625" s="9">
        <v>89</v>
      </c>
      <c r="D1625" s="9">
        <v>26</v>
      </c>
      <c r="E1625" s="9"/>
      <c r="F1625" s="9"/>
      <c r="G1625" s="9"/>
      <c r="H1625" s="9">
        <v>6.3E-2</v>
      </c>
      <c r="I1625" s="9">
        <v>2.75E-2</v>
      </c>
      <c r="J1625" s="9">
        <v>1.06</v>
      </c>
      <c r="K1625" s="9">
        <v>6.02</v>
      </c>
      <c r="L1625" s="9">
        <v>0.313</v>
      </c>
      <c r="M1625" s="9">
        <v>13.58</v>
      </c>
      <c r="N1625" s="9">
        <v>2.44</v>
      </c>
      <c r="O1625" s="9">
        <v>16.93</v>
      </c>
      <c r="P1625" s="9">
        <v>3.35</v>
      </c>
      <c r="Q1625" s="9">
        <v>8.59</v>
      </c>
      <c r="R1625" s="9">
        <v>1.048</v>
      </c>
      <c r="S1625" s="9">
        <v>6.91</v>
      </c>
      <c r="T1625" s="9">
        <v>0.94399999999999995</v>
      </c>
      <c r="U1625" s="9">
        <v>0.46</v>
      </c>
      <c r="V1625" s="9"/>
      <c r="W1625" s="9"/>
      <c r="X1625" s="9"/>
      <c r="Y1625" s="9"/>
      <c r="Z1625" s="9"/>
      <c r="AA1625" s="9"/>
      <c r="AB1625" s="9"/>
      <c r="AC1625" s="9"/>
      <c r="AD1625" s="10">
        <f t="shared" si="101"/>
        <v>0.10583269169612262</v>
      </c>
      <c r="AE1625" s="10"/>
      <c r="AF1625" s="11"/>
      <c r="AG1625" s="11">
        <f t="shared" si="104"/>
        <v>1.6257689233488615</v>
      </c>
    </row>
    <row r="1626" spans="1:33" ht="15" x14ac:dyDescent="0.2">
      <c r="A1626" s="6" t="s">
        <v>34</v>
      </c>
      <c r="B1626" s="6" t="s">
        <v>28</v>
      </c>
      <c r="C1626" s="9">
        <v>87</v>
      </c>
      <c r="D1626" s="9">
        <v>45</v>
      </c>
      <c r="E1626" s="9"/>
      <c r="F1626" s="9"/>
      <c r="G1626" s="9">
        <v>3.5000000000000003E-2</v>
      </c>
      <c r="H1626" s="9">
        <v>0.16600000000000001</v>
      </c>
      <c r="I1626" s="9">
        <v>6.9000000000000006E-2</v>
      </c>
      <c r="J1626" s="9">
        <v>1.2</v>
      </c>
      <c r="K1626" s="9">
        <v>5.43</v>
      </c>
      <c r="L1626" s="9">
        <v>0.23699999999999999</v>
      </c>
      <c r="M1626" s="9">
        <v>13.07</v>
      </c>
      <c r="N1626" s="9">
        <v>2.37</v>
      </c>
      <c r="O1626" s="9">
        <v>17.37</v>
      </c>
      <c r="P1626" s="9">
        <v>3.18</v>
      </c>
      <c r="Q1626" s="9">
        <v>8.68</v>
      </c>
      <c r="R1626" s="9">
        <v>1.103</v>
      </c>
      <c r="S1626" s="9">
        <v>6.99</v>
      </c>
      <c r="T1626" s="9">
        <v>0.97799999999999998</v>
      </c>
      <c r="U1626" s="9">
        <v>1.34</v>
      </c>
      <c r="V1626" s="9"/>
      <c r="W1626" s="9"/>
      <c r="X1626" s="9"/>
      <c r="Y1626" s="9"/>
      <c r="Z1626" s="9"/>
      <c r="AA1626" s="9"/>
      <c r="AB1626" s="9"/>
      <c r="AC1626" s="9"/>
      <c r="AD1626" s="10">
        <f t="shared" si="101"/>
        <v>8.6007093676481267E-2</v>
      </c>
      <c r="AE1626" s="10">
        <f t="shared" si="102"/>
        <v>0.82819780282093458</v>
      </c>
      <c r="AF1626" s="11">
        <f t="shared" si="103"/>
        <v>3.5916287885647377E-3</v>
      </c>
      <c r="AG1626" s="11">
        <f t="shared" si="104"/>
        <v>1.5468047854251294</v>
      </c>
    </row>
    <row r="1627" spans="1:33" ht="15" x14ac:dyDescent="0.2">
      <c r="A1627" s="6" t="s">
        <v>34</v>
      </c>
      <c r="B1627" s="6" t="s">
        <v>28</v>
      </c>
      <c r="C1627" s="9">
        <v>83</v>
      </c>
      <c r="D1627" s="9">
        <v>16</v>
      </c>
      <c r="E1627" s="9"/>
      <c r="F1627" s="9"/>
      <c r="G1627" s="9">
        <v>3.6999999999999998E-2</v>
      </c>
      <c r="H1627" s="9">
        <v>8.5999999999999993E-2</v>
      </c>
      <c r="I1627" s="9">
        <v>2.3599999999999999E-2</v>
      </c>
      <c r="J1627" s="9">
        <v>0.75</v>
      </c>
      <c r="K1627" s="9">
        <v>4.5999999999999996</v>
      </c>
      <c r="L1627" s="9">
        <v>0.375</v>
      </c>
      <c r="M1627" s="9">
        <v>12.85</v>
      </c>
      <c r="N1627" s="9">
        <v>2.38</v>
      </c>
      <c r="O1627" s="9">
        <v>15.68</v>
      </c>
      <c r="P1627" s="9">
        <v>3.15</v>
      </c>
      <c r="Q1627" s="9">
        <v>7.92</v>
      </c>
      <c r="R1627" s="9">
        <v>0.91300000000000003</v>
      </c>
      <c r="S1627" s="9">
        <v>5.36</v>
      </c>
      <c r="T1627" s="9">
        <v>0.81899999999999995</v>
      </c>
      <c r="U1627" s="9">
        <v>0.35899999999999999</v>
      </c>
      <c r="V1627" s="9"/>
      <c r="W1627" s="9"/>
      <c r="X1627" s="9"/>
      <c r="Y1627" s="9"/>
      <c r="Z1627" s="9"/>
      <c r="AA1627" s="9"/>
      <c r="AB1627" s="9"/>
      <c r="AC1627" s="9"/>
      <c r="AD1627" s="10">
        <f t="shared" si="101"/>
        <v>0.14911606100740005</v>
      </c>
      <c r="AE1627" s="10">
        <f t="shared" si="102"/>
        <v>0.71355284365002136</v>
      </c>
      <c r="AF1627" s="11">
        <f t="shared" si="103"/>
        <v>4.9515082813779213E-3</v>
      </c>
      <c r="AG1627" s="11">
        <f t="shared" si="104"/>
        <v>1.9832407306533029</v>
      </c>
    </row>
    <row r="1628" spans="1:33" ht="15" x14ac:dyDescent="0.2">
      <c r="A1628" s="6" t="s">
        <v>34</v>
      </c>
      <c r="B1628" s="6" t="s">
        <v>28</v>
      </c>
      <c r="C1628" s="9">
        <v>88</v>
      </c>
      <c r="D1628" s="9">
        <v>22</v>
      </c>
      <c r="E1628" s="9"/>
      <c r="F1628" s="9"/>
      <c r="G1628" s="9">
        <v>3.5999999999999997E-2</v>
      </c>
      <c r="H1628" s="9">
        <v>9.2999999999999999E-2</v>
      </c>
      <c r="I1628" s="9">
        <v>3.0099999999999998E-2</v>
      </c>
      <c r="J1628" s="9">
        <v>0.73</v>
      </c>
      <c r="K1628" s="9">
        <v>4.9400000000000004</v>
      </c>
      <c r="L1628" s="9">
        <v>0.39</v>
      </c>
      <c r="M1628" s="9">
        <v>14.36</v>
      </c>
      <c r="N1628" s="9">
        <v>2.78</v>
      </c>
      <c r="O1628" s="9">
        <v>18.489999999999998</v>
      </c>
      <c r="P1628" s="9">
        <v>3.32</v>
      </c>
      <c r="Q1628" s="9">
        <v>8.26</v>
      </c>
      <c r="R1628" s="9">
        <v>0.92500000000000004</v>
      </c>
      <c r="S1628" s="9">
        <v>5.85</v>
      </c>
      <c r="T1628" s="9">
        <v>0.81200000000000006</v>
      </c>
      <c r="U1628" s="9">
        <v>0.45400000000000001</v>
      </c>
      <c r="V1628" s="9"/>
      <c r="W1628" s="9"/>
      <c r="X1628" s="9"/>
      <c r="Y1628" s="9"/>
      <c r="Z1628" s="9"/>
      <c r="AA1628" s="9"/>
      <c r="AB1628" s="9"/>
      <c r="AC1628" s="9"/>
      <c r="AD1628" s="10">
        <f t="shared" si="101"/>
        <v>0.141562279609206</v>
      </c>
      <c r="AE1628" s="10">
        <f t="shared" si="102"/>
        <v>0.69268056716764337</v>
      </c>
      <c r="AF1628" s="11">
        <f t="shared" si="103"/>
        <v>4.4141512495942887E-3</v>
      </c>
      <c r="AG1628" s="11">
        <f t="shared" si="104"/>
        <v>2.0306527751783232</v>
      </c>
    </row>
    <row r="1629" spans="1:33" ht="15" x14ac:dyDescent="0.2">
      <c r="A1629" s="6" t="s">
        <v>34</v>
      </c>
      <c r="B1629" s="6" t="s">
        <v>28</v>
      </c>
      <c r="C1629" s="9">
        <v>90</v>
      </c>
      <c r="D1629" s="9">
        <v>27</v>
      </c>
      <c r="E1629" s="9"/>
      <c r="F1629" s="9"/>
      <c r="G1629" s="9">
        <v>5.7000000000000002E-2</v>
      </c>
      <c r="H1629" s="9">
        <v>0.43</v>
      </c>
      <c r="I1629" s="9">
        <v>1.6400000000000001E-2</v>
      </c>
      <c r="J1629" s="9">
        <v>0.23599999999999999</v>
      </c>
      <c r="K1629" s="9">
        <v>3.46</v>
      </c>
      <c r="L1629" s="9">
        <v>0.34300000000000003</v>
      </c>
      <c r="M1629" s="9">
        <v>13.58</v>
      </c>
      <c r="N1629" s="9">
        <v>2.5099999999999998</v>
      </c>
      <c r="O1629" s="9">
        <v>17.579999999999998</v>
      </c>
      <c r="P1629" s="9">
        <v>3.35</v>
      </c>
      <c r="Q1629" s="9">
        <v>7.9</v>
      </c>
      <c r="R1629" s="9">
        <v>0.876</v>
      </c>
      <c r="S1629" s="9">
        <v>5.45</v>
      </c>
      <c r="T1629" s="9">
        <v>0.69099999999999995</v>
      </c>
      <c r="U1629" s="9">
        <v>0.67</v>
      </c>
      <c r="V1629" s="9"/>
      <c r="W1629" s="9"/>
      <c r="X1629" s="9"/>
      <c r="Y1629" s="9"/>
      <c r="Z1629" s="9"/>
      <c r="AA1629" s="9"/>
      <c r="AB1629" s="9"/>
      <c r="AC1629" s="9"/>
      <c r="AD1629" s="10">
        <f t="shared" si="101"/>
        <v>0.15297829654506928</v>
      </c>
      <c r="AE1629" s="10">
        <f t="shared" si="102"/>
        <v>3.448209604806042</v>
      </c>
      <c r="AF1629" s="11">
        <f t="shared" si="103"/>
        <v>7.502032284287541E-3</v>
      </c>
      <c r="AG1629" s="11">
        <f t="shared" si="104"/>
        <v>2.061296011071676</v>
      </c>
    </row>
    <row r="1630" spans="1:33" ht="15" x14ac:dyDescent="0.2">
      <c r="A1630" s="6" t="s">
        <v>34</v>
      </c>
      <c r="B1630" s="6" t="s">
        <v>28</v>
      </c>
      <c r="C1630" s="9">
        <v>86</v>
      </c>
      <c r="D1630" s="9">
        <v>26</v>
      </c>
      <c r="E1630" s="9"/>
      <c r="F1630" s="9"/>
      <c r="G1630" s="9">
        <v>3.32E-2</v>
      </c>
      <c r="H1630" s="9">
        <v>8.8999999999999996E-2</v>
      </c>
      <c r="I1630" s="9">
        <v>2.0400000000000001E-2</v>
      </c>
      <c r="J1630" s="9">
        <v>0.48</v>
      </c>
      <c r="K1630" s="9">
        <v>3.62</v>
      </c>
      <c r="L1630" s="9">
        <v>0.38400000000000001</v>
      </c>
      <c r="M1630" s="9">
        <v>11.93</v>
      </c>
      <c r="N1630" s="9">
        <v>2.54</v>
      </c>
      <c r="O1630" s="9">
        <v>17.45</v>
      </c>
      <c r="P1630" s="9">
        <v>3.26</v>
      </c>
      <c r="Q1630" s="9">
        <v>7.69</v>
      </c>
      <c r="R1630" s="9">
        <v>0.93200000000000005</v>
      </c>
      <c r="S1630" s="9">
        <v>5.08</v>
      </c>
      <c r="T1630" s="9">
        <v>0.67500000000000004</v>
      </c>
      <c r="U1630" s="9">
        <v>0.56999999999999995</v>
      </c>
      <c r="V1630" s="9"/>
      <c r="W1630" s="9"/>
      <c r="X1630" s="9"/>
      <c r="Y1630" s="9"/>
      <c r="Z1630" s="9"/>
      <c r="AA1630" s="9"/>
      <c r="AB1630" s="9"/>
      <c r="AC1630" s="9"/>
      <c r="AD1630" s="10">
        <f t="shared" si="101"/>
        <v>0.17864067547484774</v>
      </c>
      <c r="AE1630" s="10">
        <f t="shared" si="102"/>
        <v>0.83847561083830791</v>
      </c>
      <c r="AF1630" s="11">
        <f t="shared" si="103"/>
        <v>4.6878633841655878E-3</v>
      </c>
      <c r="AG1630" s="11">
        <f t="shared" si="104"/>
        <v>1.9427361725769683</v>
      </c>
    </row>
    <row r="1631" spans="1:33" ht="15" x14ac:dyDescent="0.2">
      <c r="A1631" s="6" t="s">
        <v>34</v>
      </c>
      <c r="B1631" s="6" t="s">
        <v>28</v>
      </c>
      <c r="C1631" s="9">
        <v>73</v>
      </c>
      <c r="D1631" s="9">
        <v>31</v>
      </c>
      <c r="E1631" s="9"/>
      <c r="F1631" s="9"/>
      <c r="G1631" s="9">
        <v>110</v>
      </c>
      <c r="H1631" s="9">
        <v>230</v>
      </c>
      <c r="I1631" s="9">
        <v>29</v>
      </c>
      <c r="J1631" s="9">
        <v>50</v>
      </c>
      <c r="K1631" s="9">
        <v>13</v>
      </c>
      <c r="L1631" s="9">
        <v>0.81</v>
      </c>
      <c r="M1631" s="9">
        <v>10.8</v>
      </c>
      <c r="N1631" s="9">
        <v>2.34</v>
      </c>
      <c r="O1631" s="9">
        <v>15.2</v>
      </c>
      <c r="P1631" s="9">
        <v>2.6</v>
      </c>
      <c r="Q1631" s="9">
        <v>6.36</v>
      </c>
      <c r="R1631" s="9">
        <v>0.61599999999999999</v>
      </c>
      <c r="S1631" s="9">
        <v>3.32</v>
      </c>
      <c r="T1631" s="9">
        <v>0.39300000000000002</v>
      </c>
      <c r="U1631" s="9">
        <v>0.57999999999999996</v>
      </c>
      <c r="V1631" s="9"/>
      <c r="W1631" s="9"/>
      <c r="X1631" s="9"/>
      <c r="Y1631" s="9"/>
      <c r="Z1631" s="9"/>
      <c r="AA1631" s="9"/>
      <c r="AB1631" s="9"/>
      <c r="AC1631" s="9"/>
      <c r="AD1631" s="10">
        <f t="shared" si="101"/>
        <v>0.2089898046066489</v>
      </c>
      <c r="AE1631" s="10">
        <f t="shared" si="102"/>
        <v>0.99842868070616675</v>
      </c>
      <c r="AF1631" s="11">
        <f t="shared" si="103"/>
        <v>23.765949875451174</v>
      </c>
      <c r="AG1631" s="11">
        <f t="shared" si="104"/>
        <v>2.691056195585261</v>
      </c>
    </row>
    <row r="1632" spans="1:33" ht="15" x14ac:dyDescent="0.2">
      <c r="A1632" s="6" t="s">
        <v>34</v>
      </c>
      <c r="B1632" s="6" t="s">
        <v>28</v>
      </c>
      <c r="C1632" s="9">
        <v>73</v>
      </c>
      <c r="D1632" s="9">
        <v>33</v>
      </c>
      <c r="E1632" s="9"/>
      <c r="F1632" s="9"/>
      <c r="G1632" s="9">
        <v>19.100000000000001</v>
      </c>
      <c r="H1632" s="9">
        <v>33.700000000000003</v>
      </c>
      <c r="I1632" s="9">
        <v>4.7</v>
      </c>
      <c r="J1632" s="9">
        <v>15.4</v>
      </c>
      <c r="K1632" s="9">
        <v>6.23</v>
      </c>
      <c r="L1632" s="9">
        <v>0.40400000000000003</v>
      </c>
      <c r="M1632" s="9">
        <v>16.93</v>
      </c>
      <c r="N1632" s="9">
        <v>2.87</v>
      </c>
      <c r="O1632" s="9">
        <v>17.079999999999998</v>
      </c>
      <c r="P1632" s="9">
        <v>2.91</v>
      </c>
      <c r="Q1632" s="9">
        <v>6.07</v>
      </c>
      <c r="R1632" s="9">
        <v>0.67100000000000004</v>
      </c>
      <c r="S1632" s="9">
        <v>3.57</v>
      </c>
      <c r="T1632" s="9">
        <v>0.44900000000000001</v>
      </c>
      <c r="U1632" s="9">
        <v>0.48</v>
      </c>
      <c r="V1632" s="9"/>
      <c r="W1632" s="9"/>
      <c r="X1632" s="9"/>
      <c r="Y1632" s="9"/>
      <c r="Z1632" s="9"/>
      <c r="AA1632" s="9"/>
      <c r="AB1632" s="9"/>
      <c r="AC1632" s="9"/>
      <c r="AD1632" s="10">
        <f t="shared" si="101"/>
        <v>0.12026312860405007</v>
      </c>
      <c r="AE1632" s="10">
        <f t="shared" si="102"/>
        <v>0.87206497025939644</v>
      </c>
      <c r="AF1632" s="11">
        <f t="shared" si="103"/>
        <v>3.8376532047418137</v>
      </c>
      <c r="AG1632" s="11">
        <f t="shared" si="104"/>
        <v>3.9230680106592524</v>
      </c>
    </row>
    <row r="1633" spans="1:33" ht="15" x14ac:dyDescent="0.2">
      <c r="A1633" s="6" t="s">
        <v>34</v>
      </c>
      <c r="B1633" s="6" t="s">
        <v>28</v>
      </c>
      <c r="C1633" s="9">
        <v>86</v>
      </c>
      <c r="D1633" s="9">
        <v>18</v>
      </c>
      <c r="E1633" s="9"/>
      <c r="F1633" s="9"/>
      <c r="G1633" s="9">
        <v>107</v>
      </c>
      <c r="H1633" s="9">
        <v>263</v>
      </c>
      <c r="I1633" s="9">
        <v>30.8</v>
      </c>
      <c r="J1633" s="9">
        <v>107</v>
      </c>
      <c r="K1633" s="9">
        <v>10.7</v>
      </c>
      <c r="L1633" s="9">
        <v>0.78</v>
      </c>
      <c r="M1633" s="9">
        <v>11.27</v>
      </c>
      <c r="N1633" s="9">
        <v>2.29</v>
      </c>
      <c r="O1633" s="9">
        <v>18.62</v>
      </c>
      <c r="P1633" s="9">
        <v>3.29</v>
      </c>
      <c r="Q1633" s="9">
        <v>7.4</v>
      </c>
      <c r="R1633" s="9">
        <v>0.76900000000000002</v>
      </c>
      <c r="S1633" s="9">
        <v>4.09</v>
      </c>
      <c r="T1633" s="9">
        <v>0.52500000000000002</v>
      </c>
      <c r="U1633" s="9">
        <v>0.39700000000000002</v>
      </c>
      <c r="V1633" s="9"/>
      <c r="W1633" s="9"/>
      <c r="X1633" s="9"/>
      <c r="Y1633" s="9"/>
      <c r="Z1633" s="9"/>
      <c r="AA1633" s="9"/>
      <c r="AB1633" s="9"/>
      <c r="AC1633" s="9"/>
      <c r="AD1633" s="10">
        <f t="shared" si="101"/>
        <v>0.21715227858014574</v>
      </c>
      <c r="AE1633" s="10">
        <f t="shared" si="102"/>
        <v>1.1232412778228646</v>
      </c>
      <c r="AF1633" s="11">
        <f t="shared" si="103"/>
        <v>18.765539083696989</v>
      </c>
      <c r="AG1633" s="11">
        <f t="shared" si="104"/>
        <v>2.2794900624037027</v>
      </c>
    </row>
    <row r="1634" spans="1:33" ht="15" x14ac:dyDescent="0.2">
      <c r="A1634" s="6" t="s">
        <v>34</v>
      </c>
      <c r="B1634" s="6" t="s">
        <v>28</v>
      </c>
      <c r="C1634" s="9">
        <v>66</v>
      </c>
      <c r="D1634" s="9">
        <v>32</v>
      </c>
      <c r="E1634" s="9"/>
      <c r="F1634" s="9"/>
      <c r="G1634" s="9"/>
      <c r="H1634" s="9">
        <v>1.47E-2</v>
      </c>
      <c r="I1634" s="9">
        <v>1.5599999999999999E-2</v>
      </c>
      <c r="J1634" s="9">
        <v>1.1100000000000001</v>
      </c>
      <c r="K1634" s="9">
        <v>7.05</v>
      </c>
      <c r="L1634" s="9">
        <v>0.25</v>
      </c>
      <c r="M1634" s="9">
        <v>13.78</v>
      </c>
      <c r="N1634" s="9">
        <v>2.2400000000000002</v>
      </c>
      <c r="O1634" s="9">
        <v>14.07</v>
      </c>
      <c r="P1634" s="9">
        <v>2.5099999999999998</v>
      </c>
      <c r="Q1634" s="9">
        <v>6.61</v>
      </c>
      <c r="R1634" s="9">
        <v>0.73899999999999999</v>
      </c>
      <c r="S1634" s="9">
        <v>4.1399999999999997</v>
      </c>
      <c r="T1634" s="9">
        <v>0.55900000000000005</v>
      </c>
      <c r="U1634" s="9">
        <v>0.53</v>
      </c>
      <c r="V1634" s="9"/>
      <c r="W1634" s="9"/>
      <c r="X1634" s="9"/>
      <c r="Y1634" s="9"/>
      <c r="Z1634" s="9"/>
      <c r="AA1634" s="9"/>
      <c r="AB1634" s="9"/>
      <c r="AC1634" s="9"/>
      <c r="AD1634" s="10">
        <f t="shared" si="101"/>
        <v>7.7543335185960016E-2</v>
      </c>
      <c r="AE1634" s="10"/>
      <c r="AF1634" s="11"/>
      <c r="AG1634" s="11">
        <f t="shared" si="104"/>
        <v>2.7535056478249125</v>
      </c>
    </row>
    <row r="1635" spans="1:33" ht="15" x14ac:dyDescent="0.2">
      <c r="A1635" s="6" t="s">
        <v>34</v>
      </c>
      <c r="B1635" s="6" t="s">
        <v>28</v>
      </c>
      <c r="C1635" s="9">
        <v>65</v>
      </c>
      <c r="D1635" s="9">
        <v>22</v>
      </c>
      <c r="E1635" s="9"/>
      <c r="F1635" s="9"/>
      <c r="G1635" s="9">
        <v>3.5</v>
      </c>
      <c r="H1635" s="9">
        <v>5.7</v>
      </c>
      <c r="I1635" s="9">
        <v>0.5</v>
      </c>
      <c r="J1635" s="9">
        <v>2.68</v>
      </c>
      <c r="K1635" s="9">
        <v>6.67</v>
      </c>
      <c r="L1635" s="9">
        <v>0.39200000000000002</v>
      </c>
      <c r="M1635" s="9">
        <v>13.15</v>
      </c>
      <c r="N1635" s="9">
        <v>2.1</v>
      </c>
      <c r="O1635" s="9">
        <v>12.99</v>
      </c>
      <c r="P1635" s="9">
        <v>2.58</v>
      </c>
      <c r="Q1635" s="9">
        <v>6.44</v>
      </c>
      <c r="R1635" s="9">
        <v>0.751</v>
      </c>
      <c r="S1635" s="9">
        <v>4.45</v>
      </c>
      <c r="T1635" s="9">
        <v>0.63500000000000001</v>
      </c>
      <c r="U1635" s="9">
        <v>0.38300000000000001</v>
      </c>
      <c r="V1635" s="9"/>
      <c r="W1635" s="9"/>
      <c r="X1635" s="9"/>
      <c r="Y1635" s="9"/>
      <c r="Z1635" s="9"/>
      <c r="AA1635" s="9"/>
      <c r="AB1635" s="9"/>
      <c r="AC1635" s="9"/>
      <c r="AD1635" s="10">
        <f t="shared" si="101"/>
        <v>0.12796285130704876</v>
      </c>
      <c r="AE1635" s="10">
        <f t="shared" si="102"/>
        <v>1.0564291710796287</v>
      </c>
      <c r="AF1635" s="11">
        <f t="shared" si="103"/>
        <v>0.56416820746219121</v>
      </c>
      <c r="AG1635" s="11">
        <f t="shared" si="104"/>
        <v>2.4445720221985296</v>
      </c>
    </row>
    <row r="1636" spans="1:33" ht="15" x14ac:dyDescent="0.2">
      <c r="A1636" s="6" t="s">
        <v>34</v>
      </c>
      <c r="B1636" s="6" t="s">
        <v>28</v>
      </c>
      <c r="C1636" s="9">
        <v>76</v>
      </c>
      <c r="D1636" s="9">
        <v>27</v>
      </c>
      <c r="E1636" s="9"/>
      <c r="F1636" s="9"/>
      <c r="G1636" s="9">
        <v>1.6199999999999999E-2</v>
      </c>
      <c r="H1636" s="9">
        <v>5.7000000000000002E-2</v>
      </c>
      <c r="I1636" s="9">
        <v>1.55E-2</v>
      </c>
      <c r="J1636" s="9">
        <v>0.75</v>
      </c>
      <c r="K1636" s="9">
        <v>6.64</v>
      </c>
      <c r="L1636" s="9">
        <v>0.25700000000000001</v>
      </c>
      <c r="M1636" s="9">
        <v>14.6</v>
      </c>
      <c r="N1636" s="9">
        <v>2.46</v>
      </c>
      <c r="O1636" s="9">
        <v>16.66</v>
      </c>
      <c r="P1636" s="9">
        <v>2.75</v>
      </c>
      <c r="Q1636" s="9">
        <v>6.34</v>
      </c>
      <c r="R1636" s="9">
        <v>0.66400000000000003</v>
      </c>
      <c r="S1636" s="9">
        <v>3.66</v>
      </c>
      <c r="T1636" s="9">
        <v>0.45</v>
      </c>
      <c r="U1636" s="9">
        <v>0.42399999999999999</v>
      </c>
      <c r="V1636" s="9"/>
      <c r="W1636" s="9"/>
      <c r="X1636" s="9"/>
      <c r="Y1636" s="9"/>
      <c r="Z1636" s="9"/>
      <c r="AA1636" s="9"/>
      <c r="AB1636" s="9"/>
      <c r="AC1636" s="9"/>
      <c r="AD1636" s="10">
        <f t="shared" si="101"/>
        <v>7.9798787165412124E-2</v>
      </c>
      <c r="AE1636" s="10">
        <f t="shared" si="102"/>
        <v>0.88193393325127578</v>
      </c>
      <c r="AF1636" s="11">
        <f t="shared" si="103"/>
        <v>3.1749325586221213E-3</v>
      </c>
      <c r="AG1636" s="11">
        <f t="shared" si="104"/>
        <v>3.2999614428356803</v>
      </c>
    </row>
    <row r="1637" spans="1:33" ht="15" x14ac:dyDescent="0.2">
      <c r="A1637" s="6" t="s">
        <v>34</v>
      </c>
      <c r="B1637" s="6" t="s">
        <v>28</v>
      </c>
      <c r="C1637" s="9">
        <v>76</v>
      </c>
      <c r="D1637" s="9">
        <v>23</v>
      </c>
      <c r="E1637" s="9"/>
      <c r="F1637" s="9"/>
      <c r="G1637" s="9">
        <v>3.2000000000000001E-2</v>
      </c>
      <c r="H1637" s="9">
        <v>0.106</v>
      </c>
      <c r="I1637" s="9">
        <v>3.4000000000000002E-2</v>
      </c>
      <c r="J1637" s="9">
        <v>0.68</v>
      </c>
      <c r="K1637" s="9">
        <v>5.84</v>
      </c>
      <c r="L1637" s="9">
        <v>0.26700000000000002</v>
      </c>
      <c r="M1637" s="9">
        <v>14.86</v>
      </c>
      <c r="N1637" s="9">
        <v>2.63</v>
      </c>
      <c r="O1637" s="9">
        <v>16.39</v>
      </c>
      <c r="P1637" s="9">
        <v>2.78</v>
      </c>
      <c r="Q1637" s="9">
        <v>6.36</v>
      </c>
      <c r="R1637" s="9">
        <v>0.68899999999999995</v>
      </c>
      <c r="S1637" s="9">
        <v>3.8</v>
      </c>
      <c r="T1637" s="9">
        <v>0.50800000000000001</v>
      </c>
      <c r="U1637" s="9">
        <v>0.48</v>
      </c>
      <c r="V1637" s="9"/>
      <c r="W1637" s="9"/>
      <c r="X1637" s="9"/>
      <c r="Y1637" s="9"/>
      <c r="Z1637" s="9"/>
      <c r="AA1637" s="9"/>
      <c r="AB1637" s="9"/>
      <c r="AC1637" s="9"/>
      <c r="AD1637" s="10">
        <f t="shared" si="101"/>
        <v>8.7623191622547295E-2</v>
      </c>
      <c r="AE1637" s="10">
        <f t="shared" si="102"/>
        <v>0.7879088363402712</v>
      </c>
      <c r="AF1637" s="11">
        <f t="shared" si="103"/>
        <v>6.0404174994448155E-3</v>
      </c>
      <c r="AG1637" s="11">
        <f t="shared" si="104"/>
        <v>3.2349852734024847</v>
      </c>
    </row>
    <row r="1638" spans="1:33" ht="15" x14ac:dyDescent="0.2">
      <c r="A1638" s="6" t="s">
        <v>34</v>
      </c>
      <c r="B1638" s="6" t="s">
        <v>28</v>
      </c>
      <c r="C1638" s="9">
        <v>55</v>
      </c>
      <c r="D1638" s="9">
        <v>34</v>
      </c>
      <c r="E1638" s="9"/>
      <c r="F1638" s="9"/>
      <c r="G1638" s="9">
        <v>1E-3</v>
      </c>
      <c r="H1638" s="9">
        <v>2.7E-2</v>
      </c>
      <c r="I1638" s="9">
        <v>4.5999999999999999E-2</v>
      </c>
      <c r="J1638" s="9">
        <v>1.84</v>
      </c>
      <c r="K1638" s="9">
        <v>5.59</v>
      </c>
      <c r="L1638" s="9">
        <v>0.46899999999999997</v>
      </c>
      <c r="M1638" s="9">
        <v>12.97</v>
      </c>
      <c r="N1638" s="9">
        <v>2.09</v>
      </c>
      <c r="O1638" s="9">
        <v>12.14</v>
      </c>
      <c r="P1638" s="9">
        <v>2.0310000000000001</v>
      </c>
      <c r="Q1638" s="9">
        <v>4.8</v>
      </c>
      <c r="R1638" s="9">
        <v>0.51400000000000001</v>
      </c>
      <c r="S1638" s="9">
        <v>2.7</v>
      </c>
      <c r="T1638" s="9">
        <v>0.36</v>
      </c>
      <c r="U1638" s="9">
        <v>0.58899999999999997</v>
      </c>
      <c r="V1638" s="9"/>
      <c r="W1638" s="9"/>
      <c r="X1638" s="9"/>
      <c r="Y1638" s="9"/>
      <c r="Z1638" s="9"/>
      <c r="AA1638" s="9"/>
      <c r="AB1638" s="9"/>
      <c r="AC1638" s="9"/>
      <c r="AD1638" s="10">
        <f t="shared" si="101"/>
        <v>0.16839166289218296</v>
      </c>
      <c r="AE1638" s="10">
        <f t="shared" si="102"/>
        <v>0.97604401291626786</v>
      </c>
      <c r="AF1638" s="11">
        <f t="shared" si="103"/>
        <v>2.6566651039224882E-4</v>
      </c>
      <c r="AG1638" s="11">
        <f t="shared" si="104"/>
        <v>3.9738668108497794</v>
      </c>
    </row>
    <row r="1639" spans="1:33" ht="15" x14ac:dyDescent="0.2">
      <c r="A1639" s="6" t="s">
        <v>34</v>
      </c>
      <c r="B1639" s="6" t="s">
        <v>28</v>
      </c>
      <c r="C1639" s="9">
        <v>53</v>
      </c>
      <c r="D1639" s="9">
        <v>32</v>
      </c>
      <c r="E1639" s="9"/>
      <c r="F1639" s="9"/>
      <c r="G1639" s="9"/>
      <c r="H1639" s="9">
        <v>3.1E-2</v>
      </c>
      <c r="I1639" s="9">
        <v>5.2999999999999999E-2</v>
      </c>
      <c r="J1639" s="9">
        <v>1.88</v>
      </c>
      <c r="K1639" s="9">
        <v>5.82</v>
      </c>
      <c r="L1639" s="9">
        <v>0.46800000000000003</v>
      </c>
      <c r="M1639" s="9">
        <v>12.12</v>
      </c>
      <c r="N1639" s="9">
        <v>2.073</v>
      </c>
      <c r="O1639" s="9">
        <v>11.75</v>
      </c>
      <c r="P1639" s="9">
        <v>1.86</v>
      </c>
      <c r="Q1639" s="9">
        <v>4.72</v>
      </c>
      <c r="R1639" s="9">
        <v>0.51200000000000001</v>
      </c>
      <c r="S1639" s="9">
        <v>2.91</v>
      </c>
      <c r="T1639" s="9">
        <v>0.34899999999999998</v>
      </c>
      <c r="U1639" s="9">
        <v>0.59</v>
      </c>
      <c r="V1639" s="9"/>
      <c r="W1639" s="9"/>
      <c r="X1639" s="9"/>
      <c r="Y1639" s="9"/>
      <c r="Z1639" s="9"/>
      <c r="AA1639" s="9"/>
      <c r="AB1639" s="9"/>
      <c r="AC1639" s="9"/>
      <c r="AD1639" s="10">
        <f t="shared" si="101"/>
        <v>0.17035570643496417</v>
      </c>
      <c r="AE1639" s="10"/>
      <c r="AF1639" s="11"/>
      <c r="AG1639" s="11">
        <f t="shared" si="104"/>
        <v>3.4454561416710563</v>
      </c>
    </row>
    <row r="1640" spans="1:33" ht="15" x14ac:dyDescent="0.2">
      <c r="A1640" s="6" t="s">
        <v>34</v>
      </c>
      <c r="B1640" s="6" t="s">
        <v>28</v>
      </c>
      <c r="C1640" s="9">
        <v>85</v>
      </c>
      <c r="D1640" s="9">
        <v>30</v>
      </c>
      <c r="E1640" s="9"/>
      <c r="F1640" s="9"/>
      <c r="G1640" s="9">
        <v>1.5699999999999999E-2</v>
      </c>
      <c r="H1640" s="9">
        <v>0.05</v>
      </c>
      <c r="I1640" s="9">
        <v>9.1999999999999998E-3</v>
      </c>
      <c r="J1640" s="9">
        <v>0.72</v>
      </c>
      <c r="K1640" s="9">
        <v>4.2300000000000004</v>
      </c>
      <c r="L1640" s="9">
        <v>0.40400000000000003</v>
      </c>
      <c r="M1640" s="9">
        <v>11.46</v>
      </c>
      <c r="N1640" s="9">
        <v>2.2999999999999998</v>
      </c>
      <c r="O1640" s="9">
        <v>15.94</v>
      </c>
      <c r="P1640" s="9">
        <v>2.97</v>
      </c>
      <c r="Q1640" s="9">
        <v>7.15</v>
      </c>
      <c r="R1640" s="9">
        <v>0.77400000000000002</v>
      </c>
      <c r="S1640" s="9">
        <v>4.63</v>
      </c>
      <c r="T1640" s="9">
        <v>0.51700000000000002</v>
      </c>
      <c r="U1640" s="9">
        <v>0.62</v>
      </c>
      <c r="V1640" s="9"/>
      <c r="W1640" s="9"/>
      <c r="X1640" s="9"/>
      <c r="Y1640" s="9"/>
      <c r="Z1640" s="9"/>
      <c r="AA1640" s="9"/>
      <c r="AB1640" s="9"/>
      <c r="AC1640" s="9"/>
      <c r="AD1640" s="10">
        <f t="shared" si="101"/>
        <v>0.17739546270376449</v>
      </c>
      <c r="AE1640" s="10">
        <f t="shared" si="102"/>
        <v>1.0200250043649792</v>
      </c>
      <c r="AF1640" s="11">
        <f t="shared" si="103"/>
        <v>2.43231174417439E-3</v>
      </c>
      <c r="AG1640" s="11">
        <f t="shared" si="104"/>
        <v>2.0475792593526827</v>
      </c>
    </row>
    <row r="1641" spans="1:33" ht="15" x14ac:dyDescent="0.2">
      <c r="A1641" s="6" t="s">
        <v>34</v>
      </c>
      <c r="B1641" s="6" t="s">
        <v>28</v>
      </c>
      <c r="C1641" s="9">
        <v>83</v>
      </c>
      <c r="D1641" s="9">
        <v>26</v>
      </c>
      <c r="E1641" s="9"/>
      <c r="F1641" s="9"/>
      <c r="G1641" s="9"/>
      <c r="H1641" s="9">
        <v>1.03E-2</v>
      </c>
      <c r="I1641" s="9">
        <v>9.1999999999999998E-3</v>
      </c>
      <c r="J1641" s="9">
        <v>0.76</v>
      </c>
      <c r="K1641" s="9">
        <v>4.28</v>
      </c>
      <c r="L1641" s="9">
        <v>0.39</v>
      </c>
      <c r="M1641" s="9">
        <v>11.41</v>
      </c>
      <c r="N1641" s="9">
        <v>2.2200000000000002</v>
      </c>
      <c r="O1641" s="9">
        <v>15.51</v>
      </c>
      <c r="P1641" s="9">
        <v>3.07</v>
      </c>
      <c r="Q1641" s="9">
        <v>7.04</v>
      </c>
      <c r="R1641" s="9">
        <v>0.82399999999999995</v>
      </c>
      <c r="S1641" s="9">
        <v>4.62</v>
      </c>
      <c r="T1641" s="9">
        <v>0.54300000000000004</v>
      </c>
      <c r="U1641" s="9">
        <v>0.55500000000000005</v>
      </c>
      <c r="V1641" s="9"/>
      <c r="W1641" s="9"/>
      <c r="X1641" s="9"/>
      <c r="Y1641" s="9"/>
      <c r="Z1641" s="9"/>
      <c r="AA1641" s="9"/>
      <c r="AB1641" s="9"/>
      <c r="AC1641" s="9"/>
      <c r="AD1641" s="10">
        <f t="shared" si="101"/>
        <v>0.17061748474314792</v>
      </c>
      <c r="AE1641" s="10"/>
      <c r="AF1641" s="11"/>
      <c r="AG1641" s="11">
        <f t="shared" si="104"/>
        <v>2.0430583204305837</v>
      </c>
    </row>
    <row r="1642" spans="1:33" ht="15" x14ac:dyDescent="0.2">
      <c r="A1642" s="6" t="s">
        <v>34</v>
      </c>
      <c r="B1642" s="6" t="s">
        <v>28</v>
      </c>
      <c r="C1642" s="9">
        <v>98</v>
      </c>
      <c r="D1642" s="9">
        <v>31</v>
      </c>
      <c r="E1642" s="9"/>
      <c r="F1642" s="9"/>
      <c r="G1642" s="9"/>
      <c r="H1642" s="9"/>
      <c r="I1642" s="9"/>
      <c r="J1642" s="9">
        <v>0.27900000000000003</v>
      </c>
      <c r="K1642" s="9">
        <v>3.71</v>
      </c>
      <c r="L1642" s="9">
        <v>0.37</v>
      </c>
      <c r="M1642" s="9">
        <v>11.3</v>
      </c>
      <c r="N1642" s="9">
        <v>2.2200000000000002</v>
      </c>
      <c r="O1642" s="9">
        <v>17.12</v>
      </c>
      <c r="P1642" s="9">
        <v>3.39</v>
      </c>
      <c r="Q1642" s="9">
        <v>9.65</v>
      </c>
      <c r="R1642" s="9">
        <v>1.2</v>
      </c>
      <c r="S1642" s="9">
        <v>7.52</v>
      </c>
      <c r="T1642" s="9">
        <v>0.89</v>
      </c>
      <c r="U1642" s="9">
        <v>0.6</v>
      </c>
      <c r="V1642" s="9"/>
      <c r="W1642" s="9"/>
      <c r="X1642" s="9"/>
      <c r="Y1642" s="9"/>
      <c r="Z1642" s="9"/>
      <c r="AA1642" s="9"/>
      <c r="AB1642" s="9"/>
      <c r="AC1642" s="9"/>
      <c r="AD1642" s="10">
        <f t="shared" si="101"/>
        <v>0.17470252521020799</v>
      </c>
      <c r="AE1642" s="10"/>
      <c r="AF1642" s="11"/>
      <c r="AG1642" s="11">
        <f t="shared" si="104"/>
        <v>1.2430760470052289</v>
      </c>
    </row>
    <row r="1643" spans="1:33" ht="15" x14ac:dyDescent="0.2">
      <c r="A1643" s="6" t="s">
        <v>34</v>
      </c>
      <c r="B1643" s="6" t="s">
        <v>28</v>
      </c>
      <c r="C1643" s="9">
        <v>100</v>
      </c>
      <c r="D1643" s="9">
        <v>36</v>
      </c>
      <c r="E1643" s="9"/>
      <c r="F1643" s="9"/>
      <c r="G1643" s="9"/>
      <c r="H1643" s="9"/>
      <c r="I1643" s="9"/>
      <c r="J1643" s="9">
        <v>0.219</v>
      </c>
      <c r="K1643" s="9">
        <v>3.87</v>
      </c>
      <c r="L1643" s="9">
        <v>0.39</v>
      </c>
      <c r="M1643" s="9">
        <v>11.08</v>
      </c>
      <c r="N1643" s="9">
        <v>2.4</v>
      </c>
      <c r="O1643" s="9">
        <v>17.579999999999998</v>
      </c>
      <c r="P1643" s="9">
        <v>3.56</v>
      </c>
      <c r="Q1643" s="9">
        <v>9.42</v>
      </c>
      <c r="R1643" s="9">
        <v>1.2310000000000001</v>
      </c>
      <c r="S1643" s="9">
        <v>7.17</v>
      </c>
      <c r="T1643" s="9">
        <v>0.93</v>
      </c>
      <c r="U1643" s="9">
        <v>0.78</v>
      </c>
      <c r="V1643" s="9"/>
      <c r="W1643" s="9"/>
      <c r="X1643" s="9"/>
      <c r="Y1643" s="9"/>
      <c r="Z1643" s="9"/>
      <c r="AA1643" s="9"/>
      <c r="AB1643" s="9"/>
      <c r="AC1643" s="9"/>
      <c r="AD1643" s="10">
        <f t="shared" si="101"/>
        <v>0.18208026604151656</v>
      </c>
      <c r="AE1643" s="10"/>
      <c r="AF1643" s="11"/>
      <c r="AG1643" s="11">
        <f t="shared" si="104"/>
        <v>1.2783733249176248</v>
      </c>
    </row>
    <row r="1644" spans="1:33" ht="15" x14ac:dyDescent="0.2">
      <c r="A1644" s="6" t="s">
        <v>34</v>
      </c>
      <c r="B1644" s="6" t="s">
        <v>28</v>
      </c>
      <c r="C1644" s="9">
        <v>100</v>
      </c>
      <c r="D1644" s="9">
        <v>26</v>
      </c>
      <c r="E1644" s="9"/>
      <c r="F1644" s="9"/>
      <c r="G1644" s="9"/>
      <c r="H1644" s="9"/>
      <c r="I1644" s="9"/>
      <c r="J1644" s="9">
        <v>0.161</v>
      </c>
      <c r="K1644" s="9">
        <v>2.66</v>
      </c>
      <c r="L1644" s="9">
        <v>0.28799999999999998</v>
      </c>
      <c r="M1644" s="9">
        <v>10.79</v>
      </c>
      <c r="N1644" s="9">
        <v>2.38</v>
      </c>
      <c r="O1644" s="9">
        <v>17.73</v>
      </c>
      <c r="P1644" s="9">
        <v>3.66</v>
      </c>
      <c r="Q1644" s="9">
        <v>10.050000000000001</v>
      </c>
      <c r="R1644" s="9">
        <v>1.3029999999999999</v>
      </c>
      <c r="S1644" s="9">
        <v>7.24</v>
      </c>
      <c r="T1644" s="9">
        <v>0.98799999999999999</v>
      </c>
      <c r="U1644" s="9">
        <v>0.504</v>
      </c>
      <c r="V1644" s="9"/>
      <c r="W1644" s="9"/>
      <c r="X1644" s="9"/>
      <c r="Y1644" s="9"/>
      <c r="Z1644" s="9"/>
      <c r="AA1644" s="9"/>
      <c r="AB1644" s="9"/>
      <c r="AC1644" s="9"/>
      <c r="AD1644" s="10">
        <f t="shared" si="101"/>
        <v>0.16434806004242961</v>
      </c>
      <c r="AE1644" s="10"/>
      <c r="AF1644" s="11"/>
      <c r="AG1644" s="11">
        <f t="shared" si="104"/>
        <v>1.2328776330470084</v>
      </c>
    </row>
    <row r="1645" spans="1:33" ht="15" x14ac:dyDescent="0.2">
      <c r="A1645" s="6" t="s">
        <v>34</v>
      </c>
      <c r="B1645" s="6" t="s">
        <v>28</v>
      </c>
      <c r="C1645" s="9">
        <v>102</v>
      </c>
      <c r="D1645" s="9">
        <v>29</v>
      </c>
      <c r="E1645" s="9"/>
      <c r="F1645" s="9"/>
      <c r="G1645" s="9"/>
      <c r="H1645" s="9">
        <v>1.52E-2</v>
      </c>
      <c r="I1645" s="9"/>
      <c r="J1645" s="9">
        <v>0.20300000000000001</v>
      </c>
      <c r="K1645" s="9">
        <v>3.89</v>
      </c>
      <c r="L1645" s="9">
        <v>0.36</v>
      </c>
      <c r="M1645" s="9">
        <v>11.61</v>
      </c>
      <c r="N1645" s="9">
        <v>2.5099999999999998</v>
      </c>
      <c r="O1645" s="9">
        <v>17.100000000000001</v>
      </c>
      <c r="P1645" s="9">
        <v>3.53</v>
      </c>
      <c r="Q1645" s="9">
        <v>9.94</v>
      </c>
      <c r="R1645" s="9">
        <v>1.2050000000000001</v>
      </c>
      <c r="S1645" s="9">
        <v>7.85</v>
      </c>
      <c r="T1645" s="9">
        <v>0.93600000000000005</v>
      </c>
      <c r="U1645" s="9">
        <v>0.68</v>
      </c>
      <c r="V1645" s="9"/>
      <c r="W1645" s="9"/>
      <c r="X1645" s="9"/>
      <c r="Y1645" s="9"/>
      <c r="Z1645" s="9"/>
      <c r="AA1645" s="9"/>
      <c r="AB1645" s="9"/>
      <c r="AC1645" s="9"/>
      <c r="AD1645" s="10">
        <f t="shared" si="101"/>
        <v>0.16377033039586714</v>
      </c>
      <c r="AE1645" s="10"/>
      <c r="AF1645" s="11"/>
      <c r="AG1645" s="11">
        <f t="shared" si="104"/>
        <v>1.2234878422985729</v>
      </c>
    </row>
    <row r="1646" spans="1:33" ht="15" x14ac:dyDescent="0.2">
      <c r="A1646" s="6" t="s">
        <v>34</v>
      </c>
      <c r="B1646" s="6" t="s">
        <v>28</v>
      </c>
      <c r="C1646" s="9">
        <v>115</v>
      </c>
      <c r="D1646" s="9">
        <v>31</v>
      </c>
      <c r="E1646" s="9"/>
      <c r="F1646" s="9"/>
      <c r="G1646" s="9"/>
      <c r="H1646" s="9">
        <v>2.4E-2</v>
      </c>
      <c r="I1646" s="9">
        <v>2.9000000000000001E-2</v>
      </c>
      <c r="J1646" s="9">
        <v>1.21</v>
      </c>
      <c r="K1646" s="9">
        <v>5.53</v>
      </c>
      <c r="L1646" s="9">
        <v>0.38500000000000001</v>
      </c>
      <c r="M1646" s="9">
        <v>14.76</v>
      </c>
      <c r="N1646" s="9">
        <v>3.2</v>
      </c>
      <c r="O1646" s="9">
        <v>21.97</v>
      </c>
      <c r="P1646" s="9">
        <v>4.2</v>
      </c>
      <c r="Q1646" s="9">
        <v>10.68</v>
      </c>
      <c r="R1646" s="9">
        <v>1.3109999999999999</v>
      </c>
      <c r="S1646" s="9">
        <v>7.67</v>
      </c>
      <c r="T1646" s="9">
        <v>0.995</v>
      </c>
      <c r="U1646" s="9">
        <v>0.74099999999999999</v>
      </c>
      <c r="V1646" s="9"/>
      <c r="W1646" s="9"/>
      <c r="X1646" s="9"/>
      <c r="Y1646" s="9"/>
      <c r="Z1646" s="9"/>
      <c r="AA1646" s="9"/>
      <c r="AB1646" s="9"/>
      <c r="AC1646" s="9"/>
      <c r="AD1646" s="10">
        <f t="shared" si="101"/>
        <v>0.13028026103505516</v>
      </c>
      <c r="AE1646" s="10"/>
      <c r="AF1646" s="11"/>
      <c r="AG1646" s="11">
        <f t="shared" si="104"/>
        <v>1.5919451079663873</v>
      </c>
    </row>
    <row r="1647" spans="1:33" ht="15" x14ac:dyDescent="0.2">
      <c r="A1647" s="6" t="s">
        <v>34</v>
      </c>
      <c r="B1647" s="6" t="s">
        <v>28</v>
      </c>
      <c r="C1647" s="9">
        <v>115</v>
      </c>
      <c r="D1647" s="9">
        <v>28</v>
      </c>
      <c r="E1647" s="9"/>
      <c r="F1647" s="9"/>
      <c r="G1647" s="9">
        <v>1.4E-3</v>
      </c>
      <c r="H1647" s="9">
        <v>1.6400000000000001E-2</v>
      </c>
      <c r="I1647" s="9">
        <v>1.6299999999999999E-2</v>
      </c>
      <c r="J1647" s="9">
        <v>0.97</v>
      </c>
      <c r="K1647" s="9">
        <v>5.47</v>
      </c>
      <c r="L1647" s="9">
        <v>0.41899999999999998</v>
      </c>
      <c r="M1647" s="9">
        <v>15.08</v>
      </c>
      <c r="N1647" s="9">
        <v>3.08</v>
      </c>
      <c r="O1647" s="9">
        <v>21.88</v>
      </c>
      <c r="P1647" s="9">
        <v>4.17</v>
      </c>
      <c r="Q1647" s="9">
        <v>10.78</v>
      </c>
      <c r="R1647" s="9">
        <v>1.3380000000000001</v>
      </c>
      <c r="S1647" s="9">
        <v>7.92</v>
      </c>
      <c r="T1647" s="9">
        <v>1.0169999999999999</v>
      </c>
      <c r="U1647" s="9">
        <v>0.62</v>
      </c>
      <c r="V1647" s="9"/>
      <c r="W1647" s="9"/>
      <c r="X1647" s="9"/>
      <c r="Y1647" s="9"/>
      <c r="Z1647" s="9"/>
      <c r="AA1647" s="9"/>
      <c r="AB1647" s="9"/>
      <c r="AC1647" s="9"/>
      <c r="AD1647" s="10">
        <f t="shared" si="101"/>
        <v>0.14104033277632017</v>
      </c>
      <c r="AE1647" s="10">
        <f t="shared" si="102"/>
        <v>0.84172568843066597</v>
      </c>
      <c r="AF1647" s="11">
        <f t="shared" si="103"/>
        <v>1.2679537995993694E-4</v>
      </c>
      <c r="AG1647" s="11">
        <f t="shared" si="104"/>
        <v>1.5751185824178526</v>
      </c>
    </row>
    <row r="1648" spans="1:33" ht="15" x14ac:dyDescent="0.2">
      <c r="A1648" s="6" t="s">
        <v>34</v>
      </c>
      <c r="B1648" s="6" t="s">
        <v>28</v>
      </c>
      <c r="C1648" s="9">
        <v>102</v>
      </c>
      <c r="D1648" s="9">
        <v>47</v>
      </c>
      <c r="E1648" s="9"/>
      <c r="F1648" s="9"/>
      <c r="G1648" s="9"/>
      <c r="H1648" s="9">
        <v>4.7E-2</v>
      </c>
      <c r="I1648" s="9">
        <v>5.7000000000000002E-2</v>
      </c>
      <c r="J1648" s="9">
        <v>1.86</v>
      </c>
      <c r="K1648" s="9">
        <v>6.5</v>
      </c>
      <c r="L1648" s="9">
        <v>0.6</v>
      </c>
      <c r="M1648" s="9">
        <v>16.48</v>
      </c>
      <c r="N1648" s="9">
        <v>3.31</v>
      </c>
      <c r="O1648" s="9">
        <v>20.95</v>
      </c>
      <c r="P1648" s="9">
        <v>3.33</v>
      </c>
      <c r="Q1648" s="9">
        <v>7.67</v>
      </c>
      <c r="R1648" s="9">
        <v>0.88900000000000001</v>
      </c>
      <c r="S1648" s="9">
        <v>4.8099999999999996</v>
      </c>
      <c r="T1648" s="9">
        <v>0.58799999999999997</v>
      </c>
      <c r="U1648" s="9">
        <v>1.01</v>
      </c>
      <c r="V1648" s="9"/>
      <c r="W1648" s="9"/>
      <c r="X1648" s="9"/>
      <c r="Y1648" s="9"/>
      <c r="Z1648" s="9"/>
      <c r="AA1648" s="9"/>
      <c r="AB1648" s="9"/>
      <c r="AC1648" s="9"/>
      <c r="AD1648" s="10">
        <f t="shared" si="101"/>
        <v>0.1772309654764502</v>
      </c>
      <c r="AE1648" s="10"/>
      <c r="AF1648" s="11"/>
      <c r="AG1648" s="11">
        <f t="shared" si="104"/>
        <v>2.8343222503806453</v>
      </c>
    </row>
    <row r="1649" spans="1:33" ht="15" x14ac:dyDescent="0.2">
      <c r="A1649" s="6" t="s">
        <v>34</v>
      </c>
      <c r="B1649" s="6" t="s">
        <v>28</v>
      </c>
      <c r="C1649" s="9">
        <v>100</v>
      </c>
      <c r="D1649" s="9">
        <v>47</v>
      </c>
      <c r="E1649" s="9"/>
      <c r="F1649" s="9"/>
      <c r="G1649" s="9"/>
      <c r="H1649" s="9">
        <v>4.5999999999999999E-2</v>
      </c>
      <c r="I1649" s="9">
        <v>7.9000000000000001E-2</v>
      </c>
      <c r="J1649" s="9">
        <v>2.11</v>
      </c>
      <c r="K1649" s="9">
        <v>6.68</v>
      </c>
      <c r="L1649" s="9">
        <v>0.66800000000000004</v>
      </c>
      <c r="M1649" s="9">
        <v>16.68</v>
      </c>
      <c r="N1649" s="9">
        <v>3.17</v>
      </c>
      <c r="O1649" s="9">
        <v>19.77</v>
      </c>
      <c r="P1649" s="9">
        <v>3.25</v>
      </c>
      <c r="Q1649" s="9">
        <v>7.46</v>
      </c>
      <c r="R1649" s="9">
        <v>0.85099999999999998</v>
      </c>
      <c r="S1649" s="9">
        <v>5.41</v>
      </c>
      <c r="T1649" s="9">
        <v>0.60399999999999998</v>
      </c>
      <c r="U1649" s="9">
        <v>0.88</v>
      </c>
      <c r="V1649" s="9"/>
      <c r="W1649" s="9"/>
      <c r="X1649" s="9"/>
      <c r="Y1649" s="9"/>
      <c r="Z1649" s="9"/>
      <c r="AA1649" s="9"/>
      <c r="AB1649" s="9"/>
      <c r="AC1649" s="9"/>
      <c r="AD1649" s="10">
        <f t="shared" si="101"/>
        <v>0.19347009416663427</v>
      </c>
      <c r="AE1649" s="10"/>
      <c r="AF1649" s="11"/>
      <c r="AG1649" s="11">
        <f t="shared" si="104"/>
        <v>2.5505619493503522</v>
      </c>
    </row>
    <row r="1650" spans="1:33" ht="15" x14ac:dyDescent="0.2">
      <c r="A1650" s="6" t="s">
        <v>34</v>
      </c>
      <c r="B1650" s="6" t="s">
        <v>28</v>
      </c>
      <c r="C1650" s="9">
        <v>79</v>
      </c>
      <c r="D1650" s="9">
        <v>43</v>
      </c>
      <c r="E1650" s="9"/>
      <c r="F1650" s="9"/>
      <c r="G1650" s="9"/>
      <c r="H1650" s="9">
        <v>6.8000000000000005E-2</v>
      </c>
      <c r="I1650" s="9">
        <v>0.08</v>
      </c>
      <c r="J1650" s="9">
        <v>1.91</v>
      </c>
      <c r="K1650" s="9">
        <v>6.65</v>
      </c>
      <c r="L1650" s="9">
        <v>0.51100000000000001</v>
      </c>
      <c r="M1650" s="9">
        <v>17.239999999999998</v>
      </c>
      <c r="N1650" s="9">
        <v>3</v>
      </c>
      <c r="O1650" s="9">
        <v>17.52</v>
      </c>
      <c r="P1650" s="9">
        <v>2.97</v>
      </c>
      <c r="Q1650" s="9">
        <v>6.16</v>
      </c>
      <c r="R1650" s="9">
        <v>0.73599999999999999</v>
      </c>
      <c r="S1650" s="9">
        <v>4.0199999999999996</v>
      </c>
      <c r="T1650" s="9">
        <v>0.46899999999999997</v>
      </c>
      <c r="U1650" s="9">
        <v>1.1299999999999999</v>
      </c>
      <c r="V1650" s="9"/>
      <c r="W1650" s="9"/>
      <c r="X1650" s="9"/>
      <c r="Y1650" s="9"/>
      <c r="Z1650" s="9"/>
      <c r="AA1650" s="9"/>
      <c r="AB1650" s="9"/>
      <c r="AC1650" s="9"/>
      <c r="AD1650" s="10">
        <f t="shared" si="101"/>
        <v>0.14590328889170745</v>
      </c>
      <c r="AE1650" s="10"/>
      <c r="AF1650" s="11"/>
      <c r="AG1650" s="11">
        <f t="shared" si="104"/>
        <v>3.5477115638353256</v>
      </c>
    </row>
    <row r="1651" spans="1:33" ht="15" x14ac:dyDescent="0.2">
      <c r="A1651" s="6" t="s">
        <v>34</v>
      </c>
      <c r="B1651" s="6" t="s">
        <v>28</v>
      </c>
      <c r="C1651" s="9">
        <v>82</v>
      </c>
      <c r="D1651" s="9">
        <v>31</v>
      </c>
      <c r="E1651" s="9"/>
      <c r="F1651" s="9"/>
      <c r="G1651" s="9">
        <v>8.6999999999999994E-3</v>
      </c>
      <c r="H1651" s="9">
        <v>0.05</v>
      </c>
      <c r="I1651" s="9">
        <v>4.4699999999999997E-2</v>
      </c>
      <c r="J1651" s="9">
        <v>1.47</v>
      </c>
      <c r="K1651" s="9">
        <v>6.23</v>
      </c>
      <c r="L1651" s="9">
        <v>0.47599999999999998</v>
      </c>
      <c r="M1651" s="9">
        <v>18.18</v>
      </c>
      <c r="N1651" s="9">
        <v>3.18</v>
      </c>
      <c r="O1651" s="9">
        <v>18.760000000000002</v>
      </c>
      <c r="P1651" s="9">
        <v>2.94</v>
      </c>
      <c r="Q1651" s="9">
        <v>6.59</v>
      </c>
      <c r="R1651" s="9">
        <v>0.69199999999999995</v>
      </c>
      <c r="S1651" s="9">
        <v>3.75</v>
      </c>
      <c r="T1651" s="9">
        <v>0.48499999999999999</v>
      </c>
      <c r="U1651" s="9">
        <v>0.78</v>
      </c>
      <c r="V1651" s="9"/>
      <c r="W1651" s="9"/>
      <c r="X1651" s="9"/>
      <c r="Y1651" s="9"/>
      <c r="Z1651" s="9"/>
      <c r="AA1651" s="9"/>
      <c r="AB1651" s="9"/>
      <c r="AC1651" s="9"/>
      <c r="AD1651" s="10">
        <f t="shared" si="101"/>
        <v>0.13673812641357602</v>
      </c>
      <c r="AE1651" s="10">
        <f t="shared" si="102"/>
        <v>0.62164317508311473</v>
      </c>
      <c r="AF1651" s="11">
        <f t="shared" si="103"/>
        <v>1.6641350210970464E-3</v>
      </c>
      <c r="AG1651" s="11">
        <f t="shared" si="104"/>
        <v>4.0105109489051101</v>
      </c>
    </row>
    <row r="1652" spans="1:33" ht="15" x14ac:dyDescent="0.2">
      <c r="A1652" s="6" t="s">
        <v>35</v>
      </c>
      <c r="B1652" s="6" t="s">
        <v>28</v>
      </c>
      <c r="C1652" s="9">
        <v>226.75</v>
      </c>
      <c r="D1652" s="9">
        <v>5.7329999999999997</v>
      </c>
      <c r="E1652" s="9">
        <v>7.4999999999999997E-2</v>
      </c>
      <c r="F1652" s="9">
        <v>11.452299999999999</v>
      </c>
      <c r="G1652" s="9">
        <v>0.59489999999999998</v>
      </c>
      <c r="H1652" s="9">
        <v>0.4894</v>
      </c>
      <c r="I1652" s="9">
        <v>0.89439999999999997</v>
      </c>
      <c r="J1652" s="9">
        <v>4.9890999999999996</v>
      </c>
      <c r="K1652" s="9">
        <v>65.540499999999994</v>
      </c>
      <c r="L1652" s="9">
        <v>1.9716</v>
      </c>
      <c r="M1652" s="9">
        <v>136.68</v>
      </c>
      <c r="N1652" s="9">
        <v>167.59</v>
      </c>
      <c r="O1652" s="9">
        <v>214.23</v>
      </c>
      <c r="P1652" s="9">
        <v>224.91</v>
      </c>
      <c r="Q1652" s="9">
        <v>228.75</v>
      </c>
      <c r="R1652" s="9">
        <v>189.47370000000001</v>
      </c>
      <c r="S1652" s="9">
        <v>189.441</v>
      </c>
      <c r="T1652" s="9">
        <v>158.94309999999999</v>
      </c>
      <c r="U1652" s="9">
        <v>6.5049000000000001</v>
      </c>
      <c r="V1652" s="9">
        <v>2.0000000000000001E-4</v>
      </c>
      <c r="W1652" s="9"/>
      <c r="X1652" s="9"/>
      <c r="Y1652" s="9"/>
      <c r="Z1652" s="9"/>
      <c r="AA1652" s="9">
        <v>4.1295999999999999</v>
      </c>
      <c r="AB1652" s="9">
        <v>1.3103</v>
      </c>
      <c r="AC1652" s="9">
        <v>9.7296999999999993</v>
      </c>
      <c r="AD1652" s="10">
        <f t="shared" si="101"/>
        <v>6.3684696618034539E-2</v>
      </c>
      <c r="AE1652" s="10">
        <f t="shared" si="102"/>
        <v>0.16449800632857794</v>
      </c>
      <c r="AF1652" s="11">
        <f t="shared" si="103"/>
        <v>2.2525299116207252E-3</v>
      </c>
      <c r="AG1652" s="11">
        <f t="shared" si="104"/>
        <v>0.59685397109752458</v>
      </c>
    </row>
    <row r="1653" spans="1:33" ht="15" x14ac:dyDescent="0.2">
      <c r="A1653" s="6" t="s">
        <v>35</v>
      </c>
      <c r="B1653" s="6" t="s">
        <v>28</v>
      </c>
      <c r="C1653" s="9">
        <v>198.73</v>
      </c>
      <c r="D1653" s="9">
        <v>6.8769999999999998</v>
      </c>
      <c r="E1653" s="9">
        <v>5.1299999999999998E-2</v>
      </c>
      <c r="F1653" s="9">
        <v>7.4273999999999996</v>
      </c>
      <c r="G1653" s="9">
        <v>0.16880000000000001</v>
      </c>
      <c r="H1653" s="9">
        <v>0.25769999999999998</v>
      </c>
      <c r="I1653" s="9">
        <v>0.92669999999999997</v>
      </c>
      <c r="J1653" s="9">
        <v>4.9234</v>
      </c>
      <c r="K1653" s="9">
        <v>60.337800000000001</v>
      </c>
      <c r="L1653" s="9">
        <v>2.238</v>
      </c>
      <c r="M1653" s="9">
        <v>119.45</v>
      </c>
      <c r="N1653" s="9">
        <v>151.80000000000001</v>
      </c>
      <c r="O1653" s="9">
        <v>188.21</v>
      </c>
      <c r="P1653" s="9">
        <v>184.98</v>
      </c>
      <c r="Q1653" s="9">
        <v>179</v>
      </c>
      <c r="R1653" s="9">
        <v>144.9393</v>
      </c>
      <c r="S1653" s="9">
        <v>133.4161</v>
      </c>
      <c r="T1653" s="9">
        <v>111.38209999999999</v>
      </c>
      <c r="U1653" s="9">
        <v>6.0873999999999997</v>
      </c>
      <c r="V1653" s="9">
        <v>1E-4</v>
      </c>
      <c r="W1653" s="9"/>
      <c r="X1653" s="9"/>
      <c r="Y1653" s="9"/>
      <c r="Z1653" s="9"/>
      <c r="AA1653" s="9">
        <v>1.1497999999999999</v>
      </c>
      <c r="AB1653" s="9">
        <v>0.28970000000000001</v>
      </c>
      <c r="AC1653" s="9">
        <v>2.9729999999999999</v>
      </c>
      <c r="AD1653" s="10">
        <f t="shared" si="101"/>
        <v>8.0592736904164589E-2</v>
      </c>
      <c r="AE1653" s="10">
        <f t="shared" si="102"/>
        <v>0.15975084697455133</v>
      </c>
      <c r="AF1653" s="11">
        <f t="shared" si="103"/>
        <v>9.0753791166411945E-4</v>
      </c>
      <c r="AG1653" s="11">
        <f t="shared" si="104"/>
        <v>0.74065337810167486</v>
      </c>
    </row>
    <row r="1654" spans="1:33" ht="15" x14ac:dyDescent="0.2">
      <c r="A1654" s="6" t="s">
        <v>35</v>
      </c>
      <c r="B1654" s="6" t="s">
        <v>28</v>
      </c>
      <c r="C1654" s="9">
        <v>187.71</v>
      </c>
      <c r="D1654" s="9">
        <v>7.4869000000000003</v>
      </c>
      <c r="E1654" s="9">
        <v>0.20419999999999999</v>
      </c>
      <c r="F1654" s="9">
        <v>5.2904999999999998</v>
      </c>
      <c r="G1654" s="9">
        <v>1.0295000000000001</v>
      </c>
      <c r="H1654" s="9">
        <v>0.65249999999999997</v>
      </c>
      <c r="I1654" s="9">
        <v>1.2930999999999999</v>
      </c>
      <c r="J1654" s="9">
        <v>5.1859999999999999</v>
      </c>
      <c r="K1654" s="9">
        <v>60.270299999999999</v>
      </c>
      <c r="L1654" s="9">
        <v>2.1137000000000001</v>
      </c>
      <c r="M1654" s="9">
        <v>107.09</v>
      </c>
      <c r="N1654" s="9">
        <v>148.75</v>
      </c>
      <c r="O1654" s="9">
        <v>188.62</v>
      </c>
      <c r="P1654" s="9">
        <v>173.26</v>
      </c>
      <c r="Q1654" s="9">
        <v>158.6875</v>
      </c>
      <c r="R1654" s="9">
        <v>121.0526</v>
      </c>
      <c r="S1654" s="9">
        <v>109.13039999999999</v>
      </c>
      <c r="T1654" s="9">
        <v>94.308899999999994</v>
      </c>
      <c r="U1654" s="9">
        <v>7.4466000000000001</v>
      </c>
      <c r="V1654" s="9">
        <v>2.0000000000000001E-4</v>
      </c>
      <c r="W1654" s="9"/>
      <c r="X1654" s="9"/>
      <c r="Y1654" s="9"/>
      <c r="Z1654" s="9"/>
      <c r="AA1654" s="9">
        <v>1.7084999999999999</v>
      </c>
      <c r="AB1654" s="9">
        <v>2.3793000000000002</v>
      </c>
      <c r="AC1654" s="9">
        <v>7.9729999999999999</v>
      </c>
      <c r="AD1654" s="10">
        <f t="shared" si="101"/>
        <v>8.0434218482728928E-2</v>
      </c>
      <c r="AE1654" s="10">
        <f t="shared" si="102"/>
        <v>0.13865509674121024</v>
      </c>
      <c r="AF1654" s="11">
        <f t="shared" si="103"/>
        <v>6.76676632369912E-3</v>
      </c>
      <c r="AG1654" s="11">
        <f t="shared" si="104"/>
        <v>0.81178358770702475</v>
      </c>
    </row>
    <row r="1655" spans="1:33" ht="15" x14ac:dyDescent="0.2">
      <c r="A1655" s="6" t="s">
        <v>35</v>
      </c>
      <c r="B1655" s="6" t="s">
        <v>28</v>
      </c>
      <c r="C1655" s="9">
        <v>231.21</v>
      </c>
      <c r="D1655" s="9">
        <v>8.1936999999999998</v>
      </c>
      <c r="E1655" s="9"/>
      <c r="F1655" s="9">
        <v>0.46060000000000001</v>
      </c>
      <c r="G1655" s="9">
        <v>4.5100000000000001E-2</v>
      </c>
      <c r="H1655" s="9">
        <v>0.15329999999999999</v>
      </c>
      <c r="I1655" s="9">
        <v>0.89439999999999997</v>
      </c>
      <c r="J1655" s="9">
        <v>6.7176999999999998</v>
      </c>
      <c r="K1655" s="9">
        <v>75.4054</v>
      </c>
      <c r="L1655" s="9">
        <v>2.3801000000000001</v>
      </c>
      <c r="M1655" s="9">
        <v>119.1</v>
      </c>
      <c r="N1655" s="9">
        <v>191.97</v>
      </c>
      <c r="O1655" s="9">
        <v>244.31</v>
      </c>
      <c r="P1655" s="9">
        <v>223.63</v>
      </c>
      <c r="Q1655" s="9">
        <v>193.125</v>
      </c>
      <c r="R1655" s="9">
        <v>142.91499999999999</v>
      </c>
      <c r="S1655" s="9">
        <v>123.54040000000001</v>
      </c>
      <c r="T1655" s="9">
        <v>107.7236</v>
      </c>
      <c r="U1655" s="9">
        <v>6.8834999999999997</v>
      </c>
      <c r="V1655" s="9">
        <v>2.0000000000000001E-4</v>
      </c>
      <c r="W1655" s="9"/>
      <c r="X1655" s="9"/>
      <c r="Y1655" s="9"/>
      <c r="Z1655" s="9"/>
      <c r="AA1655" s="9">
        <v>0.2316</v>
      </c>
      <c r="AB1655" s="9">
        <v>3.4500000000000003E-2</v>
      </c>
      <c r="AC1655" s="9">
        <v>1.6757</v>
      </c>
      <c r="AD1655" s="10">
        <f t="shared" si="101"/>
        <v>7.6782409141660304E-2</v>
      </c>
      <c r="AE1655" s="10">
        <f t="shared" si="102"/>
        <v>0.18714254969000185</v>
      </c>
      <c r="AF1655" s="11">
        <f t="shared" si="103"/>
        <v>2.6185936722290153E-4</v>
      </c>
      <c r="AG1655" s="11">
        <f t="shared" si="104"/>
        <v>0.7975168240126751</v>
      </c>
    </row>
    <row r="1656" spans="1:33" ht="15" x14ac:dyDescent="0.2">
      <c r="A1656" s="6" t="s">
        <v>35</v>
      </c>
      <c r="B1656" s="6" t="s">
        <v>28</v>
      </c>
      <c r="C1656" s="9">
        <v>242.87</v>
      </c>
      <c r="D1656" s="9">
        <v>7.1806000000000001</v>
      </c>
      <c r="E1656" s="9"/>
      <c r="F1656" s="9">
        <v>4.5643000000000002</v>
      </c>
      <c r="G1656" s="9">
        <v>0.29959999999999998</v>
      </c>
      <c r="H1656" s="9">
        <v>0.38340000000000002</v>
      </c>
      <c r="I1656" s="9">
        <v>1.2392000000000001</v>
      </c>
      <c r="J1656" s="9">
        <v>6.3456999999999999</v>
      </c>
      <c r="K1656" s="9">
        <v>71.486500000000007</v>
      </c>
      <c r="L1656" s="9">
        <v>2.2913000000000001</v>
      </c>
      <c r="M1656" s="9">
        <v>115.53</v>
      </c>
      <c r="N1656" s="9">
        <v>189.75</v>
      </c>
      <c r="O1656" s="9">
        <v>252.44</v>
      </c>
      <c r="P1656" s="9">
        <v>236.63</v>
      </c>
      <c r="Q1656" s="9">
        <v>207.125</v>
      </c>
      <c r="R1656" s="9">
        <v>151.417</v>
      </c>
      <c r="S1656" s="9">
        <v>134.03729999999999</v>
      </c>
      <c r="T1656" s="9">
        <v>114.51220000000001</v>
      </c>
      <c r="U1656" s="9">
        <v>5.9903000000000004</v>
      </c>
      <c r="V1656" s="9">
        <v>1E-4</v>
      </c>
      <c r="W1656" s="9"/>
      <c r="X1656" s="9"/>
      <c r="Y1656" s="9"/>
      <c r="Z1656" s="9"/>
      <c r="AA1656" s="9">
        <v>0.28339999999999999</v>
      </c>
      <c r="AB1656" s="9">
        <v>0.43099999999999999</v>
      </c>
      <c r="AC1656" s="9">
        <v>3.0676000000000001</v>
      </c>
      <c r="AD1656" s="10">
        <f t="shared" si="101"/>
        <v>7.7080795165048441E-2</v>
      </c>
      <c r="AE1656" s="10">
        <f t="shared" si="102"/>
        <v>0.15427482240939788</v>
      </c>
      <c r="AF1656" s="11">
        <f t="shared" si="103"/>
        <v>1.60330709128353E-3</v>
      </c>
      <c r="AG1656" s="11">
        <f t="shared" si="104"/>
        <v>0.71302736457480598</v>
      </c>
    </row>
    <row r="1657" spans="1:33" ht="15" x14ac:dyDescent="0.2">
      <c r="A1657" s="6" t="s">
        <v>35</v>
      </c>
      <c r="B1657" s="6" t="s">
        <v>28</v>
      </c>
      <c r="C1657" s="9">
        <v>257.83</v>
      </c>
      <c r="D1657" s="9">
        <v>7.0838000000000001</v>
      </c>
      <c r="E1657" s="9"/>
      <c r="F1657" s="9">
        <v>1.6556</v>
      </c>
      <c r="G1657" s="9">
        <v>0.111</v>
      </c>
      <c r="H1657" s="9">
        <v>0.17130000000000001</v>
      </c>
      <c r="I1657" s="9">
        <v>1.0345</v>
      </c>
      <c r="J1657" s="9">
        <v>5.93</v>
      </c>
      <c r="K1657" s="9">
        <v>72.162199999999999</v>
      </c>
      <c r="L1657" s="9">
        <v>2.1492</v>
      </c>
      <c r="M1657" s="9">
        <v>109.2</v>
      </c>
      <c r="N1657" s="9">
        <v>188.64</v>
      </c>
      <c r="O1657" s="9">
        <v>263.82</v>
      </c>
      <c r="P1657" s="9">
        <v>250.92</v>
      </c>
      <c r="Q1657" s="9">
        <v>222.9375</v>
      </c>
      <c r="R1657" s="9">
        <v>163.56280000000001</v>
      </c>
      <c r="S1657" s="9">
        <v>147.63980000000001</v>
      </c>
      <c r="T1657" s="9">
        <v>125.7317</v>
      </c>
      <c r="U1657" s="9">
        <v>6.3785999999999996</v>
      </c>
      <c r="V1657" s="9">
        <v>1E-4</v>
      </c>
      <c r="W1657" s="9"/>
      <c r="X1657" s="9"/>
      <c r="Y1657" s="9"/>
      <c r="Z1657" s="9"/>
      <c r="AA1657" s="9">
        <v>0.28220000000000001</v>
      </c>
      <c r="AB1657" s="9">
        <v>0.1414</v>
      </c>
      <c r="AC1657" s="9">
        <v>1.8378000000000001</v>
      </c>
      <c r="AD1657" s="10">
        <f t="shared" si="101"/>
        <v>7.4017474910871156E-2</v>
      </c>
      <c r="AE1657" s="10">
        <f t="shared" si="102"/>
        <v>0.12394105242669962</v>
      </c>
      <c r="AF1657" s="11">
        <f t="shared" si="103"/>
        <v>5.3928719196691519E-4</v>
      </c>
      <c r="AG1657" s="11">
        <f t="shared" si="104"/>
        <v>0.6118659495837685</v>
      </c>
    </row>
    <row r="1658" spans="1:33" ht="15" x14ac:dyDescent="0.2">
      <c r="A1658" s="6" t="s">
        <v>35</v>
      </c>
      <c r="B1658" s="6" t="s">
        <v>28</v>
      </c>
      <c r="C1658" s="9">
        <v>307.01</v>
      </c>
      <c r="D1658" s="9">
        <v>9.6334999999999997</v>
      </c>
      <c r="E1658" s="9"/>
      <c r="F1658" s="9">
        <v>8.7999999999999995E-2</v>
      </c>
      <c r="G1658" s="9">
        <v>8.0000000000000002E-3</v>
      </c>
      <c r="H1658" s="9">
        <v>0.1142</v>
      </c>
      <c r="I1658" s="9">
        <v>1.0452999999999999</v>
      </c>
      <c r="J1658" s="9">
        <v>7.8337000000000003</v>
      </c>
      <c r="K1658" s="9">
        <v>77.567599999999999</v>
      </c>
      <c r="L1658" s="9">
        <v>2.238</v>
      </c>
      <c r="M1658" s="9">
        <v>119.3</v>
      </c>
      <c r="N1658" s="9">
        <v>212.74</v>
      </c>
      <c r="O1658" s="9">
        <v>307.32</v>
      </c>
      <c r="P1658" s="9">
        <v>299.63</v>
      </c>
      <c r="Q1658" s="9">
        <v>271.875</v>
      </c>
      <c r="R1658" s="9">
        <v>201.21459999999999</v>
      </c>
      <c r="S1658" s="9">
        <v>174.5342</v>
      </c>
      <c r="T1658" s="9">
        <v>149.18700000000001</v>
      </c>
      <c r="U1658" s="9">
        <v>7.835</v>
      </c>
      <c r="V1658" s="9">
        <v>1E-4</v>
      </c>
      <c r="W1658" s="9"/>
      <c r="X1658" s="9"/>
      <c r="Y1658" s="9"/>
      <c r="Z1658" s="9"/>
      <c r="AA1658" s="9">
        <v>7.0400000000000004E-2</v>
      </c>
      <c r="AB1658" s="9"/>
      <c r="AC1658" s="9">
        <v>7.7027000000000001</v>
      </c>
      <c r="AD1658" s="10">
        <f t="shared" si="101"/>
        <v>7.1125170122488687E-2</v>
      </c>
      <c r="AE1658" s="10">
        <f t="shared" si="102"/>
        <v>0.30618590095572984</v>
      </c>
      <c r="AF1658" s="11">
        <f t="shared" si="103"/>
        <v>3.2878350629690775E-5</v>
      </c>
      <c r="AG1658" s="11">
        <f t="shared" si="104"/>
        <v>0.56545363353950118</v>
      </c>
    </row>
    <row r="1659" spans="1:33" ht="15" x14ac:dyDescent="0.2">
      <c r="A1659" s="6" t="s">
        <v>35</v>
      </c>
      <c r="B1659" s="6" t="s">
        <v>28</v>
      </c>
      <c r="C1659" s="9">
        <v>347.13</v>
      </c>
      <c r="D1659" s="9">
        <v>8.2513000000000005</v>
      </c>
      <c r="E1659" s="9"/>
      <c r="F1659" s="9">
        <v>0.1867</v>
      </c>
      <c r="G1659" s="9"/>
      <c r="H1659" s="9">
        <v>0.17780000000000001</v>
      </c>
      <c r="I1659" s="9">
        <v>1.4116</v>
      </c>
      <c r="J1659" s="9">
        <v>8.7745999999999995</v>
      </c>
      <c r="K1659" s="9">
        <v>79.527000000000001</v>
      </c>
      <c r="L1659" s="9">
        <v>2.4333999999999998</v>
      </c>
      <c r="M1659" s="9">
        <v>115.93</v>
      </c>
      <c r="N1659" s="9">
        <v>223.55</v>
      </c>
      <c r="O1659" s="9">
        <v>334.15</v>
      </c>
      <c r="P1659" s="9">
        <v>335.35</v>
      </c>
      <c r="Q1659" s="9">
        <v>308.125</v>
      </c>
      <c r="R1659" s="9">
        <v>229.95949999999999</v>
      </c>
      <c r="S1659" s="9">
        <v>206.0248</v>
      </c>
      <c r="T1659" s="9">
        <v>176.0163</v>
      </c>
      <c r="U1659" s="9">
        <v>6.5533999999999999</v>
      </c>
      <c r="V1659" s="9">
        <v>1E-4</v>
      </c>
      <c r="W1659" s="9"/>
      <c r="X1659" s="9"/>
      <c r="Y1659" s="9"/>
      <c r="Z1659" s="9"/>
      <c r="AA1659" s="9">
        <v>0.1822</v>
      </c>
      <c r="AB1659" s="9"/>
      <c r="AC1659" s="9">
        <v>2.2027000000000001</v>
      </c>
      <c r="AD1659" s="10">
        <f t="shared" si="101"/>
        <v>7.7478627862254318E-2</v>
      </c>
      <c r="AE1659" s="10"/>
      <c r="AF1659" s="11"/>
      <c r="AG1659" s="11">
        <f t="shared" si="104"/>
        <v>0.46549329506463127</v>
      </c>
    </row>
    <row r="1660" spans="1:33" ht="15" x14ac:dyDescent="0.2">
      <c r="A1660" s="6" t="s">
        <v>35</v>
      </c>
      <c r="B1660" s="6" t="s">
        <v>28</v>
      </c>
      <c r="C1660" s="9">
        <v>356.05</v>
      </c>
      <c r="D1660" s="9">
        <v>6.4817</v>
      </c>
      <c r="E1660" s="9"/>
      <c r="F1660" s="9">
        <v>1.4689000000000001</v>
      </c>
      <c r="G1660" s="9">
        <v>0.1641</v>
      </c>
      <c r="H1660" s="9">
        <v>0.30830000000000002</v>
      </c>
      <c r="I1660" s="9">
        <v>1.5732999999999999</v>
      </c>
      <c r="J1660" s="9">
        <v>9.5624000000000002</v>
      </c>
      <c r="K1660" s="9">
        <v>76.621600000000001</v>
      </c>
      <c r="L1660" s="9">
        <v>2.6821000000000002</v>
      </c>
      <c r="M1660" s="9">
        <v>110.15</v>
      </c>
      <c r="N1660" s="9">
        <v>206.09</v>
      </c>
      <c r="O1660" s="9">
        <v>330.89</v>
      </c>
      <c r="P1660" s="9">
        <v>339.19</v>
      </c>
      <c r="Q1660" s="9">
        <v>322.5</v>
      </c>
      <c r="R1660" s="9">
        <v>248.583</v>
      </c>
      <c r="S1660" s="9">
        <v>224.84469999999999</v>
      </c>
      <c r="T1660" s="9">
        <v>186.58539999999999</v>
      </c>
      <c r="U1660" s="9">
        <v>5.4950999999999999</v>
      </c>
      <c r="V1660" s="9">
        <v>1E-4</v>
      </c>
      <c r="W1660" s="9"/>
      <c r="X1660" s="9"/>
      <c r="Y1660" s="9"/>
      <c r="Z1660" s="9"/>
      <c r="AA1660" s="9">
        <v>1.0688</v>
      </c>
      <c r="AB1660" s="9"/>
      <c r="AC1660" s="9">
        <v>10.270300000000001</v>
      </c>
      <c r="AD1660" s="10">
        <f t="shared" si="101"/>
        <v>8.925462754708989E-2</v>
      </c>
      <c r="AE1660" s="10">
        <f t="shared" si="102"/>
        <v>0.14876405793087444</v>
      </c>
      <c r="AF1660" s="11">
        <f t="shared" si="103"/>
        <v>5.2351183176429638E-4</v>
      </c>
      <c r="AG1660" s="11">
        <f t="shared" si="104"/>
        <v>0.40526485392458245</v>
      </c>
    </row>
    <row r="1661" spans="1:33" ht="15" x14ac:dyDescent="0.2">
      <c r="A1661" s="6" t="s">
        <v>35</v>
      </c>
      <c r="B1661" s="6" t="s">
        <v>28</v>
      </c>
      <c r="C1661" s="9">
        <v>365.61</v>
      </c>
      <c r="D1661" s="9">
        <v>6.8114999999999997</v>
      </c>
      <c r="E1661" s="9"/>
      <c r="F1661" s="9">
        <v>0.25309999999999999</v>
      </c>
      <c r="G1661" s="9">
        <v>3.7600000000000001E-2</v>
      </c>
      <c r="H1661" s="9">
        <v>0.1338</v>
      </c>
      <c r="I1661" s="9">
        <v>0.9375</v>
      </c>
      <c r="J1661" s="9">
        <v>6.4333</v>
      </c>
      <c r="K1661" s="9">
        <v>81.756799999999998</v>
      </c>
      <c r="L1661" s="9">
        <v>2.1846999999999999</v>
      </c>
      <c r="M1661" s="9">
        <v>135.38</v>
      </c>
      <c r="N1661" s="9">
        <v>224.1</v>
      </c>
      <c r="O1661" s="9">
        <v>338.62</v>
      </c>
      <c r="P1661" s="9">
        <v>360.26</v>
      </c>
      <c r="Q1661" s="9">
        <v>355.625</v>
      </c>
      <c r="R1661" s="9">
        <v>278.1377</v>
      </c>
      <c r="S1661" s="9">
        <v>258.69569999999999</v>
      </c>
      <c r="T1661" s="9">
        <v>238.2114</v>
      </c>
      <c r="U1661" s="9">
        <v>7.3010000000000002</v>
      </c>
      <c r="V1661" s="9">
        <v>2.0000000000000001E-4</v>
      </c>
      <c r="W1661" s="9"/>
      <c r="X1661" s="9"/>
      <c r="Y1661" s="9"/>
      <c r="Z1661" s="9"/>
      <c r="AA1661" s="9">
        <v>0.1348</v>
      </c>
      <c r="AB1661" s="9"/>
      <c r="AC1661" s="9">
        <v>1.4323999999999999</v>
      </c>
      <c r="AD1661" s="10">
        <f t="shared" si="101"/>
        <v>6.3485748810937395E-2</v>
      </c>
      <c r="AE1661" s="10">
        <f t="shared" si="102"/>
        <v>0.17472743691502116</v>
      </c>
      <c r="AF1661" s="11">
        <f t="shared" si="103"/>
        <v>1.0425555637384426E-4</v>
      </c>
      <c r="AG1661" s="11">
        <f t="shared" si="104"/>
        <v>0.43291476181448668</v>
      </c>
    </row>
    <row r="1662" spans="1:33" ht="15" x14ac:dyDescent="0.2">
      <c r="A1662" s="6" t="s">
        <v>35</v>
      </c>
      <c r="B1662" s="6" t="s">
        <v>28</v>
      </c>
      <c r="C1662" s="9">
        <v>337.52</v>
      </c>
      <c r="D1662" s="9">
        <v>4.0496999999999996</v>
      </c>
      <c r="E1662" s="9"/>
      <c r="F1662" s="9">
        <v>0.14979999999999999</v>
      </c>
      <c r="G1662" s="9">
        <v>0.21099999999999999</v>
      </c>
      <c r="H1662" s="9">
        <v>0.33439999999999998</v>
      </c>
      <c r="I1662" s="9">
        <v>0.89439999999999997</v>
      </c>
      <c r="J1662" s="9">
        <v>6.1707000000000001</v>
      </c>
      <c r="K1662" s="9">
        <v>73.851399999999998</v>
      </c>
      <c r="L1662" s="9">
        <v>2.1314000000000002</v>
      </c>
      <c r="M1662" s="9">
        <v>123.22</v>
      </c>
      <c r="N1662" s="9">
        <v>204.71</v>
      </c>
      <c r="O1662" s="9">
        <v>310.57</v>
      </c>
      <c r="P1662" s="9">
        <v>338.64</v>
      </c>
      <c r="Q1662" s="9">
        <v>342.5</v>
      </c>
      <c r="R1662" s="9">
        <v>276.11340000000001</v>
      </c>
      <c r="S1662" s="9">
        <v>267.70190000000002</v>
      </c>
      <c r="T1662" s="9">
        <v>251.21950000000001</v>
      </c>
      <c r="U1662" s="9">
        <v>4.6893000000000002</v>
      </c>
      <c r="V1662" s="9">
        <v>1E-4</v>
      </c>
      <c r="W1662" s="9"/>
      <c r="X1662" s="9"/>
      <c r="Y1662" s="9"/>
      <c r="Z1662" s="9"/>
      <c r="AA1662" s="9">
        <v>5.7099999999999998E-2</v>
      </c>
      <c r="AB1662" s="9">
        <v>0.36209999999999998</v>
      </c>
      <c r="AC1662" s="9">
        <v>2.7837999999999998</v>
      </c>
      <c r="AD1662" s="10">
        <f t="shared" si="101"/>
        <v>6.8307537284183303E-2</v>
      </c>
      <c r="AE1662" s="10">
        <f t="shared" si="102"/>
        <v>0.18873119916774989</v>
      </c>
      <c r="AF1662" s="11">
        <f t="shared" si="103"/>
        <v>5.6536846010605125E-4</v>
      </c>
      <c r="AG1662" s="11">
        <f t="shared" si="104"/>
        <v>0.38077361405107024</v>
      </c>
    </row>
    <row r="1663" spans="1:33" ht="15" x14ac:dyDescent="0.2">
      <c r="A1663" s="6" t="s">
        <v>35</v>
      </c>
      <c r="B1663" s="6" t="s">
        <v>28</v>
      </c>
      <c r="C1663" s="9">
        <v>350.32</v>
      </c>
      <c r="D1663" s="9">
        <v>3.7120000000000002</v>
      </c>
      <c r="E1663" s="9"/>
      <c r="F1663" s="9">
        <v>0.62239999999999995</v>
      </c>
      <c r="G1663" s="9">
        <v>0.29110000000000003</v>
      </c>
      <c r="H1663" s="9">
        <v>0.36049999999999999</v>
      </c>
      <c r="I1663" s="9">
        <v>1.0237000000000001</v>
      </c>
      <c r="J1663" s="9">
        <v>5.7329999999999997</v>
      </c>
      <c r="K1663" s="9">
        <v>74.459500000000006</v>
      </c>
      <c r="L1663" s="9">
        <v>2.5044</v>
      </c>
      <c r="M1663" s="9">
        <v>125.38</v>
      </c>
      <c r="N1663" s="9">
        <v>203.88</v>
      </c>
      <c r="O1663" s="9">
        <v>317.48</v>
      </c>
      <c r="P1663" s="9">
        <v>350.18</v>
      </c>
      <c r="Q1663" s="9">
        <v>362.5</v>
      </c>
      <c r="R1663" s="9">
        <v>294.73680000000002</v>
      </c>
      <c r="S1663" s="9">
        <v>285.71429999999998</v>
      </c>
      <c r="T1663" s="9">
        <v>274.79669999999999</v>
      </c>
      <c r="U1663" s="9">
        <v>3.6796000000000002</v>
      </c>
      <c r="V1663" s="9">
        <v>2.0000000000000001E-4</v>
      </c>
      <c r="W1663" s="9"/>
      <c r="X1663" s="9"/>
      <c r="Y1663" s="9"/>
      <c r="Z1663" s="9"/>
      <c r="AA1663" s="9">
        <v>0.45340000000000003</v>
      </c>
      <c r="AB1663" s="9">
        <v>0.66210000000000002</v>
      </c>
      <c r="AC1663" s="9">
        <v>4.0541</v>
      </c>
      <c r="AD1663" s="10">
        <f t="shared" si="101"/>
        <v>7.9241582401532243E-2</v>
      </c>
      <c r="AE1663" s="10">
        <f t="shared" si="102"/>
        <v>0.16191324178238475</v>
      </c>
      <c r="AF1663" s="11">
        <f t="shared" si="103"/>
        <v>7.3082063856445357E-4</v>
      </c>
      <c r="AG1663" s="11">
        <f t="shared" si="104"/>
        <v>0.36302236627710555</v>
      </c>
    </row>
    <row r="1664" spans="1:33" ht="15" x14ac:dyDescent="0.2">
      <c r="A1664" s="6" t="s">
        <v>35</v>
      </c>
      <c r="B1664" s="6" t="s">
        <v>28</v>
      </c>
      <c r="C1664" s="9">
        <v>341.4</v>
      </c>
      <c r="D1664" s="9">
        <v>4.7016</v>
      </c>
      <c r="E1664" s="9"/>
      <c r="F1664" s="9">
        <v>0.95020000000000004</v>
      </c>
      <c r="G1664" s="9">
        <v>0.2321</v>
      </c>
      <c r="H1664" s="9">
        <v>0.38009999999999999</v>
      </c>
      <c r="I1664" s="9">
        <v>1.0345</v>
      </c>
      <c r="J1664" s="9">
        <v>6.3676000000000004</v>
      </c>
      <c r="K1664" s="9">
        <v>74.797300000000007</v>
      </c>
      <c r="L1664" s="9">
        <v>2.6998000000000002</v>
      </c>
      <c r="M1664" s="9">
        <v>122.01</v>
      </c>
      <c r="N1664" s="9">
        <v>201.94</v>
      </c>
      <c r="O1664" s="9">
        <v>313.41000000000003</v>
      </c>
      <c r="P1664" s="9">
        <v>348.9</v>
      </c>
      <c r="Q1664" s="9">
        <v>348.75</v>
      </c>
      <c r="R1664" s="9">
        <v>295.95139999999998</v>
      </c>
      <c r="S1664" s="9">
        <v>279.50310000000002</v>
      </c>
      <c r="T1664" s="9">
        <v>270.3252</v>
      </c>
      <c r="U1664" s="9">
        <v>4.7670000000000003</v>
      </c>
      <c r="V1664" s="9">
        <v>1E-4</v>
      </c>
      <c r="W1664" s="9"/>
      <c r="X1664" s="9"/>
      <c r="Y1664" s="9"/>
      <c r="Z1664" s="9"/>
      <c r="AA1664" s="9">
        <v>0.53849999999999998</v>
      </c>
      <c r="AB1664" s="9">
        <v>0.44140000000000001</v>
      </c>
      <c r="AC1664" s="9">
        <v>2.0270000000000001</v>
      </c>
      <c r="AD1664" s="10">
        <f t="shared" si="101"/>
        <v>8.6400161408561979E-2</v>
      </c>
      <c r="AE1664" s="10">
        <f t="shared" si="102"/>
        <v>0.19018646461116409</v>
      </c>
      <c r="AF1664" s="11">
        <f t="shared" si="103"/>
        <v>5.9564717553225912E-4</v>
      </c>
      <c r="AG1664" s="11">
        <f t="shared" si="104"/>
        <v>0.36111530324825913</v>
      </c>
    </row>
    <row r="1665" spans="1:33" ht="15" x14ac:dyDescent="0.2">
      <c r="A1665" s="6" t="s">
        <v>35</v>
      </c>
      <c r="B1665" s="6" t="s">
        <v>28</v>
      </c>
      <c r="C1665" s="9">
        <v>319.94</v>
      </c>
      <c r="D1665" s="9">
        <v>4.1466000000000003</v>
      </c>
      <c r="E1665" s="9"/>
      <c r="F1665" s="9">
        <v>14.9793</v>
      </c>
      <c r="G1665" s="9">
        <v>0.60340000000000005</v>
      </c>
      <c r="H1665" s="9">
        <v>0.50239999999999996</v>
      </c>
      <c r="I1665" s="9">
        <v>1.1637999999999999</v>
      </c>
      <c r="J1665" s="9">
        <v>5.5141999999999998</v>
      </c>
      <c r="K1665" s="9">
        <v>69.1892</v>
      </c>
      <c r="L1665" s="9">
        <v>2.5222000000000002</v>
      </c>
      <c r="M1665" s="9">
        <v>117.59</v>
      </c>
      <c r="N1665" s="9">
        <v>200.55</v>
      </c>
      <c r="O1665" s="9">
        <v>298.77999999999997</v>
      </c>
      <c r="P1665" s="9">
        <v>322.89</v>
      </c>
      <c r="Q1665" s="9">
        <v>322.5</v>
      </c>
      <c r="R1665" s="9">
        <v>264.3725</v>
      </c>
      <c r="S1665" s="9">
        <v>249.1925</v>
      </c>
      <c r="T1665" s="9">
        <v>234.95930000000001</v>
      </c>
      <c r="U1665" s="9">
        <v>4.0777000000000001</v>
      </c>
      <c r="V1665" s="9">
        <v>1E-4</v>
      </c>
      <c r="W1665" s="9"/>
      <c r="X1665" s="9"/>
      <c r="Y1665" s="9"/>
      <c r="Z1665" s="9"/>
      <c r="AA1665" s="9">
        <v>0.86229999999999996</v>
      </c>
      <c r="AB1665" s="9">
        <v>0.35170000000000001</v>
      </c>
      <c r="AC1665" s="9">
        <v>2.8784000000000001</v>
      </c>
      <c r="AD1665" s="10">
        <f t="shared" si="101"/>
        <v>8.5486750000777725E-2</v>
      </c>
      <c r="AE1665" s="10">
        <f t="shared" si="102"/>
        <v>0.14699154505881185</v>
      </c>
      <c r="AF1665" s="11">
        <f t="shared" si="103"/>
        <v>1.7368843982095929E-3</v>
      </c>
      <c r="AG1665" s="11">
        <f t="shared" si="104"/>
        <v>0.39036647983692924</v>
      </c>
    </row>
    <row r="1666" spans="1:33" ht="15" x14ac:dyDescent="0.2">
      <c r="A1666" s="6" t="s">
        <v>35</v>
      </c>
      <c r="B1666" s="6" t="s">
        <v>28</v>
      </c>
      <c r="C1666" s="9">
        <v>290.64</v>
      </c>
      <c r="D1666" s="9">
        <v>4.5</v>
      </c>
      <c r="E1666" s="9"/>
      <c r="F1666" s="9">
        <v>11.190899999999999</v>
      </c>
      <c r="G1666" s="9">
        <v>0.2321</v>
      </c>
      <c r="H1666" s="9">
        <v>0.27729999999999999</v>
      </c>
      <c r="I1666" s="9">
        <v>0.81140000000000001</v>
      </c>
      <c r="J1666" s="9">
        <v>4.9890999999999996</v>
      </c>
      <c r="K1666" s="9">
        <v>66.148600000000002</v>
      </c>
      <c r="L1666" s="9">
        <v>2.2734999999999999</v>
      </c>
      <c r="M1666" s="9">
        <v>109.65</v>
      </c>
      <c r="N1666" s="9">
        <v>178.95</v>
      </c>
      <c r="O1666" s="9">
        <v>263.01</v>
      </c>
      <c r="P1666" s="9">
        <v>287</v>
      </c>
      <c r="Q1666" s="9">
        <v>282.9375</v>
      </c>
      <c r="R1666" s="9">
        <v>228.34010000000001</v>
      </c>
      <c r="S1666" s="9">
        <v>218.69569999999999</v>
      </c>
      <c r="T1666" s="9">
        <v>199.59350000000001</v>
      </c>
      <c r="U1666" s="9">
        <v>4.9320000000000004</v>
      </c>
      <c r="V1666" s="9">
        <v>1E-4</v>
      </c>
      <c r="W1666" s="9"/>
      <c r="X1666" s="9"/>
      <c r="Y1666" s="9"/>
      <c r="Z1666" s="9"/>
      <c r="AA1666" s="9">
        <v>1.004</v>
      </c>
      <c r="AB1666" s="9">
        <v>0.10340000000000001</v>
      </c>
      <c r="AC1666" s="9">
        <v>6</v>
      </c>
      <c r="AD1666" s="10">
        <f t="shared" si="101"/>
        <v>8.1611986110588564E-2</v>
      </c>
      <c r="AE1666" s="10">
        <f t="shared" si="102"/>
        <v>0.15666765796200194</v>
      </c>
      <c r="AF1666" s="11">
        <f t="shared" si="103"/>
        <v>7.6126431414751453E-4</v>
      </c>
      <c r="AG1666" s="11">
        <f t="shared" si="104"/>
        <v>0.41476823365562426</v>
      </c>
    </row>
    <row r="1667" spans="1:33" ht="15" x14ac:dyDescent="0.2">
      <c r="A1667" s="6" t="s">
        <v>35</v>
      </c>
      <c r="B1667" s="6" t="s">
        <v>28</v>
      </c>
      <c r="C1667" s="9">
        <v>302.55</v>
      </c>
      <c r="D1667" s="9">
        <v>5.2304000000000004</v>
      </c>
      <c r="E1667" s="9"/>
      <c r="F1667" s="9">
        <v>0.73440000000000005</v>
      </c>
      <c r="G1667" s="9">
        <v>0.17549999999999999</v>
      </c>
      <c r="H1667" s="9">
        <v>0.21210000000000001</v>
      </c>
      <c r="I1667" s="9">
        <v>0.9052</v>
      </c>
      <c r="J1667" s="9">
        <v>5.8425000000000002</v>
      </c>
      <c r="K1667" s="9">
        <v>72.229699999999994</v>
      </c>
      <c r="L1667" s="9">
        <v>2.0070999999999999</v>
      </c>
      <c r="M1667" s="9">
        <v>122.66</v>
      </c>
      <c r="N1667" s="9">
        <v>195.01</v>
      </c>
      <c r="O1667" s="9">
        <v>282.93</v>
      </c>
      <c r="P1667" s="9">
        <v>292.31</v>
      </c>
      <c r="Q1667" s="9">
        <v>285</v>
      </c>
      <c r="R1667" s="9">
        <v>231.5789</v>
      </c>
      <c r="S1667" s="9">
        <v>213.66460000000001</v>
      </c>
      <c r="T1667" s="9">
        <v>194.71539999999999</v>
      </c>
      <c r="U1667" s="9">
        <v>6.2329999999999997</v>
      </c>
      <c r="V1667" s="9">
        <v>1E-4</v>
      </c>
      <c r="W1667" s="9"/>
      <c r="X1667" s="9"/>
      <c r="Y1667" s="9"/>
      <c r="Z1667" s="9"/>
      <c r="AA1667" s="9">
        <v>0.46479999999999999</v>
      </c>
      <c r="AB1667" s="9">
        <v>0.2172</v>
      </c>
      <c r="AC1667" s="9">
        <v>2.0270000000000001</v>
      </c>
      <c r="AD1667" s="10">
        <f t="shared" ref="AD1667:AD1730" si="105">L1667/0.058/(K1667/0.153*M1667/0.2055)^0.5</f>
        <v>6.5190342112827981E-2</v>
      </c>
      <c r="AE1667" s="10">
        <f t="shared" ref="AE1667:AE1730" si="106">H1667/0.612/(G1667/0.237*I1667/0.095)^0.5</f>
        <v>0.13047111954151519</v>
      </c>
      <c r="AF1667" s="11">
        <f t="shared" ref="AF1667:AF1730" si="107">(G1667/0.237)/(S1667/0.17)</f>
        <v>5.8917610099832674E-4</v>
      </c>
      <c r="AG1667" s="11">
        <f t="shared" ref="AG1667:AG1730" si="108">(M1667/0.2055)/(S1667/0.17)</f>
        <v>0.47490580849942199</v>
      </c>
    </row>
    <row r="1668" spans="1:33" ht="15" x14ac:dyDescent="0.2">
      <c r="A1668" s="6" t="s">
        <v>35</v>
      </c>
      <c r="B1668" s="6" t="s">
        <v>28</v>
      </c>
      <c r="C1668" s="9">
        <v>268.79000000000002</v>
      </c>
      <c r="D1668" s="9">
        <v>4.8874000000000004</v>
      </c>
      <c r="E1668" s="9"/>
      <c r="F1668" s="9">
        <v>2.3651</v>
      </c>
      <c r="G1668" s="9">
        <v>0.23630000000000001</v>
      </c>
      <c r="H1668" s="9">
        <v>0.19409999999999999</v>
      </c>
      <c r="I1668" s="9">
        <v>0.91590000000000005</v>
      </c>
      <c r="J1668" s="9">
        <v>5.2079000000000004</v>
      </c>
      <c r="K1668" s="9">
        <v>65.945899999999995</v>
      </c>
      <c r="L1668" s="9">
        <v>2.2913000000000001</v>
      </c>
      <c r="M1668" s="9">
        <v>114.02</v>
      </c>
      <c r="N1668" s="9">
        <v>183.66</v>
      </c>
      <c r="O1668" s="9">
        <v>257.72000000000003</v>
      </c>
      <c r="P1668" s="9">
        <v>259.16000000000003</v>
      </c>
      <c r="Q1668" s="9">
        <v>239.0625</v>
      </c>
      <c r="R1668" s="9">
        <v>190.6883</v>
      </c>
      <c r="S1668" s="9">
        <v>178.0745</v>
      </c>
      <c r="T1668" s="9">
        <v>159.34960000000001</v>
      </c>
      <c r="U1668" s="9">
        <v>6.1456</v>
      </c>
      <c r="V1668" s="9">
        <v>1E-4</v>
      </c>
      <c r="W1668" s="9"/>
      <c r="X1668" s="9"/>
      <c r="Y1668" s="9"/>
      <c r="Z1668" s="9"/>
      <c r="AA1668" s="9">
        <v>0.94740000000000002</v>
      </c>
      <c r="AB1668" s="9">
        <v>0.12759999999999999</v>
      </c>
      <c r="AC1668" s="9">
        <v>7.2972999999999999</v>
      </c>
      <c r="AD1668" s="10">
        <f t="shared" si="105"/>
        <v>8.0783222199577148E-2</v>
      </c>
      <c r="AE1668" s="10">
        <f t="shared" si="106"/>
        <v>0.10229495098064872</v>
      </c>
      <c r="AF1668" s="11">
        <f t="shared" si="107"/>
        <v>9.5183695753944927E-4</v>
      </c>
      <c r="AG1668" s="11">
        <f t="shared" si="108"/>
        <v>0.52968344347579888</v>
      </c>
    </row>
    <row r="1669" spans="1:33" ht="15" x14ac:dyDescent="0.2">
      <c r="A1669" s="6" t="s">
        <v>35</v>
      </c>
      <c r="B1669" s="6" t="s">
        <v>28</v>
      </c>
      <c r="C1669" s="9">
        <v>266.88</v>
      </c>
      <c r="D1669" s="9">
        <v>5.6702000000000004</v>
      </c>
      <c r="E1669" s="9"/>
      <c r="F1669" s="9">
        <v>5.6800000000000003E-2</v>
      </c>
      <c r="G1669" s="9"/>
      <c r="H1669" s="9">
        <v>7.3400000000000007E-2</v>
      </c>
      <c r="I1669" s="9">
        <v>0.7651</v>
      </c>
      <c r="J1669" s="9">
        <v>5.7111999999999998</v>
      </c>
      <c r="K1669" s="9">
        <v>73.783799999999999</v>
      </c>
      <c r="L1669" s="9">
        <v>1.9716</v>
      </c>
      <c r="M1669" s="9">
        <v>128.04</v>
      </c>
      <c r="N1669" s="9">
        <v>201.94</v>
      </c>
      <c r="O1669" s="9">
        <v>267.48</v>
      </c>
      <c r="P1669" s="9">
        <v>260.99</v>
      </c>
      <c r="Q1669" s="9">
        <v>228.75</v>
      </c>
      <c r="R1669" s="9">
        <v>177.3279</v>
      </c>
      <c r="S1669" s="9">
        <v>162.7329</v>
      </c>
      <c r="T1669" s="9">
        <v>137.39840000000001</v>
      </c>
      <c r="U1669" s="9">
        <v>5.2912999999999997</v>
      </c>
      <c r="V1669" s="9">
        <v>1E-4</v>
      </c>
      <c r="W1669" s="9"/>
      <c r="X1669" s="9"/>
      <c r="Y1669" s="9"/>
      <c r="Z1669" s="9"/>
      <c r="AA1669" s="9">
        <v>0.13</v>
      </c>
      <c r="AB1669" s="9"/>
      <c r="AC1669" s="9">
        <v>0.89190000000000003</v>
      </c>
      <c r="AD1669" s="10">
        <f t="shared" si="105"/>
        <v>6.2013908264902183E-2</v>
      </c>
      <c r="AE1669" s="10"/>
      <c r="AF1669" s="11"/>
      <c r="AG1669" s="11">
        <f t="shared" si="108"/>
        <v>0.65088969644866945</v>
      </c>
    </row>
    <row r="1670" spans="1:33" ht="15" x14ac:dyDescent="0.2">
      <c r="A1670" s="6" t="s">
        <v>35</v>
      </c>
      <c r="B1670" s="6" t="s">
        <v>28</v>
      </c>
      <c r="C1670" s="9">
        <v>232.04</v>
      </c>
      <c r="D1670" s="9">
        <v>8.6806000000000001</v>
      </c>
      <c r="E1670" s="9"/>
      <c r="F1670" s="9">
        <v>0.63490000000000002</v>
      </c>
      <c r="G1670" s="9">
        <v>4.6399999999999997E-2</v>
      </c>
      <c r="H1670" s="9">
        <v>0.13700000000000001</v>
      </c>
      <c r="I1670" s="9">
        <v>0.99139999999999995</v>
      </c>
      <c r="J1670" s="9">
        <v>6.9802999999999997</v>
      </c>
      <c r="K1670" s="9">
        <v>74.932400000000001</v>
      </c>
      <c r="L1670" s="9">
        <v>2.4333999999999998</v>
      </c>
      <c r="M1670" s="9">
        <v>128.99</v>
      </c>
      <c r="N1670" s="9">
        <v>194.46</v>
      </c>
      <c r="O1670" s="9">
        <v>243.5</v>
      </c>
      <c r="P1670" s="9">
        <v>218.32</v>
      </c>
      <c r="Q1670" s="9">
        <v>188.625</v>
      </c>
      <c r="R1670" s="9">
        <v>140.08099999999999</v>
      </c>
      <c r="S1670" s="9">
        <v>123.72669999999999</v>
      </c>
      <c r="T1670" s="9">
        <v>105.0813</v>
      </c>
      <c r="U1670" s="9">
        <v>8.4466000000000001</v>
      </c>
      <c r="V1670" s="9">
        <v>1E-4</v>
      </c>
      <c r="W1670" s="9"/>
      <c r="X1670" s="9"/>
      <c r="Y1670" s="9"/>
      <c r="Z1670" s="9"/>
      <c r="AA1670" s="9">
        <v>0.41299999999999998</v>
      </c>
      <c r="AB1670" s="9"/>
      <c r="AC1670" s="9">
        <v>0.94589999999999996</v>
      </c>
      <c r="AD1670" s="10">
        <f t="shared" si="105"/>
        <v>7.5670097909280976E-2</v>
      </c>
      <c r="AE1670" s="10">
        <f t="shared" si="106"/>
        <v>0.15661078740230577</v>
      </c>
      <c r="AF1670" s="11">
        <f t="shared" si="107"/>
        <v>2.6900176293347296E-4</v>
      </c>
      <c r="AG1670" s="11">
        <f t="shared" si="108"/>
        <v>0.86244162303747363</v>
      </c>
    </row>
    <row r="1671" spans="1:33" ht="15" x14ac:dyDescent="0.2">
      <c r="A1671" s="6" t="s">
        <v>35</v>
      </c>
      <c r="B1671" s="6" t="s">
        <v>28</v>
      </c>
      <c r="C1671" s="9">
        <v>202.42</v>
      </c>
      <c r="D1671" s="9">
        <v>10.1309</v>
      </c>
      <c r="E1671" s="9"/>
      <c r="F1671" s="9">
        <v>3.3401999999999998</v>
      </c>
      <c r="G1671" s="9">
        <v>0.2616</v>
      </c>
      <c r="H1671" s="9">
        <v>0.29849999999999999</v>
      </c>
      <c r="I1671" s="9">
        <v>1.4224000000000001</v>
      </c>
      <c r="J1671" s="9">
        <v>7.0678000000000001</v>
      </c>
      <c r="K1671" s="9">
        <v>76.418899999999994</v>
      </c>
      <c r="L1671" s="9">
        <v>2.238</v>
      </c>
      <c r="M1671" s="9">
        <v>126.43</v>
      </c>
      <c r="N1671" s="9">
        <v>189.75</v>
      </c>
      <c r="O1671" s="9">
        <v>228.86</v>
      </c>
      <c r="P1671" s="9">
        <v>197.07</v>
      </c>
      <c r="Q1671" s="9">
        <v>159.375</v>
      </c>
      <c r="R1671" s="9">
        <v>126.3158</v>
      </c>
      <c r="S1671" s="9">
        <v>109.8137</v>
      </c>
      <c r="T1671" s="9">
        <v>90.243899999999996</v>
      </c>
      <c r="U1671" s="9">
        <v>8.1165000000000003</v>
      </c>
      <c r="V1671" s="9">
        <v>1E-4</v>
      </c>
      <c r="W1671" s="9"/>
      <c r="X1671" s="9"/>
      <c r="Y1671" s="9"/>
      <c r="Z1671" s="9"/>
      <c r="AA1671" s="9">
        <v>0.93120000000000003</v>
      </c>
      <c r="AB1671" s="9"/>
      <c r="AC1671" s="9">
        <v>1.5541</v>
      </c>
      <c r="AD1671" s="10">
        <f t="shared" si="105"/>
        <v>6.9607855993408893E-2</v>
      </c>
      <c r="AE1671" s="10">
        <f t="shared" si="106"/>
        <v>0.11997731743004582</v>
      </c>
      <c r="AF1671" s="11">
        <f t="shared" si="107"/>
        <v>1.7087628376081783E-3</v>
      </c>
      <c r="AG1671" s="11">
        <f t="shared" si="108"/>
        <v>0.95242482863151845</v>
      </c>
    </row>
    <row r="1672" spans="1:33" ht="15" x14ac:dyDescent="0.2">
      <c r="A1672" s="6" t="s">
        <v>35</v>
      </c>
      <c r="B1672" s="6" t="s">
        <v>28</v>
      </c>
      <c r="C1672" s="9">
        <v>183.25</v>
      </c>
      <c r="D1672" s="9">
        <v>6.4817</v>
      </c>
      <c r="E1672" s="9"/>
      <c r="F1672" s="9">
        <v>0.58509999999999995</v>
      </c>
      <c r="G1672" s="9">
        <v>6.7100000000000007E-2</v>
      </c>
      <c r="H1672" s="9">
        <v>0.1452</v>
      </c>
      <c r="I1672" s="9">
        <v>0.78659999999999997</v>
      </c>
      <c r="J1672" s="9">
        <v>5.8861999999999997</v>
      </c>
      <c r="K1672" s="9">
        <v>72.702699999999993</v>
      </c>
      <c r="L1672" s="9">
        <v>2.1846999999999999</v>
      </c>
      <c r="M1672" s="9">
        <v>121.46</v>
      </c>
      <c r="N1672" s="9">
        <v>176.18</v>
      </c>
      <c r="O1672" s="9">
        <v>208.54</v>
      </c>
      <c r="P1672" s="9">
        <v>176.01</v>
      </c>
      <c r="Q1672" s="9">
        <v>149.4375</v>
      </c>
      <c r="R1672" s="9">
        <v>106.51819999999999</v>
      </c>
      <c r="S1672" s="9">
        <v>96.024799999999999</v>
      </c>
      <c r="T1672" s="9">
        <v>83.495900000000006</v>
      </c>
      <c r="U1672" s="9">
        <v>6.2912999999999997</v>
      </c>
      <c r="V1672" s="9">
        <v>1E-4</v>
      </c>
      <c r="W1672" s="9"/>
      <c r="X1672" s="9"/>
      <c r="Y1672" s="9"/>
      <c r="Z1672" s="9"/>
      <c r="AA1672" s="9">
        <v>0.55869999999999997</v>
      </c>
      <c r="AB1672" s="9">
        <v>0.1069</v>
      </c>
      <c r="AC1672" s="9">
        <v>0.83779999999999999</v>
      </c>
      <c r="AD1672" s="10">
        <f t="shared" si="105"/>
        <v>7.1076091101293343E-2</v>
      </c>
      <c r="AE1672" s="10">
        <f t="shared" si="106"/>
        <v>0.15495762047450329</v>
      </c>
      <c r="AF1672" s="11">
        <f t="shared" si="107"/>
        <v>5.0123303238084043E-4</v>
      </c>
      <c r="AG1672" s="11">
        <f t="shared" si="108"/>
        <v>1.0463740500451821</v>
      </c>
    </row>
    <row r="1673" spans="1:33" ht="15" x14ac:dyDescent="0.2">
      <c r="A1673" s="6" t="s">
        <v>35</v>
      </c>
      <c r="B1673" s="6" t="s">
        <v>28</v>
      </c>
      <c r="C1673" s="9">
        <v>168.15</v>
      </c>
      <c r="D1673" s="9">
        <v>5.9292999999999996</v>
      </c>
      <c r="E1673" s="9"/>
      <c r="F1673" s="9">
        <v>0.1133</v>
      </c>
      <c r="G1673" s="9">
        <v>1.0500000000000001E-2</v>
      </c>
      <c r="H1673" s="9">
        <v>0.10929999999999999</v>
      </c>
      <c r="I1673" s="9">
        <v>0.80820000000000003</v>
      </c>
      <c r="J1673" s="9">
        <v>5.7329999999999997</v>
      </c>
      <c r="K1673" s="9">
        <v>72.432400000000001</v>
      </c>
      <c r="L1673" s="9">
        <v>2.0781999999999998</v>
      </c>
      <c r="M1673" s="9">
        <v>118.69</v>
      </c>
      <c r="N1673" s="9">
        <v>168.42</v>
      </c>
      <c r="O1673" s="9">
        <v>191.06</v>
      </c>
      <c r="P1673" s="9">
        <v>156.59</v>
      </c>
      <c r="Q1673" s="9">
        <v>135</v>
      </c>
      <c r="R1673" s="9">
        <v>97.084999999999994</v>
      </c>
      <c r="S1673" s="9">
        <v>89.2547</v>
      </c>
      <c r="T1673" s="9">
        <v>80.447199999999995</v>
      </c>
      <c r="U1673" s="9">
        <v>6.2233000000000001</v>
      </c>
      <c r="V1673" s="9">
        <v>1E-4</v>
      </c>
      <c r="W1673" s="9"/>
      <c r="X1673" s="9"/>
      <c r="Y1673" s="9"/>
      <c r="Z1673" s="9"/>
      <c r="AA1673" s="9">
        <v>0.19839999999999999</v>
      </c>
      <c r="AB1673" s="9"/>
      <c r="AC1673" s="9">
        <v>0.44590000000000002</v>
      </c>
      <c r="AD1673" s="10">
        <f t="shared" si="105"/>
        <v>6.8523174228033612E-2</v>
      </c>
      <c r="AE1673" s="10">
        <f t="shared" si="106"/>
        <v>0.29090463628916607</v>
      </c>
      <c r="AF1673" s="11">
        <f t="shared" si="107"/>
        <v>8.4383741916338906E-5</v>
      </c>
      <c r="AG1673" s="11">
        <f t="shared" si="108"/>
        <v>1.1000695167410091</v>
      </c>
    </row>
    <row r="1674" spans="1:33" ht="15" x14ac:dyDescent="0.2">
      <c r="A1674" s="6" t="s">
        <v>35</v>
      </c>
      <c r="B1674" s="6" t="s">
        <v>28</v>
      </c>
      <c r="C1674" s="9">
        <v>155.66999999999999</v>
      </c>
      <c r="D1674" s="9">
        <v>4.3376999999999999</v>
      </c>
      <c r="E1674" s="9"/>
      <c r="F1674" s="9">
        <v>2.6598000000000002</v>
      </c>
      <c r="G1674" s="9">
        <v>0.13919999999999999</v>
      </c>
      <c r="H1674" s="9">
        <v>0.18110000000000001</v>
      </c>
      <c r="I1674" s="9">
        <v>0.92669999999999997</v>
      </c>
      <c r="J1674" s="9">
        <v>5.1859999999999999</v>
      </c>
      <c r="K1674" s="9">
        <v>70.743200000000002</v>
      </c>
      <c r="L1674" s="9">
        <v>1.8117000000000001</v>
      </c>
      <c r="M1674" s="9">
        <v>118.29</v>
      </c>
      <c r="N1674" s="9">
        <v>163.99</v>
      </c>
      <c r="O1674" s="9">
        <v>185.77</v>
      </c>
      <c r="P1674" s="9">
        <v>152.56</v>
      </c>
      <c r="Q1674" s="9">
        <v>127</v>
      </c>
      <c r="R1674" s="9">
        <v>93.481800000000007</v>
      </c>
      <c r="S1674" s="9">
        <v>86.521699999999996</v>
      </c>
      <c r="T1674" s="9">
        <v>80.813000000000002</v>
      </c>
      <c r="U1674" s="9">
        <v>4.2621000000000002</v>
      </c>
      <c r="V1674" s="9">
        <v>1E-4</v>
      </c>
      <c r="W1674" s="9"/>
      <c r="X1674" s="9"/>
      <c r="Y1674" s="9"/>
      <c r="Z1674" s="9"/>
      <c r="AA1674" s="9">
        <v>0.63970000000000005</v>
      </c>
      <c r="AB1674" s="9">
        <v>2.3099999999999999E-2</v>
      </c>
      <c r="AC1674" s="9">
        <v>0.97299999999999998</v>
      </c>
      <c r="AD1674" s="10">
        <f t="shared" si="105"/>
        <v>6.0547128751172061E-2</v>
      </c>
      <c r="AE1674" s="10">
        <f t="shared" si="106"/>
        <v>0.1236271349650276</v>
      </c>
      <c r="AF1674" s="11">
        <f t="shared" si="107"/>
        <v>1.1540238028820838E-3</v>
      </c>
      <c r="AG1674" s="11">
        <f t="shared" si="108"/>
        <v>1.1309934323129893</v>
      </c>
    </row>
    <row r="1675" spans="1:33" ht="15" x14ac:dyDescent="0.2">
      <c r="A1675" s="6" t="s">
        <v>35</v>
      </c>
      <c r="B1675" s="6" t="s">
        <v>28</v>
      </c>
      <c r="C1675" s="9">
        <v>161.46</v>
      </c>
      <c r="D1675" s="9">
        <v>6.5183</v>
      </c>
      <c r="E1675" s="9"/>
      <c r="F1675" s="9">
        <v>0.74270000000000003</v>
      </c>
      <c r="G1675" s="9">
        <v>7.22E-2</v>
      </c>
      <c r="H1675" s="9">
        <v>0.14849999999999999</v>
      </c>
      <c r="I1675" s="9">
        <v>0.9698</v>
      </c>
      <c r="J1675" s="9">
        <v>5.9081000000000001</v>
      </c>
      <c r="K1675" s="9">
        <v>73.445899999999995</v>
      </c>
      <c r="L1675" s="9">
        <v>2.2202000000000002</v>
      </c>
      <c r="M1675" s="9">
        <v>121.91</v>
      </c>
      <c r="N1675" s="9">
        <v>172.58</v>
      </c>
      <c r="O1675" s="9">
        <v>194.31</v>
      </c>
      <c r="P1675" s="9">
        <v>158.06</v>
      </c>
      <c r="Q1675" s="9">
        <v>133.5</v>
      </c>
      <c r="R1675" s="9">
        <v>100.24290000000001</v>
      </c>
      <c r="S1675" s="9">
        <v>94.099400000000003</v>
      </c>
      <c r="T1675" s="9">
        <v>83.495900000000006</v>
      </c>
      <c r="U1675" s="9">
        <v>6.2621000000000002</v>
      </c>
      <c r="V1675" s="9">
        <v>0</v>
      </c>
      <c r="W1675" s="9"/>
      <c r="X1675" s="9"/>
      <c r="Y1675" s="9"/>
      <c r="Z1675" s="9"/>
      <c r="AA1675" s="9">
        <v>0.498</v>
      </c>
      <c r="AB1675" s="9"/>
      <c r="AC1675" s="9">
        <v>1.7297</v>
      </c>
      <c r="AD1675" s="10">
        <f t="shared" si="105"/>
        <v>7.1731892527884145E-2</v>
      </c>
      <c r="AE1675" s="10">
        <f t="shared" si="106"/>
        <v>0.13759457733160269</v>
      </c>
      <c r="AF1675" s="11">
        <f t="shared" si="107"/>
        <v>5.5036514086024971E-4</v>
      </c>
      <c r="AG1675" s="11">
        <f t="shared" si="108"/>
        <v>1.0717403262348242</v>
      </c>
    </row>
    <row r="1676" spans="1:33" ht="15" x14ac:dyDescent="0.2">
      <c r="A1676" s="6" t="s">
        <v>35</v>
      </c>
      <c r="B1676" s="6" t="s">
        <v>28</v>
      </c>
      <c r="C1676" s="9">
        <v>168.73</v>
      </c>
      <c r="D1676" s="9">
        <v>8.0393000000000008</v>
      </c>
      <c r="E1676" s="9"/>
      <c r="F1676" s="9">
        <v>1.7426999999999999</v>
      </c>
      <c r="G1676" s="9">
        <v>0.11269999999999999</v>
      </c>
      <c r="H1676" s="9">
        <v>0.25290000000000001</v>
      </c>
      <c r="I1676" s="9">
        <v>1.3039000000000001</v>
      </c>
      <c r="J1676" s="9">
        <v>8.4245000000000001</v>
      </c>
      <c r="K1676" s="9">
        <v>86.216200000000001</v>
      </c>
      <c r="L1676" s="9">
        <v>2.4689000000000001</v>
      </c>
      <c r="M1676" s="9">
        <v>139.19999999999999</v>
      </c>
      <c r="N1676" s="9">
        <v>178.12</v>
      </c>
      <c r="O1676" s="9">
        <v>196.75</v>
      </c>
      <c r="P1676" s="9">
        <v>157.33000000000001</v>
      </c>
      <c r="Q1676" s="9">
        <v>132.9375</v>
      </c>
      <c r="R1676" s="9">
        <v>101.7409</v>
      </c>
      <c r="S1676" s="9">
        <v>94.471999999999994</v>
      </c>
      <c r="T1676" s="9">
        <v>85.284599999999998</v>
      </c>
      <c r="U1676" s="9">
        <v>6.1942000000000004</v>
      </c>
      <c r="V1676" s="9">
        <v>1E-4</v>
      </c>
      <c r="W1676" s="9"/>
      <c r="X1676" s="9"/>
      <c r="Y1676" s="9"/>
      <c r="Z1676" s="9"/>
      <c r="AA1676" s="9">
        <v>1.0283</v>
      </c>
      <c r="AB1676" s="9">
        <v>1.2800000000000001E-2</v>
      </c>
      <c r="AC1676" s="9">
        <v>4.1486000000000001</v>
      </c>
      <c r="AD1676" s="10">
        <f t="shared" si="105"/>
        <v>6.8899025342123277E-2</v>
      </c>
      <c r="AE1676" s="10">
        <f t="shared" si="106"/>
        <v>0.16175185955257673</v>
      </c>
      <c r="AF1676" s="11">
        <f t="shared" si="107"/>
        <v>8.5569970411611266E-4</v>
      </c>
      <c r="AG1676" s="11">
        <f t="shared" si="108"/>
        <v>1.2189144367805578</v>
      </c>
    </row>
    <row r="1677" spans="1:33" ht="15" x14ac:dyDescent="0.2">
      <c r="A1677" s="6" t="s">
        <v>35</v>
      </c>
      <c r="B1677" s="6" t="s">
        <v>28</v>
      </c>
      <c r="C1677" s="9">
        <v>160.06</v>
      </c>
      <c r="D1677" s="9">
        <v>10.442399999999999</v>
      </c>
      <c r="E1677" s="9"/>
      <c r="F1677" s="9">
        <v>0.37759999999999999</v>
      </c>
      <c r="G1677" s="9">
        <v>2.2800000000000001E-2</v>
      </c>
      <c r="H1677" s="9">
        <v>0.24310000000000001</v>
      </c>
      <c r="I1677" s="9">
        <v>1.7457</v>
      </c>
      <c r="J1677" s="9">
        <v>8.9277999999999995</v>
      </c>
      <c r="K1677" s="9">
        <v>84.054100000000005</v>
      </c>
      <c r="L1677" s="9">
        <v>2.6288</v>
      </c>
      <c r="M1677" s="9">
        <v>138.13999999999999</v>
      </c>
      <c r="N1677" s="9">
        <v>176.73</v>
      </c>
      <c r="O1677" s="9">
        <v>184.15</v>
      </c>
      <c r="P1677" s="9">
        <v>145.6</v>
      </c>
      <c r="Q1677" s="9">
        <v>121.0625</v>
      </c>
      <c r="R1677" s="9">
        <v>91.700400000000002</v>
      </c>
      <c r="S1677" s="9">
        <v>86.397499999999994</v>
      </c>
      <c r="T1677" s="9">
        <v>71.138199999999998</v>
      </c>
      <c r="U1677" s="9">
        <v>6.5049000000000001</v>
      </c>
      <c r="V1677" s="9">
        <v>1E-4</v>
      </c>
      <c r="W1677" s="9"/>
      <c r="X1677" s="9"/>
      <c r="Y1677" s="9"/>
      <c r="Z1677" s="9"/>
      <c r="AA1677" s="9">
        <v>0.498</v>
      </c>
      <c r="AB1677" s="9"/>
      <c r="AC1677" s="9">
        <v>1.2972999999999999</v>
      </c>
      <c r="AD1677" s="10">
        <f t="shared" si="105"/>
        <v>7.4583370215347333E-2</v>
      </c>
      <c r="AE1677" s="10">
        <f t="shared" si="106"/>
        <v>0.29875644493408865</v>
      </c>
      <c r="AF1677" s="11">
        <f t="shared" si="107"/>
        <v>1.8929286587860574E-4</v>
      </c>
      <c r="AG1677" s="11">
        <f t="shared" si="108"/>
        <v>1.322681779296438</v>
      </c>
    </row>
    <row r="1678" spans="1:33" ht="15" x14ac:dyDescent="0.2">
      <c r="A1678" s="6" t="s">
        <v>35</v>
      </c>
      <c r="B1678" s="6" t="s">
        <v>28</v>
      </c>
      <c r="C1678" s="9">
        <v>174.65</v>
      </c>
      <c r="D1678" s="9">
        <v>9.4161999999999999</v>
      </c>
      <c r="E1678" s="9"/>
      <c r="F1678" s="9">
        <v>0.37759999999999999</v>
      </c>
      <c r="G1678" s="9">
        <v>4.1799999999999997E-2</v>
      </c>
      <c r="H1678" s="9">
        <v>0.2039</v>
      </c>
      <c r="I1678" s="9">
        <v>1.2283999999999999</v>
      </c>
      <c r="J1678" s="9">
        <v>5.8205999999999998</v>
      </c>
      <c r="K1678" s="9">
        <v>66.351399999999998</v>
      </c>
      <c r="L1678" s="9">
        <v>2.4333999999999998</v>
      </c>
      <c r="M1678" s="9">
        <v>131.16</v>
      </c>
      <c r="N1678" s="9">
        <v>158.16999999999999</v>
      </c>
      <c r="O1678" s="9">
        <v>176.42</v>
      </c>
      <c r="P1678" s="9">
        <v>168.68</v>
      </c>
      <c r="Q1678" s="9">
        <v>187.88</v>
      </c>
      <c r="R1678" s="9">
        <v>169.64</v>
      </c>
      <c r="S1678" s="9">
        <v>192.3</v>
      </c>
      <c r="T1678" s="9">
        <v>187.8</v>
      </c>
      <c r="U1678" s="9">
        <v>7.2816000000000001</v>
      </c>
      <c r="V1678" s="9">
        <v>1E-4</v>
      </c>
      <c r="W1678" s="9"/>
      <c r="X1678" s="9"/>
      <c r="Y1678" s="9"/>
      <c r="Z1678" s="9"/>
      <c r="AA1678" s="9">
        <v>0.21129999999999999</v>
      </c>
      <c r="AB1678" s="9"/>
      <c r="AC1678" s="9">
        <v>2.1757</v>
      </c>
      <c r="AD1678" s="10">
        <f t="shared" si="105"/>
        <v>7.9746455544343203E-2</v>
      </c>
      <c r="AE1678" s="10">
        <f t="shared" si="106"/>
        <v>0.2206194179672902</v>
      </c>
      <c r="AF1678" s="11">
        <f t="shared" si="107"/>
        <v>1.5591847302584086E-4</v>
      </c>
      <c r="AG1678" s="11">
        <f t="shared" si="108"/>
        <v>0.56423395621956263</v>
      </c>
    </row>
    <row r="1679" spans="1:33" ht="15" x14ac:dyDescent="0.2">
      <c r="A1679" s="6" t="s">
        <v>35</v>
      </c>
      <c r="B1679" s="6" t="s">
        <v>28</v>
      </c>
      <c r="C1679" s="9">
        <v>163.06</v>
      </c>
      <c r="D1679" s="9">
        <v>8.1361000000000008</v>
      </c>
      <c r="E1679" s="9"/>
      <c r="F1679" s="9">
        <v>0.18590000000000001</v>
      </c>
      <c r="G1679" s="9">
        <v>2.7799999999999998E-2</v>
      </c>
      <c r="H1679" s="9">
        <v>0.14030000000000001</v>
      </c>
      <c r="I1679" s="9">
        <v>1.0237000000000001</v>
      </c>
      <c r="J1679" s="9">
        <v>5.3611000000000004</v>
      </c>
      <c r="K1679" s="9">
        <v>61.554099999999998</v>
      </c>
      <c r="L1679" s="9">
        <v>2.4512</v>
      </c>
      <c r="M1679" s="9">
        <v>122.01</v>
      </c>
      <c r="N1679" s="9">
        <v>144.32</v>
      </c>
      <c r="O1679" s="9">
        <v>163.41</v>
      </c>
      <c r="P1679" s="9">
        <v>169.78</v>
      </c>
      <c r="Q1679" s="9">
        <v>187.69</v>
      </c>
      <c r="R1679" s="9">
        <v>175.71</v>
      </c>
      <c r="S1679" s="9">
        <v>195.9</v>
      </c>
      <c r="T1679" s="9">
        <v>193.5</v>
      </c>
      <c r="U1679" s="9">
        <v>5.2717999999999998</v>
      </c>
      <c r="V1679" s="9">
        <v>1E-4</v>
      </c>
      <c r="W1679" s="9"/>
      <c r="X1679" s="9"/>
      <c r="Y1679" s="9"/>
      <c r="Z1679" s="9"/>
      <c r="AA1679" s="9">
        <v>8.3799999999999999E-2</v>
      </c>
      <c r="AB1679" s="9"/>
      <c r="AC1679" s="9">
        <v>1.2161999999999999</v>
      </c>
      <c r="AD1679" s="10">
        <f t="shared" si="105"/>
        <v>8.6472133927560368E-2</v>
      </c>
      <c r="AE1679" s="10">
        <f t="shared" si="106"/>
        <v>0.20390762907233162</v>
      </c>
      <c r="AF1679" s="11">
        <f t="shared" si="107"/>
        <v>1.0179136431874526E-4</v>
      </c>
      <c r="AG1679" s="11">
        <f t="shared" si="108"/>
        <v>0.51522637424874163</v>
      </c>
    </row>
    <row r="1680" spans="1:33" ht="15" x14ac:dyDescent="0.2">
      <c r="A1680" s="6" t="s">
        <v>35</v>
      </c>
      <c r="B1680" s="6" t="s">
        <v>28</v>
      </c>
      <c r="C1680" s="9">
        <v>165.8</v>
      </c>
      <c r="D1680" s="9">
        <v>7.2355999999999998</v>
      </c>
      <c r="E1680" s="9"/>
      <c r="F1680" s="9">
        <v>0.19089999999999999</v>
      </c>
      <c r="G1680" s="9">
        <v>1.6899999999999998E-2</v>
      </c>
      <c r="H1680" s="9">
        <v>0.10929999999999999</v>
      </c>
      <c r="I1680" s="9">
        <v>0.9052</v>
      </c>
      <c r="J1680" s="9">
        <v>5.0109000000000004</v>
      </c>
      <c r="K1680" s="9">
        <v>63.175699999999999</v>
      </c>
      <c r="L1680" s="9">
        <v>2.2025000000000001</v>
      </c>
      <c r="M1680" s="9">
        <v>117.14</v>
      </c>
      <c r="N1680" s="9">
        <v>136.84</v>
      </c>
      <c r="O1680" s="9">
        <v>167.11</v>
      </c>
      <c r="P1680" s="9">
        <v>174.91</v>
      </c>
      <c r="Q1680" s="9">
        <v>202.88</v>
      </c>
      <c r="R1680" s="9">
        <v>186.23</v>
      </c>
      <c r="S1680" s="9">
        <v>204.97</v>
      </c>
      <c r="T1680" s="9">
        <v>205.28</v>
      </c>
      <c r="U1680" s="9">
        <v>5.8544</v>
      </c>
      <c r="V1680" s="9">
        <v>1E-4</v>
      </c>
      <c r="W1680" s="9"/>
      <c r="X1680" s="9"/>
      <c r="Y1680" s="9"/>
      <c r="Z1680" s="9"/>
      <c r="AA1680" s="9">
        <v>6.2300000000000001E-2</v>
      </c>
      <c r="AB1680" s="9"/>
      <c r="AC1680" s="9">
        <v>0.94589999999999996</v>
      </c>
      <c r="AD1680" s="10">
        <f t="shared" si="105"/>
        <v>7.8272987623550241E-2</v>
      </c>
      <c r="AE1680" s="10">
        <f t="shared" si="106"/>
        <v>0.21666516429532048</v>
      </c>
      <c r="AF1680" s="11">
        <f t="shared" si="107"/>
        <v>5.9142132356922057E-5</v>
      </c>
      <c r="AG1680" s="11">
        <f t="shared" si="108"/>
        <v>0.47277228986213293</v>
      </c>
    </row>
    <row r="1681" spans="1:33" ht="15" x14ac:dyDescent="0.2">
      <c r="A1681" s="6" t="s">
        <v>35</v>
      </c>
      <c r="B1681" s="6" t="s">
        <v>28</v>
      </c>
      <c r="C1681" s="9">
        <v>169.87</v>
      </c>
      <c r="D1681" s="9">
        <v>6.7748999999999997</v>
      </c>
      <c r="E1681" s="9"/>
      <c r="F1681" s="9">
        <v>0.1079</v>
      </c>
      <c r="G1681" s="9"/>
      <c r="H1681" s="9">
        <v>8.3199999999999996E-2</v>
      </c>
      <c r="I1681" s="9">
        <v>0.7651</v>
      </c>
      <c r="J1681" s="9">
        <v>5.1859999999999999</v>
      </c>
      <c r="K1681" s="9">
        <v>62.972999999999999</v>
      </c>
      <c r="L1681" s="9">
        <v>2.4689000000000001</v>
      </c>
      <c r="M1681" s="9">
        <v>120.45</v>
      </c>
      <c r="N1681" s="9">
        <v>146.26</v>
      </c>
      <c r="O1681" s="9">
        <v>167.48</v>
      </c>
      <c r="P1681" s="9">
        <v>182.97</v>
      </c>
      <c r="Q1681" s="9">
        <v>209.94</v>
      </c>
      <c r="R1681" s="9">
        <v>190.28</v>
      </c>
      <c r="S1681" s="9">
        <v>210.87</v>
      </c>
      <c r="T1681" s="9">
        <v>212.6</v>
      </c>
      <c r="U1681" s="9">
        <v>5.3494999999999999</v>
      </c>
      <c r="V1681" s="9">
        <v>1E-4</v>
      </c>
      <c r="W1681" s="9"/>
      <c r="X1681" s="9"/>
      <c r="Y1681" s="9"/>
      <c r="Z1681" s="9"/>
      <c r="AA1681" s="9">
        <v>3.6400000000000002E-2</v>
      </c>
      <c r="AB1681" s="9"/>
      <c r="AC1681" s="9">
        <v>0.59460000000000002</v>
      </c>
      <c r="AD1681" s="10">
        <f t="shared" si="105"/>
        <v>8.6665558639325721E-2</v>
      </c>
      <c r="AE1681" s="10"/>
      <c r="AF1681" s="11"/>
      <c r="AG1681" s="11">
        <f t="shared" si="108"/>
        <v>0.47252969017130636</v>
      </c>
    </row>
    <row r="1682" spans="1:33" ht="15" x14ac:dyDescent="0.2">
      <c r="A1682" s="6" t="s">
        <v>35</v>
      </c>
      <c r="B1682" s="6" t="s">
        <v>28</v>
      </c>
      <c r="C1682" s="9">
        <v>172.61</v>
      </c>
      <c r="D1682" s="9">
        <v>7.9318999999999997</v>
      </c>
      <c r="E1682" s="9"/>
      <c r="F1682" s="9">
        <v>6.5145</v>
      </c>
      <c r="G1682" s="9">
        <v>0.44729999999999998</v>
      </c>
      <c r="H1682" s="9">
        <v>0.2838</v>
      </c>
      <c r="I1682" s="9">
        <v>1.2392000000000001</v>
      </c>
      <c r="J1682" s="9">
        <v>5.9519000000000002</v>
      </c>
      <c r="K1682" s="9">
        <v>66.554100000000005</v>
      </c>
      <c r="L1682" s="9">
        <v>2.984</v>
      </c>
      <c r="M1682" s="9">
        <v>118.59</v>
      </c>
      <c r="N1682" s="9">
        <v>142.38</v>
      </c>
      <c r="O1682" s="9">
        <v>169.51</v>
      </c>
      <c r="P1682" s="9">
        <v>187.18</v>
      </c>
      <c r="Q1682" s="9">
        <v>206.88</v>
      </c>
      <c r="R1682" s="9">
        <v>187.85</v>
      </c>
      <c r="S1682" s="9">
        <v>206.21</v>
      </c>
      <c r="T1682" s="9">
        <v>203.25</v>
      </c>
      <c r="U1682" s="9">
        <v>6.1165000000000003</v>
      </c>
      <c r="V1682" s="9">
        <v>1E-4</v>
      </c>
      <c r="W1682" s="9"/>
      <c r="X1682" s="9"/>
      <c r="Y1682" s="9"/>
      <c r="Z1682" s="9"/>
      <c r="AA1682" s="9">
        <v>6.0891000000000002</v>
      </c>
      <c r="AB1682" s="9">
        <v>0.38279999999999997</v>
      </c>
      <c r="AC1682" s="9">
        <v>5.4054000000000002</v>
      </c>
      <c r="AD1682" s="10">
        <f t="shared" si="105"/>
        <v>0.10268594678908671</v>
      </c>
      <c r="AE1682" s="10">
        <f t="shared" si="106"/>
        <v>9.3460218745309256E-2</v>
      </c>
      <c r="AF1682" s="11">
        <f t="shared" si="107"/>
        <v>1.5559289135629833E-3</v>
      </c>
      <c r="AG1682" s="11">
        <f t="shared" si="108"/>
        <v>0.47574632479043932</v>
      </c>
    </row>
    <row r="1683" spans="1:33" ht="15" x14ac:dyDescent="0.2">
      <c r="A1683" s="6" t="s">
        <v>35</v>
      </c>
      <c r="B1683" s="6" t="s">
        <v>28</v>
      </c>
      <c r="C1683" s="9">
        <v>173.89</v>
      </c>
      <c r="D1683" s="9">
        <v>5.6440000000000001</v>
      </c>
      <c r="E1683" s="9"/>
      <c r="F1683" s="9">
        <v>0.66390000000000005</v>
      </c>
      <c r="G1683" s="9">
        <v>0.10630000000000001</v>
      </c>
      <c r="H1683" s="9">
        <v>0.32950000000000002</v>
      </c>
      <c r="I1683" s="9">
        <v>1.7565</v>
      </c>
      <c r="J1683" s="9">
        <v>9.5624000000000002</v>
      </c>
      <c r="K1683" s="9">
        <v>77.297300000000007</v>
      </c>
      <c r="L1683" s="9">
        <v>2.6642999999999999</v>
      </c>
      <c r="M1683" s="9">
        <v>128.34</v>
      </c>
      <c r="N1683" s="9">
        <v>151.25</v>
      </c>
      <c r="O1683" s="9">
        <v>173.98</v>
      </c>
      <c r="P1683" s="9">
        <v>177.47</v>
      </c>
      <c r="Q1683" s="9">
        <v>187.13</v>
      </c>
      <c r="R1683" s="9">
        <v>169.23</v>
      </c>
      <c r="S1683" s="9">
        <v>180.87</v>
      </c>
      <c r="T1683" s="9">
        <v>159.76</v>
      </c>
      <c r="U1683" s="9">
        <v>4.2329999999999997</v>
      </c>
      <c r="V1683" s="9">
        <v>1E-4</v>
      </c>
      <c r="W1683" s="9"/>
      <c r="X1683" s="9"/>
      <c r="Y1683" s="9"/>
      <c r="Z1683" s="9"/>
      <c r="AA1683" s="9">
        <v>0.33040000000000003</v>
      </c>
      <c r="AB1683" s="9"/>
      <c r="AC1683" s="9">
        <v>3.7568000000000001</v>
      </c>
      <c r="AD1683" s="10">
        <f t="shared" si="105"/>
        <v>8.1779336021509677E-2</v>
      </c>
      <c r="AE1683" s="10">
        <f t="shared" si="106"/>
        <v>0.18696024267848421</v>
      </c>
      <c r="AF1683" s="11">
        <f t="shared" si="107"/>
        <v>4.2156767373074212E-4</v>
      </c>
      <c r="AG1683" s="11">
        <f t="shared" si="108"/>
        <v>0.58699255302534104</v>
      </c>
    </row>
    <row r="1684" spans="1:33" ht="15" x14ac:dyDescent="0.2">
      <c r="A1684" s="6" t="s">
        <v>35</v>
      </c>
      <c r="B1684" s="6" t="s">
        <v>28</v>
      </c>
      <c r="C1684" s="9">
        <v>159.81</v>
      </c>
      <c r="D1684" s="9">
        <v>6.1962999999999999</v>
      </c>
      <c r="E1684" s="9"/>
      <c r="F1684" s="9">
        <v>0.30709999999999998</v>
      </c>
      <c r="G1684" s="9">
        <v>4.2999999999999997E-2</v>
      </c>
      <c r="H1684" s="9">
        <v>0.31</v>
      </c>
      <c r="I1684" s="9">
        <v>1.7672000000000001</v>
      </c>
      <c r="J1684" s="9">
        <v>9.6936999999999998</v>
      </c>
      <c r="K1684" s="9">
        <v>74.5946</v>
      </c>
      <c r="L1684" s="9">
        <v>3.1616</v>
      </c>
      <c r="M1684" s="9">
        <v>122.96</v>
      </c>
      <c r="N1684" s="9">
        <v>145.15</v>
      </c>
      <c r="O1684" s="9">
        <v>163.41</v>
      </c>
      <c r="P1684" s="9">
        <v>158.61000000000001</v>
      </c>
      <c r="Q1684" s="9">
        <v>160.56</v>
      </c>
      <c r="R1684" s="9">
        <v>144.78</v>
      </c>
      <c r="S1684" s="9">
        <v>151.93</v>
      </c>
      <c r="T1684" s="9">
        <v>128.46</v>
      </c>
      <c r="U1684" s="9">
        <v>3.6699000000000002</v>
      </c>
      <c r="V1684" s="9">
        <v>1E-4</v>
      </c>
      <c r="W1684" s="9"/>
      <c r="X1684" s="9"/>
      <c r="Y1684" s="9"/>
      <c r="Z1684" s="9"/>
      <c r="AA1684" s="9">
        <v>7.4099999999999999E-2</v>
      </c>
      <c r="AB1684" s="9"/>
      <c r="AC1684" s="9">
        <v>2.5676000000000001</v>
      </c>
      <c r="AD1684" s="10">
        <f t="shared" si="105"/>
        <v>0.10092411176822656</v>
      </c>
      <c r="AE1684" s="10">
        <f t="shared" si="106"/>
        <v>0.27572057029974206</v>
      </c>
      <c r="AF1684" s="11">
        <f t="shared" si="107"/>
        <v>2.0301376855486137E-4</v>
      </c>
      <c r="AG1684" s="11">
        <f t="shared" si="108"/>
        <v>0.66951052980443204</v>
      </c>
    </row>
    <row r="1685" spans="1:33" ht="15" x14ac:dyDescent="0.2">
      <c r="A1685" s="6" t="s">
        <v>35</v>
      </c>
      <c r="B1685" s="6" t="s">
        <v>28</v>
      </c>
      <c r="C1685" s="9">
        <v>156.43</v>
      </c>
      <c r="D1685" s="9">
        <v>9.9475999999999996</v>
      </c>
      <c r="E1685" s="9"/>
      <c r="F1685" s="9">
        <v>0.31540000000000001</v>
      </c>
      <c r="G1685" s="9">
        <v>0.1051</v>
      </c>
      <c r="H1685" s="9">
        <v>0.29199999999999998</v>
      </c>
      <c r="I1685" s="9">
        <v>1.8533999999999999</v>
      </c>
      <c r="J1685" s="9">
        <v>8.5120000000000005</v>
      </c>
      <c r="K1685" s="9">
        <v>78.3108</v>
      </c>
      <c r="L1685" s="9">
        <v>3.3393000000000002</v>
      </c>
      <c r="M1685" s="9">
        <v>139.69999999999999</v>
      </c>
      <c r="N1685" s="9">
        <v>160.38999999999999</v>
      </c>
      <c r="O1685" s="9">
        <v>165.45</v>
      </c>
      <c r="P1685" s="9">
        <v>148.53</v>
      </c>
      <c r="Q1685" s="9">
        <v>138.06</v>
      </c>
      <c r="R1685" s="9">
        <v>123.48</v>
      </c>
      <c r="S1685" s="9">
        <v>120.37</v>
      </c>
      <c r="T1685" s="9">
        <v>102.85</v>
      </c>
      <c r="U1685" s="9">
        <v>6.2135999999999996</v>
      </c>
      <c r="V1685" s="9">
        <v>1E-4</v>
      </c>
      <c r="W1685" s="9"/>
      <c r="X1685" s="9"/>
      <c r="Y1685" s="9"/>
      <c r="Z1685" s="9"/>
      <c r="AA1685" s="9">
        <v>0.29959999999999998</v>
      </c>
      <c r="AB1685" s="9"/>
      <c r="AC1685" s="9">
        <v>2.6351</v>
      </c>
      <c r="AD1685" s="10">
        <f t="shared" si="105"/>
        <v>9.7604544505750138E-2</v>
      </c>
      <c r="AE1685" s="10">
        <f t="shared" si="106"/>
        <v>0.16221143548798966</v>
      </c>
      <c r="AF1685" s="11">
        <f t="shared" si="107"/>
        <v>6.2630377713723058E-4</v>
      </c>
      <c r="AG1685" s="11">
        <f t="shared" si="108"/>
        <v>0.96009728317412235</v>
      </c>
    </row>
    <row r="1686" spans="1:33" ht="15" x14ac:dyDescent="0.2">
      <c r="A1686" s="6" t="s">
        <v>35</v>
      </c>
      <c r="B1686" s="6" t="s">
        <v>28</v>
      </c>
      <c r="C1686" s="9">
        <v>149.75</v>
      </c>
      <c r="D1686" s="9">
        <v>7.2251000000000003</v>
      </c>
      <c r="E1686" s="9">
        <v>3.9600000000000003E-2</v>
      </c>
      <c r="F1686" s="9">
        <v>3.9169999999999998</v>
      </c>
      <c r="G1686" s="9">
        <v>0.52739999999999998</v>
      </c>
      <c r="H1686" s="9">
        <v>0.5171</v>
      </c>
      <c r="I1686" s="9">
        <v>1.1960999999999999</v>
      </c>
      <c r="J1686" s="9">
        <v>5.2079000000000004</v>
      </c>
      <c r="K1686" s="9">
        <v>62.027000000000001</v>
      </c>
      <c r="L1686" s="9">
        <v>2.238</v>
      </c>
      <c r="M1686" s="9">
        <v>131.16</v>
      </c>
      <c r="N1686" s="9">
        <v>157.06</v>
      </c>
      <c r="O1686" s="9">
        <v>158.94</v>
      </c>
      <c r="P1686" s="9">
        <v>140.84</v>
      </c>
      <c r="Q1686" s="9">
        <v>132.5</v>
      </c>
      <c r="R1686" s="9">
        <v>107.45</v>
      </c>
      <c r="S1686" s="9">
        <v>104.84</v>
      </c>
      <c r="T1686" s="9">
        <v>87.8</v>
      </c>
      <c r="U1686" s="9">
        <v>6.9515000000000002</v>
      </c>
      <c r="V1686" s="9">
        <v>1E-4</v>
      </c>
      <c r="W1686" s="9"/>
      <c r="X1686" s="9"/>
      <c r="Y1686" s="9"/>
      <c r="Z1686" s="9"/>
      <c r="AA1686" s="9">
        <v>0.76519999999999999</v>
      </c>
      <c r="AB1686" s="9">
        <v>0.87590000000000001</v>
      </c>
      <c r="AC1686" s="9">
        <v>4.4595000000000002</v>
      </c>
      <c r="AD1686" s="10">
        <f t="shared" si="105"/>
        <v>7.5856469305955881E-2</v>
      </c>
      <c r="AE1686" s="10">
        <f t="shared" si="106"/>
        <v>0.15962660733603817</v>
      </c>
      <c r="AF1686" s="11">
        <f t="shared" si="107"/>
        <v>3.6083918110297068E-3</v>
      </c>
      <c r="AG1686" s="11">
        <f t="shared" si="108"/>
        <v>1.0349312264500372</v>
      </c>
    </row>
    <row r="1687" spans="1:33" ht="15" x14ac:dyDescent="0.2">
      <c r="A1687" s="6" t="s">
        <v>35</v>
      </c>
      <c r="B1687" s="6" t="s">
        <v>28</v>
      </c>
      <c r="C1687" s="9">
        <v>85.99</v>
      </c>
      <c r="D1687" s="9">
        <v>3.5602</v>
      </c>
      <c r="E1687" s="9"/>
      <c r="F1687" s="9">
        <v>0.34439999999999998</v>
      </c>
      <c r="G1687" s="9">
        <v>0.27</v>
      </c>
      <c r="H1687" s="9">
        <v>0.90700000000000003</v>
      </c>
      <c r="I1687" s="9">
        <v>2.8233000000000001</v>
      </c>
      <c r="J1687" s="9">
        <v>8.3369999999999997</v>
      </c>
      <c r="K1687" s="9">
        <v>44.121600000000001</v>
      </c>
      <c r="L1687" s="9">
        <v>35</v>
      </c>
      <c r="M1687" s="9">
        <v>69.05</v>
      </c>
      <c r="N1687" s="9">
        <v>75.069999999999993</v>
      </c>
      <c r="O1687" s="9">
        <v>77.64</v>
      </c>
      <c r="P1687" s="9">
        <v>73.44</v>
      </c>
      <c r="Q1687" s="9">
        <v>82.63</v>
      </c>
      <c r="R1687" s="9">
        <v>80.97</v>
      </c>
      <c r="S1687" s="9">
        <v>108.7</v>
      </c>
      <c r="T1687" s="9">
        <v>94.72</v>
      </c>
      <c r="U1687" s="9">
        <v>2.1358999999999999</v>
      </c>
      <c r="V1687" s="9">
        <v>1E-4</v>
      </c>
      <c r="W1687" s="9"/>
      <c r="X1687" s="9"/>
      <c r="Y1687" s="9"/>
      <c r="Z1687" s="9"/>
      <c r="AA1687" s="9">
        <v>0.13639999999999999</v>
      </c>
      <c r="AB1687" s="9">
        <v>0.96550000000000002</v>
      </c>
      <c r="AC1687" s="9">
        <v>1.3108</v>
      </c>
      <c r="AD1687" s="10">
        <f t="shared" si="105"/>
        <v>1.9385821579311637</v>
      </c>
      <c r="AE1687" s="10">
        <f t="shared" si="106"/>
        <v>0.25470146585410613</v>
      </c>
      <c r="AF1687" s="11">
        <f t="shared" si="107"/>
        <v>1.7817008838633798E-3</v>
      </c>
      <c r="AG1687" s="11">
        <f t="shared" si="108"/>
        <v>0.52549820148313287</v>
      </c>
    </row>
    <row r="1688" spans="1:33" ht="15" x14ac:dyDescent="0.2">
      <c r="A1688" s="6" t="s">
        <v>35</v>
      </c>
      <c r="B1688" s="6" t="s">
        <v>28</v>
      </c>
      <c r="C1688" s="9">
        <v>254.46</v>
      </c>
      <c r="D1688" s="9">
        <v>4.8822000000000001</v>
      </c>
      <c r="E1688" s="9"/>
      <c r="F1688" s="9">
        <v>7.5899999999999995E-2</v>
      </c>
      <c r="G1688" s="9">
        <v>9.4500000000000001E-2</v>
      </c>
      <c r="H1688" s="9">
        <v>0.53339999999999999</v>
      </c>
      <c r="I1688" s="9">
        <v>1.9289000000000001</v>
      </c>
      <c r="J1688" s="9">
        <v>6.9802999999999997</v>
      </c>
      <c r="K1688" s="9">
        <v>37.567599999999999</v>
      </c>
      <c r="L1688" s="9">
        <v>25.771999999999998</v>
      </c>
      <c r="M1688" s="9">
        <v>89.95</v>
      </c>
      <c r="N1688" s="9">
        <v>129.63999999999999</v>
      </c>
      <c r="O1688" s="9">
        <v>187.4</v>
      </c>
      <c r="P1688" s="9">
        <v>253.11</v>
      </c>
      <c r="Q1688" s="9">
        <v>354.38</v>
      </c>
      <c r="R1688" s="9">
        <v>423.08</v>
      </c>
      <c r="S1688" s="9">
        <v>562.73</v>
      </c>
      <c r="T1688" s="9">
        <v>644.72</v>
      </c>
      <c r="U1688" s="9">
        <v>3.2136</v>
      </c>
      <c r="V1688" s="9">
        <v>2.0000000000000001E-4</v>
      </c>
      <c r="W1688" s="9"/>
      <c r="X1688" s="9"/>
      <c r="Y1688" s="9"/>
      <c r="Z1688" s="9"/>
      <c r="AA1688" s="9">
        <v>5.0599999999999999E-2</v>
      </c>
      <c r="AB1688" s="9">
        <v>0.3</v>
      </c>
      <c r="AC1688" s="9">
        <v>0.79730000000000001</v>
      </c>
      <c r="AD1688" s="10">
        <f t="shared" si="105"/>
        <v>1.3553905340298464</v>
      </c>
      <c r="AE1688" s="10">
        <f t="shared" si="106"/>
        <v>0.30631397001279048</v>
      </c>
      <c r="AF1688" s="11">
        <f t="shared" si="107"/>
        <v>1.2045707555414192E-4</v>
      </c>
      <c r="AG1688" s="11">
        <f t="shared" si="108"/>
        <v>0.13223249553802344</v>
      </c>
    </row>
    <row r="1689" spans="1:33" ht="15" x14ac:dyDescent="0.2">
      <c r="A1689" s="6" t="s">
        <v>35</v>
      </c>
      <c r="B1689" s="6" t="s">
        <v>28</v>
      </c>
      <c r="C1689" s="9">
        <v>326.11</v>
      </c>
      <c r="D1689" s="9">
        <v>6.7251000000000003</v>
      </c>
      <c r="E1689" s="9"/>
      <c r="F1689" s="9">
        <v>0.1041</v>
      </c>
      <c r="G1689" s="9">
        <v>0.11310000000000001</v>
      </c>
      <c r="H1689" s="9">
        <v>0.54159999999999997</v>
      </c>
      <c r="I1689" s="9">
        <v>1.9935</v>
      </c>
      <c r="J1689" s="9">
        <v>7.8337000000000003</v>
      </c>
      <c r="K1689" s="9">
        <v>39.3919</v>
      </c>
      <c r="L1689" s="9">
        <v>24.670999999999999</v>
      </c>
      <c r="M1689" s="9">
        <v>103.12</v>
      </c>
      <c r="N1689" s="9">
        <v>152.35</v>
      </c>
      <c r="O1689" s="9">
        <v>224.8</v>
      </c>
      <c r="P1689" s="9">
        <v>295.60000000000002</v>
      </c>
      <c r="Q1689" s="9">
        <v>433.75</v>
      </c>
      <c r="R1689" s="9">
        <v>532.39</v>
      </c>
      <c r="S1689" s="9">
        <v>721.12</v>
      </c>
      <c r="T1689" s="9">
        <v>827.24</v>
      </c>
      <c r="U1689" s="9">
        <v>4.4756999999999998</v>
      </c>
      <c r="V1689" s="9">
        <v>2.0000000000000001E-4</v>
      </c>
      <c r="W1689" s="9"/>
      <c r="X1689" s="9"/>
      <c r="Y1689" s="9"/>
      <c r="Z1689" s="9"/>
      <c r="AA1689" s="9">
        <v>5.2200000000000003E-2</v>
      </c>
      <c r="AB1689" s="9">
        <v>0.28620000000000001</v>
      </c>
      <c r="AC1689" s="9">
        <v>0.45950000000000002</v>
      </c>
      <c r="AD1689" s="10">
        <f t="shared" si="105"/>
        <v>1.1834106454627416</v>
      </c>
      <c r="AE1689" s="10">
        <f t="shared" si="106"/>
        <v>0.27965577153117249</v>
      </c>
      <c r="AF1689" s="11">
        <f t="shared" si="107"/>
        <v>1.1250080746405732E-4</v>
      </c>
      <c r="AG1689" s="11">
        <f t="shared" si="108"/>
        <v>0.11829665343501891</v>
      </c>
    </row>
    <row r="1690" spans="1:33" ht="15" x14ac:dyDescent="0.2">
      <c r="A1690" s="6" t="s">
        <v>35</v>
      </c>
      <c r="B1690" s="6" t="s">
        <v>28</v>
      </c>
      <c r="C1690" s="9">
        <v>316.56</v>
      </c>
      <c r="D1690" s="9">
        <v>5.6283000000000003</v>
      </c>
      <c r="E1690" s="9"/>
      <c r="F1690" s="9">
        <v>8.7099999999999997E-2</v>
      </c>
      <c r="G1690" s="9">
        <v>0.18140000000000001</v>
      </c>
      <c r="H1690" s="9">
        <v>0.64759999999999995</v>
      </c>
      <c r="I1690" s="9">
        <v>1.8533999999999999</v>
      </c>
      <c r="J1690" s="9">
        <v>8.0525000000000002</v>
      </c>
      <c r="K1690" s="9">
        <v>43.986499999999999</v>
      </c>
      <c r="L1690" s="9">
        <v>29.306999999999999</v>
      </c>
      <c r="M1690" s="9">
        <v>102.41</v>
      </c>
      <c r="N1690" s="9">
        <v>162.6</v>
      </c>
      <c r="O1690" s="9">
        <v>234.55</v>
      </c>
      <c r="P1690" s="9">
        <v>305.86</v>
      </c>
      <c r="Q1690" s="9">
        <v>430.63</v>
      </c>
      <c r="R1690" s="9">
        <v>503.64</v>
      </c>
      <c r="S1690" s="9">
        <v>678.26</v>
      </c>
      <c r="T1690" s="9">
        <v>760.16</v>
      </c>
      <c r="U1690" s="9">
        <v>3.3883000000000001</v>
      </c>
      <c r="V1690" s="9">
        <v>2.0000000000000001E-4</v>
      </c>
      <c r="W1690" s="9"/>
      <c r="X1690" s="9"/>
      <c r="Y1690" s="9"/>
      <c r="Z1690" s="9"/>
      <c r="AA1690" s="9">
        <v>0.1134</v>
      </c>
      <c r="AB1690" s="9">
        <v>0.79310000000000003</v>
      </c>
      <c r="AC1690" s="9">
        <v>2.8378000000000001</v>
      </c>
      <c r="AD1690" s="10">
        <f t="shared" si="105"/>
        <v>1.3349472741908361</v>
      </c>
      <c r="AE1690" s="10">
        <f t="shared" si="106"/>
        <v>0.2738345060038459</v>
      </c>
      <c r="AF1690" s="11">
        <f t="shared" si="107"/>
        <v>1.9184109848718135E-4</v>
      </c>
      <c r="AG1690" s="11">
        <f t="shared" si="108"/>
        <v>0.12490598707455454</v>
      </c>
    </row>
    <row r="1691" spans="1:33" ht="15" x14ac:dyDescent="0.2">
      <c r="A1691" s="6" t="s">
        <v>35</v>
      </c>
      <c r="B1691" s="6" t="s">
        <v>28</v>
      </c>
      <c r="C1691" s="9">
        <v>232.23</v>
      </c>
      <c r="D1691" s="9">
        <v>4.5079000000000002</v>
      </c>
      <c r="E1691" s="9"/>
      <c r="F1691" s="9">
        <v>5.6800000000000003E-2</v>
      </c>
      <c r="G1691" s="9">
        <v>0.1051</v>
      </c>
      <c r="H1691" s="9">
        <v>0.4486</v>
      </c>
      <c r="I1691" s="9">
        <v>2.0150999999999999</v>
      </c>
      <c r="J1691" s="9">
        <v>6.0175000000000001</v>
      </c>
      <c r="K1691" s="9">
        <v>37.837800000000001</v>
      </c>
      <c r="L1691" s="9">
        <v>26.056000000000001</v>
      </c>
      <c r="M1691" s="9">
        <v>87.84</v>
      </c>
      <c r="N1691" s="9">
        <v>124.93</v>
      </c>
      <c r="O1691" s="9">
        <v>174.63</v>
      </c>
      <c r="P1691" s="9">
        <v>236.45</v>
      </c>
      <c r="Q1691" s="9">
        <v>335.06</v>
      </c>
      <c r="R1691" s="9">
        <v>387.45</v>
      </c>
      <c r="S1691" s="9">
        <v>507.45</v>
      </c>
      <c r="T1691" s="9">
        <v>601.22</v>
      </c>
      <c r="U1691" s="9">
        <v>2.835</v>
      </c>
      <c r="V1691" s="9">
        <v>1E-4</v>
      </c>
      <c r="W1691" s="9"/>
      <c r="X1691" s="9"/>
      <c r="Y1691" s="9"/>
      <c r="Z1691" s="9"/>
      <c r="AA1691" s="9">
        <v>3.85E-2</v>
      </c>
      <c r="AB1691" s="9">
        <v>0.2069</v>
      </c>
      <c r="AC1691" s="9">
        <v>0.37840000000000001</v>
      </c>
      <c r="AD1691" s="10">
        <f t="shared" si="105"/>
        <v>1.3817271087383611</v>
      </c>
      <c r="AE1691" s="10">
        <f t="shared" si="106"/>
        <v>0.23899794307454963</v>
      </c>
      <c r="AF1691" s="11">
        <f t="shared" si="107"/>
        <v>1.4856278579960283E-4</v>
      </c>
      <c r="AG1691" s="11">
        <f t="shared" si="108"/>
        <v>0.14319774052745482</v>
      </c>
    </row>
    <row r="1692" spans="1:33" ht="15" x14ac:dyDescent="0.2">
      <c r="A1692" s="6" t="s">
        <v>35</v>
      </c>
      <c r="B1692" s="6" t="s">
        <v>28</v>
      </c>
      <c r="C1692" s="9">
        <v>225.48</v>
      </c>
      <c r="D1692" s="9">
        <v>5.1910999999999996</v>
      </c>
      <c r="E1692" s="9"/>
      <c r="F1692" s="9">
        <v>3.73E-2</v>
      </c>
      <c r="G1692" s="9">
        <v>7.3400000000000007E-2</v>
      </c>
      <c r="H1692" s="9">
        <v>0.52849999999999997</v>
      </c>
      <c r="I1692" s="9">
        <v>2.306</v>
      </c>
      <c r="J1692" s="9">
        <v>7.4179000000000004</v>
      </c>
      <c r="K1692" s="9">
        <v>41.216200000000001</v>
      </c>
      <c r="L1692" s="9">
        <v>28.259</v>
      </c>
      <c r="M1692" s="9">
        <v>96.28</v>
      </c>
      <c r="N1692" s="9">
        <v>131.02000000000001</v>
      </c>
      <c r="O1692" s="9">
        <v>175.61</v>
      </c>
      <c r="P1692" s="9">
        <v>224.54</v>
      </c>
      <c r="Q1692" s="9">
        <v>310.63</v>
      </c>
      <c r="R1692" s="9">
        <v>346.15</v>
      </c>
      <c r="S1692" s="9">
        <v>443.48</v>
      </c>
      <c r="T1692" s="9">
        <v>521.14</v>
      </c>
      <c r="U1692" s="9">
        <v>2.8835000000000002</v>
      </c>
      <c r="V1692" s="9">
        <v>1E-4</v>
      </c>
      <c r="W1692" s="9"/>
      <c r="X1692" s="9"/>
      <c r="Y1692" s="9"/>
      <c r="Z1692" s="9"/>
      <c r="AA1692" s="9">
        <v>2.47E-2</v>
      </c>
      <c r="AB1692" s="9">
        <v>0.4138</v>
      </c>
      <c r="AC1692" s="9">
        <v>1.2432000000000001</v>
      </c>
      <c r="AD1692" s="10">
        <f t="shared" si="105"/>
        <v>1.3714450433320899</v>
      </c>
      <c r="AE1692" s="10">
        <f t="shared" si="106"/>
        <v>0.31495743412195198</v>
      </c>
      <c r="AF1692" s="11">
        <f t="shared" si="107"/>
        <v>1.1871964695033796E-4</v>
      </c>
      <c r="AG1692" s="11">
        <f t="shared" si="108"/>
        <v>0.17959702481391923</v>
      </c>
    </row>
    <row r="1693" spans="1:33" ht="15" x14ac:dyDescent="0.2">
      <c r="A1693" s="6" t="s">
        <v>35</v>
      </c>
      <c r="B1693" s="6" t="s">
        <v>28</v>
      </c>
      <c r="C1693" s="9">
        <v>208.73</v>
      </c>
      <c r="D1693" s="9">
        <v>4.8482000000000003</v>
      </c>
      <c r="E1693" s="9"/>
      <c r="F1693" s="9">
        <v>4.5199999999999997E-2</v>
      </c>
      <c r="G1693" s="9">
        <v>9.9599999999999994E-2</v>
      </c>
      <c r="H1693" s="9">
        <v>0.54810000000000003</v>
      </c>
      <c r="I1693" s="9">
        <v>2.0150999999999999</v>
      </c>
      <c r="J1693" s="9">
        <v>6.6082999999999998</v>
      </c>
      <c r="K1693" s="9">
        <v>36.351399999999998</v>
      </c>
      <c r="L1693" s="9">
        <v>24.937000000000001</v>
      </c>
      <c r="M1693" s="9">
        <v>83.52</v>
      </c>
      <c r="N1693" s="9">
        <v>112.47</v>
      </c>
      <c r="O1693" s="9">
        <v>156.34</v>
      </c>
      <c r="P1693" s="9">
        <v>205.86</v>
      </c>
      <c r="Q1693" s="9">
        <v>287.75</v>
      </c>
      <c r="R1693" s="9">
        <v>332.39</v>
      </c>
      <c r="S1693" s="9">
        <v>437.89</v>
      </c>
      <c r="T1693" s="9">
        <v>532.92999999999995</v>
      </c>
      <c r="U1693" s="9">
        <v>3.2816000000000001</v>
      </c>
      <c r="V1693" s="9">
        <v>1E-4</v>
      </c>
      <c r="W1693" s="9"/>
      <c r="X1693" s="9"/>
      <c r="Y1693" s="9"/>
      <c r="Z1693" s="9"/>
      <c r="AA1693" s="9">
        <v>3.32E-2</v>
      </c>
      <c r="AB1693" s="9">
        <v>0.54479999999999995</v>
      </c>
      <c r="AC1693" s="9">
        <v>1.0135000000000001</v>
      </c>
      <c r="AD1693" s="10">
        <f t="shared" si="105"/>
        <v>1.3836046938063109</v>
      </c>
      <c r="AE1693" s="10">
        <f t="shared" si="106"/>
        <v>0.29996209963459736</v>
      </c>
      <c r="AF1693" s="11">
        <f t="shared" si="107"/>
        <v>1.6315293332728209E-4</v>
      </c>
      <c r="AG1693" s="11">
        <f t="shared" si="108"/>
        <v>0.15778385165890912</v>
      </c>
    </row>
    <row r="1694" spans="1:33" ht="15" x14ac:dyDescent="0.2">
      <c r="A1694" s="6" t="s">
        <v>35</v>
      </c>
      <c r="B1694" s="6" t="s">
        <v>28</v>
      </c>
      <c r="C1694" s="9">
        <v>304.58999999999997</v>
      </c>
      <c r="D1694" s="9">
        <v>2.9973999999999998</v>
      </c>
      <c r="E1694" s="9"/>
      <c r="F1694" s="9"/>
      <c r="G1694" s="9">
        <v>2.7400000000000001E-2</v>
      </c>
      <c r="H1694" s="9">
        <v>0.43880000000000002</v>
      </c>
      <c r="I1694" s="9">
        <v>2.597</v>
      </c>
      <c r="J1694" s="9">
        <v>10.503</v>
      </c>
      <c r="K1694" s="9">
        <v>65.743200000000002</v>
      </c>
      <c r="L1694" s="9">
        <v>14.689</v>
      </c>
      <c r="M1694" s="9">
        <v>187.44</v>
      </c>
      <c r="N1694" s="9">
        <v>257.62</v>
      </c>
      <c r="O1694" s="9">
        <v>302.02999999999997</v>
      </c>
      <c r="P1694" s="9">
        <v>311.54000000000002</v>
      </c>
      <c r="Q1694" s="9">
        <v>340.63</v>
      </c>
      <c r="R1694" s="9">
        <v>298.79000000000002</v>
      </c>
      <c r="S1694" s="9">
        <v>309.94</v>
      </c>
      <c r="T1694" s="9">
        <v>288.20999999999998</v>
      </c>
      <c r="U1694" s="9">
        <v>2.7766999999999999</v>
      </c>
      <c r="V1694" s="9">
        <v>2.0000000000000001E-4</v>
      </c>
      <c r="W1694" s="9"/>
      <c r="X1694" s="9"/>
      <c r="Y1694" s="9"/>
      <c r="Z1694" s="9"/>
      <c r="AA1694" s="9"/>
      <c r="AB1694" s="9"/>
      <c r="AC1694" s="9">
        <v>0.87839999999999996</v>
      </c>
      <c r="AD1694" s="10">
        <f t="shared" si="105"/>
        <v>0.40453798636530452</v>
      </c>
      <c r="AE1694" s="10">
        <f t="shared" si="106"/>
        <v>0.40331085973715614</v>
      </c>
      <c r="AF1694" s="11">
        <f t="shared" si="107"/>
        <v>6.3412300570492902E-5</v>
      </c>
      <c r="AG1694" s="11">
        <f t="shared" si="108"/>
        <v>0.50028990777117688</v>
      </c>
    </row>
    <row r="1695" spans="1:33" ht="15" x14ac:dyDescent="0.2">
      <c r="A1695" s="6" t="s">
        <v>35</v>
      </c>
      <c r="B1695" s="6" t="s">
        <v>28</v>
      </c>
      <c r="C1695" s="9">
        <v>342.42</v>
      </c>
      <c r="D1695" s="9">
        <v>4.1859000000000002</v>
      </c>
      <c r="E1695" s="9"/>
      <c r="F1695" s="9">
        <v>5.0999999999999997E-2</v>
      </c>
      <c r="G1695" s="9">
        <v>2.9499999999999998E-2</v>
      </c>
      <c r="H1695" s="9">
        <v>0.53510000000000002</v>
      </c>
      <c r="I1695" s="9">
        <v>2.8986999999999998</v>
      </c>
      <c r="J1695" s="9">
        <v>10.787000000000001</v>
      </c>
      <c r="K1695" s="9">
        <v>69.391900000000007</v>
      </c>
      <c r="L1695" s="9">
        <v>13.782999999999999</v>
      </c>
      <c r="M1695" s="9">
        <v>208.04</v>
      </c>
      <c r="N1695" s="9">
        <v>287.52999999999997</v>
      </c>
      <c r="O1695" s="9">
        <v>349.19</v>
      </c>
      <c r="P1695" s="9">
        <v>344.14</v>
      </c>
      <c r="Q1695" s="9">
        <v>366.88</v>
      </c>
      <c r="R1695" s="9">
        <v>336.44</v>
      </c>
      <c r="S1695" s="9">
        <v>347.83</v>
      </c>
      <c r="T1695" s="9">
        <v>318.29000000000002</v>
      </c>
      <c r="U1695" s="9">
        <v>4.2816000000000001</v>
      </c>
      <c r="V1695" s="9">
        <v>2.9999999999999997E-4</v>
      </c>
      <c r="W1695" s="9"/>
      <c r="X1695" s="9"/>
      <c r="Y1695" s="9"/>
      <c r="Z1695" s="9"/>
      <c r="AA1695" s="9"/>
      <c r="AB1695" s="9">
        <v>0.1517</v>
      </c>
      <c r="AC1695" s="9">
        <v>1.4864999999999999</v>
      </c>
      <c r="AD1695" s="10">
        <f t="shared" si="105"/>
        <v>0.35070307923386035</v>
      </c>
      <c r="AE1695" s="10">
        <f t="shared" si="106"/>
        <v>0.44864916234186097</v>
      </c>
      <c r="AF1695" s="11">
        <f t="shared" si="107"/>
        <v>6.0835286067166777E-5</v>
      </c>
      <c r="AG1695" s="11">
        <f t="shared" si="108"/>
        <v>0.4947854312308087</v>
      </c>
    </row>
    <row r="1696" spans="1:33" ht="15" x14ac:dyDescent="0.2">
      <c r="A1696" s="6" t="s">
        <v>35</v>
      </c>
      <c r="B1696" s="6" t="s">
        <v>28</v>
      </c>
      <c r="C1696" s="9">
        <v>322.8</v>
      </c>
      <c r="D1696" s="9">
        <v>3.5236000000000001</v>
      </c>
      <c r="E1696" s="9">
        <v>4.6300000000000001E-2</v>
      </c>
      <c r="F1696" s="9">
        <v>0.4647</v>
      </c>
      <c r="G1696" s="9">
        <v>6.1199999999999997E-2</v>
      </c>
      <c r="H1696" s="9">
        <v>0.3246</v>
      </c>
      <c r="I1696" s="9">
        <v>2.3815</v>
      </c>
      <c r="J1696" s="9">
        <v>9.4748000000000001</v>
      </c>
      <c r="K1696" s="9">
        <v>65.202699999999993</v>
      </c>
      <c r="L1696" s="9">
        <v>13.303000000000001</v>
      </c>
      <c r="M1696" s="9">
        <v>203.52</v>
      </c>
      <c r="N1696" s="9">
        <v>277.83999999999997</v>
      </c>
      <c r="O1696" s="9">
        <v>323.17</v>
      </c>
      <c r="P1696" s="9">
        <v>311.89999999999998</v>
      </c>
      <c r="Q1696" s="9">
        <v>328.13</v>
      </c>
      <c r="R1696" s="9">
        <v>297.57</v>
      </c>
      <c r="S1696" s="9">
        <v>304.35000000000002</v>
      </c>
      <c r="T1696" s="9">
        <v>285.37</v>
      </c>
      <c r="U1696" s="9">
        <v>3.2039</v>
      </c>
      <c r="V1696" s="9">
        <v>2.0000000000000001E-4</v>
      </c>
      <c r="W1696" s="9"/>
      <c r="X1696" s="9"/>
      <c r="Y1696" s="9"/>
      <c r="Z1696" s="9"/>
      <c r="AA1696" s="9">
        <v>4.2500000000000003E-2</v>
      </c>
      <c r="AB1696" s="9">
        <v>0.23449999999999999</v>
      </c>
      <c r="AC1696" s="9">
        <v>2.0811000000000002</v>
      </c>
      <c r="AD1696" s="10">
        <f t="shared" si="105"/>
        <v>0.3530505473001388</v>
      </c>
      <c r="AE1696" s="10">
        <f t="shared" si="106"/>
        <v>0.20846447917130748</v>
      </c>
      <c r="AF1696" s="11">
        <f t="shared" si="107"/>
        <v>1.4423766774179461E-4</v>
      </c>
      <c r="AG1696" s="11">
        <f t="shared" si="108"/>
        <v>0.55318562114545899</v>
      </c>
    </row>
    <row r="1697" spans="1:33" ht="15" x14ac:dyDescent="0.2">
      <c r="A1697" s="6" t="s">
        <v>35</v>
      </c>
      <c r="B1697" s="6" t="s">
        <v>28</v>
      </c>
      <c r="C1697" s="9">
        <v>301.27</v>
      </c>
      <c r="D1697" s="9">
        <v>3.2042000000000002</v>
      </c>
      <c r="E1697" s="9"/>
      <c r="F1697" s="9">
        <v>3.5299999999999998E-2</v>
      </c>
      <c r="G1697" s="9">
        <v>0.17929999999999999</v>
      </c>
      <c r="H1697" s="9">
        <v>0.75039999999999996</v>
      </c>
      <c r="I1697" s="9">
        <v>2.8016999999999999</v>
      </c>
      <c r="J1697" s="9">
        <v>9.6499000000000006</v>
      </c>
      <c r="K1697" s="9">
        <v>64.729699999999994</v>
      </c>
      <c r="L1697" s="9">
        <v>14.653</v>
      </c>
      <c r="M1697" s="9">
        <v>199.5</v>
      </c>
      <c r="N1697" s="9">
        <v>272.58</v>
      </c>
      <c r="O1697" s="9">
        <v>311.79000000000002</v>
      </c>
      <c r="P1697" s="9">
        <v>297.8</v>
      </c>
      <c r="Q1697" s="9">
        <v>311.25</v>
      </c>
      <c r="R1697" s="9">
        <v>277.73</v>
      </c>
      <c r="S1697" s="9">
        <v>288.2</v>
      </c>
      <c r="T1697" s="9">
        <v>258.54000000000002</v>
      </c>
      <c r="U1697" s="9">
        <v>3.5728</v>
      </c>
      <c r="V1697" s="9">
        <v>2.0000000000000001E-4</v>
      </c>
      <c r="W1697" s="9"/>
      <c r="X1697" s="9"/>
      <c r="Y1697" s="9"/>
      <c r="Z1697" s="9"/>
      <c r="AA1697" s="9">
        <v>3.2800000000000003E-2</v>
      </c>
      <c r="AB1697" s="9">
        <v>0.59660000000000002</v>
      </c>
      <c r="AC1697" s="9">
        <v>2.4594999999999998</v>
      </c>
      <c r="AD1697" s="10">
        <f t="shared" si="105"/>
        <v>0.3942093650879791</v>
      </c>
      <c r="AE1697" s="10">
        <f t="shared" si="106"/>
        <v>0.25958310266734164</v>
      </c>
      <c r="AF1697" s="11">
        <f t="shared" si="107"/>
        <v>4.4625889780010959E-4</v>
      </c>
      <c r="AG1697" s="11">
        <f t="shared" si="108"/>
        <v>0.57264571946691534</v>
      </c>
    </row>
    <row r="1698" spans="1:33" ht="15" x14ac:dyDescent="0.2">
      <c r="A1698" s="6" t="s">
        <v>35</v>
      </c>
      <c r="B1698" s="6" t="s">
        <v>28</v>
      </c>
      <c r="C1698" s="9">
        <v>318.85000000000002</v>
      </c>
      <c r="D1698" s="9">
        <v>1.3009999999999999</v>
      </c>
      <c r="E1698" s="9"/>
      <c r="F1698" s="9">
        <v>2.9499999999999998E-2</v>
      </c>
      <c r="G1698" s="9">
        <v>7.5499999999999998E-2</v>
      </c>
      <c r="H1698" s="9">
        <v>0.27729999999999999</v>
      </c>
      <c r="I1698" s="9">
        <v>1.3577999999999999</v>
      </c>
      <c r="J1698" s="9">
        <v>7.5054999999999996</v>
      </c>
      <c r="K1698" s="9">
        <v>66.351399999999998</v>
      </c>
      <c r="L1698" s="9">
        <v>13.286</v>
      </c>
      <c r="M1698" s="9">
        <v>207.54</v>
      </c>
      <c r="N1698" s="9">
        <v>296.12</v>
      </c>
      <c r="O1698" s="9">
        <v>342.68</v>
      </c>
      <c r="P1698" s="9">
        <v>323.63</v>
      </c>
      <c r="Q1698" s="9">
        <v>322.5</v>
      </c>
      <c r="R1698" s="9">
        <v>285.43</v>
      </c>
      <c r="S1698" s="9">
        <v>286.33999999999997</v>
      </c>
      <c r="T1698" s="9">
        <v>256.10000000000002</v>
      </c>
      <c r="U1698" s="9">
        <v>1.9319999999999999</v>
      </c>
      <c r="V1698" s="9">
        <v>2.0000000000000001E-4</v>
      </c>
      <c r="W1698" s="9"/>
      <c r="X1698" s="9"/>
      <c r="Y1698" s="9"/>
      <c r="Z1698" s="9"/>
      <c r="AA1698" s="9">
        <v>3.5999999999999997E-2</v>
      </c>
      <c r="AB1698" s="9">
        <v>0.37930000000000003</v>
      </c>
      <c r="AC1698" s="9">
        <v>2.8919000000000001</v>
      </c>
      <c r="AD1698" s="10">
        <f t="shared" si="105"/>
        <v>0.34613214318429764</v>
      </c>
      <c r="AE1698" s="10">
        <f t="shared" si="106"/>
        <v>0.21234549178066262</v>
      </c>
      <c r="AF1698" s="11">
        <f t="shared" si="107"/>
        <v>1.8913221395355147E-4</v>
      </c>
      <c r="AG1698" s="11">
        <f t="shared" si="108"/>
        <v>0.59959345966639643</v>
      </c>
    </row>
    <row r="1699" spans="1:33" ht="15" x14ac:dyDescent="0.2">
      <c r="A1699" s="6" t="s">
        <v>35</v>
      </c>
      <c r="B1699" s="6" t="s">
        <v>28</v>
      </c>
      <c r="C1699" s="9">
        <v>280.13</v>
      </c>
      <c r="D1699" s="9">
        <v>2.7618</v>
      </c>
      <c r="E1699" s="9"/>
      <c r="F1699" s="9"/>
      <c r="G1699" s="9">
        <v>2.4500000000000001E-2</v>
      </c>
      <c r="H1699" s="9">
        <v>0.1648</v>
      </c>
      <c r="I1699" s="9">
        <v>1.5408999999999999</v>
      </c>
      <c r="J1699" s="9">
        <v>8.9933999999999994</v>
      </c>
      <c r="K1699" s="9">
        <v>68.445899999999995</v>
      </c>
      <c r="L1699" s="9">
        <v>15.132999999999999</v>
      </c>
      <c r="M1699" s="9">
        <v>230.15</v>
      </c>
      <c r="N1699" s="9">
        <v>292.8</v>
      </c>
      <c r="O1699" s="9">
        <v>312.2</v>
      </c>
      <c r="P1699" s="9">
        <v>269.60000000000002</v>
      </c>
      <c r="Q1699" s="9">
        <v>262.5</v>
      </c>
      <c r="R1699" s="9">
        <v>228.34</v>
      </c>
      <c r="S1699" s="9">
        <v>226.09</v>
      </c>
      <c r="T1699" s="9">
        <v>200</v>
      </c>
      <c r="U1699" s="9">
        <v>2.4660000000000002</v>
      </c>
      <c r="V1699" s="9">
        <v>2.0000000000000001E-4</v>
      </c>
      <c r="W1699" s="9"/>
      <c r="X1699" s="9"/>
      <c r="Y1699" s="9"/>
      <c r="Z1699" s="9"/>
      <c r="AA1699" s="9"/>
      <c r="AB1699" s="9">
        <v>0.64480000000000004</v>
      </c>
      <c r="AC1699" s="9">
        <v>1.3108</v>
      </c>
      <c r="AD1699" s="10">
        <f t="shared" si="105"/>
        <v>0.36861199050795657</v>
      </c>
      <c r="AE1699" s="10">
        <f t="shared" si="106"/>
        <v>0.20795601716290266</v>
      </c>
      <c r="AF1699" s="11">
        <f t="shared" si="107"/>
        <v>7.7729398303539579E-5</v>
      </c>
      <c r="AG1699" s="11">
        <f t="shared" si="108"/>
        <v>0.84210592018186259</v>
      </c>
    </row>
    <row r="1700" spans="1:33" ht="15" x14ac:dyDescent="0.2">
      <c r="A1700" s="6" t="s">
        <v>35</v>
      </c>
      <c r="B1700" s="6" t="s">
        <v>28</v>
      </c>
      <c r="C1700" s="9">
        <v>248.92</v>
      </c>
      <c r="D1700" s="9">
        <v>3.3717000000000001</v>
      </c>
      <c r="E1700" s="9"/>
      <c r="F1700" s="9"/>
      <c r="G1700" s="9">
        <v>0.1114</v>
      </c>
      <c r="H1700" s="9">
        <v>0.35399999999999998</v>
      </c>
      <c r="I1700" s="9">
        <v>1.8857999999999999</v>
      </c>
      <c r="J1700" s="9">
        <v>8.8402999999999992</v>
      </c>
      <c r="K1700" s="9">
        <v>73.108099999999993</v>
      </c>
      <c r="L1700" s="9">
        <v>15.044</v>
      </c>
      <c r="M1700" s="9">
        <v>223.62</v>
      </c>
      <c r="N1700" s="9">
        <v>276.18</v>
      </c>
      <c r="O1700" s="9">
        <v>282.93</v>
      </c>
      <c r="P1700" s="9">
        <v>241.39</v>
      </c>
      <c r="Q1700" s="9">
        <v>230.25</v>
      </c>
      <c r="R1700" s="9">
        <v>197.17</v>
      </c>
      <c r="S1700" s="9">
        <v>200.06</v>
      </c>
      <c r="T1700" s="9">
        <v>174.8</v>
      </c>
      <c r="U1700" s="9">
        <v>2.6116999999999999</v>
      </c>
      <c r="V1700" s="9">
        <v>2.0000000000000001E-4</v>
      </c>
      <c r="W1700" s="9"/>
      <c r="X1700" s="9"/>
      <c r="Y1700" s="9"/>
      <c r="Z1700" s="9"/>
      <c r="AA1700" s="9"/>
      <c r="AB1700" s="9">
        <v>1.7724</v>
      </c>
      <c r="AC1700" s="9">
        <v>1.8784000000000001</v>
      </c>
      <c r="AD1700" s="10">
        <f t="shared" si="105"/>
        <v>0.35970700011128037</v>
      </c>
      <c r="AE1700" s="10">
        <f t="shared" si="106"/>
        <v>0.1893639937398221</v>
      </c>
      <c r="AF1700" s="11">
        <f t="shared" si="107"/>
        <v>3.9941604016685296E-4</v>
      </c>
      <c r="AG1700" s="11">
        <f t="shared" si="108"/>
        <v>0.92467150365839179</v>
      </c>
    </row>
    <row r="1701" spans="1:33" ht="15" x14ac:dyDescent="0.2">
      <c r="A1701" s="6" t="s">
        <v>35</v>
      </c>
      <c r="B1701" s="6" t="s">
        <v>28</v>
      </c>
      <c r="C1701" s="9">
        <v>272.93</v>
      </c>
      <c r="D1701" s="9">
        <v>3.5602</v>
      </c>
      <c r="E1701" s="9"/>
      <c r="F1701" s="9"/>
      <c r="G1701" s="9">
        <v>3.2099999999999997E-2</v>
      </c>
      <c r="H1701" s="9">
        <v>0.35560000000000003</v>
      </c>
      <c r="I1701" s="9">
        <v>2.1335999999999999</v>
      </c>
      <c r="J1701" s="9">
        <v>10.065</v>
      </c>
      <c r="K1701" s="9">
        <v>77.162199999999999</v>
      </c>
      <c r="L1701" s="9">
        <v>15.95</v>
      </c>
      <c r="M1701" s="9">
        <v>241.71</v>
      </c>
      <c r="N1701" s="9">
        <v>301.11</v>
      </c>
      <c r="O1701" s="9">
        <v>306.10000000000002</v>
      </c>
      <c r="P1701" s="9">
        <v>263.19</v>
      </c>
      <c r="Q1701" s="9">
        <v>253.44</v>
      </c>
      <c r="R1701" s="9">
        <v>213.77</v>
      </c>
      <c r="S1701" s="9">
        <v>214.84</v>
      </c>
      <c r="T1701" s="9">
        <v>194.72</v>
      </c>
      <c r="U1701" s="9">
        <v>3.4369000000000001</v>
      </c>
      <c r="V1701" s="9">
        <v>2.0000000000000001E-4</v>
      </c>
      <c r="W1701" s="9"/>
      <c r="X1701" s="9"/>
      <c r="Y1701" s="9"/>
      <c r="Z1701" s="9"/>
      <c r="AA1701" s="9"/>
      <c r="AB1701" s="9">
        <v>0.43790000000000001</v>
      </c>
      <c r="AC1701" s="9">
        <v>3.0541</v>
      </c>
      <c r="AD1701" s="10">
        <f t="shared" si="105"/>
        <v>0.35705466567439947</v>
      </c>
      <c r="AE1701" s="10">
        <f t="shared" si="106"/>
        <v>0.33314805972904382</v>
      </c>
      <c r="AF1701" s="11">
        <f t="shared" si="107"/>
        <v>1.0717425272619719E-4</v>
      </c>
      <c r="AG1701" s="11">
        <f t="shared" si="108"/>
        <v>0.93071469244808913</v>
      </c>
    </row>
    <row r="1702" spans="1:33" ht="15" x14ac:dyDescent="0.2">
      <c r="A1702" s="6" t="s">
        <v>35</v>
      </c>
      <c r="B1702" s="6" t="s">
        <v>28</v>
      </c>
      <c r="C1702" s="9">
        <v>288.98</v>
      </c>
      <c r="D1702" s="9">
        <v>4.3952999999999998</v>
      </c>
      <c r="E1702" s="9">
        <v>3.4200000000000001E-2</v>
      </c>
      <c r="F1702" s="9">
        <v>0.1278</v>
      </c>
      <c r="G1702" s="9">
        <v>0.1038</v>
      </c>
      <c r="H1702" s="9">
        <v>0.57750000000000001</v>
      </c>
      <c r="I1702" s="9">
        <v>2.9203000000000001</v>
      </c>
      <c r="J1702" s="9">
        <v>10.327999999999999</v>
      </c>
      <c r="K1702" s="9">
        <v>75.4054</v>
      </c>
      <c r="L1702" s="9">
        <v>14.476000000000001</v>
      </c>
      <c r="M1702" s="9">
        <v>225.13</v>
      </c>
      <c r="N1702" s="9">
        <v>300</v>
      </c>
      <c r="O1702" s="9">
        <v>313.41000000000003</v>
      </c>
      <c r="P1702" s="9">
        <v>278.02</v>
      </c>
      <c r="Q1702" s="9">
        <v>277.5</v>
      </c>
      <c r="R1702" s="9">
        <v>237.25</v>
      </c>
      <c r="S1702" s="9">
        <v>246.58</v>
      </c>
      <c r="T1702" s="9">
        <v>210.57</v>
      </c>
      <c r="U1702" s="9">
        <v>4.2135999999999996</v>
      </c>
      <c r="V1702" s="9">
        <v>1E-4</v>
      </c>
      <c r="W1702" s="9"/>
      <c r="X1702" s="9"/>
      <c r="Y1702" s="9"/>
      <c r="Z1702" s="9"/>
      <c r="AA1702" s="9">
        <v>8.2199999999999995E-2</v>
      </c>
      <c r="AB1702" s="9">
        <v>0.4138</v>
      </c>
      <c r="AC1702" s="9">
        <v>3.2431999999999999</v>
      </c>
      <c r="AD1702" s="10">
        <f t="shared" si="105"/>
        <v>0.33966773846520054</v>
      </c>
      <c r="AE1702" s="10">
        <f t="shared" si="106"/>
        <v>0.25717226572867846</v>
      </c>
      <c r="AF1702" s="11">
        <f t="shared" si="107"/>
        <v>3.0195350881065641E-4</v>
      </c>
      <c r="AG1702" s="11">
        <f t="shared" si="108"/>
        <v>0.75528805840047575</v>
      </c>
    </row>
    <row r="1703" spans="1:33" ht="15" x14ac:dyDescent="0.2">
      <c r="A1703" s="6" t="s">
        <v>35</v>
      </c>
      <c r="B1703" s="6" t="s">
        <v>28</v>
      </c>
      <c r="C1703" s="9">
        <v>323.06</v>
      </c>
      <c r="D1703" s="9">
        <v>3.1753999999999998</v>
      </c>
      <c r="E1703" s="9"/>
      <c r="F1703" s="9">
        <v>3.2399999999999998E-2</v>
      </c>
      <c r="G1703" s="9">
        <v>0.15609999999999999</v>
      </c>
      <c r="H1703" s="9">
        <v>0.59050000000000002</v>
      </c>
      <c r="I1703" s="9">
        <v>3.0171999999999999</v>
      </c>
      <c r="J1703" s="9">
        <v>10.503</v>
      </c>
      <c r="K1703" s="9">
        <v>69.729699999999994</v>
      </c>
      <c r="L1703" s="9">
        <v>14.46</v>
      </c>
      <c r="M1703" s="9">
        <v>217.09</v>
      </c>
      <c r="N1703" s="9">
        <v>298.33999999999997</v>
      </c>
      <c r="O1703" s="9">
        <v>340.65</v>
      </c>
      <c r="P1703" s="9">
        <v>329.3</v>
      </c>
      <c r="Q1703" s="9">
        <v>336.88</v>
      </c>
      <c r="R1703" s="9">
        <v>285.83</v>
      </c>
      <c r="S1703" s="9">
        <v>289.44</v>
      </c>
      <c r="T1703" s="9">
        <v>263.82</v>
      </c>
      <c r="U1703" s="9">
        <v>3.4466000000000001</v>
      </c>
      <c r="V1703" s="9">
        <v>2.9999999999999997E-4</v>
      </c>
      <c r="W1703" s="9"/>
      <c r="X1703" s="9"/>
      <c r="Y1703" s="9"/>
      <c r="Z1703" s="9"/>
      <c r="AA1703" s="9">
        <v>7.1300000000000002E-2</v>
      </c>
      <c r="AB1703" s="9">
        <v>0.44829999999999998</v>
      </c>
      <c r="AC1703" s="9">
        <v>1.6892</v>
      </c>
      <c r="AD1703" s="10">
        <f t="shared" si="105"/>
        <v>0.35930488371191283</v>
      </c>
      <c r="AE1703" s="10">
        <f t="shared" si="106"/>
        <v>0.21096040687464113</v>
      </c>
      <c r="AF1703" s="11">
        <f t="shared" si="107"/>
        <v>3.868520734349817E-4</v>
      </c>
      <c r="AG1703" s="11">
        <f t="shared" si="108"/>
        <v>0.62046653727846313</v>
      </c>
    </row>
    <row r="1704" spans="1:33" ht="15" x14ac:dyDescent="0.2">
      <c r="A1704" s="6" t="s">
        <v>35</v>
      </c>
      <c r="B1704" s="6" t="s">
        <v>28</v>
      </c>
      <c r="C1704" s="9">
        <v>315.67</v>
      </c>
      <c r="D1704" s="9">
        <v>1.8874</v>
      </c>
      <c r="E1704" s="9">
        <v>8.3799999999999999E-2</v>
      </c>
      <c r="F1704" s="9">
        <v>0.1145</v>
      </c>
      <c r="G1704" s="9">
        <v>0.1857</v>
      </c>
      <c r="H1704" s="9">
        <v>0.61170000000000002</v>
      </c>
      <c r="I1704" s="9">
        <v>2.8016999999999999</v>
      </c>
      <c r="J1704" s="9">
        <v>10.765000000000001</v>
      </c>
      <c r="K1704" s="9">
        <v>66.959500000000006</v>
      </c>
      <c r="L1704" s="9">
        <v>16.163</v>
      </c>
      <c r="M1704" s="9">
        <v>199.5</v>
      </c>
      <c r="N1704" s="9">
        <v>285.04000000000002</v>
      </c>
      <c r="O1704" s="9">
        <v>332.93</v>
      </c>
      <c r="P1704" s="9">
        <v>325.45999999999998</v>
      </c>
      <c r="Q1704" s="9">
        <v>340.63</v>
      </c>
      <c r="R1704" s="9">
        <v>293.12</v>
      </c>
      <c r="S1704" s="9">
        <v>299.38</v>
      </c>
      <c r="T1704" s="9">
        <v>267.89</v>
      </c>
      <c r="U1704" s="9">
        <v>2.2233000000000001</v>
      </c>
      <c r="V1704" s="9">
        <v>2.0000000000000001E-4</v>
      </c>
      <c r="W1704" s="9"/>
      <c r="X1704" s="9"/>
      <c r="Y1704" s="9"/>
      <c r="Z1704" s="9"/>
      <c r="AA1704" s="9">
        <v>0.1061</v>
      </c>
      <c r="AB1704" s="9">
        <v>0.67589999999999995</v>
      </c>
      <c r="AC1704" s="9">
        <v>2.5</v>
      </c>
      <c r="AD1704" s="10">
        <f t="shared" si="105"/>
        <v>0.42753143928437953</v>
      </c>
      <c r="AE1704" s="10">
        <f t="shared" si="106"/>
        <v>0.20792478786674654</v>
      </c>
      <c r="AF1704" s="11">
        <f t="shared" si="107"/>
        <v>4.4492795659552953E-4</v>
      </c>
      <c r="AG1704" s="11">
        <f t="shared" si="108"/>
        <v>0.55126092708385654</v>
      </c>
    </row>
    <row r="1705" spans="1:33" ht="15" x14ac:dyDescent="0.2">
      <c r="A1705" s="6" t="s">
        <v>35</v>
      </c>
      <c r="B1705" s="6" t="s">
        <v>28</v>
      </c>
      <c r="C1705" s="9">
        <v>921.02</v>
      </c>
      <c r="D1705" s="9">
        <v>1.9791000000000001</v>
      </c>
      <c r="E1705" s="9"/>
      <c r="F1705" s="9">
        <v>1.3299999999999999E-2</v>
      </c>
      <c r="G1705" s="9">
        <v>6.2899999999999998E-2</v>
      </c>
      <c r="H1705" s="9">
        <v>0.60199999999999998</v>
      </c>
      <c r="I1705" s="9">
        <v>3.6099000000000001</v>
      </c>
      <c r="J1705" s="9">
        <v>14.551</v>
      </c>
      <c r="K1705" s="9">
        <v>93.108099999999993</v>
      </c>
      <c r="L1705" s="9">
        <v>15</v>
      </c>
      <c r="M1705" s="9">
        <v>264.82</v>
      </c>
      <c r="N1705" s="9">
        <v>437.12</v>
      </c>
      <c r="O1705" s="9">
        <v>663.01</v>
      </c>
      <c r="P1705" s="9">
        <v>849.08</v>
      </c>
      <c r="Q1705" s="9">
        <v>1033.75</v>
      </c>
      <c r="R1705" s="9">
        <v>989.88</v>
      </c>
      <c r="S1705" s="9">
        <v>1054.04</v>
      </c>
      <c r="T1705" s="9">
        <v>1006.5</v>
      </c>
      <c r="U1705" s="9">
        <v>4.9320000000000004</v>
      </c>
      <c r="V1705" s="9">
        <v>2.9999999999999997E-4</v>
      </c>
      <c r="W1705" s="9"/>
      <c r="X1705" s="9"/>
      <c r="Y1705" s="9"/>
      <c r="Z1705" s="9"/>
      <c r="AA1705" s="9"/>
      <c r="AB1705" s="9">
        <v>0</v>
      </c>
      <c r="AC1705" s="9">
        <v>0.48649999999999999</v>
      </c>
      <c r="AD1705" s="10">
        <f t="shared" si="105"/>
        <v>0.29204230747503779</v>
      </c>
      <c r="AE1705" s="10">
        <f t="shared" si="106"/>
        <v>0.30974773286376561</v>
      </c>
      <c r="AF1705" s="11">
        <f t="shared" si="107"/>
        <v>4.2804963246096552E-5</v>
      </c>
      <c r="AG1705" s="11">
        <f t="shared" si="108"/>
        <v>0.20784078980183396</v>
      </c>
    </row>
    <row r="1706" spans="1:33" ht="15" x14ac:dyDescent="0.2">
      <c r="A1706" s="6" t="s">
        <v>35</v>
      </c>
      <c r="B1706" s="6" t="s">
        <v>28</v>
      </c>
      <c r="C1706" s="9">
        <v>1021.66</v>
      </c>
      <c r="D1706" s="9">
        <v>5.1230000000000002</v>
      </c>
      <c r="E1706" s="9"/>
      <c r="F1706" s="9">
        <v>5.1499999999999997E-2</v>
      </c>
      <c r="G1706" s="9">
        <v>6.9199999999999998E-2</v>
      </c>
      <c r="H1706" s="9">
        <v>0.65090000000000003</v>
      </c>
      <c r="I1706" s="9">
        <v>3.3835999999999999</v>
      </c>
      <c r="J1706" s="9">
        <v>15</v>
      </c>
      <c r="K1706" s="9">
        <v>96.283799999999999</v>
      </c>
      <c r="L1706" s="9">
        <v>15</v>
      </c>
      <c r="M1706" s="9">
        <v>281.41000000000003</v>
      </c>
      <c r="N1706" s="9">
        <v>481.16</v>
      </c>
      <c r="O1706" s="9">
        <v>741.46</v>
      </c>
      <c r="P1706" s="9">
        <v>939.56</v>
      </c>
      <c r="Q1706" s="9">
        <v>1110</v>
      </c>
      <c r="R1706" s="9">
        <v>1068.83</v>
      </c>
      <c r="S1706" s="9">
        <v>1137.8900000000001</v>
      </c>
      <c r="T1706" s="9">
        <v>1041.06</v>
      </c>
      <c r="U1706" s="9">
        <v>6.4272</v>
      </c>
      <c r="V1706" s="9">
        <v>5.0000000000000001E-4</v>
      </c>
      <c r="W1706" s="9"/>
      <c r="X1706" s="9"/>
      <c r="Y1706" s="9"/>
      <c r="Z1706" s="9"/>
      <c r="AA1706" s="9"/>
      <c r="AB1706" s="9">
        <v>0</v>
      </c>
      <c r="AC1706" s="9">
        <v>0.67569999999999997</v>
      </c>
      <c r="AD1706" s="10">
        <f t="shared" si="105"/>
        <v>0.27859192220871315</v>
      </c>
      <c r="AE1706" s="10">
        <f t="shared" si="106"/>
        <v>0.32980426657228196</v>
      </c>
      <c r="AF1706" s="11">
        <f t="shared" si="107"/>
        <v>4.3622081925043514E-5</v>
      </c>
      <c r="AG1706" s="11">
        <f t="shared" si="108"/>
        <v>0.20458620224623289</v>
      </c>
    </row>
    <row r="1707" spans="1:33" ht="15" x14ac:dyDescent="0.2">
      <c r="A1707" s="6" t="s">
        <v>35</v>
      </c>
      <c r="B1707" s="6" t="s">
        <v>28</v>
      </c>
      <c r="C1707" s="9">
        <v>1010.83</v>
      </c>
      <c r="D1707" s="9">
        <v>7.1936999999999998</v>
      </c>
      <c r="E1707" s="9">
        <v>2.3300000000000001E-2</v>
      </c>
      <c r="F1707" s="9">
        <v>2.9000000000000001E-2</v>
      </c>
      <c r="G1707" s="9">
        <v>9.1999999999999998E-2</v>
      </c>
      <c r="H1707" s="9">
        <v>0.66390000000000005</v>
      </c>
      <c r="I1707" s="9">
        <v>3.847</v>
      </c>
      <c r="J1707" s="9">
        <v>15</v>
      </c>
      <c r="K1707" s="9">
        <v>92.5</v>
      </c>
      <c r="L1707" s="9">
        <v>14</v>
      </c>
      <c r="M1707" s="9">
        <v>279.89999999999998</v>
      </c>
      <c r="N1707" s="9">
        <v>475.07</v>
      </c>
      <c r="O1707" s="9">
        <v>727.24</v>
      </c>
      <c r="P1707" s="9">
        <v>887.73</v>
      </c>
      <c r="Q1707" s="9">
        <v>1062.5</v>
      </c>
      <c r="R1707" s="9">
        <v>1019.43</v>
      </c>
      <c r="S1707" s="9">
        <v>1098.1400000000001</v>
      </c>
      <c r="T1707" s="9">
        <v>997.15</v>
      </c>
      <c r="U1707" s="9">
        <v>7.6116999999999999</v>
      </c>
      <c r="V1707" s="9">
        <v>4.0000000000000002E-4</v>
      </c>
      <c r="W1707" s="9"/>
      <c r="X1707" s="9"/>
      <c r="Y1707" s="9"/>
      <c r="Z1707" s="9"/>
      <c r="AA1707" s="9"/>
      <c r="AB1707" s="9">
        <v>0</v>
      </c>
      <c r="AC1707" s="9">
        <v>0.87839999999999996</v>
      </c>
      <c r="AD1707" s="10">
        <f t="shared" si="105"/>
        <v>0.26599860254972724</v>
      </c>
      <c r="AE1707" s="10">
        <f t="shared" si="106"/>
        <v>0.27361015701771557</v>
      </c>
      <c r="AF1707" s="11">
        <f t="shared" si="107"/>
        <v>6.0093941739154028E-5</v>
      </c>
      <c r="AG1707" s="11">
        <f t="shared" si="108"/>
        <v>0.21085421281027414</v>
      </c>
    </row>
    <row r="1708" spans="1:33" ht="15" x14ac:dyDescent="0.2">
      <c r="A1708" s="6" t="s">
        <v>35</v>
      </c>
      <c r="B1708" s="6" t="s">
        <v>28</v>
      </c>
      <c r="C1708" s="9">
        <v>903.82</v>
      </c>
      <c r="D1708" s="9">
        <v>5.2931999999999997</v>
      </c>
      <c r="E1708" s="9"/>
      <c r="F1708" s="9"/>
      <c r="G1708" s="9">
        <v>2.6200000000000001E-2</v>
      </c>
      <c r="H1708" s="9">
        <v>0.57909999999999995</v>
      </c>
      <c r="I1708" s="9">
        <v>3.75</v>
      </c>
      <c r="J1708" s="9">
        <v>13</v>
      </c>
      <c r="K1708" s="9">
        <v>83.918899999999994</v>
      </c>
      <c r="L1708" s="9">
        <v>13</v>
      </c>
      <c r="M1708" s="9">
        <v>253.27</v>
      </c>
      <c r="N1708" s="9">
        <v>426.32</v>
      </c>
      <c r="O1708" s="9">
        <v>652.44000000000005</v>
      </c>
      <c r="P1708" s="9">
        <v>794.87</v>
      </c>
      <c r="Q1708" s="9">
        <v>935.63</v>
      </c>
      <c r="R1708" s="9">
        <v>909.72</v>
      </c>
      <c r="S1708" s="9">
        <v>981.99</v>
      </c>
      <c r="T1708" s="9">
        <v>867.89</v>
      </c>
      <c r="U1708" s="9">
        <v>6.1748000000000003</v>
      </c>
      <c r="V1708" s="9">
        <v>4.0000000000000002E-4</v>
      </c>
      <c r="W1708" s="9"/>
      <c r="X1708" s="9"/>
      <c r="Y1708" s="9"/>
      <c r="Z1708" s="9"/>
      <c r="AA1708" s="9"/>
      <c r="AB1708" s="9">
        <v>0</v>
      </c>
      <c r="AC1708" s="9">
        <v>0.8649</v>
      </c>
      <c r="AD1708" s="10">
        <f t="shared" si="105"/>
        <v>0.27261215808947942</v>
      </c>
      <c r="AE1708" s="10">
        <f t="shared" si="106"/>
        <v>0.45297250224904345</v>
      </c>
      <c r="AF1708" s="11">
        <f t="shared" si="107"/>
        <v>1.9137922937247511E-5</v>
      </c>
      <c r="AG1708" s="11">
        <f t="shared" si="108"/>
        <v>0.21336038203767618</v>
      </c>
    </row>
    <row r="1709" spans="1:33" ht="15" x14ac:dyDescent="0.2">
      <c r="A1709" s="6" t="s">
        <v>35</v>
      </c>
      <c r="B1709" s="6" t="s">
        <v>28</v>
      </c>
      <c r="C1709" s="9">
        <v>930.57</v>
      </c>
      <c r="D1709" s="9">
        <v>5.3822000000000001</v>
      </c>
      <c r="E1709" s="9"/>
      <c r="F1709" s="9"/>
      <c r="G1709" s="9">
        <v>2.4500000000000001E-2</v>
      </c>
      <c r="H1709" s="9">
        <v>0.58079999999999998</v>
      </c>
      <c r="I1709" s="9">
        <v>3.3513000000000002</v>
      </c>
      <c r="J1709" s="9">
        <v>14</v>
      </c>
      <c r="K1709" s="9">
        <v>89.1892</v>
      </c>
      <c r="L1709" s="9">
        <v>13</v>
      </c>
      <c r="M1709" s="9">
        <v>256.77999999999997</v>
      </c>
      <c r="N1709" s="9">
        <v>431.86</v>
      </c>
      <c r="O1709" s="9">
        <v>638.21</v>
      </c>
      <c r="P1709" s="9">
        <v>804.76</v>
      </c>
      <c r="Q1709" s="9">
        <v>937.5</v>
      </c>
      <c r="R1709" s="9">
        <v>906.88</v>
      </c>
      <c r="S1709" s="9">
        <v>987.58</v>
      </c>
      <c r="T1709" s="9">
        <v>869.51</v>
      </c>
      <c r="U1709" s="9">
        <v>6.5631000000000004</v>
      </c>
      <c r="V1709" s="9">
        <v>4.0000000000000002E-4</v>
      </c>
      <c r="W1709" s="9"/>
      <c r="X1709" s="9"/>
      <c r="Y1709" s="9"/>
      <c r="Z1709" s="9"/>
      <c r="AA1709" s="9"/>
      <c r="AB1709" s="9"/>
      <c r="AC1709" s="9">
        <v>1.0676000000000001</v>
      </c>
      <c r="AD1709" s="10">
        <f t="shared" si="105"/>
        <v>0.26262148683733383</v>
      </c>
      <c r="AE1709" s="10">
        <f t="shared" si="106"/>
        <v>0.49696003627316843</v>
      </c>
      <c r="AF1709" s="11">
        <f t="shared" si="107"/>
        <v>1.7794851720819845E-5</v>
      </c>
      <c r="AG1709" s="11">
        <f t="shared" si="108"/>
        <v>0.21509286457017571</v>
      </c>
    </row>
    <row r="1710" spans="1:33" ht="15" x14ac:dyDescent="0.2">
      <c r="A1710" s="6" t="s">
        <v>35</v>
      </c>
      <c r="B1710" s="6" t="s">
        <v>28</v>
      </c>
      <c r="C1710" s="9">
        <v>907.01</v>
      </c>
      <c r="D1710" s="9">
        <v>4.3063000000000002</v>
      </c>
      <c r="E1710" s="9">
        <v>4.1999999999999997E-3</v>
      </c>
      <c r="F1710" s="9"/>
      <c r="G1710" s="9">
        <v>2.7E-2</v>
      </c>
      <c r="H1710" s="9">
        <v>0.58079999999999998</v>
      </c>
      <c r="I1710" s="9">
        <v>3.2111999999999998</v>
      </c>
      <c r="J1710" s="9">
        <v>13</v>
      </c>
      <c r="K1710" s="9">
        <v>85.472999999999999</v>
      </c>
      <c r="L1710" s="9">
        <v>13</v>
      </c>
      <c r="M1710" s="9">
        <v>246.73</v>
      </c>
      <c r="N1710" s="9">
        <v>424.38</v>
      </c>
      <c r="O1710" s="9">
        <v>647.15</v>
      </c>
      <c r="P1710" s="9">
        <v>813.19</v>
      </c>
      <c r="Q1710" s="9">
        <v>953.75</v>
      </c>
      <c r="R1710" s="9">
        <v>914.17</v>
      </c>
      <c r="S1710" s="9">
        <v>992.55</v>
      </c>
      <c r="T1710" s="9">
        <v>854.88</v>
      </c>
      <c r="U1710" s="9">
        <v>5.4562999999999997</v>
      </c>
      <c r="V1710" s="9">
        <v>4.0000000000000002E-4</v>
      </c>
      <c r="W1710" s="9"/>
      <c r="X1710" s="9"/>
      <c r="Y1710" s="9"/>
      <c r="Z1710" s="9"/>
      <c r="AA1710" s="9"/>
      <c r="AB1710" s="9">
        <v>1.0699999999999999E-2</v>
      </c>
      <c r="AC1710" s="9">
        <v>0.58109999999999995</v>
      </c>
      <c r="AD1710" s="10">
        <f t="shared" si="105"/>
        <v>0.27367903772324537</v>
      </c>
      <c r="AE1710" s="10">
        <f t="shared" si="106"/>
        <v>0.4836103663597171</v>
      </c>
      <c r="AF1710" s="11">
        <f t="shared" si="107"/>
        <v>1.9512456407833299E-5</v>
      </c>
      <c r="AG1710" s="11">
        <f t="shared" si="108"/>
        <v>0.20563955728081754</v>
      </c>
    </row>
    <row r="1711" spans="1:33" ht="15" x14ac:dyDescent="0.2">
      <c r="A1711" s="6" t="s">
        <v>35</v>
      </c>
      <c r="B1711" s="6" t="s">
        <v>28</v>
      </c>
      <c r="C1711" s="9">
        <v>938.22</v>
      </c>
      <c r="D1711" s="9">
        <v>3.9843000000000002</v>
      </c>
      <c r="E1711" s="9"/>
      <c r="F1711" s="9"/>
      <c r="G1711" s="9">
        <v>6.7900000000000002E-2</v>
      </c>
      <c r="H1711" s="9">
        <v>0.54649999999999999</v>
      </c>
      <c r="I1711" s="9">
        <v>3.3727999999999998</v>
      </c>
      <c r="J1711" s="9">
        <v>13</v>
      </c>
      <c r="K1711" s="9">
        <v>84.5946</v>
      </c>
      <c r="L1711" s="9">
        <v>13</v>
      </c>
      <c r="M1711" s="9">
        <v>259.3</v>
      </c>
      <c r="N1711" s="9">
        <v>441.55</v>
      </c>
      <c r="O1711" s="9">
        <v>683.33</v>
      </c>
      <c r="P1711" s="9">
        <v>860.81</v>
      </c>
      <c r="Q1711" s="9">
        <v>1029.3800000000001</v>
      </c>
      <c r="R1711" s="9">
        <v>957.49</v>
      </c>
      <c r="S1711" s="9">
        <v>1032.3</v>
      </c>
      <c r="T1711" s="9">
        <v>934.96</v>
      </c>
      <c r="U1711" s="9">
        <v>6.0971000000000002</v>
      </c>
      <c r="V1711" s="9">
        <v>5.0000000000000001E-4</v>
      </c>
      <c r="W1711" s="9"/>
      <c r="X1711" s="9"/>
      <c r="Y1711" s="9"/>
      <c r="Z1711" s="9"/>
      <c r="AA1711" s="9"/>
      <c r="AB1711" s="9"/>
      <c r="AC1711" s="9">
        <v>0.83779999999999999</v>
      </c>
      <c r="AD1711" s="10">
        <f t="shared" si="105"/>
        <v>0.26834555650229203</v>
      </c>
      <c r="AE1711" s="10">
        <f t="shared" si="106"/>
        <v>0.27999130068891004</v>
      </c>
      <c r="AF1711" s="11">
        <f t="shared" si="107"/>
        <v>4.7180704591892839E-5</v>
      </c>
      <c r="AG1711" s="11">
        <f t="shared" si="108"/>
        <v>0.20779432599540915</v>
      </c>
    </row>
    <row r="1712" spans="1:33" ht="15" x14ac:dyDescent="0.2">
      <c r="A1712" s="6" t="s">
        <v>35</v>
      </c>
      <c r="B1712" s="6" t="s">
        <v>28</v>
      </c>
      <c r="C1712" s="9">
        <v>978.34</v>
      </c>
      <c r="D1712" s="9">
        <v>3.411</v>
      </c>
      <c r="E1712" s="9"/>
      <c r="F1712" s="9"/>
      <c r="G1712" s="9">
        <v>1.8599999999999998E-2</v>
      </c>
      <c r="H1712" s="9">
        <v>0.56610000000000005</v>
      </c>
      <c r="I1712" s="9">
        <v>3.0819000000000001</v>
      </c>
      <c r="J1712" s="9">
        <v>13</v>
      </c>
      <c r="K1712" s="9">
        <v>92.972999999999999</v>
      </c>
      <c r="L1712" s="9">
        <v>14</v>
      </c>
      <c r="M1712" s="9">
        <v>265.83</v>
      </c>
      <c r="N1712" s="9">
        <v>454.57</v>
      </c>
      <c r="O1712" s="9">
        <v>723.17</v>
      </c>
      <c r="P1712" s="9">
        <v>934.07</v>
      </c>
      <c r="Q1712" s="9">
        <v>1118.75</v>
      </c>
      <c r="R1712" s="9">
        <v>1051.01</v>
      </c>
      <c r="S1712" s="9">
        <v>1117.3900000000001</v>
      </c>
      <c r="T1712" s="9">
        <v>1015.45</v>
      </c>
      <c r="U1712" s="9">
        <v>5.2816000000000001</v>
      </c>
      <c r="V1712" s="9">
        <v>5.0000000000000001E-4</v>
      </c>
      <c r="W1712" s="9"/>
      <c r="X1712" s="9"/>
      <c r="Y1712" s="9"/>
      <c r="Z1712" s="9"/>
      <c r="AA1712" s="9"/>
      <c r="AB1712" s="9"/>
      <c r="AC1712" s="9">
        <v>0.87839999999999996</v>
      </c>
      <c r="AD1712" s="10">
        <f t="shared" si="105"/>
        <v>0.27225210894601604</v>
      </c>
      <c r="AE1712" s="10">
        <f t="shared" si="106"/>
        <v>0.57971156555345416</v>
      </c>
      <c r="AF1712" s="11">
        <f t="shared" si="107"/>
        <v>1.1940121311179386E-5</v>
      </c>
      <c r="AG1712" s="11">
        <f t="shared" si="108"/>
        <v>0.19680508076596379</v>
      </c>
    </row>
    <row r="1713" spans="1:33" ht="15" x14ac:dyDescent="0.2">
      <c r="A1713" s="6" t="s">
        <v>35</v>
      </c>
      <c r="B1713" s="6" t="s">
        <v>28</v>
      </c>
      <c r="C1713" s="9">
        <v>768.15</v>
      </c>
      <c r="D1713" s="9">
        <v>1.8665</v>
      </c>
      <c r="E1713" s="9"/>
      <c r="F1713" s="9">
        <v>0.2324</v>
      </c>
      <c r="G1713" s="9">
        <v>0.78059999999999996</v>
      </c>
      <c r="H1713" s="9">
        <v>1.1255999999999999</v>
      </c>
      <c r="I1713" s="9">
        <v>3.5236999999999998</v>
      </c>
      <c r="J1713" s="9">
        <v>12</v>
      </c>
      <c r="K1713" s="9">
        <v>79.324299999999994</v>
      </c>
      <c r="L1713" s="9">
        <v>13</v>
      </c>
      <c r="M1713" s="9">
        <v>218.09</v>
      </c>
      <c r="N1713" s="9">
        <v>360.39</v>
      </c>
      <c r="O1713" s="9">
        <v>554.88</v>
      </c>
      <c r="P1713" s="9">
        <v>699.63</v>
      </c>
      <c r="Q1713" s="9">
        <v>856.25</v>
      </c>
      <c r="R1713" s="9">
        <v>805.67</v>
      </c>
      <c r="S1713" s="9">
        <v>861.49</v>
      </c>
      <c r="T1713" s="9">
        <v>797.15</v>
      </c>
      <c r="U1713" s="9">
        <v>3.3592</v>
      </c>
      <c r="V1713" s="9">
        <v>2.9999999999999997E-4</v>
      </c>
      <c r="W1713" s="9"/>
      <c r="X1713" s="9"/>
      <c r="Y1713" s="9"/>
      <c r="Z1713" s="9"/>
      <c r="AA1713" s="9">
        <v>2.5499999999999998E-2</v>
      </c>
      <c r="AB1713" s="9">
        <v>0.29310000000000003</v>
      </c>
      <c r="AC1713" s="9">
        <v>0.64859999999999995</v>
      </c>
      <c r="AD1713" s="10">
        <f t="shared" si="105"/>
        <v>0.3021662722588262</v>
      </c>
      <c r="AE1713" s="10">
        <f t="shared" si="106"/>
        <v>0.16640060510273152</v>
      </c>
      <c r="AF1713" s="11">
        <f t="shared" si="107"/>
        <v>6.4994840408235896E-4</v>
      </c>
      <c r="AG1713" s="11">
        <f t="shared" si="108"/>
        <v>0.20942214669717685</v>
      </c>
    </row>
    <row r="1714" spans="1:33" ht="15" x14ac:dyDescent="0.2">
      <c r="A1714" s="6" t="s">
        <v>35</v>
      </c>
      <c r="B1714" s="6" t="s">
        <v>28</v>
      </c>
      <c r="C1714" s="9">
        <v>422.93</v>
      </c>
      <c r="D1714" s="9">
        <v>0.79320000000000002</v>
      </c>
      <c r="E1714" s="9">
        <v>0.30420000000000003</v>
      </c>
      <c r="F1714" s="9">
        <v>46.887999999999998</v>
      </c>
      <c r="G1714" s="9">
        <v>3.2235999999999998</v>
      </c>
      <c r="H1714" s="9">
        <v>1.0994999999999999</v>
      </c>
      <c r="I1714" s="9">
        <v>6.1961000000000004</v>
      </c>
      <c r="J1714" s="9">
        <v>17.439</v>
      </c>
      <c r="K1714" s="9">
        <v>95.608099999999993</v>
      </c>
      <c r="L1714" s="9">
        <v>51.332000000000001</v>
      </c>
      <c r="M1714" s="9">
        <v>268.83999999999997</v>
      </c>
      <c r="N1714" s="9">
        <v>346.26</v>
      </c>
      <c r="O1714" s="9">
        <v>421.54</v>
      </c>
      <c r="P1714" s="9">
        <v>452.2</v>
      </c>
      <c r="Q1714" s="9">
        <v>515</v>
      </c>
      <c r="R1714" s="9">
        <v>501.62</v>
      </c>
      <c r="S1714" s="9">
        <v>580.75</v>
      </c>
      <c r="T1714" s="9">
        <v>612.20000000000005</v>
      </c>
      <c r="U1714" s="9">
        <v>1.8641000000000001</v>
      </c>
      <c r="V1714" s="9">
        <v>2.9999999999999997E-4</v>
      </c>
      <c r="W1714" s="9"/>
      <c r="X1714" s="9"/>
      <c r="Y1714" s="9"/>
      <c r="Z1714" s="9"/>
      <c r="AA1714" s="9">
        <v>0.27210000000000001</v>
      </c>
      <c r="AB1714" s="9"/>
      <c r="AC1714" s="9">
        <v>0.66220000000000001</v>
      </c>
      <c r="AD1714" s="10">
        <f t="shared" si="105"/>
        <v>0.9788531288579676</v>
      </c>
      <c r="AE1714" s="10">
        <f t="shared" si="106"/>
        <v>6.031842660239032E-2</v>
      </c>
      <c r="AF1714" s="11">
        <f t="shared" si="107"/>
        <v>3.9815530259685299E-3</v>
      </c>
      <c r="AG1714" s="11">
        <f t="shared" si="108"/>
        <v>0.38294972626427987</v>
      </c>
    </row>
    <row r="1715" spans="1:33" ht="15" x14ac:dyDescent="0.2">
      <c r="A1715" s="6" t="s">
        <v>35</v>
      </c>
      <c r="B1715" s="6" t="s">
        <v>28</v>
      </c>
      <c r="C1715" s="9">
        <v>521.66</v>
      </c>
      <c r="D1715" s="9">
        <v>0.6885</v>
      </c>
      <c r="E1715" s="9">
        <v>2.29E-2</v>
      </c>
      <c r="F1715" s="9">
        <v>0.23649999999999999</v>
      </c>
      <c r="G1715" s="9">
        <v>6.0299999999999999E-2</v>
      </c>
      <c r="H1715" s="9">
        <v>0.69489999999999996</v>
      </c>
      <c r="I1715" s="9">
        <v>4.0194000000000001</v>
      </c>
      <c r="J1715" s="9">
        <v>18.795999999999999</v>
      </c>
      <c r="K1715" s="9">
        <v>123.91889999999999</v>
      </c>
      <c r="L1715" s="9">
        <v>50.975999999999999</v>
      </c>
      <c r="M1715" s="9">
        <v>315.08</v>
      </c>
      <c r="N1715" s="9">
        <v>415.79</v>
      </c>
      <c r="O1715" s="9">
        <v>521.54</v>
      </c>
      <c r="P1715" s="9">
        <v>583.88</v>
      </c>
      <c r="Q1715" s="9">
        <v>668.75</v>
      </c>
      <c r="R1715" s="9">
        <v>636.03</v>
      </c>
      <c r="S1715" s="9">
        <v>717.39</v>
      </c>
      <c r="T1715" s="9">
        <v>771.14</v>
      </c>
      <c r="U1715" s="9">
        <v>2.4466000000000001</v>
      </c>
      <c r="V1715" s="9">
        <v>4.0000000000000002E-4</v>
      </c>
      <c r="W1715" s="9"/>
      <c r="X1715" s="9"/>
      <c r="Y1715" s="9"/>
      <c r="Z1715" s="9"/>
      <c r="AA1715" s="9">
        <v>3.04E-2</v>
      </c>
      <c r="AB1715" s="9"/>
      <c r="AC1715" s="9"/>
      <c r="AD1715" s="10">
        <f t="shared" si="105"/>
        <v>0.7886970126615932</v>
      </c>
      <c r="AE1715" s="10">
        <f t="shared" si="106"/>
        <v>0.34607290221959586</v>
      </c>
      <c r="AF1715" s="11">
        <f t="shared" si="107"/>
        <v>6.0292399611037272E-5</v>
      </c>
      <c r="AG1715" s="11">
        <f t="shared" si="108"/>
        <v>0.36333113321136512</v>
      </c>
    </row>
    <row r="1716" spans="1:33" ht="15" x14ac:dyDescent="0.2">
      <c r="A1716" s="6" t="s">
        <v>35</v>
      </c>
      <c r="B1716" s="6" t="s">
        <v>28</v>
      </c>
      <c r="C1716" s="9">
        <v>564.33000000000004</v>
      </c>
      <c r="D1716" s="9">
        <v>0.86909999999999998</v>
      </c>
      <c r="E1716" s="9"/>
      <c r="F1716" s="9">
        <v>0.1701</v>
      </c>
      <c r="G1716" s="9">
        <v>8.2299999999999998E-2</v>
      </c>
      <c r="H1716" s="9">
        <v>0.65910000000000002</v>
      </c>
      <c r="I1716" s="9">
        <v>4.3319000000000001</v>
      </c>
      <c r="J1716" s="9">
        <v>18.599</v>
      </c>
      <c r="K1716" s="9">
        <v>123.04049999999999</v>
      </c>
      <c r="L1716" s="9">
        <v>48.844999999999999</v>
      </c>
      <c r="M1716" s="9">
        <v>333.17</v>
      </c>
      <c r="N1716" s="9">
        <v>456.51</v>
      </c>
      <c r="O1716" s="9">
        <v>572.36</v>
      </c>
      <c r="P1716" s="9">
        <v>634.79999999999995</v>
      </c>
      <c r="Q1716" s="9">
        <v>725.63</v>
      </c>
      <c r="R1716" s="9">
        <v>689.07</v>
      </c>
      <c r="S1716" s="9">
        <v>793.17</v>
      </c>
      <c r="T1716" s="9">
        <v>872.36</v>
      </c>
      <c r="U1716" s="9">
        <v>2.835</v>
      </c>
      <c r="V1716" s="9">
        <v>4.0000000000000002E-4</v>
      </c>
      <c r="W1716" s="9"/>
      <c r="X1716" s="9"/>
      <c r="Y1716" s="9"/>
      <c r="Z1716" s="9"/>
      <c r="AA1716" s="9"/>
      <c r="AB1716" s="9"/>
      <c r="AC1716" s="9"/>
      <c r="AD1716" s="10">
        <f t="shared" si="105"/>
        <v>0.73754200709037132</v>
      </c>
      <c r="AE1716" s="10">
        <f t="shared" si="106"/>
        <v>0.27064296099860208</v>
      </c>
      <c r="AF1716" s="11">
        <f t="shared" si="107"/>
        <v>7.4427619897703655E-5</v>
      </c>
      <c r="AG1716" s="11">
        <f t="shared" si="108"/>
        <v>0.34748551402366568</v>
      </c>
    </row>
    <row r="1717" spans="1:33" ht="15" x14ac:dyDescent="0.2">
      <c r="A1717" s="6" t="s">
        <v>35</v>
      </c>
      <c r="B1717" s="6" t="s">
        <v>28</v>
      </c>
      <c r="C1717" s="9">
        <v>608.91999999999996</v>
      </c>
      <c r="D1717" s="9">
        <v>2.7067999999999999</v>
      </c>
      <c r="E1717" s="9">
        <v>0.12920000000000001</v>
      </c>
      <c r="F1717" s="9">
        <v>1.6597999999999999</v>
      </c>
      <c r="G1717" s="9">
        <v>0.26579999999999998</v>
      </c>
      <c r="H1717" s="9">
        <v>1.0227999999999999</v>
      </c>
      <c r="I1717" s="9">
        <v>5.6466000000000003</v>
      </c>
      <c r="J1717" s="9">
        <v>22.428000000000001</v>
      </c>
      <c r="K1717" s="9">
        <v>145.33779999999999</v>
      </c>
      <c r="L1717" s="9">
        <v>48.667000000000002</v>
      </c>
      <c r="M1717" s="9">
        <v>382.41</v>
      </c>
      <c r="N1717" s="9">
        <v>516.34</v>
      </c>
      <c r="O1717" s="9">
        <v>621.95000000000005</v>
      </c>
      <c r="P1717" s="9">
        <v>676.56</v>
      </c>
      <c r="Q1717" s="9">
        <v>773.75</v>
      </c>
      <c r="R1717" s="9">
        <v>737.25</v>
      </c>
      <c r="S1717" s="9">
        <v>834.78</v>
      </c>
      <c r="T1717" s="9">
        <v>906.1</v>
      </c>
      <c r="U1717" s="9">
        <v>4.1359000000000004</v>
      </c>
      <c r="V1717" s="9">
        <v>2.9999999999999997E-4</v>
      </c>
      <c r="W1717" s="9"/>
      <c r="X1717" s="9"/>
      <c r="Y1717" s="9"/>
      <c r="Z1717" s="9"/>
      <c r="AA1717" s="9"/>
      <c r="AB1717" s="9"/>
      <c r="AC1717" s="9">
        <v>0.27029999999999998</v>
      </c>
      <c r="AD1717" s="10">
        <f t="shared" si="105"/>
        <v>0.63110889228275957</v>
      </c>
      <c r="AE1717" s="10">
        <f t="shared" si="106"/>
        <v>0.20469360402355477</v>
      </c>
      <c r="AF1717" s="11">
        <f t="shared" si="107"/>
        <v>2.2839338250569166E-4</v>
      </c>
      <c r="AG1717" s="11">
        <f t="shared" si="108"/>
        <v>0.3789608101649406</v>
      </c>
    </row>
    <row r="1718" spans="1:33" ht="15" x14ac:dyDescent="0.2">
      <c r="A1718" s="6" t="s">
        <v>35</v>
      </c>
      <c r="B1718" s="6" t="s">
        <v>28</v>
      </c>
      <c r="C1718" s="9">
        <v>621.02</v>
      </c>
      <c r="D1718" s="9">
        <v>3.6545000000000001</v>
      </c>
      <c r="E1718" s="9">
        <v>0.15</v>
      </c>
      <c r="F1718" s="9">
        <v>5.5199999999999999E-2</v>
      </c>
      <c r="G1718" s="9">
        <v>0.12570000000000001</v>
      </c>
      <c r="H1718" s="9">
        <v>1.1240000000000001</v>
      </c>
      <c r="I1718" s="9">
        <v>5.8513000000000002</v>
      </c>
      <c r="J1718" s="9">
        <v>24.004000000000001</v>
      </c>
      <c r="K1718" s="9">
        <v>155</v>
      </c>
      <c r="L1718" s="9">
        <v>49.023000000000003</v>
      </c>
      <c r="M1718" s="9">
        <v>394.47</v>
      </c>
      <c r="N1718" s="9">
        <v>509.42</v>
      </c>
      <c r="O1718" s="9">
        <v>621.54</v>
      </c>
      <c r="P1718" s="9">
        <v>688.64</v>
      </c>
      <c r="Q1718" s="9">
        <v>783.13</v>
      </c>
      <c r="R1718" s="9">
        <v>769.23</v>
      </c>
      <c r="S1718" s="9">
        <v>851.55</v>
      </c>
      <c r="T1718" s="9">
        <v>933.74</v>
      </c>
      <c r="U1718" s="9">
        <v>4.3883000000000001</v>
      </c>
      <c r="V1718" s="9">
        <v>4.0000000000000002E-4</v>
      </c>
      <c r="W1718" s="9"/>
      <c r="X1718" s="9"/>
      <c r="Y1718" s="9"/>
      <c r="Z1718" s="9"/>
      <c r="AA1718" s="9"/>
      <c r="AB1718" s="9"/>
      <c r="AC1718" s="9">
        <v>0.54049999999999998</v>
      </c>
      <c r="AD1718" s="10">
        <f t="shared" si="105"/>
        <v>0.60610892703232311</v>
      </c>
      <c r="AE1718" s="10">
        <f t="shared" si="106"/>
        <v>0.32133426863015963</v>
      </c>
      <c r="AF1718" s="11">
        <f t="shared" si="107"/>
        <v>1.0588286884155404E-4</v>
      </c>
      <c r="AG1718" s="11">
        <f t="shared" si="108"/>
        <v>0.38321360747490524</v>
      </c>
    </row>
    <row r="1719" spans="1:33" ht="15" x14ac:dyDescent="0.2">
      <c r="A1719" s="6" t="s">
        <v>35</v>
      </c>
      <c r="B1719" s="6" t="s">
        <v>28</v>
      </c>
      <c r="C1719" s="9">
        <v>582.79999999999995</v>
      </c>
      <c r="D1719" s="9">
        <v>2.8325</v>
      </c>
      <c r="E1719" s="9">
        <v>9.4200000000000006E-2</v>
      </c>
      <c r="F1719" s="9">
        <v>6.4699999999999994E-2</v>
      </c>
      <c r="G1719" s="9">
        <v>0.11269999999999999</v>
      </c>
      <c r="H1719" s="9">
        <v>0.96899999999999997</v>
      </c>
      <c r="I1719" s="9">
        <v>6.0236999999999998</v>
      </c>
      <c r="J1719" s="9">
        <v>22.997</v>
      </c>
      <c r="K1719" s="9">
        <v>144.1892</v>
      </c>
      <c r="L1719" s="9">
        <v>49.911000000000001</v>
      </c>
      <c r="M1719" s="9">
        <v>360.8</v>
      </c>
      <c r="N1719" s="9">
        <v>477.84</v>
      </c>
      <c r="O1719" s="9">
        <v>582.11</v>
      </c>
      <c r="P1719" s="9">
        <v>650</v>
      </c>
      <c r="Q1719" s="9">
        <v>752.5</v>
      </c>
      <c r="R1719" s="9">
        <v>707.29</v>
      </c>
      <c r="S1719" s="9">
        <v>816.77</v>
      </c>
      <c r="T1719" s="9">
        <v>887.8</v>
      </c>
      <c r="U1719" s="9">
        <v>4.3010000000000002</v>
      </c>
      <c r="V1719" s="9">
        <v>4.0000000000000002E-4</v>
      </c>
      <c r="W1719" s="9"/>
      <c r="X1719" s="9"/>
      <c r="Y1719" s="9"/>
      <c r="Z1719" s="9"/>
      <c r="AA1719" s="9"/>
      <c r="AB1719" s="9"/>
      <c r="AC1719" s="9">
        <v>0.39190000000000003</v>
      </c>
      <c r="AD1719" s="10">
        <f t="shared" si="105"/>
        <v>0.66899100079912588</v>
      </c>
      <c r="AE1719" s="10">
        <f t="shared" si="106"/>
        <v>0.28834651399146305</v>
      </c>
      <c r="AF1719" s="11">
        <f t="shared" si="107"/>
        <v>9.897481842777941E-5</v>
      </c>
      <c r="AG1719" s="11">
        <f t="shared" si="108"/>
        <v>0.36542970415749876</v>
      </c>
    </row>
    <row r="1720" spans="1:33" ht="15" x14ac:dyDescent="0.2">
      <c r="A1720" s="6" t="s">
        <v>35</v>
      </c>
      <c r="B1720" s="6" t="s">
        <v>28</v>
      </c>
      <c r="C1720" s="9">
        <v>479.62</v>
      </c>
      <c r="D1720" s="9">
        <v>2.4346000000000001</v>
      </c>
      <c r="E1720" s="9">
        <v>4.7100000000000003E-2</v>
      </c>
      <c r="F1720" s="9">
        <v>7.4688999999999997</v>
      </c>
      <c r="G1720" s="9">
        <v>1.2068000000000001</v>
      </c>
      <c r="H1720" s="9">
        <v>1.075</v>
      </c>
      <c r="I1720" s="9">
        <v>5.7111999999999998</v>
      </c>
      <c r="J1720" s="9">
        <v>21.247</v>
      </c>
      <c r="K1720" s="9">
        <v>125.3378</v>
      </c>
      <c r="L1720" s="9">
        <v>49.732999999999997</v>
      </c>
      <c r="M1720" s="9">
        <v>300</v>
      </c>
      <c r="N1720" s="9">
        <v>396.95</v>
      </c>
      <c r="O1720" s="9">
        <v>486.18</v>
      </c>
      <c r="P1720" s="9">
        <v>534.98</v>
      </c>
      <c r="Q1720" s="9">
        <v>612.5</v>
      </c>
      <c r="R1720" s="9">
        <v>592.30999999999995</v>
      </c>
      <c r="S1720" s="9">
        <v>695.65</v>
      </c>
      <c r="T1720" s="9">
        <v>761.38</v>
      </c>
      <c r="U1720" s="9">
        <v>3.4660000000000002</v>
      </c>
      <c r="V1720" s="9">
        <v>4.0000000000000002E-4</v>
      </c>
      <c r="W1720" s="9"/>
      <c r="X1720" s="9"/>
      <c r="Y1720" s="9"/>
      <c r="Z1720" s="9"/>
      <c r="AA1720" s="9">
        <v>5.9499999999999997E-2</v>
      </c>
      <c r="AB1720" s="9"/>
      <c r="AC1720" s="9">
        <v>0.14860000000000001</v>
      </c>
      <c r="AD1720" s="10">
        <f t="shared" si="105"/>
        <v>0.78409129340900374</v>
      </c>
      <c r="AE1720" s="10">
        <f t="shared" si="106"/>
        <v>0.10039490717905418</v>
      </c>
      <c r="AF1720" s="11">
        <f t="shared" si="107"/>
        <v>1.2443572641438769E-3</v>
      </c>
      <c r="AG1720" s="11">
        <f t="shared" si="108"/>
        <v>0.35675293967045479</v>
      </c>
    </row>
    <row r="1721" spans="1:33" ht="15" x14ac:dyDescent="0.2">
      <c r="A1721" s="6" t="s">
        <v>35</v>
      </c>
      <c r="B1721" s="6" t="s">
        <v>28</v>
      </c>
      <c r="C1721" s="9">
        <v>519.75</v>
      </c>
      <c r="D1721" s="9">
        <v>2.6753999999999998</v>
      </c>
      <c r="E1721" s="9">
        <v>0.14580000000000001</v>
      </c>
      <c r="F1721" s="9">
        <v>1.5602</v>
      </c>
      <c r="G1721" s="9">
        <v>0.14430000000000001</v>
      </c>
      <c r="H1721" s="9">
        <v>0.90210000000000001</v>
      </c>
      <c r="I1721" s="9">
        <v>5.1292999999999997</v>
      </c>
      <c r="J1721" s="9">
        <v>22.428000000000001</v>
      </c>
      <c r="K1721" s="9">
        <v>145.27029999999999</v>
      </c>
      <c r="L1721" s="9">
        <v>51.348999999999997</v>
      </c>
      <c r="M1721" s="9">
        <v>352.76</v>
      </c>
      <c r="N1721" s="9">
        <v>454.29</v>
      </c>
      <c r="O1721" s="9">
        <v>539.84</v>
      </c>
      <c r="P1721" s="9">
        <v>564.47</v>
      </c>
      <c r="Q1721" s="9">
        <v>630</v>
      </c>
      <c r="R1721" s="9">
        <v>588.66</v>
      </c>
      <c r="S1721" s="9">
        <v>675.16</v>
      </c>
      <c r="T1721" s="9">
        <v>726.83</v>
      </c>
      <c r="U1721" s="9">
        <v>3.4369000000000001</v>
      </c>
      <c r="V1721" s="9">
        <v>2.9999999999999997E-4</v>
      </c>
      <c r="W1721" s="9"/>
      <c r="X1721" s="9"/>
      <c r="Y1721" s="9"/>
      <c r="Z1721" s="9"/>
      <c r="AA1721" s="9">
        <v>2.9100000000000001E-2</v>
      </c>
      <c r="AB1721" s="9"/>
      <c r="AC1721" s="9">
        <v>0.14860000000000001</v>
      </c>
      <c r="AD1721" s="10">
        <f t="shared" si="105"/>
        <v>0.69346978231270573</v>
      </c>
      <c r="AE1721" s="10">
        <f t="shared" si="106"/>
        <v>0.25708516730875108</v>
      </c>
      <c r="AF1721" s="11">
        <f t="shared" si="107"/>
        <v>1.5330637051058131E-4</v>
      </c>
      <c r="AG1721" s="11">
        <f t="shared" si="108"/>
        <v>0.43222484236952619</v>
      </c>
    </row>
    <row r="1722" spans="1:33" ht="15" x14ac:dyDescent="0.2">
      <c r="A1722" s="6" t="s">
        <v>35</v>
      </c>
      <c r="B1722" s="6" t="s">
        <v>28</v>
      </c>
      <c r="C1722" s="9">
        <v>525.48</v>
      </c>
      <c r="D1722" s="9">
        <v>4.4869000000000003</v>
      </c>
      <c r="E1722" s="9">
        <v>0.14580000000000001</v>
      </c>
      <c r="F1722" s="9">
        <v>0.20749999999999999</v>
      </c>
      <c r="G1722" s="9">
        <v>9.1999999999999998E-2</v>
      </c>
      <c r="H1722" s="9">
        <v>1.1060000000000001</v>
      </c>
      <c r="I1722" s="9">
        <v>6.3361999999999998</v>
      </c>
      <c r="J1722" s="9">
        <v>27.001999999999999</v>
      </c>
      <c r="K1722" s="9">
        <v>163.85140000000001</v>
      </c>
      <c r="L1722" s="9">
        <v>55.594999999999999</v>
      </c>
      <c r="M1722" s="9">
        <v>372.86</v>
      </c>
      <c r="N1722" s="9">
        <v>463.99</v>
      </c>
      <c r="O1722" s="9">
        <v>522.76</v>
      </c>
      <c r="P1722" s="9">
        <v>521.61</v>
      </c>
      <c r="Q1722" s="9">
        <v>565.63</v>
      </c>
      <c r="R1722" s="9">
        <v>538.05999999999995</v>
      </c>
      <c r="S1722" s="9">
        <v>624.84</v>
      </c>
      <c r="T1722" s="9">
        <v>632.92999999999995</v>
      </c>
      <c r="U1722" s="9">
        <v>4.2039</v>
      </c>
      <c r="V1722" s="9">
        <v>2.9999999999999997E-4</v>
      </c>
      <c r="W1722" s="9"/>
      <c r="X1722" s="9"/>
      <c r="Y1722" s="9"/>
      <c r="Z1722" s="9"/>
      <c r="AA1722" s="9"/>
      <c r="AB1722" s="9"/>
      <c r="AC1722" s="9"/>
      <c r="AD1722" s="10">
        <f t="shared" si="105"/>
        <v>0.68764041484921035</v>
      </c>
      <c r="AE1722" s="10">
        <f t="shared" si="106"/>
        <v>0.35516595427355674</v>
      </c>
      <c r="AF1722" s="11">
        <f t="shared" si="107"/>
        <v>1.0561353495524391E-4</v>
      </c>
      <c r="AG1722" s="11">
        <f t="shared" si="108"/>
        <v>0.49364423180412054</v>
      </c>
    </row>
    <row r="1723" spans="1:33" ht="15" x14ac:dyDescent="0.2">
      <c r="A1723" s="6" t="s">
        <v>35</v>
      </c>
      <c r="B1723" s="6" t="s">
        <v>28</v>
      </c>
      <c r="C1723" s="9">
        <v>508.28</v>
      </c>
      <c r="D1723" s="9">
        <v>4.1414</v>
      </c>
      <c r="E1723" s="9">
        <v>0.2</v>
      </c>
      <c r="F1723" s="9">
        <v>0.13239999999999999</v>
      </c>
      <c r="G1723" s="9">
        <v>9.4899999999999998E-2</v>
      </c>
      <c r="H1723" s="9">
        <v>1.0962000000000001</v>
      </c>
      <c r="I1723" s="9">
        <v>6.2823000000000002</v>
      </c>
      <c r="J1723" s="9">
        <v>27.088999999999999</v>
      </c>
      <c r="K1723" s="9">
        <v>169.52699999999999</v>
      </c>
      <c r="L1723" s="9">
        <v>54.173999999999999</v>
      </c>
      <c r="M1723" s="9">
        <v>366.33</v>
      </c>
      <c r="N1723" s="9">
        <v>455.68</v>
      </c>
      <c r="O1723" s="9">
        <v>520.73</v>
      </c>
      <c r="P1723" s="9">
        <v>513.37</v>
      </c>
      <c r="Q1723" s="9">
        <v>546.88</v>
      </c>
      <c r="R1723" s="9">
        <v>522.27</v>
      </c>
      <c r="S1723" s="9">
        <v>613.04</v>
      </c>
      <c r="T1723" s="9">
        <v>640.65</v>
      </c>
      <c r="U1723" s="9">
        <v>4.5339999999999998</v>
      </c>
      <c r="V1723" s="9">
        <v>2.9999999999999997E-4</v>
      </c>
      <c r="W1723" s="9"/>
      <c r="X1723" s="9"/>
      <c r="Y1723" s="9"/>
      <c r="Z1723" s="9"/>
      <c r="AA1723" s="9"/>
      <c r="AB1723" s="9"/>
      <c r="AC1723" s="9">
        <v>7.9699999999999993E-2</v>
      </c>
      <c r="AD1723" s="10">
        <f t="shared" si="105"/>
        <v>0.66459773530713395</v>
      </c>
      <c r="AE1723" s="10">
        <f t="shared" si="106"/>
        <v>0.3480822754078553</v>
      </c>
      <c r="AF1723" s="11">
        <f t="shared" si="107"/>
        <v>1.1103962214179486E-4</v>
      </c>
      <c r="AG1723" s="11">
        <f t="shared" si="108"/>
        <v>0.49433432619154899</v>
      </c>
    </row>
    <row r="1724" spans="1:33" ht="15" x14ac:dyDescent="0.2">
      <c r="A1724" s="6" t="s">
        <v>35</v>
      </c>
      <c r="B1724" s="6" t="s">
        <v>28</v>
      </c>
      <c r="C1724" s="9">
        <v>520.38</v>
      </c>
      <c r="D1724" s="9">
        <v>4.0130999999999997</v>
      </c>
      <c r="E1724" s="9">
        <v>0.21249999999999999</v>
      </c>
      <c r="F1724" s="9">
        <v>0.61409999999999998</v>
      </c>
      <c r="G1724" s="9">
        <v>0.27850000000000003</v>
      </c>
      <c r="H1724" s="9">
        <v>1.2544999999999999</v>
      </c>
      <c r="I1724" s="9">
        <v>6.8426999999999998</v>
      </c>
      <c r="J1724" s="9">
        <v>26.695</v>
      </c>
      <c r="K1724" s="9">
        <v>154.79730000000001</v>
      </c>
      <c r="L1724" s="9">
        <v>49.911000000000001</v>
      </c>
      <c r="M1724" s="9">
        <v>353.77</v>
      </c>
      <c r="N1724" s="9">
        <v>449.58</v>
      </c>
      <c r="O1724" s="9">
        <v>528.86</v>
      </c>
      <c r="P1724" s="9">
        <v>556.04</v>
      </c>
      <c r="Q1724" s="9">
        <v>619.38</v>
      </c>
      <c r="R1724" s="9">
        <v>570.45000000000005</v>
      </c>
      <c r="S1724" s="9">
        <v>652.79999999999995</v>
      </c>
      <c r="T1724" s="9">
        <v>711.79</v>
      </c>
      <c r="U1724" s="9">
        <v>5.3689</v>
      </c>
      <c r="V1724" s="9">
        <v>2.9999999999999997E-4</v>
      </c>
      <c r="W1724" s="9"/>
      <c r="X1724" s="9"/>
      <c r="Y1724" s="9"/>
      <c r="Z1724" s="9"/>
      <c r="AA1724" s="9"/>
      <c r="AB1724" s="9"/>
      <c r="AC1724" s="9">
        <v>0.45950000000000002</v>
      </c>
      <c r="AD1724" s="10">
        <f t="shared" si="105"/>
        <v>0.65204521888729861</v>
      </c>
      <c r="AE1724" s="10">
        <f t="shared" si="106"/>
        <v>0.22280701967456693</v>
      </c>
      <c r="AF1724" s="11">
        <f t="shared" si="107"/>
        <v>3.06017053445851E-4</v>
      </c>
      <c r="AG1724" s="11">
        <f t="shared" si="108"/>
        <v>0.44830950932684516</v>
      </c>
    </row>
    <row r="1725" spans="1:33" ht="15" x14ac:dyDescent="0.2">
      <c r="A1725" s="6" t="s">
        <v>35</v>
      </c>
      <c r="B1725" s="6" t="s">
        <v>28</v>
      </c>
      <c r="C1725" s="9">
        <v>407.64</v>
      </c>
      <c r="D1725" s="9">
        <v>2.2067999999999999</v>
      </c>
      <c r="E1725" s="9">
        <v>0.15129999999999999</v>
      </c>
      <c r="F1725" s="9">
        <v>2.8879999999999999</v>
      </c>
      <c r="G1725" s="9">
        <v>0.4304</v>
      </c>
      <c r="H1725" s="9">
        <v>0.92820000000000003</v>
      </c>
      <c r="I1725" s="9">
        <v>5.4634</v>
      </c>
      <c r="J1725" s="9">
        <v>20.59</v>
      </c>
      <c r="K1725" s="9">
        <v>129.59460000000001</v>
      </c>
      <c r="L1725" s="9">
        <v>49.2</v>
      </c>
      <c r="M1725" s="9">
        <v>285.93</v>
      </c>
      <c r="N1725" s="9">
        <v>364.54</v>
      </c>
      <c r="O1725" s="9">
        <v>419.11</v>
      </c>
      <c r="P1725" s="9">
        <v>441.58</v>
      </c>
      <c r="Q1725" s="9">
        <v>496.88</v>
      </c>
      <c r="R1725" s="9">
        <v>462.75</v>
      </c>
      <c r="S1725" s="9">
        <v>536.02</v>
      </c>
      <c r="T1725" s="9">
        <v>581.29999999999995</v>
      </c>
      <c r="U1725" s="9">
        <v>3.1747999999999998</v>
      </c>
      <c r="V1725" s="9">
        <v>2.0000000000000001E-4</v>
      </c>
      <c r="W1725" s="9"/>
      <c r="X1725" s="9"/>
      <c r="Y1725" s="9"/>
      <c r="Z1725" s="9"/>
      <c r="AA1725" s="9">
        <v>3.44E-2</v>
      </c>
      <c r="AB1725" s="9"/>
      <c r="AC1725" s="9">
        <v>0.41889999999999999</v>
      </c>
      <c r="AD1725" s="10">
        <f t="shared" si="105"/>
        <v>0.78138563485634471</v>
      </c>
      <c r="AE1725" s="10">
        <f t="shared" si="106"/>
        <v>0.14840840141538228</v>
      </c>
      <c r="AF1725" s="11">
        <f t="shared" si="107"/>
        <v>5.7595936419653103E-4</v>
      </c>
      <c r="AG1725" s="11">
        <f t="shared" si="108"/>
        <v>0.44128160595380339</v>
      </c>
    </row>
    <row r="1726" spans="1:33" ht="15" x14ac:dyDescent="0.2">
      <c r="A1726" s="6" t="s">
        <v>35</v>
      </c>
      <c r="B1726" s="6" t="s">
        <v>28</v>
      </c>
      <c r="C1726" s="9">
        <v>43.89</v>
      </c>
      <c r="D1726" s="9">
        <v>3.6518000000000002</v>
      </c>
      <c r="E1726" s="9"/>
      <c r="F1726" s="9">
        <v>0.33610000000000001</v>
      </c>
      <c r="G1726" s="9">
        <v>0.92410000000000003</v>
      </c>
      <c r="H1726" s="9">
        <v>0.54</v>
      </c>
      <c r="I1726" s="9">
        <v>1.5625</v>
      </c>
      <c r="J1726" s="9">
        <v>3.6105</v>
      </c>
      <c r="K1726" s="9">
        <v>17.770299999999999</v>
      </c>
      <c r="L1726" s="9">
        <v>27.904</v>
      </c>
      <c r="M1726" s="9">
        <v>41.76</v>
      </c>
      <c r="N1726" s="9">
        <v>49.67</v>
      </c>
      <c r="O1726" s="9">
        <v>49.51</v>
      </c>
      <c r="P1726" s="9">
        <v>41.43</v>
      </c>
      <c r="Q1726" s="9">
        <v>37.75</v>
      </c>
      <c r="R1726" s="9">
        <v>31.82</v>
      </c>
      <c r="S1726" s="9">
        <v>30.81</v>
      </c>
      <c r="T1726" s="9">
        <v>27.28</v>
      </c>
      <c r="U1726" s="9">
        <v>2.1067999999999998</v>
      </c>
      <c r="V1726" s="9"/>
      <c r="W1726" s="9"/>
      <c r="X1726" s="9"/>
      <c r="Y1726" s="9"/>
      <c r="Z1726" s="9"/>
      <c r="AA1726" s="9">
        <v>9.8000000000000004E-2</v>
      </c>
      <c r="AB1726" s="9">
        <v>1.5172000000000001</v>
      </c>
      <c r="AC1726" s="9">
        <v>5.0675999999999997</v>
      </c>
      <c r="AD1726" s="10">
        <f t="shared" si="105"/>
        <v>3.1315725197062867</v>
      </c>
      <c r="AE1726" s="10">
        <f t="shared" si="106"/>
        <v>0.11018153416792206</v>
      </c>
      <c r="AF1726" s="11">
        <f t="shared" si="107"/>
        <v>2.1514331064082712E-2</v>
      </c>
      <c r="AG1726" s="11">
        <f t="shared" si="108"/>
        <v>1.1212588575611768</v>
      </c>
    </row>
    <row r="1727" spans="1:33" ht="15" x14ac:dyDescent="0.2">
      <c r="A1727" s="6" t="s">
        <v>35</v>
      </c>
      <c r="B1727" s="6" t="s">
        <v>28</v>
      </c>
      <c r="C1727" s="9">
        <v>41.21</v>
      </c>
      <c r="D1727" s="9">
        <v>5.6832000000000003</v>
      </c>
      <c r="E1727" s="9"/>
      <c r="F1727" s="9"/>
      <c r="G1727" s="9">
        <v>2.3599999999999999E-2</v>
      </c>
      <c r="H1727" s="9">
        <v>0.1827</v>
      </c>
      <c r="I1727" s="9">
        <v>0.9375</v>
      </c>
      <c r="J1727" s="9">
        <v>3.5886</v>
      </c>
      <c r="K1727" s="9">
        <v>21.8919</v>
      </c>
      <c r="L1727" s="9">
        <v>34.6</v>
      </c>
      <c r="M1727" s="9">
        <v>51.51</v>
      </c>
      <c r="N1727" s="9">
        <v>55.21</v>
      </c>
      <c r="O1727" s="9">
        <v>49.67</v>
      </c>
      <c r="P1727" s="9">
        <v>39.32</v>
      </c>
      <c r="Q1727" s="9">
        <v>32.56</v>
      </c>
      <c r="R1727" s="9">
        <v>24.17</v>
      </c>
      <c r="S1727" s="9">
        <v>22.48</v>
      </c>
      <c r="T1727" s="9">
        <v>17.97</v>
      </c>
      <c r="U1727" s="9">
        <v>2.7183999999999999</v>
      </c>
      <c r="V1727" s="9"/>
      <c r="W1727" s="9"/>
      <c r="X1727" s="9"/>
      <c r="Y1727" s="9"/>
      <c r="Z1727" s="9"/>
      <c r="AA1727" s="9"/>
      <c r="AB1727" s="9">
        <v>0.2172</v>
      </c>
      <c r="AC1727" s="9">
        <v>2.2568000000000001</v>
      </c>
      <c r="AD1727" s="10">
        <f t="shared" si="105"/>
        <v>3.1500121648795036</v>
      </c>
      <c r="AE1727" s="10">
        <f t="shared" si="106"/>
        <v>0.30114902481578559</v>
      </c>
      <c r="AF1727" s="11">
        <f t="shared" si="107"/>
        <v>7.5303692358514663E-4</v>
      </c>
      <c r="AG1727" s="11">
        <f t="shared" si="108"/>
        <v>1.8955373145959429</v>
      </c>
    </row>
    <row r="1728" spans="1:33" ht="15" x14ac:dyDescent="0.2">
      <c r="A1728" s="6" t="s">
        <v>35</v>
      </c>
      <c r="B1728" s="6" t="s">
        <v>28</v>
      </c>
      <c r="C1728" s="9">
        <v>36.69</v>
      </c>
      <c r="D1728" s="9">
        <v>6.5130999999999997</v>
      </c>
      <c r="E1728" s="9"/>
      <c r="F1728" s="9">
        <v>0.70120000000000005</v>
      </c>
      <c r="G1728" s="9">
        <v>0.21099999999999999</v>
      </c>
      <c r="H1728" s="9">
        <v>0.25119999999999998</v>
      </c>
      <c r="I1728" s="9">
        <v>1.1422000000000001</v>
      </c>
      <c r="J1728" s="9">
        <v>4.3982000000000001</v>
      </c>
      <c r="K1728" s="9">
        <v>24.7973</v>
      </c>
      <c r="L1728" s="9">
        <v>35.026000000000003</v>
      </c>
      <c r="M1728" s="9">
        <v>48.09</v>
      </c>
      <c r="N1728" s="9">
        <v>50.33</v>
      </c>
      <c r="O1728" s="9">
        <v>44.59</v>
      </c>
      <c r="P1728" s="9">
        <v>34.93</v>
      </c>
      <c r="Q1728" s="9">
        <v>30.06</v>
      </c>
      <c r="R1728" s="9">
        <v>24.17</v>
      </c>
      <c r="S1728" s="9">
        <v>21.12</v>
      </c>
      <c r="T1728" s="9">
        <v>18.13</v>
      </c>
      <c r="U1728" s="9">
        <v>3.2816000000000001</v>
      </c>
      <c r="V1728" s="9">
        <v>1E-4</v>
      </c>
      <c r="W1728" s="9"/>
      <c r="X1728" s="9"/>
      <c r="Y1728" s="9"/>
      <c r="Z1728" s="9"/>
      <c r="AA1728" s="9">
        <v>5.8299999999999998E-2</v>
      </c>
      <c r="AB1728" s="9">
        <v>0.29659999999999997</v>
      </c>
      <c r="AC1728" s="9">
        <v>3.8784000000000001</v>
      </c>
      <c r="AD1728" s="10">
        <f t="shared" si="105"/>
        <v>3.1008773704870216</v>
      </c>
      <c r="AE1728" s="10">
        <f t="shared" si="106"/>
        <v>0.12545612898008895</v>
      </c>
      <c r="AF1728" s="11">
        <f t="shared" si="107"/>
        <v>7.1662031709500062E-3</v>
      </c>
      <c r="AG1728" s="11">
        <f t="shared" si="108"/>
        <v>1.8836402344614025</v>
      </c>
    </row>
    <row r="1729" spans="1:33" ht="15" x14ac:dyDescent="0.2">
      <c r="A1729" s="6" t="s">
        <v>35</v>
      </c>
      <c r="B1729" s="6" t="s">
        <v>28</v>
      </c>
      <c r="C1729" s="9">
        <v>37.64</v>
      </c>
      <c r="D1729" s="9">
        <v>9.9528999999999996</v>
      </c>
      <c r="E1729" s="9"/>
      <c r="F1729" s="9">
        <v>6.93E-2</v>
      </c>
      <c r="G1729" s="9">
        <v>2.0999999999999999E-3</v>
      </c>
      <c r="H1729" s="9">
        <v>0.21529999999999999</v>
      </c>
      <c r="I1729" s="9">
        <v>1.0991</v>
      </c>
      <c r="J1729" s="9">
        <v>4.3764000000000003</v>
      </c>
      <c r="K1729" s="9">
        <v>28.851400000000002</v>
      </c>
      <c r="L1729" s="9">
        <v>41.277999999999999</v>
      </c>
      <c r="M1729" s="9">
        <v>49.8</v>
      </c>
      <c r="N1729" s="9">
        <v>48.17</v>
      </c>
      <c r="O1729" s="9">
        <v>42.8</v>
      </c>
      <c r="P1729" s="9">
        <v>36.94</v>
      </c>
      <c r="Q1729" s="9">
        <v>34.56</v>
      </c>
      <c r="R1729" s="9">
        <v>29.72</v>
      </c>
      <c r="S1729" s="9">
        <v>28.94</v>
      </c>
      <c r="T1729" s="9">
        <v>26.34</v>
      </c>
      <c r="U1729" s="9">
        <v>4.9126000000000003</v>
      </c>
      <c r="V1729" s="9">
        <v>0</v>
      </c>
      <c r="W1729" s="9"/>
      <c r="X1729" s="9"/>
      <c r="Y1729" s="9"/>
      <c r="Z1729" s="9"/>
      <c r="AA1729" s="9">
        <v>2.35E-2</v>
      </c>
      <c r="AB1729" s="9"/>
      <c r="AC1729" s="9">
        <v>3.0676000000000001</v>
      </c>
      <c r="AD1729" s="10">
        <f t="shared" si="105"/>
        <v>3.3292327970433164</v>
      </c>
      <c r="AE1729" s="10">
        <f t="shared" si="106"/>
        <v>1.0987536531371724</v>
      </c>
      <c r="AF1729" s="11">
        <f t="shared" si="107"/>
        <v>5.2050073045060497E-5</v>
      </c>
      <c r="AG1729" s="11">
        <f t="shared" si="108"/>
        <v>1.4235342187965032</v>
      </c>
    </row>
    <row r="1730" spans="1:33" ht="15" x14ac:dyDescent="0.2">
      <c r="A1730" s="6" t="s">
        <v>35</v>
      </c>
      <c r="B1730" s="6" t="s">
        <v>28</v>
      </c>
      <c r="C1730" s="9">
        <v>41.4</v>
      </c>
      <c r="D1730" s="9">
        <v>12.251300000000001</v>
      </c>
      <c r="E1730" s="9">
        <v>2.8999999999999998E-3</v>
      </c>
      <c r="F1730" s="9">
        <v>1.24E-2</v>
      </c>
      <c r="G1730" s="9">
        <v>2.0299999999999999E-2</v>
      </c>
      <c r="H1730" s="9">
        <v>0.2316</v>
      </c>
      <c r="I1730" s="9">
        <v>1.1746000000000001</v>
      </c>
      <c r="J1730" s="9">
        <v>5.4485999999999999</v>
      </c>
      <c r="K1730" s="9">
        <v>33.378399999999999</v>
      </c>
      <c r="L1730" s="9">
        <v>46.234000000000002</v>
      </c>
      <c r="M1730" s="9">
        <v>53.72</v>
      </c>
      <c r="N1730" s="9">
        <v>48.48</v>
      </c>
      <c r="O1730" s="9">
        <v>44.55</v>
      </c>
      <c r="P1730" s="9">
        <v>40.619999999999997</v>
      </c>
      <c r="Q1730" s="9">
        <v>41.13</v>
      </c>
      <c r="R1730" s="9">
        <v>37.25</v>
      </c>
      <c r="S1730" s="9">
        <v>37.39</v>
      </c>
      <c r="T1730" s="9">
        <v>34.35</v>
      </c>
      <c r="U1730" s="9">
        <v>5.3204000000000002</v>
      </c>
      <c r="V1730" s="9"/>
      <c r="W1730" s="9"/>
      <c r="X1730" s="9"/>
      <c r="Y1730" s="9"/>
      <c r="Z1730" s="9"/>
      <c r="AA1730" s="9"/>
      <c r="AB1730" s="9">
        <v>0.18970000000000001</v>
      </c>
      <c r="AC1730" s="9">
        <v>4.5675999999999997</v>
      </c>
      <c r="AD1730" s="10">
        <f t="shared" si="105"/>
        <v>3.3379847190538627</v>
      </c>
      <c r="AE1730" s="10">
        <f t="shared" si="106"/>
        <v>0.36773087179252872</v>
      </c>
      <c r="AF1730" s="11">
        <f t="shared" si="107"/>
        <v>3.8944053047871506E-4</v>
      </c>
      <c r="AG1730" s="11">
        <f t="shared" si="108"/>
        <v>1.1885504861299552</v>
      </c>
    </row>
    <row r="1731" spans="1:33" ht="15" x14ac:dyDescent="0.2">
      <c r="A1731" s="6" t="s">
        <v>35</v>
      </c>
      <c r="B1731" s="6" t="s">
        <v>28</v>
      </c>
      <c r="C1731" s="9">
        <v>37.71</v>
      </c>
      <c r="D1731" s="9">
        <v>10.785299999999999</v>
      </c>
      <c r="E1731" s="9"/>
      <c r="F1731" s="9">
        <v>4.9000000000000002E-2</v>
      </c>
      <c r="G1731" s="9">
        <v>0.1447</v>
      </c>
      <c r="H1731" s="9">
        <v>0.29039999999999999</v>
      </c>
      <c r="I1731" s="9">
        <v>1.1637999999999999</v>
      </c>
      <c r="J1731" s="9">
        <v>4.5952000000000002</v>
      </c>
      <c r="K1731" s="9">
        <v>30.743200000000002</v>
      </c>
      <c r="L1731" s="9">
        <v>43.338999999999999</v>
      </c>
      <c r="M1731" s="9">
        <v>47.89</v>
      </c>
      <c r="N1731" s="9">
        <v>44.96</v>
      </c>
      <c r="O1731" s="9">
        <v>40.49</v>
      </c>
      <c r="P1731" s="9">
        <v>35.619999999999997</v>
      </c>
      <c r="Q1731" s="9">
        <v>37.69</v>
      </c>
      <c r="R1731" s="9">
        <v>35.590000000000003</v>
      </c>
      <c r="S1731" s="9">
        <v>34.97</v>
      </c>
      <c r="T1731" s="9">
        <v>34.39</v>
      </c>
      <c r="U1731" s="9">
        <v>4.8155000000000001</v>
      </c>
      <c r="V1731" s="9"/>
      <c r="W1731" s="9"/>
      <c r="X1731" s="9"/>
      <c r="Y1731" s="9"/>
      <c r="Z1731" s="9"/>
      <c r="AA1731" s="9">
        <v>4.2099999999999999E-2</v>
      </c>
      <c r="AB1731" s="9">
        <v>0.1414</v>
      </c>
      <c r="AC1731" s="9">
        <v>4.5811000000000002</v>
      </c>
      <c r="AD1731" s="10">
        <f t="shared" ref="AD1731:AD1794" si="109">L1731/0.058/(K1731/0.153*M1731/0.2055)^0.5</f>
        <v>3.4530714716528474</v>
      </c>
      <c r="AE1731" s="10">
        <f t="shared" ref="AE1731:AE1794" si="110">H1731/0.612/(G1731/0.237*I1731/0.095)^0.5</f>
        <v>0.17350329366354525</v>
      </c>
      <c r="AF1731" s="11">
        <f t="shared" ref="AF1731:AF1794" si="111">(G1731/0.237)/(S1731/0.17)</f>
        <v>2.9680654545366793E-3</v>
      </c>
      <c r="AG1731" s="11">
        <f t="shared" ref="AG1731:AG1794" si="112">(M1731/0.2055)/(S1731/0.17)</f>
        <v>1.1328862347775328</v>
      </c>
    </row>
    <row r="1732" spans="1:33" ht="15" x14ac:dyDescent="0.2">
      <c r="A1732" s="6" t="s">
        <v>35</v>
      </c>
      <c r="B1732" s="6" t="s">
        <v>28</v>
      </c>
      <c r="C1732" s="9">
        <v>38.409999999999997</v>
      </c>
      <c r="D1732" s="9">
        <v>10.8901</v>
      </c>
      <c r="E1732" s="9">
        <v>2.29E-2</v>
      </c>
      <c r="F1732" s="9">
        <v>7.9000000000000008E-3</v>
      </c>
      <c r="G1732" s="9">
        <v>1.4800000000000001E-2</v>
      </c>
      <c r="H1732" s="9">
        <v>0.20880000000000001</v>
      </c>
      <c r="I1732" s="9">
        <v>1.153</v>
      </c>
      <c r="J1732" s="9">
        <v>4.8578000000000001</v>
      </c>
      <c r="K1732" s="9">
        <v>30.6081</v>
      </c>
      <c r="L1732" s="9">
        <v>45.968000000000004</v>
      </c>
      <c r="M1732" s="9">
        <v>51.31</v>
      </c>
      <c r="N1732" s="9">
        <v>47.37</v>
      </c>
      <c r="O1732" s="9">
        <v>42.85</v>
      </c>
      <c r="P1732" s="9">
        <v>37.200000000000003</v>
      </c>
      <c r="Q1732" s="9">
        <v>38.06</v>
      </c>
      <c r="R1732" s="9">
        <v>33.479999999999997</v>
      </c>
      <c r="S1732" s="9">
        <v>35.090000000000003</v>
      </c>
      <c r="T1732" s="9">
        <v>34.47</v>
      </c>
      <c r="U1732" s="9">
        <v>5.1748000000000003</v>
      </c>
      <c r="V1732" s="9"/>
      <c r="W1732" s="9"/>
      <c r="X1732" s="9"/>
      <c r="Y1732" s="9"/>
      <c r="Z1732" s="9"/>
      <c r="AA1732" s="9"/>
      <c r="AB1732" s="9">
        <v>2.41E-2</v>
      </c>
      <c r="AC1732" s="9">
        <v>3.7162000000000002</v>
      </c>
      <c r="AD1732" s="10">
        <f t="shared" si="109"/>
        <v>3.546174075000553</v>
      </c>
      <c r="AE1732" s="10">
        <f t="shared" si="110"/>
        <v>0.39189483209618664</v>
      </c>
      <c r="AF1732" s="11">
        <f t="shared" si="111"/>
        <v>3.0253729710100495E-4</v>
      </c>
      <c r="AG1732" s="11">
        <f t="shared" si="112"/>
        <v>1.2096388917202134</v>
      </c>
    </row>
    <row r="1733" spans="1:33" ht="15" x14ac:dyDescent="0.2">
      <c r="A1733" s="6" t="s">
        <v>35</v>
      </c>
      <c r="B1733" s="6" t="s">
        <v>28</v>
      </c>
      <c r="C1733" s="9">
        <v>35.479999999999997</v>
      </c>
      <c r="D1733" s="9">
        <v>11.0602</v>
      </c>
      <c r="E1733" s="9"/>
      <c r="F1733" s="9">
        <v>0.79669999999999996</v>
      </c>
      <c r="G1733" s="9">
        <v>0.38400000000000001</v>
      </c>
      <c r="H1733" s="9">
        <v>0.3931</v>
      </c>
      <c r="I1733" s="9">
        <v>1.2392000000000001</v>
      </c>
      <c r="J1733" s="9">
        <v>4.6170999999999998</v>
      </c>
      <c r="K1733" s="9">
        <v>27.770299999999999</v>
      </c>
      <c r="L1733" s="9">
        <v>41.332000000000001</v>
      </c>
      <c r="M1733" s="9">
        <v>51.16</v>
      </c>
      <c r="N1733" s="9">
        <v>45.9</v>
      </c>
      <c r="O1733" s="9">
        <v>41.34</v>
      </c>
      <c r="P1733" s="9">
        <v>35.4</v>
      </c>
      <c r="Q1733" s="9">
        <v>31.94</v>
      </c>
      <c r="R1733" s="9">
        <v>27</v>
      </c>
      <c r="S1733" s="9">
        <v>27.89</v>
      </c>
      <c r="T1733" s="9">
        <v>23.33</v>
      </c>
      <c r="U1733" s="9">
        <v>4.8544</v>
      </c>
      <c r="V1733" s="9"/>
      <c r="W1733" s="9"/>
      <c r="X1733" s="9"/>
      <c r="Y1733" s="9"/>
      <c r="Z1733" s="9"/>
      <c r="AA1733" s="9">
        <v>0.1356</v>
      </c>
      <c r="AB1733" s="9">
        <v>0.24829999999999999</v>
      </c>
      <c r="AC1733" s="9">
        <v>5.5270000000000001</v>
      </c>
      <c r="AD1733" s="10">
        <f t="shared" si="109"/>
        <v>3.3523897340601452</v>
      </c>
      <c r="AE1733" s="10">
        <f t="shared" si="110"/>
        <v>0.13971765334988107</v>
      </c>
      <c r="AF1733" s="11">
        <f t="shared" si="111"/>
        <v>9.8760501245852839E-3</v>
      </c>
      <c r="AG1733" s="11">
        <f t="shared" si="112"/>
        <v>1.5174665155690716</v>
      </c>
    </row>
    <row r="1734" spans="1:33" ht="15" x14ac:dyDescent="0.2">
      <c r="A1734" s="6" t="s">
        <v>35</v>
      </c>
      <c r="B1734" s="6" t="s">
        <v>28</v>
      </c>
      <c r="C1734" s="9">
        <v>33.950000000000003</v>
      </c>
      <c r="D1734" s="9">
        <v>6.6806000000000001</v>
      </c>
      <c r="E1734" s="9"/>
      <c r="F1734" s="9">
        <v>0.40660000000000002</v>
      </c>
      <c r="G1734" s="9">
        <v>0.3291</v>
      </c>
      <c r="H1734" s="9">
        <v>0.35239999999999999</v>
      </c>
      <c r="I1734" s="9">
        <v>1.3039000000000001</v>
      </c>
      <c r="J1734" s="9">
        <v>4.0480999999999998</v>
      </c>
      <c r="K1734" s="9">
        <v>23.1081</v>
      </c>
      <c r="L1734" s="9">
        <v>37.281999999999996</v>
      </c>
      <c r="M1734" s="9">
        <v>50.75</v>
      </c>
      <c r="N1734" s="9">
        <v>48.7</v>
      </c>
      <c r="O1734" s="9">
        <v>41.18</v>
      </c>
      <c r="P1734" s="9">
        <v>31.81</v>
      </c>
      <c r="Q1734" s="9">
        <v>28.06</v>
      </c>
      <c r="R1734" s="9">
        <v>21.46</v>
      </c>
      <c r="S1734" s="9">
        <v>20.93</v>
      </c>
      <c r="T1734" s="9">
        <v>18.13</v>
      </c>
      <c r="U1734" s="9">
        <v>3.2524000000000002</v>
      </c>
      <c r="V1734" s="9"/>
      <c r="W1734" s="9"/>
      <c r="X1734" s="9"/>
      <c r="Y1734" s="9"/>
      <c r="Z1734" s="9"/>
      <c r="AA1734" s="9">
        <v>7.7700000000000005E-2</v>
      </c>
      <c r="AB1734" s="9">
        <v>0.66549999999999998</v>
      </c>
      <c r="AC1734" s="9">
        <v>4.2027000000000001</v>
      </c>
      <c r="AD1734" s="10">
        <f t="shared" si="109"/>
        <v>3.328301759903737</v>
      </c>
      <c r="AE1734" s="10">
        <f t="shared" si="110"/>
        <v>0.13189683351299994</v>
      </c>
      <c r="AF1734" s="11">
        <f t="shared" si="111"/>
        <v>1.1278704784483541E-2</v>
      </c>
      <c r="AG1734" s="11">
        <f t="shared" si="112"/>
        <v>2.0058752207276487</v>
      </c>
    </row>
    <row r="1735" spans="1:33" ht="15" x14ac:dyDescent="0.2">
      <c r="A1735" s="6" t="s">
        <v>35</v>
      </c>
      <c r="B1735" s="6" t="s">
        <v>28</v>
      </c>
      <c r="C1735" s="9">
        <v>34.590000000000003</v>
      </c>
      <c r="D1735" s="9">
        <v>6.9894999999999996</v>
      </c>
      <c r="E1735" s="9"/>
      <c r="F1735" s="9">
        <v>3.8600000000000002E-2</v>
      </c>
      <c r="G1735" s="9">
        <v>3.3300000000000003E-2</v>
      </c>
      <c r="H1735" s="9">
        <v>0.186</v>
      </c>
      <c r="I1735" s="9">
        <v>0.89439999999999997</v>
      </c>
      <c r="J1735" s="9">
        <v>3.7418</v>
      </c>
      <c r="K1735" s="9">
        <v>26.081099999999999</v>
      </c>
      <c r="L1735" s="9">
        <v>37.655000000000001</v>
      </c>
      <c r="M1735" s="9">
        <v>50.55</v>
      </c>
      <c r="N1735" s="9">
        <v>50.61</v>
      </c>
      <c r="O1735" s="9">
        <v>42.97</v>
      </c>
      <c r="P1735" s="9">
        <v>32.880000000000003</v>
      </c>
      <c r="Q1735" s="9">
        <v>26.81</v>
      </c>
      <c r="R1735" s="9">
        <v>20.399999999999999</v>
      </c>
      <c r="S1735" s="9">
        <v>20.190000000000001</v>
      </c>
      <c r="T1735" s="9">
        <v>15.61</v>
      </c>
      <c r="U1735" s="9">
        <v>3.5243000000000002</v>
      </c>
      <c r="V1735" s="9">
        <v>0</v>
      </c>
      <c r="W1735" s="9"/>
      <c r="X1735" s="9"/>
      <c r="Y1735" s="9"/>
      <c r="Z1735" s="9"/>
      <c r="AA1735" s="9">
        <v>1.66E-2</v>
      </c>
      <c r="AB1735" s="9">
        <v>0.17929999999999999</v>
      </c>
      <c r="AC1735" s="9">
        <v>3.5270000000000001</v>
      </c>
      <c r="AD1735" s="10">
        <f t="shared" si="109"/>
        <v>3.1704634783918251</v>
      </c>
      <c r="AE1735" s="10">
        <f t="shared" si="110"/>
        <v>0.26424664724551405</v>
      </c>
      <c r="AF1735" s="11">
        <f t="shared" si="111"/>
        <v>1.1830646829800442E-3</v>
      </c>
      <c r="AG1735" s="11">
        <f t="shared" si="112"/>
        <v>2.071199516997285</v>
      </c>
    </row>
    <row r="1736" spans="1:33" ht="15" x14ac:dyDescent="0.2">
      <c r="A1736" s="6" t="s">
        <v>35</v>
      </c>
      <c r="B1736" s="6" t="s">
        <v>28</v>
      </c>
      <c r="C1736" s="9">
        <v>39.11</v>
      </c>
      <c r="D1736" s="9">
        <v>5.1492000000000004</v>
      </c>
      <c r="E1736" s="9"/>
      <c r="F1736" s="9">
        <v>4.1500000000000002E-2</v>
      </c>
      <c r="G1736" s="9">
        <v>8.14E-2</v>
      </c>
      <c r="H1736" s="9">
        <v>0.22020000000000001</v>
      </c>
      <c r="I1736" s="9">
        <v>0.91590000000000005</v>
      </c>
      <c r="J1736" s="9">
        <v>3.5667</v>
      </c>
      <c r="K1736" s="9">
        <v>20.270299999999999</v>
      </c>
      <c r="L1736" s="9">
        <v>30.515000000000001</v>
      </c>
      <c r="M1736" s="9">
        <v>44.72</v>
      </c>
      <c r="N1736" s="9">
        <v>49.2</v>
      </c>
      <c r="O1736" s="9">
        <v>46.54</v>
      </c>
      <c r="P1736" s="9">
        <v>36.94</v>
      </c>
      <c r="Q1736" s="9">
        <v>32.130000000000003</v>
      </c>
      <c r="R1736" s="9">
        <v>24.94</v>
      </c>
      <c r="S1736" s="9">
        <v>23.23</v>
      </c>
      <c r="T1736" s="9">
        <v>17.52</v>
      </c>
      <c r="U1736" s="9">
        <v>3.0777000000000001</v>
      </c>
      <c r="V1736" s="9"/>
      <c r="W1736" s="9"/>
      <c r="X1736" s="9"/>
      <c r="Y1736" s="9"/>
      <c r="Z1736" s="9"/>
      <c r="AA1736" s="9">
        <v>1.8599999999999998E-2</v>
      </c>
      <c r="AB1736" s="9">
        <v>0.2586</v>
      </c>
      <c r="AC1736" s="9">
        <v>3.0135000000000001</v>
      </c>
      <c r="AD1736" s="10">
        <f t="shared" si="109"/>
        <v>3.0985322710303462</v>
      </c>
      <c r="AE1736" s="10">
        <f t="shared" si="110"/>
        <v>0.19772684478523403</v>
      </c>
      <c r="AF1736" s="11">
        <f t="shared" si="111"/>
        <v>2.5134819480847376E-3</v>
      </c>
      <c r="AG1736" s="11">
        <f t="shared" si="112"/>
        <v>1.5925375463601583</v>
      </c>
    </row>
    <row r="1737" spans="1:33" ht="15" x14ac:dyDescent="0.2">
      <c r="A1737" s="6" t="s">
        <v>35</v>
      </c>
      <c r="B1737" s="6" t="s">
        <v>28</v>
      </c>
      <c r="C1737" s="9">
        <v>42.74</v>
      </c>
      <c r="D1737" s="9">
        <v>3.1335000000000002</v>
      </c>
      <c r="E1737" s="9"/>
      <c r="F1737" s="9">
        <v>0.43569999999999998</v>
      </c>
      <c r="G1737" s="9">
        <v>0.2152</v>
      </c>
      <c r="H1737" s="9">
        <v>0.28060000000000002</v>
      </c>
      <c r="I1737" s="9">
        <v>0.71120000000000005</v>
      </c>
      <c r="J1737" s="9">
        <v>2.5798999999999999</v>
      </c>
      <c r="K1737" s="9">
        <v>15.675700000000001</v>
      </c>
      <c r="L1737" s="9">
        <v>26.446999999999999</v>
      </c>
      <c r="M1737" s="9">
        <v>36.93</v>
      </c>
      <c r="N1737" s="9">
        <v>45.6</v>
      </c>
      <c r="O1737" s="9">
        <v>46.06</v>
      </c>
      <c r="P1737" s="9">
        <v>40.49</v>
      </c>
      <c r="Q1737" s="9">
        <v>37.880000000000003</v>
      </c>
      <c r="R1737" s="9">
        <v>30.65</v>
      </c>
      <c r="S1737" s="9">
        <v>30.37</v>
      </c>
      <c r="T1737" s="9">
        <v>27.48</v>
      </c>
      <c r="U1737" s="9">
        <v>1.8544</v>
      </c>
      <c r="V1737" s="9">
        <v>0</v>
      </c>
      <c r="W1737" s="9"/>
      <c r="X1737" s="9"/>
      <c r="Y1737" s="9"/>
      <c r="Z1737" s="9"/>
      <c r="AA1737" s="9">
        <v>5.91E-2</v>
      </c>
      <c r="AB1737" s="9">
        <v>5</v>
      </c>
      <c r="AC1737" s="9">
        <v>6.4054000000000002</v>
      </c>
      <c r="AD1737" s="10">
        <f t="shared" si="109"/>
        <v>3.3604460283493731</v>
      </c>
      <c r="AE1737" s="10">
        <f t="shared" si="110"/>
        <v>0.17585519914230979</v>
      </c>
      <c r="AF1737" s="11">
        <f t="shared" si="111"/>
        <v>5.0827418241130148E-3</v>
      </c>
      <c r="AG1737" s="11">
        <f t="shared" si="112"/>
        <v>1.0059389187851056</v>
      </c>
    </row>
    <row r="1738" spans="1:33" ht="15" x14ac:dyDescent="0.2">
      <c r="A1738" s="6" t="s">
        <v>35</v>
      </c>
      <c r="B1738" s="6" t="s">
        <v>28</v>
      </c>
      <c r="C1738" s="9">
        <v>43.89</v>
      </c>
      <c r="D1738" s="9">
        <v>3.6518000000000002</v>
      </c>
      <c r="E1738" s="9"/>
      <c r="F1738" s="9">
        <v>0.33610000000000001</v>
      </c>
      <c r="G1738" s="9">
        <v>0.92410000000000003</v>
      </c>
      <c r="H1738" s="9">
        <v>0.54</v>
      </c>
      <c r="I1738" s="9">
        <v>1.5625</v>
      </c>
      <c r="J1738" s="9">
        <v>3.6105</v>
      </c>
      <c r="K1738" s="9">
        <v>17.770299999999999</v>
      </c>
      <c r="L1738" s="9">
        <v>27.904</v>
      </c>
      <c r="M1738" s="9">
        <v>41.76</v>
      </c>
      <c r="N1738" s="9">
        <v>49.67</v>
      </c>
      <c r="O1738" s="9">
        <v>49.51</v>
      </c>
      <c r="P1738" s="9">
        <v>41.43</v>
      </c>
      <c r="Q1738" s="9">
        <v>37.75</v>
      </c>
      <c r="R1738" s="9">
        <v>31.82</v>
      </c>
      <c r="S1738" s="9">
        <v>30.81</v>
      </c>
      <c r="T1738" s="9">
        <v>27.28</v>
      </c>
      <c r="U1738" s="9">
        <v>2.1067999999999998</v>
      </c>
      <c r="V1738" s="9"/>
      <c r="W1738" s="9"/>
      <c r="X1738" s="9"/>
      <c r="Y1738" s="9"/>
      <c r="Z1738" s="9"/>
      <c r="AA1738" s="9">
        <v>9.8000000000000004E-2</v>
      </c>
      <c r="AB1738" s="9">
        <v>1.5172000000000001</v>
      </c>
      <c r="AC1738" s="9">
        <v>5.0675999999999997</v>
      </c>
      <c r="AD1738" s="10">
        <f t="shared" si="109"/>
        <v>3.1315725197062867</v>
      </c>
      <c r="AE1738" s="10">
        <f t="shared" si="110"/>
        <v>0.11018153416792206</v>
      </c>
      <c r="AF1738" s="11">
        <f t="shared" si="111"/>
        <v>2.1514331064082712E-2</v>
      </c>
      <c r="AG1738" s="11">
        <f t="shared" si="112"/>
        <v>1.1212588575611768</v>
      </c>
    </row>
    <row r="1739" spans="1:33" ht="15" x14ac:dyDescent="0.2">
      <c r="A1739" s="6" t="s">
        <v>35</v>
      </c>
      <c r="B1739" s="6" t="s">
        <v>28</v>
      </c>
      <c r="C1739" s="9">
        <v>41.21</v>
      </c>
      <c r="D1739" s="9">
        <v>5.6832000000000003</v>
      </c>
      <c r="E1739" s="9"/>
      <c r="F1739" s="9"/>
      <c r="G1739" s="9">
        <v>2.3599999999999999E-2</v>
      </c>
      <c r="H1739" s="9">
        <v>0.1827</v>
      </c>
      <c r="I1739" s="9">
        <v>0.9375</v>
      </c>
      <c r="J1739" s="9">
        <v>3.5886</v>
      </c>
      <c r="K1739" s="9">
        <v>21.8919</v>
      </c>
      <c r="L1739" s="9">
        <v>34.6</v>
      </c>
      <c r="M1739" s="9">
        <v>51.51</v>
      </c>
      <c r="N1739" s="9">
        <v>55.21</v>
      </c>
      <c r="O1739" s="9">
        <v>49.67</v>
      </c>
      <c r="P1739" s="9">
        <v>39.32</v>
      </c>
      <c r="Q1739" s="9">
        <v>32.56</v>
      </c>
      <c r="R1739" s="9">
        <v>24.17</v>
      </c>
      <c r="S1739" s="9">
        <v>22.48</v>
      </c>
      <c r="T1739" s="9">
        <v>17.97</v>
      </c>
      <c r="U1739" s="9">
        <v>2.7183999999999999</v>
      </c>
      <c r="V1739" s="9"/>
      <c r="W1739" s="9"/>
      <c r="X1739" s="9"/>
      <c r="Y1739" s="9"/>
      <c r="Z1739" s="9"/>
      <c r="AA1739" s="9"/>
      <c r="AB1739" s="9">
        <v>0.2172</v>
      </c>
      <c r="AC1739" s="9">
        <v>2.2568000000000001</v>
      </c>
      <c r="AD1739" s="10">
        <f t="shared" si="109"/>
        <v>3.1500121648795036</v>
      </c>
      <c r="AE1739" s="10">
        <f t="shared" si="110"/>
        <v>0.30114902481578559</v>
      </c>
      <c r="AF1739" s="11">
        <f t="shared" si="111"/>
        <v>7.5303692358514663E-4</v>
      </c>
      <c r="AG1739" s="11">
        <f t="shared" si="112"/>
        <v>1.8955373145959429</v>
      </c>
    </row>
    <row r="1740" spans="1:33" ht="15" x14ac:dyDescent="0.2">
      <c r="A1740" s="6" t="s">
        <v>35</v>
      </c>
      <c r="B1740" s="6" t="s">
        <v>28</v>
      </c>
      <c r="C1740" s="9">
        <v>36.69</v>
      </c>
      <c r="D1740" s="9">
        <v>6.5130999999999997</v>
      </c>
      <c r="E1740" s="9"/>
      <c r="F1740" s="9">
        <v>0.70120000000000005</v>
      </c>
      <c r="G1740" s="9">
        <v>0.21099999999999999</v>
      </c>
      <c r="H1740" s="9">
        <v>0.25119999999999998</v>
      </c>
      <c r="I1740" s="9">
        <v>1.1422000000000001</v>
      </c>
      <c r="J1740" s="9">
        <v>4.3982000000000001</v>
      </c>
      <c r="K1740" s="9">
        <v>24.7973</v>
      </c>
      <c r="L1740" s="9">
        <v>35.026000000000003</v>
      </c>
      <c r="M1740" s="9">
        <v>48.09</v>
      </c>
      <c r="N1740" s="9">
        <v>50.33</v>
      </c>
      <c r="O1740" s="9">
        <v>44.59</v>
      </c>
      <c r="P1740" s="9">
        <v>34.93</v>
      </c>
      <c r="Q1740" s="9">
        <v>30.06</v>
      </c>
      <c r="R1740" s="9">
        <v>24.17</v>
      </c>
      <c r="S1740" s="9">
        <v>21.12</v>
      </c>
      <c r="T1740" s="9">
        <v>18.13</v>
      </c>
      <c r="U1740" s="9">
        <v>3.2816000000000001</v>
      </c>
      <c r="V1740" s="9">
        <v>1E-4</v>
      </c>
      <c r="W1740" s="9"/>
      <c r="X1740" s="9"/>
      <c r="Y1740" s="9"/>
      <c r="Z1740" s="9"/>
      <c r="AA1740" s="9">
        <v>5.8299999999999998E-2</v>
      </c>
      <c r="AB1740" s="9">
        <v>0.29659999999999997</v>
      </c>
      <c r="AC1740" s="9">
        <v>3.8784000000000001</v>
      </c>
      <c r="AD1740" s="10">
        <f t="shared" si="109"/>
        <v>3.1008773704870216</v>
      </c>
      <c r="AE1740" s="10">
        <f t="shared" si="110"/>
        <v>0.12545612898008895</v>
      </c>
      <c r="AF1740" s="11">
        <f t="shared" si="111"/>
        <v>7.1662031709500062E-3</v>
      </c>
      <c r="AG1740" s="11">
        <f t="shared" si="112"/>
        <v>1.8836402344614025</v>
      </c>
    </row>
    <row r="1741" spans="1:33" ht="15" x14ac:dyDescent="0.2">
      <c r="A1741" s="6" t="s">
        <v>35</v>
      </c>
      <c r="B1741" s="6" t="s">
        <v>28</v>
      </c>
      <c r="C1741" s="9">
        <v>37.64</v>
      </c>
      <c r="D1741" s="9">
        <v>9.9528999999999996</v>
      </c>
      <c r="E1741" s="9"/>
      <c r="F1741" s="9">
        <v>6.93E-2</v>
      </c>
      <c r="G1741" s="9">
        <v>2.0999999999999999E-3</v>
      </c>
      <c r="H1741" s="9">
        <v>0.21529999999999999</v>
      </c>
      <c r="I1741" s="9">
        <v>1.0991</v>
      </c>
      <c r="J1741" s="9">
        <v>4.3764000000000003</v>
      </c>
      <c r="K1741" s="9">
        <v>28.851400000000002</v>
      </c>
      <c r="L1741" s="9">
        <v>41.277999999999999</v>
      </c>
      <c r="M1741" s="9">
        <v>49.8</v>
      </c>
      <c r="N1741" s="9">
        <v>48.17</v>
      </c>
      <c r="O1741" s="9">
        <v>42.8</v>
      </c>
      <c r="P1741" s="9">
        <v>36.94</v>
      </c>
      <c r="Q1741" s="9">
        <v>34.56</v>
      </c>
      <c r="R1741" s="9">
        <v>29.72</v>
      </c>
      <c r="S1741" s="9">
        <v>28.94</v>
      </c>
      <c r="T1741" s="9">
        <v>26.34</v>
      </c>
      <c r="U1741" s="9">
        <v>4.9126000000000003</v>
      </c>
      <c r="V1741" s="9">
        <v>0</v>
      </c>
      <c r="W1741" s="9"/>
      <c r="X1741" s="9"/>
      <c r="Y1741" s="9"/>
      <c r="Z1741" s="9"/>
      <c r="AA1741" s="9">
        <v>2.35E-2</v>
      </c>
      <c r="AB1741" s="9"/>
      <c r="AC1741" s="9">
        <v>3.0676000000000001</v>
      </c>
      <c r="AD1741" s="10">
        <f t="shared" si="109"/>
        <v>3.3292327970433164</v>
      </c>
      <c r="AE1741" s="10">
        <f t="shared" si="110"/>
        <v>1.0987536531371724</v>
      </c>
      <c r="AF1741" s="11">
        <f t="shared" si="111"/>
        <v>5.2050073045060497E-5</v>
      </c>
      <c r="AG1741" s="11">
        <f t="shared" si="112"/>
        <v>1.4235342187965032</v>
      </c>
    </row>
    <row r="1742" spans="1:33" ht="15" x14ac:dyDescent="0.2">
      <c r="A1742" s="6" t="s">
        <v>35</v>
      </c>
      <c r="B1742" s="6" t="s">
        <v>28</v>
      </c>
      <c r="C1742" s="9">
        <v>41.4</v>
      </c>
      <c r="D1742" s="9">
        <v>12.251300000000001</v>
      </c>
      <c r="E1742" s="9">
        <v>2.8999999999999998E-3</v>
      </c>
      <c r="F1742" s="9">
        <v>1.24E-2</v>
      </c>
      <c r="G1742" s="9">
        <v>2.0299999999999999E-2</v>
      </c>
      <c r="H1742" s="9">
        <v>0.2316</v>
      </c>
      <c r="I1742" s="9">
        <v>1.1746000000000001</v>
      </c>
      <c r="J1742" s="9">
        <v>5.4485999999999999</v>
      </c>
      <c r="K1742" s="9">
        <v>33.378399999999999</v>
      </c>
      <c r="L1742" s="9">
        <v>46.234000000000002</v>
      </c>
      <c r="M1742" s="9">
        <v>53.72</v>
      </c>
      <c r="N1742" s="9">
        <v>48.48</v>
      </c>
      <c r="O1742" s="9">
        <v>44.55</v>
      </c>
      <c r="P1742" s="9">
        <v>40.619999999999997</v>
      </c>
      <c r="Q1742" s="9">
        <v>41.13</v>
      </c>
      <c r="R1742" s="9">
        <v>37.25</v>
      </c>
      <c r="S1742" s="9">
        <v>37.39</v>
      </c>
      <c r="T1742" s="9">
        <v>34.35</v>
      </c>
      <c r="U1742" s="9">
        <v>5.3204000000000002</v>
      </c>
      <c r="V1742" s="9"/>
      <c r="W1742" s="9"/>
      <c r="X1742" s="9"/>
      <c r="Y1742" s="9"/>
      <c r="Z1742" s="9"/>
      <c r="AA1742" s="9"/>
      <c r="AB1742" s="9">
        <v>0.18970000000000001</v>
      </c>
      <c r="AC1742" s="9">
        <v>4.5675999999999997</v>
      </c>
      <c r="AD1742" s="10">
        <f t="shared" si="109"/>
        <v>3.3379847190538627</v>
      </c>
      <c r="AE1742" s="10">
        <f t="shared" si="110"/>
        <v>0.36773087179252872</v>
      </c>
      <c r="AF1742" s="11">
        <f t="shared" si="111"/>
        <v>3.8944053047871506E-4</v>
      </c>
      <c r="AG1742" s="11">
        <f t="shared" si="112"/>
        <v>1.1885504861299552</v>
      </c>
    </row>
    <row r="1743" spans="1:33" ht="15" x14ac:dyDescent="0.2">
      <c r="A1743" s="6" t="s">
        <v>35</v>
      </c>
      <c r="B1743" s="6" t="s">
        <v>28</v>
      </c>
      <c r="C1743" s="9">
        <v>37.71</v>
      </c>
      <c r="D1743" s="9">
        <v>10.785299999999999</v>
      </c>
      <c r="E1743" s="9"/>
      <c r="F1743" s="9">
        <v>4.9000000000000002E-2</v>
      </c>
      <c r="G1743" s="9">
        <v>0.1447</v>
      </c>
      <c r="H1743" s="9">
        <v>0.29039999999999999</v>
      </c>
      <c r="I1743" s="9">
        <v>1.1637999999999999</v>
      </c>
      <c r="J1743" s="9">
        <v>4.5952000000000002</v>
      </c>
      <c r="K1743" s="9">
        <v>30.743200000000002</v>
      </c>
      <c r="L1743" s="9">
        <v>43.338999999999999</v>
      </c>
      <c r="M1743" s="9">
        <v>47.89</v>
      </c>
      <c r="N1743" s="9">
        <v>44.96</v>
      </c>
      <c r="O1743" s="9">
        <v>40.49</v>
      </c>
      <c r="P1743" s="9">
        <v>35.619999999999997</v>
      </c>
      <c r="Q1743" s="9">
        <v>37.69</v>
      </c>
      <c r="R1743" s="9">
        <v>35.590000000000003</v>
      </c>
      <c r="S1743" s="9">
        <v>34.97</v>
      </c>
      <c r="T1743" s="9">
        <v>34.39</v>
      </c>
      <c r="U1743" s="9">
        <v>4.8155000000000001</v>
      </c>
      <c r="V1743" s="9"/>
      <c r="W1743" s="9"/>
      <c r="X1743" s="9"/>
      <c r="Y1743" s="9"/>
      <c r="Z1743" s="9"/>
      <c r="AA1743" s="9">
        <v>4.2099999999999999E-2</v>
      </c>
      <c r="AB1743" s="9">
        <v>0.1414</v>
      </c>
      <c r="AC1743" s="9">
        <v>4.5811000000000002</v>
      </c>
      <c r="AD1743" s="10">
        <f t="shared" si="109"/>
        <v>3.4530714716528474</v>
      </c>
      <c r="AE1743" s="10">
        <f t="shared" si="110"/>
        <v>0.17350329366354525</v>
      </c>
      <c r="AF1743" s="11">
        <f t="shared" si="111"/>
        <v>2.9680654545366793E-3</v>
      </c>
      <c r="AG1743" s="11">
        <f t="shared" si="112"/>
        <v>1.1328862347775328</v>
      </c>
    </row>
    <row r="1744" spans="1:33" ht="15" x14ac:dyDescent="0.2">
      <c r="A1744" s="6" t="s">
        <v>35</v>
      </c>
      <c r="B1744" s="6" t="s">
        <v>28</v>
      </c>
      <c r="C1744" s="9">
        <v>38.409999999999997</v>
      </c>
      <c r="D1744" s="9">
        <v>10.8901</v>
      </c>
      <c r="E1744" s="9">
        <v>2.29E-2</v>
      </c>
      <c r="F1744" s="9">
        <v>7.9000000000000008E-3</v>
      </c>
      <c r="G1744" s="9">
        <v>1.4800000000000001E-2</v>
      </c>
      <c r="H1744" s="9">
        <v>0.20880000000000001</v>
      </c>
      <c r="I1744" s="9">
        <v>1.153</v>
      </c>
      <c r="J1744" s="9">
        <v>4.8578000000000001</v>
      </c>
      <c r="K1744" s="9">
        <v>30.6081</v>
      </c>
      <c r="L1744" s="9">
        <v>45.968000000000004</v>
      </c>
      <c r="M1744" s="9">
        <v>51.31</v>
      </c>
      <c r="N1744" s="9">
        <v>47.37</v>
      </c>
      <c r="O1744" s="9">
        <v>42.85</v>
      </c>
      <c r="P1744" s="9">
        <v>37.200000000000003</v>
      </c>
      <c r="Q1744" s="9">
        <v>38.06</v>
      </c>
      <c r="R1744" s="9">
        <v>33.479999999999997</v>
      </c>
      <c r="S1744" s="9">
        <v>35.090000000000003</v>
      </c>
      <c r="T1744" s="9">
        <v>34.47</v>
      </c>
      <c r="U1744" s="9">
        <v>5.1748000000000003</v>
      </c>
      <c r="V1744" s="9"/>
      <c r="W1744" s="9"/>
      <c r="X1744" s="9"/>
      <c r="Y1744" s="9"/>
      <c r="Z1744" s="9"/>
      <c r="AA1744" s="9"/>
      <c r="AB1744" s="9">
        <v>2.41E-2</v>
      </c>
      <c r="AC1744" s="9">
        <v>3.7162000000000002</v>
      </c>
      <c r="AD1744" s="10">
        <f t="shared" si="109"/>
        <v>3.546174075000553</v>
      </c>
      <c r="AE1744" s="10">
        <f t="shared" si="110"/>
        <v>0.39189483209618664</v>
      </c>
      <c r="AF1744" s="11">
        <f t="shared" si="111"/>
        <v>3.0253729710100495E-4</v>
      </c>
      <c r="AG1744" s="11">
        <f t="shared" si="112"/>
        <v>1.2096388917202134</v>
      </c>
    </row>
    <row r="1745" spans="1:33" ht="15" x14ac:dyDescent="0.2">
      <c r="A1745" s="6" t="s">
        <v>35</v>
      </c>
      <c r="B1745" s="6" t="s">
        <v>28</v>
      </c>
      <c r="C1745" s="9">
        <v>35.479999999999997</v>
      </c>
      <c r="D1745" s="9">
        <v>11.0602</v>
      </c>
      <c r="E1745" s="9"/>
      <c r="F1745" s="9">
        <v>0.79669999999999996</v>
      </c>
      <c r="G1745" s="9">
        <v>0.38400000000000001</v>
      </c>
      <c r="H1745" s="9">
        <v>0.3931</v>
      </c>
      <c r="I1745" s="9">
        <v>1.2392000000000001</v>
      </c>
      <c r="J1745" s="9">
        <v>4.6170999999999998</v>
      </c>
      <c r="K1745" s="9">
        <v>27.770299999999999</v>
      </c>
      <c r="L1745" s="9">
        <v>41.332000000000001</v>
      </c>
      <c r="M1745" s="9">
        <v>51.16</v>
      </c>
      <c r="N1745" s="9">
        <v>45.9</v>
      </c>
      <c r="O1745" s="9">
        <v>41.34</v>
      </c>
      <c r="P1745" s="9">
        <v>35.4</v>
      </c>
      <c r="Q1745" s="9">
        <v>31.94</v>
      </c>
      <c r="R1745" s="9">
        <v>27</v>
      </c>
      <c r="S1745" s="9">
        <v>27.89</v>
      </c>
      <c r="T1745" s="9">
        <v>23.33</v>
      </c>
      <c r="U1745" s="9">
        <v>4.8544</v>
      </c>
      <c r="V1745" s="9"/>
      <c r="W1745" s="9"/>
      <c r="X1745" s="9"/>
      <c r="Y1745" s="9"/>
      <c r="Z1745" s="9"/>
      <c r="AA1745" s="9">
        <v>0.1356</v>
      </c>
      <c r="AB1745" s="9">
        <v>0.24829999999999999</v>
      </c>
      <c r="AC1745" s="9">
        <v>5.5270000000000001</v>
      </c>
      <c r="AD1745" s="10">
        <f t="shared" si="109"/>
        <v>3.3523897340601452</v>
      </c>
      <c r="AE1745" s="10">
        <f t="shared" si="110"/>
        <v>0.13971765334988107</v>
      </c>
      <c r="AF1745" s="11">
        <f t="shared" si="111"/>
        <v>9.8760501245852839E-3</v>
      </c>
      <c r="AG1745" s="11">
        <f t="shared" si="112"/>
        <v>1.5174665155690716</v>
      </c>
    </row>
    <row r="1746" spans="1:33" ht="15" x14ac:dyDescent="0.2">
      <c r="A1746" s="6" t="s">
        <v>35</v>
      </c>
      <c r="B1746" s="6" t="s">
        <v>28</v>
      </c>
      <c r="C1746" s="9">
        <v>33.950000000000003</v>
      </c>
      <c r="D1746" s="9">
        <v>6.6806000000000001</v>
      </c>
      <c r="E1746" s="9"/>
      <c r="F1746" s="9">
        <v>0.40660000000000002</v>
      </c>
      <c r="G1746" s="9">
        <v>0.3291</v>
      </c>
      <c r="H1746" s="9">
        <v>0.35239999999999999</v>
      </c>
      <c r="I1746" s="9">
        <v>1.3039000000000001</v>
      </c>
      <c r="J1746" s="9">
        <v>4.0480999999999998</v>
      </c>
      <c r="K1746" s="9">
        <v>23.1081</v>
      </c>
      <c r="L1746" s="9">
        <v>37.281999999999996</v>
      </c>
      <c r="M1746" s="9">
        <v>50.75</v>
      </c>
      <c r="N1746" s="9">
        <v>48.7</v>
      </c>
      <c r="O1746" s="9">
        <v>41.18</v>
      </c>
      <c r="P1746" s="9">
        <v>31.81</v>
      </c>
      <c r="Q1746" s="9">
        <v>28.06</v>
      </c>
      <c r="R1746" s="9">
        <v>21.46</v>
      </c>
      <c r="S1746" s="9">
        <v>20.93</v>
      </c>
      <c r="T1746" s="9">
        <v>18.13</v>
      </c>
      <c r="U1746" s="9">
        <v>3.2524000000000002</v>
      </c>
      <c r="V1746" s="9"/>
      <c r="W1746" s="9"/>
      <c r="X1746" s="9"/>
      <c r="Y1746" s="9"/>
      <c r="Z1746" s="9"/>
      <c r="AA1746" s="9">
        <v>7.7700000000000005E-2</v>
      </c>
      <c r="AB1746" s="9">
        <v>0.66549999999999998</v>
      </c>
      <c r="AC1746" s="9">
        <v>4.2027000000000001</v>
      </c>
      <c r="AD1746" s="10">
        <f t="shared" si="109"/>
        <v>3.328301759903737</v>
      </c>
      <c r="AE1746" s="10">
        <f t="shared" si="110"/>
        <v>0.13189683351299994</v>
      </c>
      <c r="AF1746" s="11">
        <f t="shared" si="111"/>
        <v>1.1278704784483541E-2</v>
      </c>
      <c r="AG1746" s="11">
        <f t="shared" si="112"/>
        <v>2.0058752207276487</v>
      </c>
    </row>
    <row r="1747" spans="1:33" ht="15" x14ac:dyDescent="0.2">
      <c r="A1747" s="6" t="s">
        <v>35</v>
      </c>
      <c r="B1747" s="6" t="s">
        <v>28</v>
      </c>
      <c r="C1747" s="9">
        <v>34.590000000000003</v>
      </c>
      <c r="D1747" s="9">
        <v>6.9894999999999996</v>
      </c>
      <c r="E1747" s="9"/>
      <c r="F1747" s="9">
        <v>3.8600000000000002E-2</v>
      </c>
      <c r="G1747" s="9">
        <v>3.3300000000000003E-2</v>
      </c>
      <c r="H1747" s="9">
        <v>0.186</v>
      </c>
      <c r="I1747" s="9">
        <v>0.89439999999999997</v>
      </c>
      <c r="J1747" s="9">
        <v>3.7418</v>
      </c>
      <c r="K1747" s="9">
        <v>26.081099999999999</v>
      </c>
      <c r="L1747" s="9">
        <v>37.655000000000001</v>
      </c>
      <c r="M1747" s="9">
        <v>50.55</v>
      </c>
      <c r="N1747" s="9">
        <v>50.61</v>
      </c>
      <c r="O1747" s="9">
        <v>42.97</v>
      </c>
      <c r="P1747" s="9">
        <v>32.880000000000003</v>
      </c>
      <c r="Q1747" s="9">
        <v>26.81</v>
      </c>
      <c r="R1747" s="9">
        <v>20.399999999999999</v>
      </c>
      <c r="S1747" s="9">
        <v>20.190000000000001</v>
      </c>
      <c r="T1747" s="9">
        <v>15.61</v>
      </c>
      <c r="U1747" s="9">
        <v>3.5243000000000002</v>
      </c>
      <c r="V1747" s="9">
        <v>0</v>
      </c>
      <c r="W1747" s="9"/>
      <c r="X1747" s="9"/>
      <c r="Y1747" s="9"/>
      <c r="Z1747" s="9"/>
      <c r="AA1747" s="9">
        <v>1.66E-2</v>
      </c>
      <c r="AB1747" s="9">
        <v>0.17929999999999999</v>
      </c>
      <c r="AC1747" s="9">
        <v>3.5270000000000001</v>
      </c>
      <c r="AD1747" s="10">
        <f t="shared" si="109"/>
        <v>3.1704634783918251</v>
      </c>
      <c r="AE1747" s="10">
        <f t="shared" si="110"/>
        <v>0.26424664724551405</v>
      </c>
      <c r="AF1747" s="11">
        <f t="shared" si="111"/>
        <v>1.1830646829800442E-3</v>
      </c>
      <c r="AG1747" s="11">
        <f t="shared" si="112"/>
        <v>2.071199516997285</v>
      </c>
    </row>
    <row r="1748" spans="1:33" ht="15" x14ac:dyDescent="0.2">
      <c r="A1748" s="6" t="s">
        <v>35</v>
      </c>
      <c r="B1748" s="6" t="s">
        <v>28</v>
      </c>
      <c r="C1748" s="9">
        <v>39.11</v>
      </c>
      <c r="D1748" s="9">
        <v>5.1492000000000004</v>
      </c>
      <c r="E1748" s="9"/>
      <c r="F1748" s="9">
        <v>4.1500000000000002E-2</v>
      </c>
      <c r="G1748" s="9">
        <v>8.14E-2</v>
      </c>
      <c r="H1748" s="9">
        <v>0.22020000000000001</v>
      </c>
      <c r="I1748" s="9">
        <v>0.91590000000000005</v>
      </c>
      <c r="J1748" s="9">
        <v>3.5667</v>
      </c>
      <c r="K1748" s="9">
        <v>20.270299999999999</v>
      </c>
      <c r="L1748" s="9">
        <v>30.515000000000001</v>
      </c>
      <c r="M1748" s="9">
        <v>44.72</v>
      </c>
      <c r="N1748" s="9">
        <v>49.2</v>
      </c>
      <c r="O1748" s="9">
        <v>46.54</v>
      </c>
      <c r="P1748" s="9">
        <v>36.94</v>
      </c>
      <c r="Q1748" s="9">
        <v>32.130000000000003</v>
      </c>
      <c r="R1748" s="9">
        <v>24.94</v>
      </c>
      <c r="S1748" s="9">
        <v>23.23</v>
      </c>
      <c r="T1748" s="9">
        <v>17.52</v>
      </c>
      <c r="U1748" s="9">
        <v>3.0777000000000001</v>
      </c>
      <c r="V1748" s="9"/>
      <c r="W1748" s="9"/>
      <c r="X1748" s="9"/>
      <c r="Y1748" s="9"/>
      <c r="Z1748" s="9"/>
      <c r="AA1748" s="9">
        <v>1.8599999999999998E-2</v>
      </c>
      <c r="AB1748" s="9">
        <v>0.2586</v>
      </c>
      <c r="AC1748" s="9">
        <v>3.0135000000000001</v>
      </c>
      <c r="AD1748" s="10">
        <f t="shared" si="109"/>
        <v>3.0985322710303462</v>
      </c>
      <c r="AE1748" s="10">
        <f t="shared" si="110"/>
        <v>0.19772684478523403</v>
      </c>
      <c r="AF1748" s="11">
        <f t="shared" si="111"/>
        <v>2.5134819480847376E-3</v>
      </c>
      <c r="AG1748" s="11">
        <f t="shared" si="112"/>
        <v>1.5925375463601583</v>
      </c>
    </row>
    <row r="1749" spans="1:33" ht="15" x14ac:dyDescent="0.2">
      <c r="A1749" s="6" t="s">
        <v>35</v>
      </c>
      <c r="B1749" s="6" t="s">
        <v>28</v>
      </c>
      <c r="C1749" s="9">
        <v>42.74</v>
      </c>
      <c r="D1749" s="9">
        <v>3.1335000000000002</v>
      </c>
      <c r="E1749" s="9"/>
      <c r="F1749" s="9">
        <v>0.43569999999999998</v>
      </c>
      <c r="G1749" s="9">
        <v>0.2152</v>
      </c>
      <c r="H1749" s="9">
        <v>0.28060000000000002</v>
      </c>
      <c r="I1749" s="9">
        <v>0.71120000000000005</v>
      </c>
      <c r="J1749" s="9">
        <v>2.5798999999999999</v>
      </c>
      <c r="K1749" s="9">
        <v>15.675700000000001</v>
      </c>
      <c r="L1749" s="9">
        <v>26.446999999999999</v>
      </c>
      <c r="M1749" s="9">
        <v>36.93</v>
      </c>
      <c r="N1749" s="9">
        <v>45.6</v>
      </c>
      <c r="O1749" s="9">
        <v>46.06</v>
      </c>
      <c r="P1749" s="9">
        <v>40.49</v>
      </c>
      <c r="Q1749" s="9">
        <v>37.880000000000003</v>
      </c>
      <c r="R1749" s="9">
        <v>30.65</v>
      </c>
      <c r="S1749" s="9">
        <v>30.37</v>
      </c>
      <c r="T1749" s="9">
        <v>27.48</v>
      </c>
      <c r="U1749" s="9">
        <v>1.8544</v>
      </c>
      <c r="V1749" s="9">
        <v>0</v>
      </c>
      <c r="W1749" s="9"/>
      <c r="X1749" s="9"/>
      <c r="Y1749" s="9"/>
      <c r="Z1749" s="9"/>
      <c r="AA1749" s="9">
        <v>5.91E-2</v>
      </c>
      <c r="AB1749" s="9">
        <v>5</v>
      </c>
      <c r="AC1749" s="9">
        <v>6.4054000000000002</v>
      </c>
      <c r="AD1749" s="10">
        <f t="shared" si="109"/>
        <v>3.3604460283493731</v>
      </c>
      <c r="AE1749" s="10">
        <f t="shared" si="110"/>
        <v>0.17585519914230979</v>
      </c>
      <c r="AF1749" s="11">
        <f t="shared" si="111"/>
        <v>5.0827418241130148E-3</v>
      </c>
      <c r="AG1749" s="11">
        <f t="shared" si="112"/>
        <v>1.0059389187851056</v>
      </c>
    </row>
    <row r="1750" spans="1:33" ht="15" x14ac:dyDescent="0.2">
      <c r="A1750" s="6" t="s">
        <v>35</v>
      </c>
      <c r="B1750" s="6" t="s">
        <v>28</v>
      </c>
      <c r="C1750" s="9">
        <v>39.43</v>
      </c>
      <c r="D1750" s="9">
        <v>7.2093999999999996</v>
      </c>
      <c r="E1750" s="9"/>
      <c r="F1750" s="9">
        <v>0.15559999999999999</v>
      </c>
      <c r="G1750" s="9">
        <v>9.0300000000000005E-2</v>
      </c>
      <c r="H1750" s="9">
        <v>0.24959999999999999</v>
      </c>
      <c r="I1750" s="9">
        <v>0.88249999999999995</v>
      </c>
      <c r="J1750" s="9">
        <v>3.8731</v>
      </c>
      <c r="K1750" s="9">
        <v>25.2027</v>
      </c>
      <c r="L1750" s="9">
        <v>35.292999999999999</v>
      </c>
      <c r="M1750" s="9">
        <v>45.98</v>
      </c>
      <c r="N1750" s="9">
        <v>48.23</v>
      </c>
      <c r="O1750" s="9">
        <v>45.89</v>
      </c>
      <c r="P1750" s="9">
        <v>36.83</v>
      </c>
      <c r="Q1750" s="9">
        <v>32.25</v>
      </c>
      <c r="R1750" s="9">
        <v>27.73</v>
      </c>
      <c r="S1750" s="9">
        <v>26.21</v>
      </c>
      <c r="T1750" s="9">
        <v>20.61</v>
      </c>
      <c r="U1750" s="9">
        <v>3.2913000000000001</v>
      </c>
      <c r="V1750" s="9">
        <v>0</v>
      </c>
      <c r="W1750" s="9"/>
      <c r="X1750" s="9"/>
      <c r="Y1750" s="9"/>
      <c r="Z1750" s="9"/>
      <c r="AA1750" s="9">
        <v>4.4900000000000002E-2</v>
      </c>
      <c r="AB1750" s="9">
        <v>0.1172</v>
      </c>
      <c r="AC1750" s="9">
        <v>4.3513999999999999</v>
      </c>
      <c r="AD1750" s="10">
        <f t="shared" si="109"/>
        <v>3.1695980623054827</v>
      </c>
      <c r="AE1750" s="10">
        <f t="shared" si="110"/>
        <v>0.21678433788276449</v>
      </c>
      <c r="AF1750" s="11">
        <f t="shared" si="111"/>
        <v>2.4712763028895152E-3</v>
      </c>
      <c r="AG1750" s="11">
        <f t="shared" si="112"/>
        <v>1.4512393349244501</v>
      </c>
    </row>
    <row r="1751" spans="1:33" ht="15" x14ac:dyDescent="0.2">
      <c r="A1751" s="6" t="s">
        <v>35</v>
      </c>
      <c r="B1751" s="6" t="s">
        <v>28</v>
      </c>
      <c r="C1751" s="9">
        <v>36.82</v>
      </c>
      <c r="D1751" s="9">
        <v>8.6046999999999993</v>
      </c>
      <c r="E1751" s="9"/>
      <c r="F1751" s="9">
        <v>6.6799999999999998E-2</v>
      </c>
      <c r="G1751" s="9">
        <v>4.0899999999999999E-2</v>
      </c>
      <c r="H1751" s="9">
        <v>0.21529999999999999</v>
      </c>
      <c r="I1751" s="9">
        <v>1.0884</v>
      </c>
      <c r="J1751" s="9">
        <v>4.07</v>
      </c>
      <c r="K1751" s="9">
        <v>26.8919</v>
      </c>
      <c r="L1751" s="9">
        <v>40.354999999999997</v>
      </c>
      <c r="M1751" s="9">
        <v>50.25</v>
      </c>
      <c r="N1751" s="9">
        <v>48.37</v>
      </c>
      <c r="O1751" s="9">
        <v>42.93</v>
      </c>
      <c r="P1751" s="9">
        <v>34.08</v>
      </c>
      <c r="Q1751" s="9">
        <v>33.5</v>
      </c>
      <c r="R1751" s="9">
        <v>27.21</v>
      </c>
      <c r="S1751" s="9">
        <v>27.39</v>
      </c>
      <c r="T1751" s="9">
        <v>23.78</v>
      </c>
      <c r="U1751" s="9">
        <v>4.3494999999999999</v>
      </c>
      <c r="V1751" s="9"/>
      <c r="W1751" s="9"/>
      <c r="X1751" s="9"/>
      <c r="Y1751" s="9"/>
      <c r="Z1751" s="9"/>
      <c r="AA1751" s="9">
        <v>4.0500000000000001E-2</v>
      </c>
      <c r="AB1751" s="9">
        <v>0.16550000000000001</v>
      </c>
      <c r="AC1751" s="9">
        <v>2.5135000000000001</v>
      </c>
      <c r="AD1751" s="10">
        <f t="shared" si="109"/>
        <v>3.3561565436292646</v>
      </c>
      <c r="AE1751" s="10">
        <f t="shared" si="110"/>
        <v>0.2501915644481032</v>
      </c>
      <c r="AF1751" s="11">
        <f t="shared" si="111"/>
        <v>1.0711045178027031E-3</v>
      </c>
      <c r="AG1751" s="11">
        <f t="shared" si="112"/>
        <v>1.5176832079479168</v>
      </c>
    </row>
    <row r="1752" spans="1:33" ht="15" x14ac:dyDescent="0.2">
      <c r="A1752" s="6" t="s">
        <v>35</v>
      </c>
      <c r="B1752" s="6" t="s">
        <v>28</v>
      </c>
      <c r="C1752" s="9">
        <v>36.31</v>
      </c>
      <c r="D1752" s="9">
        <v>7.9267000000000003</v>
      </c>
      <c r="E1752" s="9"/>
      <c r="F1752" s="9">
        <v>6.93E-2</v>
      </c>
      <c r="G1752" s="9">
        <v>2.7E-2</v>
      </c>
      <c r="H1752" s="9">
        <v>0.21859999999999999</v>
      </c>
      <c r="I1752" s="9">
        <v>1.0345</v>
      </c>
      <c r="J1752" s="9">
        <v>4.2012999999999998</v>
      </c>
      <c r="K1752" s="9">
        <v>27.229700000000001</v>
      </c>
      <c r="L1752" s="9">
        <v>40</v>
      </c>
      <c r="M1752" s="9">
        <v>48.89</v>
      </c>
      <c r="N1752" s="9"/>
      <c r="O1752" s="9">
        <v>40.85</v>
      </c>
      <c r="P1752" s="9">
        <v>33.92</v>
      </c>
      <c r="Q1752" s="9">
        <v>34.81</v>
      </c>
      <c r="R1752" s="9">
        <v>30.73</v>
      </c>
      <c r="S1752" s="9">
        <v>32.799999999999997</v>
      </c>
      <c r="T1752" s="9">
        <v>28.82</v>
      </c>
      <c r="U1752" s="9">
        <v>3.6796000000000002</v>
      </c>
      <c r="V1752" s="9"/>
      <c r="W1752" s="9"/>
      <c r="X1752" s="9"/>
      <c r="Y1752" s="9"/>
      <c r="Z1752" s="9"/>
      <c r="AA1752" s="9">
        <v>5.1799999999999999E-2</v>
      </c>
      <c r="AB1752" s="9">
        <v>4.48E-2</v>
      </c>
      <c r="AC1752" s="9">
        <v>3.7703000000000002</v>
      </c>
      <c r="AD1752" s="10">
        <f t="shared" si="109"/>
        <v>3.3515999815571718</v>
      </c>
      <c r="AE1752" s="10">
        <f t="shared" si="110"/>
        <v>0.32069159786179152</v>
      </c>
      <c r="AF1752" s="11">
        <f t="shared" si="111"/>
        <v>5.9046001852423597E-4</v>
      </c>
      <c r="AG1752" s="11">
        <f t="shared" si="112"/>
        <v>1.2330573853183791</v>
      </c>
    </row>
    <row r="1753" spans="1:33" ht="15" x14ac:dyDescent="0.2">
      <c r="A1753" s="6" t="s">
        <v>35</v>
      </c>
      <c r="B1753" s="6" t="s">
        <v>28</v>
      </c>
      <c r="C1753" s="9">
        <v>38.03</v>
      </c>
      <c r="D1753" s="9">
        <v>11.303699999999999</v>
      </c>
      <c r="E1753" s="9"/>
      <c r="F1753" s="9">
        <v>4.9799999999999997E-2</v>
      </c>
      <c r="G1753" s="9">
        <v>3.1600000000000003E-2</v>
      </c>
      <c r="H1753" s="9">
        <v>0.2382</v>
      </c>
      <c r="I1753" s="9">
        <v>1.1853</v>
      </c>
      <c r="J1753" s="9">
        <v>4.5294999999999996</v>
      </c>
      <c r="K1753" s="9">
        <v>31.216200000000001</v>
      </c>
      <c r="L1753" s="9">
        <v>44.369</v>
      </c>
      <c r="M1753" s="9">
        <v>47.59</v>
      </c>
      <c r="N1753" s="9">
        <v>44.65</v>
      </c>
      <c r="O1753" s="9">
        <v>39.39</v>
      </c>
      <c r="P1753" s="9">
        <v>37.31</v>
      </c>
      <c r="Q1753" s="9">
        <v>38.06</v>
      </c>
      <c r="R1753" s="9">
        <v>32.15</v>
      </c>
      <c r="S1753" s="9">
        <v>34.53</v>
      </c>
      <c r="T1753" s="9">
        <v>33.01</v>
      </c>
      <c r="U1753" s="9">
        <v>4.8155000000000001</v>
      </c>
      <c r="V1753" s="9">
        <v>0</v>
      </c>
      <c r="W1753" s="9"/>
      <c r="X1753" s="9"/>
      <c r="Y1753" s="9"/>
      <c r="Z1753" s="9"/>
      <c r="AA1753" s="9">
        <v>2.63E-2</v>
      </c>
      <c r="AB1753" s="9">
        <v>0.1517</v>
      </c>
      <c r="AC1753" s="9">
        <v>4.3918999999999997</v>
      </c>
      <c r="AD1753" s="10">
        <f t="shared" si="109"/>
        <v>3.5192928393733944</v>
      </c>
      <c r="AE1753" s="10">
        <f t="shared" si="110"/>
        <v>0.30176483332096077</v>
      </c>
      <c r="AF1753" s="11">
        <f t="shared" si="111"/>
        <v>6.5643401872767665E-4</v>
      </c>
      <c r="AG1753" s="11">
        <f t="shared" si="112"/>
        <v>1.140134852235406</v>
      </c>
    </row>
    <row r="1754" spans="1:33" ht="15" x14ac:dyDescent="0.2">
      <c r="A1754" s="6" t="s">
        <v>35</v>
      </c>
      <c r="B1754" s="6" t="s">
        <v>28</v>
      </c>
      <c r="C1754" s="9">
        <v>34.97</v>
      </c>
      <c r="D1754" s="9">
        <v>9.2880000000000003</v>
      </c>
      <c r="E1754" s="9"/>
      <c r="F1754" s="9">
        <v>9.1300000000000006E-2</v>
      </c>
      <c r="G1754" s="9">
        <v>7.0900000000000005E-2</v>
      </c>
      <c r="H1754" s="9">
        <v>0.24629999999999999</v>
      </c>
      <c r="I1754" s="9">
        <v>1.0506</v>
      </c>
      <c r="J1754" s="9">
        <v>4.1356999999999999</v>
      </c>
      <c r="K1754" s="9">
        <v>30.472999999999999</v>
      </c>
      <c r="L1754" s="9">
        <v>41.366999999999997</v>
      </c>
      <c r="M1754" s="9">
        <v>49.65</v>
      </c>
      <c r="N1754" s="9">
        <v>44.71</v>
      </c>
      <c r="O1754" s="9">
        <v>40.69</v>
      </c>
      <c r="P1754" s="9">
        <v>33.020000000000003</v>
      </c>
      <c r="Q1754" s="9">
        <v>30.63</v>
      </c>
      <c r="R1754" s="9">
        <v>25.06</v>
      </c>
      <c r="S1754" s="9">
        <v>25.34</v>
      </c>
      <c r="T1754" s="9">
        <v>20.89</v>
      </c>
      <c r="U1754" s="9">
        <v>4.2523999999999997</v>
      </c>
      <c r="V1754" s="9">
        <v>0</v>
      </c>
      <c r="W1754" s="9"/>
      <c r="X1754" s="9"/>
      <c r="Y1754" s="9"/>
      <c r="Z1754" s="9"/>
      <c r="AA1754" s="9">
        <v>3.6799999999999999E-2</v>
      </c>
      <c r="AB1754" s="9">
        <v>0.1966</v>
      </c>
      <c r="AC1754" s="9">
        <v>3.2972999999999999</v>
      </c>
      <c r="AD1754" s="10">
        <f t="shared" si="109"/>
        <v>3.2513253414202499</v>
      </c>
      <c r="AE1754" s="10">
        <f t="shared" si="110"/>
        <v>0.22126216090837447</v>
      </c>
      <c r="AF1754" s="11">
        <f t="shared" si="111"/>
        <v>2.006966854158966E-3</v>
      </c>
      <c r="AG1754" s="11">
        <f t="shared" si="112"/>
        <v>1.6208757971874481</v>
      </c>
    </row>
    <row r="1755" spans="1:33" ht="15" x14ac:dyDescent="0.2">
      <c r="A1755" s="6" t="s">
        <v>35</v>
      </c>
      <c r="B1755" s="6" t="s">
        <v>28</v>
      </c>
      <c r="C1755" s="9">
        <v>35.090000000000003</v>
      </c>
      <c r="D1755" s="9">
        <v>10.9398</v>
      </c>
      <c r="E1755" s="9"/>
      <c r="F1755" s="9">
        <v>3.2800000000000003E-2</v>
      </c>
      <c r="G1755" s="9">
        <v>1.01E-2</v>
      </c>
      <c r="H1755" s="9">
        <v>0.23330000000000001</v>
      </c>
      <c r="I1755" s="9">
        <v>1.2392000000000001</v>
      </c>
      <c r="J1755" s="9">
        <v>5.1859999999999999</v>
      </c>
      <c r="K1755" s="9">
        <v>32.5</v>
      </c>
      <c r="L1755" s="9">
        <v>46.11</v>
      </c>
      <c r="M1755" s="9">
        <v>47.09</v>
      </c>
      <c r="N1755" s="9">
        <v>43.38</v>
      </c>
      <c r="O1755" s="9">
        <v>38.94</v>
      </c>
      <c r="P1755" s="9">
        <v>34.71</v>
      </c>
      <c r="Q1755" s="9">
        <v>31.94</v>
      </c>
      <c r="R1755" s="9">
        <v>28.1</v>
      </c>
      <c r="S1755" s="9">
        <v>27.39</v>
      </c>
      <c r="T1755" s="9">
        <v>23.98</v>
      </c>
      <c r="U1755" s="9">
        <v>4.5533999999999999</v>
      </c>
      <c r="V1755" s="9"/>
      <c r="W1755" s="9"/>
      <c r="X1755" s="9"/>
      <c r="Y1755" s="9"/>
      <c r="Z1755" s="9"/>
      <c r="AA1755" s="9">
        <v>3.2000000000000001E-2</v>
      </c>
      <c r="AB1755" s="9">
        <v>0.1552</v>
      </c>
      <c r="AC1755" s="9">
        <v>4.1081000000000003</v>
      </c>
      <c r="AD1755" s="10">
        <f t="shared" si="109"/>
        <v>3.6034021344440541</v>
      </c>
      <c r="AE1755" s="10">
        <f t="shared" si="110"/>
        <v>0.51129071145277893</v>
      </c>
      <c r="AF1755" s="11">
        <f t="shared" si="111"/>
        <v>2.6450258263587537E-4</v>
      </c>
      <c r="AG1755" s="11">
        <f t="shared" si="112"/>
        <v>1.4222428310898987</v>
      </c>
    </row>
    <row r="1756" spans="1:33" ht="15" x14ac:dyDescent="0.2">
      <c r="A1756" s="6" t="s">
        <v>35</v>
      </c>
      <c r="B1756" s="6" t="s">
        <v>28</v>
      </c>
      <c r="C1756" s="9">
        <v>34.65</v>
      </c>
      <c r="D1756" s="9">
        <v>12.2408</v>
      </c>
      <c r="E1756" s="9"/>
      <c r="F1756" s="9">
        <v>2.53E-2</v>
      </c>
      <c r="G1756" s="9">
        <v>2.87E-2</v>
      </c>
      <c r="H1756" s="9">
        <v>0.29530000000000001</v>
      </c>
      <c r="I1756" s="9">
        <v>1.2823</v>
      </c>
      <c r="J1756" s="9">
        <v>5.7549000000000001</v>
      </c>
      <c r="K1756" s="9">
        <v>33.445900000000002</v>
      </c>
      <c r="L1756" s="9">
        <v>46.570999999999998</v>
      </c>
      <c r="M1756" s="9">
        <v>50.7</v>
      </c>
      <c r="N1756" s="9">
        <v>46.07</v>
      </c>
      <c r="O1756" s="9">
        <v>40.200000000000003</v>
      </c>
      <c r="P1756" s="9">
        <v>32.200000000000003</v>
      </c>
      <c r="Q1756" s="9">
        <v>28.69</v>
      </c>
      <c r="R1756" s="9">
        <v>23.44</v>
      </c>
      <c r="S1756" s="9">
        <v>22.24</v>
      </c>
      <c r="T1756" s="9">
        <v>17.64</v>
      </c>
      <c r="U1756" s="9">
        <v>4.3494999999999999</v>
      </c>
      <c r="V1756" s="9"/>
      <c r="W1756" s="9"/>
      <c r="X1756" s="9"/>
      <c r="Y1756" s="9"/>
      <c r="Z1756" s="9"/>
      <c r="AA1756" s="9">
        <v>1.66E-2</v>
      </c>
      <c r="AB1756" s="9">
        <v>4.1399999999999999E-2</v>
      </c>
      <c r="AC1756" s="9">
        <v>5.0811000000000002</v>
      </c>
      <c r="AD1756" s="10">
        <f t="shared" si="109"/>
        <v>3.4575126304348349</v>
      </c>
      <c r="AE1756" s="10">
        <f t="shared" si="110"/>
        <v>0.37740898129761336</v>
      </c>
      <c r="AF1756" s="11">
        <f t="shared" si="111"/>
        <v>9.256518835564461E-4</v>
      </c>
      <c r="AG1756" s="11">
        <f t="shared" si="112"/>
        <v>1.88586357191619</v>
      </c>
    </row>
    <row r="1757" spans="1:33" ht="15" x14ac:dyDescent="0.2">
      <c r="A1757" s="6" t="s">
        <v>35</v>
      </c>
      <c r="B1757" s="6" t="s">
        <v>28</v>
      </c>
      <c r="C1757" s="9">
        <v>32.93</v>
      </c>
      <c r="D1757" s="9">
        <v>9.6545000000000005</v>
      </c>
      <c r="E1757" s="9"/>
      <c r="F1757" s="9">
        <v>2.9499999999999998E-2</v>
      </c>
      <c r="G1757" s="9">
        <v>2.5700000000000001E-2</v>
      </c>
      <c r="H1757" s="9">
        <v>0.19900000000000001</v>
      </c>
      <c r="I1757" s="9">
        <v>1.0345</v>
      </c>
      <c r="J1757" s="9">
        <v>4.3764000000000003</v>
      </c>
      <c r="K1757" s="9">
        <v>29.527000000000001</v>
      </c>
      <c r="L1757" s="9">
        <v>42.628</v>
      </c>
      <c r="M1757" s="9">
        <v>48.49</v>
      </c>
      <c r="N1757" s="9">
        <v>46.9</v>
      </c>
      <c r="O1757" s="9">
        <v>39.76</v>
      </c>
      <c r="P1757" s="9">
        <v>32</v>
      </c>
      <c r="Q1757" s="9">
        <v>26.44</v>
      </c>
      <c r="R1757" s="9">
        <v>19.190000000000001</v>
      </c>
      <c r="S1757" s="9">
        <v>18.45</v>
      </c>
      <c r="T1757" s="9">
        <v>14.07</v>
      </c>
      <c r="U1757" s="9">
        <v>3.9903</v>
      </c>
      <c r="V1757" s="9">
        <v>0</v>
      </c>
      <c r="W1757" s="9"/>
      <c r="X1757" s="9"/>
      <c r="Y1757" s="9"/>
      <c r="Z1757" s="9"/>
      <c r="AA1757" s="9">
        <v>1.9400000000000001E-2</v>
      </c>
      <c r="AB1757" s="9">
        <v>0.22409999999999999</v>
      </c>
      <c r="AC1757" s="9">
        <v>4.4729999999999999</v>
      </c>
      <c r="AD1757" s="10">
        <f t="shared" si="109"/>
        <v>3.444156188445223</v>
      </c>
      <c r="AE1757" s="10">
        <f t="shared" si="110"/>
        <v>0.2992304741498174</v>
      </c>
      <c r="AF1757" s="11">
        <f t="shared" si="111"/>
        <v>9.9916526591426282E-4</v>
      </c>
      <c r="AG1757" s="11">
        <f t="shared" si="112"/>
        <v>2.1741670458067115</v>
      </c>
    </row>
    <row r="1758" spans="1:33" ht="15" x14ac:dyDescent="0.2">
      <c r="A1758" s="6" t="s">
        <v>35</v>
      </c>
      <c r="B1758" s="6" t="s">
        <v>28</v>
      </c>
      <c r="C1758" s="9">
        <v>101.78</v>
      </c>
      <c r="D1758" s="9">
        <v>14.712</v>
      </c>
      <c r="E1758" s="9"/>
      <c r="F1758" s="9"/>
      <c r="G1758" s="9">
        <v>1.6E-2</v>
      </c>
      <c r="H1758" s="9">
        <v>0.186</v>
      </c>
      <c r="I1758" s="9">
        <v>1.1422000000000001</v>
      </c>
      <c r="J1758" s="9">
        <v>5.5799000000000003</v>
      </c>
      <c r="K1758" s="9">
        <v>36.148600000000002</v>
      </c>
      <c r="L1758" s="9">
        <v>23.143000000000001</v>
      </c>
      <c r="M1758" s="9">
        <v>74.72</v>
      </c>
      <c r="N1758" s="9">
        <v>90.03</v>
      </c>
      <c r="O1758" s="9">
        <v>101.22</v>
      </c>
      <c r="P1758" s="9">
        <v>106.23</v>
      </c>
      <c r="Q1758" s="9">
        <v>116.75</v>
      </c>
      <c r="R1758" s="9">
        <v>105.26</v>
      </c>
      <c r="S1758" s="9">
        <v>111.86</v>
      </c>
      <c r="T1758" s="9">
        <v>110.04</v>
      </c>
      <c r="U1758" s="9">
        <v>6.5243000000000002</v>
      </c>
      <c r="V1758" s="9">
        <v>1E-4</v>
      </c>
      <c r="W1758" s="9"/>
      <c r="X1758" s="9"/>
      <c r="Y1758" s="9"/>
      <c r="Z1758" s="9"/>
      <c r="AA1758" s="9"/>
      <c r="AB1758" s="9">
        <v>7.2400000000000006E-2</v>
      </c>
      <c r="AC1758" s="9">
        <v>1.5676000000000001</v>
      </c>
      <c r="AD1758" s="10">
        <f t="shared" si="109"/>
        <v>1.3613792210533884</v>
      </c>
      <c r="AE1758" s="10">
        <f t="shared" si="110"/>
        <v>0.33733890313595188</v>
      </c>
      <c r="AF1758" s="11">
        <f t="shared" si="111"/>
        <v>1.0259961781642364E-4</v>
      </c>
      <c r="AG1758" s="11">
        <f t="shared" si="112"/>
        <v>0.55258506570822152</v>
      </c>
    </row>
    <row r="1759" spans="1:33" ht="15" x14ac:dyDescent="0.2">
      <c r="A1759" s="6" t="s">
        <v>35</v>
      </c>
      <c r="B1759" s="6" t="s">
        <v>28</v>
      </c>
      <c r="C1759" s="9">
        <v>92.8</v>
      </c>
      <c r="D1759" s="9">
        <v>14.555</v>
      </c>
      <c r="E1759" s="9"/>
      <c r="F1759" s="9"/>
      <c r="G1759" s="9">
        <v>4.0099999999999997E-2</v>
      </c>
      <c r="H1759" s="9">
        <v>0.41760000000000003</v>
      </c>
      <c r="I1759" s="9">
        <v>1.9180999999999999</v>
      </c>
      <c r="J1759" s="9">
        <v>7.8117999999999999</v>
      </c>
      <c r="K1759" s="9">
        <v>37.2973</v>
      </c>
      <c r="L1759" s="9">
        <v>22.753</v>
      </c>
      <c r="M1759" s="9">
        <v>73.069999999999993</v>
      </c>
      <c r="N1759" s="9">
        <v>82.24</v>
      </c>
      <c r="O1759" s="9">
        <v>91.42</v>
      </c>
      <c r="P1759" s="9">
        <v>89.01</v>
      </c>
      <c r="Q1759" s="9">
        <v>93.19</v>
      </c>
      <c r="R1759" s="9">
        <v>84.13</v>
      </c>
      <c r="S1759" s="9">
        <v>90.87</v>
      </c>
      <c r="T1759" s="9">
        <v>83.82</v>
      </c>
      <c r="U1759" s="9">
        <v>6.9126000000000003</v>
      </c>
      <c r="V1759" s="9">
        <v>0</v>
      </c>
      <c r="W1759" s="9"/>
      <c r="X1759" s="9"/>
      <c r="Y1759" s="9"/>
      <c r="Z1759" s="9"/>
      <c r="AA1759" s="9">
        <v>1.8599999999999998E-2</v>
      </c>
      <c r="AB1759" s="9">
        <v>0.38969999999999999</v>
      </c>
      <c r="AC1759" s="9">
        <v>0.78380000000000005</v>
      </c>
      <c r="AD1759" s="10">
        <f t="shared" si="109"/>
        <v>1.3324596032206659</v>
      </c>
      <c r="AE1759" s="10">
        <f t="shared" si="110"/>
        <v>0.36917920862864512</v>
      </c>
      <c r="AF1759" s="11">
        <f t="shared" si="111"/>
        <v>3.1653695477240872E-4</v>
      </c>
      <c r="AG1759" s="11">
        <f t="shared" si="112"/>
        <v>0.6652052596728516</v>
      </c>
    </row>
    <row r="1760" spans="1:33" ht="15" x14ac:dyDescent="0.2">
      <c r="A1760" s="6" t="s">
        <v>35</v>
      </c>
      <c r="B1760" s="6" t="s">
        <v>28</v>
      </c>
      <c r="C1760" s="9">
        <v>84.52</v>
      </c>
      <c r="D1760" s="9">
        <v>14.188499999999999</v>
      </c>
      <c r="E1760" s="9"/>
      <c r="F1760" s="9">
        <v>1.9E-3</v>
      </c>
      <c r="G1760" s="9">
        <v>2.5000000000000001E-3</v>
      </c>
      <c r="H1760" s="9">
        <v>0.19409999999999999</v>
      </c>
      <c r="I1760" s="9">
        <v>1.4762999999999999</v>
      </c>
      <c r="J1760" s="9">
        <v>6.3676000000000004</v>
      </c>
      <c r="K1760" s="9">
        <v>36.486499999999999</v>
      </c>
      <c r="L1760" s="9">
        <v>22.824000000000002</v>
      </c>
      <c r="M1760" s="9">
        <v>67.84</v>
      </c>
      <c r="N1760" s="9">
        <v>76.430000000000007</v>
      </c>
      <c r="O1760" s="9">
        <v>81.38</v>
      </c>
      <c r="P1760" s="9">
        <v>78.569999999999993</v>
      </c>
      <c r="Q1760" s="9">
        <v>82.31</v>
      </c>
      <c r="R1760" s="9">
        <v>77.17</v>
      </c>
      <c r="S1760" s="9">
        <v>82.17</v>
      </c>
      <c r="T1760" s="9">
        <v>72.239999999999995</v>
      </c>
      <c r="U1760" s="9">
        <v>6.3883000000000001</v>
      </c>
      <c r="V1760" s="9">
        <v>1E-4</v>
      </c>
      <c r="W1760" s="9"/>
      <c r="X1760" s="9"/>
      <c r="Y1760" s="9"/>
      <c r="Z1760" s="9"/>
      <c r="AA1760" s="9">
        <v>1.78E-2</v>
      </c>
      <c r="AB1760" s="9"/>
      <c r="AC1760" s="9">
        <v>0.91890000000000005</v>
      </c>
      <c r="AD1760" s="10">
        <f t="shared" si="109"/>
        <v>1.4025113074119735</v>
      </c>
      <c r="AE1760" s="10">
        <f t="shared" si="110"/>
        <v>0.78334445700839039</v>
      </c>
      <c r="AF1760" s="11">
        <f t="shared" si="111"/>
        <v>2.1823645432002916E-5</v>
      </c>
      <c r="AG1760" s="11">
        <f t="shared" si="112"/>
        <v>0.68298261245231628</v>
      </c>
    </row>
    <row r="1761" spans="1:33" ht="15" x14ac:dyDescent="0.2">
      <c r="A1761" s="6" t="s">
        <v>35</v>
      </c>
      <c r="B1761" s="6" t="s">
        <v>28</v>
      </c>
      <c r="C1761" s="9">
        <v>84.39</v>
      </c>
      <c r="D1761" s="9">
        <v>13.821999999999999</v>
      </c>
      <c r="E1761" s="9"/>
      <c r="F1761" s="9"/>
      <c r="G1761" s="9"/>
      <c r="H1761" s="9">
        <v>0.1925</v>
      </c>
      <c r="I1761" s="9">
        <v>1.444</v>
      </c>
      <c r="J1761" s="9">
        <v>5.8205999999999998</v>
      </c>
      <c r="K1761" s="9">
        <v>36.8919</v>
      </c>
      <c r="L1761" s="9">
        <v>23.25</v>
      </c>
      <c r="M1761" s="9">
        <v>66.180000000000007</v>
      </c>
      <c r="N1761" s="9">
        <v>73.099999999999994</v>
      </c>
      <c r="O1761" s="9">
        <v>81.34</v>
      </c>
      <c r="P1761" s="9">
        <v>79.849999999999994</v>
      </c>
      <c r="Q1761" s="9">
        <v>84</v>
      </c>
      <c r="R1761" s="9">
        <v>76.069999999999993</v>
      </c>
      <c r="S1761" s="9">
        <v>82.17</v>
      </c>
      <c r="T1761" s="9">
        <v>71.87</v>
      </c>
      <c r="U1761" s="9">
        <v>6.5437000000000003</v>
      </c>
      <c r="V1761" s="9">
        <v>0</v>
      </c>
      <c r="W1761" s="9"/>
      <c r="X1761" s="9"/>
      <c r="Y1761" s="9"/>
      <c r="Z1761" s="9"/>
      <c r="AA1761" s="9">
        <v>1.8599999999999998E-2</v>
      </c>
      <c r="AB1761" s="9"/>
      <c r="AC1761" s="9">
        <v>0.93240000000000001</v>
      </c>
      <c r="AD1761" s="10">
        <f t="shared" si="109"/>
        <v>1.4385259457645438</v>
      </c>
      <c r="AE1761" s="10"/>
      <c r="AF1761" s="11"/>
      <c r="AG1761" s="11">
        <f t="shared" si="112"/>
        <v>0.66627047895186153</v>
      </c>
    </row>
    <row r="1762" spans="1:33" ht="15" x14ac:dyDescent="0.2">
      <c r="A1762" s="6" t="s">
        <v>35</v>
      </c>
      <c r="B1762" s="6" t="s">
        <v>28</v>
      </c>
      <c r="C1762" s="9">
        <v>91.08</v>
      </c>
      <c r="D1762" s="9">
        <v>14.659700000000001</v>
      </c>
      <c r="E1762" s="9"/>
      <c r="F1762" s="9">
        <v>1.7399999999999999E-2</v>
      </c>
      <c r="G1762" s="9">
        <v>1.6E-2</v>
      </c>
      <c r="H1762" s="9">
        <v>0.21529999999999999</v>
      </c>
      <c r="I1762" s="9">
        <v>1.4547000000000001</v>
      </c>
      <c r="J1762" s="9">
        <v>6.8708999999999998</v>
      </c>
      <c r="K1762" s="9">
        <v>38.1081</v>
      </c>
      <c r="L1762" s="9">
        <v>23.178999999999998</v>
      </c>
      <c r="M1762" s="9">
        <v>71.510000000000005</v>
      </c>
      <c r="N1762" s="9">
        <v>77.290000000000006</v>
      </c>
      <c r="O1762" s="9">
        <v>89.31</v>
      </c>
      <c r="P1762" s="9">
        <v>87.91</v>
      </c>
      <c r="Q1762" s="9">
        <v>92.19</v>
      </c>
      <c r="R1762" s="9">
        <v>83.52</v>
      </c>
      <c r="S1762" s="9">
        <v>89.19</v>
      </c>
      <c r="T1762" s="9">
        <v>80.930000000000007</v>
      </c>
      <c r="U1762" s="9">
        <v>6.3981000000000003</v>
      </c>
      <c r="V1762" s="9">
        <v>1E-4</v>
      </c>
      <c r="W1762" s="9"/>
      <c r="X1762" s="9"/>
      <c r="Y1762" s="9"/>
      <c r="Z1762" s="9"/>
      <c r="AA1762" s="9">
        <v>1.7399999999999999E-2</v>
      </c>
      <c r="AB1762" s="9"/>
      <c r="AC1762" s="9">
        <v>1.6081000000000001</v>
      </c>
      <c r="AD1762" s="10">
        <f t="shared" si="109"/>
        <v>1.3574576624389516</v>
      </c>
      <c r="AE1762" s="10">
        <f t="shared" si="110"/>
        <v>0.34600459997623928</v>
      </c>
      <c r="AF1762" s="11">
        <f t="shared" si="111"/>
        <v>1.2867802723337985E-4</v>
      </c>
      <c r="AG1762" s="11">
        <f t="shared" si="112"/>
        <v>0.663265960282172</v>
      </c>
    </row>
    <row r="1763" spans="1:33" ht="15" x14ac:dyDescent="0.2">
      <c r="A1763" s="6" t="s">
        <v>35</v>
      </c>
      <c r="B1763" s="6" t="s">
        <v>28</v>
      </c>
      <c r="C1763" s="9">
        <v>89.62</v>
      </c>
      <c r="D1763" s="9">
        <v>14.6859</v>
      </c>
      <c r="E1763" s="9"/>
      <c r="F1763" s="9"/>
      <c r="G1763" s="9">
        <v>1.6500000000000001E-2</v>
      </c>
      <c r="H1763" s="9">
        <v>0.25290000000000001</v>
      </c>
      <c r="I1763" s="9">
        <v>1.5732999999999999</v>
      </c>
      <c r="J1763" s="9">
        <v>7.1554000000000002</v>
      </c>
      <c r="K1763" s="9">
        <v>37.027000000000001</v>
      </c>
      <c r="L1763" s="9">
        <v>22.344000000000001</v>
      </c>
      <c r="M1763" s="9">
        <v>71.459999999999994</v>
      </c>
      <c r="N1763" s="9">
        <v>82.47</v>
      </c>
      <c r="O1763" s="9">
        <v>88.62</v>
      </c>
      <c r="P1763" s="9">
        <v>88.46</v>
      </c>
      <c r="Q1763" s="9">
        <v>94.56</v>
      </c>
      <c r="R1763" s="9">
        <v>80.77</v>
      </c>
      <c r="S1763" s="9">
        <v>89.57</v>
      </c>
      <c r="T1763" s="9">
        <v>80.53</v>
      </c>
      <c r="U1763" s="9">
        <v>5.9709000000000003</v>
      </c>
      <c r="V1763" s="9">
        <v>0</v>
      </c>
      <c r="W1763" s="9"/>
      <c r="X1763" s="9"/>
      <c r="Y1763" s="9"/>
      <c r="Z1763" s="9"/>
      <c r="AA1763" s="9">
        <v>4.0500000000000001E-2</v>
      </c>
      <c r="AB1763" s="9"/>
      <c r="AC1763" s="9">
        <v>1.7703</v>
      </c>
      <c r="AD1763" s="10">
        <f t="shared" si="109"/>
        <v>1.327986893081313</v>
      </c>
      <c r="AE1763" s="10">
        <f t="shared" si="110"/>
        <v>0.38484481474182519</v>
      </c>
      <c r="AF1763" s="11">
        <f t="shared" si="111"/>
        <v>1.3213624023640381E-4</v>
      </c>
      <c r="AG1763" s="11">
        <f t="shared" si="112"/>
        <v>0.65999026981303222</v>
      </c>
    </row>
    <row r="1764" spans="1:33" ht="15" x14ac:dyDescent="0.2">
      <c r="A1764" s="6" t="s">
        <v>35</v>
      </c>
      <c r="B1764" s="6" t="s">
        <v>28</v>
      </c>
      <c r="C1764" s="9">
        <v>97.13</v>
      </c>
      <c r="D1764" s="9">
        <v>12.905799999999999</v>
      </c>
      <c r="E1764" s="9"/>
      <c r="F1764" s="9">
        <v>1.24E-2</v>
      </c>
      <c r="G1764" s="9">
        <v>3.0000000000000001E-3</v>
      </c>
      <c r="H1764" s="9">
        <v>0.2382</v>
      </c>
      <c r="I1764" s="9">
        <v>1.4871000000000001</v>
      </c>
      <c r="J1764" s="9">
        <v>6.5208000000000004</v>
      </c>
      <c r="K1764" s="9">
        <v>37.7027</v>
      </c>
      <c r="L1764" s="9">
        <v>24.048999999999999</v>
      </c>
      <c r="M1764" s="9">
        <v>76.08</v>
      </c>
      <c r="N1764" s="9">
        <v>85.96</v>
      </c>
      <c r="O1764" s="9">
        <v>100.41</v>
      </c>
      <c r="P1764" s="9">
        <v>105.13</v>
      </c>
      <c r="Q1764" s="9">
        <v>116.13</v>
      </c>
      <c r="R1764" s="9">
        <v>97.81</v>
      </c>
      <c r="S1764" s="9">
        <v>106.96</v>
      </c>
      <c r="T1764" s="9">
        <v>100.73</v>
      </c>
      <c r="U1764" s="9">
        <v>6.3785999999999996</v>
      </c>
      <c r="V1764" s="9">
        <v>0</v>
      </c>
      <c r="W1764" s="9"/>
      <c r="X1764" s="9"/>
      <c r="Y1764" s="9"/>
      <c r="Z1764" s="9"/>
      <c r="AA1764" s="9">
        <v>0.1134</v>
      </c>
      <c r="AB1764" s="9"/>
      <c r="AC1764" s="9">
        <v>0.54049999999999998</v>
      </c>
      <c r="AD1764" s="10">
        <f t="shared" si="109"/>
        <v>1.3727744235056454</v>
      </c>
      <c r="AE1764" s="10">
        <f t="shared" si="110"/>
        <v>0.87437070084660695</v>
      </c>
      <c r="AF1764" s="11">
        <f t="shared" si="111"/>
        <v>2.0118724141522211E-5</v>
      </c>
      <c r="AG1764" s="11">
        <f t="shared" si="112"/>
        <v>0.58841834589914244</v>
      </c>
    </row>
    <row r="1765" spans="1:33" ht="15" x14ac:dyDescent="0.2">
      <c r="A1765" s="6" t="s">
        <v>35</v>
      </c>
      <c r="B1765" s="6" t="s">
        <v>28</v>
      </c>
      <c r="C1765" s="9">
        <v>79.489999999999995</v>
      </c>
      <c r="D1765" s="9">
        <v>14.1099</v>
      </c>
      <c r="E1765" s="9"/>
      <c r="F1765" s="9">
        <v>1.2E-2</v>
      </c>
      <c r="G1765" s="9">
        <v>3.04E-2</v>
      </c>
      <c r="H1765" s="9">
        <v>0.27239999999999998</v>
      </c>
      <c r="I1765" s="9">
        <v>1.681</v>
      </c>
      <c r="J1765" s="9">
        <v>6.9364999999999997</v>
      </c>
      <c r="K1765" s="9">
        <v>38.175699999999999</v>
      </c>
      <c r="L1765" s="9">
        <v>23.445</v>
      </c>
      <c r="M1765" s="9">
        <v>64.069999999999993</v>
      </c>
      <c r="N1765" s="9">
        <v>72.33</v>
      </c>
      <c r="O1765" s="9">
        <v>79.8</v>
      </c>
      <c r="P1765" s="9">
        <v>85.35</v>
      </c>
      <c r="Q1765" s="9">
        <v>93.75</v>
      </c>
      <c r="R1765" s="9">
        <v>78.42</v>
      </c>
      <c r="S1765" s="9">
        <v>84.53</v>
      </c>
      <c r="T1765" s="9">
        <v>80.61</v>
      </c>
      <c r="U1765" s="9">
        <v>6.0971000000000002</v>
      </c>
      <c r="V1765" s="9">
        <v>0</v>
      </c>
      <c r="W1765" s="9"/>
      <c r="X1765" s="9"/>
      <c r="Y1765" s="9"/>
      <c r="Z1765" s="9"/>
      <c r="AA1765" s="9">
        <v>2.6700000000000002E-2</v>
      </c>
      <c r="AB1765" s="9"/>
      <c r="AC1765" s="9">
        <v>1.1486000000000001</v>
      </c>
      <c r="AD1765" s="10">
        <f t="shared" si="109"/>
        <v>1.4492823575111435</v>
      </c>
      <c r="AE1765" s="10">
        <f t="shared" si="110"/>
        <v>0.2954411657075881</v>
      </c>
      <c r="AF1765" s="11">
        <f t="shared" si="111"/>
        <v>2.5796648731806203E-4</v>
      </c>
      <c r="AG1765" s="11">
        <f t="shared" si="112"/>
        <v>0.62701935965952282</v>
      </c>
    </row>
    <row r="1766" spans="1:33" ht="15" x14ac:dyDescent="0.2">
      <c r="A1766" s="6" t="s">
        <v>35</v>
      </c>
      <c r="B1766" s="6" t="s">
        <v>28</v>
      </c>
      <c r="C1766" s="9">
        <v>71.849999999999994</v>
      </c>
      <c r="D1766" s="9">
        <v>13.8743</v>
      </c>
      <c r="E1766" s="9">
        <v>2.8799999999999999E-2</v>
      </c>
      <c r="F1766" s="9"/>
      <c r="G1766" s="9"/>
      <c r="H1766" s="9">
        <v>0.2382</v>
      </c>
      <c r="I1766" s="9">
        <v>1.6487000000000001</v>
      </c>
      <c r="J1766" s="9">
        <v>6.8490000000000002</v>
      </c>
      <c r="K1766" s="9">
        <v>36.486499999999999</v>
      </c>
      <c r="L1766" s="9">
        <v>22.87</v>
      </c>
      <c r="M1766" s="9">
        <v>60.1</v>
      </c>
      <c r="N1766" s="9">
        <v>65.260000000000005</v>
      </c>
      <c r="O1766" s="9">
        <v>74.88</v>
      </c>
      <c r="P1766" s="9">
        <v>78.94</v>
      </c>
      <c r="Q1766" s="9">
        <v>87.13</v>
      </c>
      <c r="R1766" s="9">
        <v>74.13</v>
      </c>
      <c r="S1766" s="9">
        <v>75.900000000000006</v>
      </c>
      <c r="T1766" s="9">
        <v>72.599999999999994</v>
      </c>
      <c r="U1766" s="9">
        <v>6.0484999999999998</v>
      </c>
      <c r="V1766" s="9">
        <v>1E-4</v>
      </c>
      <c r="W1766" s="9"/>
      <c r="X1766" s="9"/>
      <c r="Y1766" s="9"/>
      <c r="Z1766" s="9"/>
      <c r="AA1766" s="9">
        <v>2.8299999999999999E-2</v>
      </c>
      <c r="AB1766" s="9"/>
      <c r="AC1766" s="9">
        <v>1.8243</v>
      </c>
      <c r="AD1766" s="10">
        <f t="shared" si="109"/>
        <v>1.4930916300815609</v>
      </c>
      <c r="AE1766" s="10"/>
      <c r="AF1766" s="11"/>
      <c r="AG1766" s="11">
        <f t="shared" si="112"/>
        <v>0.65504297176782111</v>
      </c>
    </row>
    <row r="1767" spans="1:33" ht="15" x14ac:dyDescent="0.2">
      <c r="A1767" s="6" t="s">
        <v>35</v>
      </c>
      <c r="B1767" s="6" t="s">
        <v>28</v>
      </c>
      <c r="C1767" s="9">
        <v>71.150000000000006</v>
      </c>
      <c r="D1767" s="9">
        <v>14.1492</v>
      </c>
      <c r="E1767" s="9"/>
      <c r="F1767" s="9">
        <v>1.6999999999999999E-3</v>
      </c>
      <c r="G1767" s="9">
        <v>2.6599999999999999E-2</v>
      </c>
      <c r="H1767" s="9">
        <v>0.28870000000000001</v>
      </c>
      <c r="I1767" s="9">
        <v>1.6164000000000001</v>
      </c>
      <c r="J1767" s="9">
        <v>7.8555999999999999</v>
      </c>
      <c r="K1767" s="9">
        <v>37.567599999999999</v>
      </c>
      <c r="L1767" s="9">
        <v>23.872</v>
      </c>
      <c r="M1767" s="9">
        <v>61.21</v>
      </c>
      <c r="N1767" s="9">
        <v>67.06</v>
      </c>
      <c r="O1767" s="9">
        <v>73.25</v>
      </c>
      <c r="P1767" s="9">
        <v>76.739999999999995</v>
      </c>
      <c r="Q1767" s="9">
        <v>80.81</v>
      </c>
      <c r="R1767" s="9">
        <v>67.98</v>
      </c>
      <c r="S1767" s="9">
        <v>71.37</v>
      </c>
      <c r="T1767" s="9">
        <v>64.92</v>
      </c>
      <c r="U1767" s="9">
        <v>6.5824999999999996</v>
      </c>
      <c r="V1767" s="9">
        <v>0</v>
      </c>
      <c r="W1767" s="9"/>
      <c r="X1767" s="9"/>
      <c r="Y1767" s="9"/>
      <c r="Z1767" s="9"/>
      <c r="AA1767" s="9">
        <v>2.9100000000000001E-2</v>
      </c>
      <c r="AB1767" s="9"/>
      <c r="AC1767" s="9">
        <v>1.5810999999999999</v>
      </c>
      <c r="AD1767" s="10">
        <f t="shared" si="109"/>
        <v>1.5219294658739977</v>
      </c>
      <c r="AE1767" s="10">
        <f t="shared" si="110"/>
        <v>0.34136272615649765</v>
      </c>
      <c r="AF1767" s="11">
        <f t="shared" si="111"/>
        <v>2.6734158296723144E-4</v>
      </c>
      <c r="AG1767" s="11">
        <f t="shared" si="112"/>
        <v>0.70948591470309808</v>
      </c>
    </row>
    <row r="1768" spans="1:33" ht="15" x14ac:dyDescent="0.2">
      <c r="A1768" s="6" t="s">
        <v>35</v>
      </c>
      <c r="B1768" s="6" t="s">
        <v>28</v>
      </c>
      <c r="C1768" s="9">
        <v>72.099999999999994</v>
      </c>
      <c r="D1768" s="9">
        <v>14.293200000000001</v>
      </c>
      <c r="E1768" s="9"/>
      <c r="F1768" s="9"/>
      <c r="G1768" s="9"/>
      <c r="H1768" s="9">
        <v>0.26919999999999999</v>
      </c>
      <c r="I1768" s="9">
        <v>1.6055999999999999</v>
      </c>
      <c r="J1768" s="9">
        <v>8.2057000000000002</v>
      </c>
      <c r="K1768" s="9">
        <v>37.2973</v>
      </c>
      <c r="L1768" s="9">
        <v>25.611999999999998</v>
      </c>
      <c r="M1768" s="9">
        <v>61.06</v>
      </c>
      <c r="N1768" s="9">
        <v>64.88</v>
      </c>
      <c r="O1768" s="9">
        <v>72.89</v>
      </c>
      <c r="P1768" s="9">
        <v>72.53</v>
      </c>
      <c r="Q1768" s="9">
        <v>75.44</v>
      </c>
      <c r="R1768" s="9">
        <v>64.17</v>
      </c>
      <c r="S1768" s="9">
        <v>68.63</v>
      </c>
      <c r="T1768" s="9">
        <v>62.15</v>
      </c>
      <c r="U1768" s="9">
        <v>5.9320000000000004</v>
      </c>
      <c r="V1768" s="9">
        <v>0</v>
      </c>
      <c r="W1768" s="9"/>
      <c r="X1768" s="9"/>
      <c r="Y1768" s="9"/>
      <c r="Z1768" s="9"/>
      <c r="AA1768" s="9">
        <v>2.7099999999999999E-2</v>
      </c>
      <c r="AB1768" s="9"/>
      <c r="AC1768" s="9">
        <v>0.72970000000000002</v>
      </c>
      <c r="AD1768" s="10">
        <f t="shared" si="109"/>
        <v>1.6407787819017938</v>
      </c>
      <c r="AE1768" s="10"/>
      <c r="AF1768" s="11"/>
      <c r="AG1768" s="11">
        <f t="shared" si="112"/>
        <v>0.73600352821097526</v>
      </c>
    </row>
    <row r="1769" spans="1:33" ht="15" x14ac:dyDescent="0.2">
      <c r="A1769" s="6" t="s">
        <v>35</v>
      </c>
      <c r="B1769" s="6" t="s">
        <v>28</v>
      </c>
      <c r="C1769" s="9">
        <v>75.349999999999994</v>
      </c>
      <c r="D1769" s="9">
        <v>13.8743</v>
      </c>
      <c r="E1769" s="9"/>
      <c r="F1769" s="9"/>
      <c r="G1769" s="9">
        <v>7.51E-2</v>
      </c>
      <c r="H1769" s="9">
        <v>0.32950000000000002</v>
      </c>
      <c r="I1769" s="9">
        <v>1.7996000000000001</v>
      </c>
      <c r="J1769" s="9">
        <v>7.5054999999999996</v>
      </c>
      <c r="K1769" s="9">
        <v>38.175699999999999</v>
      </c>
      <c r="L1769" s="9">
        <v>23.96</v>
      </c>
      <c r="M1769" s="9">
        <v>60.95</v>
      </c>
      <c r="N1769" s="9">
        <v>67.760000000000005</v>
      </c>
      <c r="O1769" s="9">
        <v>73.98</v>
      </c>
      <c r="P1769" s="9">
        <v>72.34</v>
      </c>
      <c r="Q1769" s="9">
        <v>76.13</v>
      </c>
      <c r="R1769" s="9">
        <v>67.53</v>
      </c>
      <c r="S1769" s="9">
        <v>74.22</v>
      </c>
      <c r="T1769" s="9">
        <v>66.3</v>
      </c>
      <c r="U1769" s="9">
        <v>5.5243000000000002</v>
      </c>
      <c r="V1769" s="9">
        <v>0</v>
      </c>
      <c r="W1769" s="9"/>
      <c r="X1769" s="9"/>
      <c r="Y1769" s="9"/>
      <c r="Z1769" s="9"/>
      <c r="AA1769" s="9">
        <v>1.9800000000000002E-2</v>
      </c>
      <c r="AB1769" s="9"/>
      <c r="AC1769" s="9">
        <v>1.2432000000000001</v>
      </c>
      <c r="AD1769" s="10">
        <f t="shared" si="109"/>
        <v>1.5185534720728746</v>
      </c>
      <c r="AE1769" s="10">
        <f t="shared" si="110"/>
        <v>0.21975158272131431</v>
      </c>
      <c r="AF1769" s="11">
        <f t="shared" si="111"/>
        <v>7.2580434266014942E-4</v>
      </c>
      <c r="AG1769" s="11">
        <f t="shared" si="112"/>
        <v>0.67934417372957767</v>
      </c>
    </row>
    <row r="1770" spans="1:33" ht="15" x14ac:dyDescent="0.2">
      <c r="A1770" s="6" t="s">
        <v>35</v>
      </c>
      <c r="B1770" s="6" t="s">
        <v>28</v>
      </c>
      <c r="C1770" s="9">
        <v>143.44</v>
      </c>
      <c r="D1770" s="9">
        <v>5.6936999999999998</v>
      </c>
      <c r="E1770" s="9"/>
      <c r="F1770" s="9"/>
      <c r="G1770" s="9">
        <v>1.8599999999999998E-2</v>
      </c>
      <c r="H1770" s="9">
        <v>0.16309999999999999</v>
      </c>
      <c r="I1770" s="9">
        <v>0.60340000000000005</v>
      </c>
      <c r="J1770" s="9">
        <v>2.4725999999999999</v>
      </c>
      <c r="K1770" s="9">
        <v>15.2027</v>
      </c>
      <c r="L1770" s="9">
        <v>12.167</v>
      </c>
      <c r="M1770" s="9">
        <v>49.9</v>
      </c>
      <c r="N1770" s="9">
        <v>78.89</v>
      </c>
      <c r="O1770" s="9">
        <v>119.11</v>
      </c>
      <c r="P1770" s="9">
        <v>140.29</v>
      </c>
      <c r="Q1770" s="9">
        <v>171.81</v>
      </c>
      <c r="R1770" s="9">
        <v>162.75</v>
      </c>
      <c r="S1770" s="9">
        <v>180.06</v>
      </c>
      <c r="T1770" s="9">
        <v>177.64</v>
      </c>
      <c r="U1770" s="9">
        <v>2.2913000000000001</v>
      </c>
      <c r="V1770" s="9">
        <v>0</v>
      </c>
      <c r="W1770" s="9"/>
      <c r="X1770" s="9"/>
      <c r="Y1770" s="9"/>
      <c r="Z1770" s="9"/>
      <c r="AA1770" s="9"/>
      <c r="AB1770" s="9"/>
      <c r="AC1770" s="9">
        <v>6.8243</v>
      </c>
      <c r="AD1770" s="10">
        <f t="shared" si="109"/>
        <v>1.3505059671511195</v>
      </c>
      <c r="AE1770" s="10">
        <f t="shared" si="110"/>
        <v>0.37746734768242002</v>
      </c>
      <c r="AF1770" s="11">
        <f t="shared" si="111"/>
        <v>7.409625764688846E-5</v>
      </c>
      <c r="AG1770" s="11">
        <f t="shared" si="112"/>
        <v>0.22925583334887292</v>
      </c>
    </row>
    <row r="1771" spans="1:33" ht="15" x14ac:dyDescent="0.2">
      <c r="A1771" s="6" t="s">
        <v>35</v>
      </c>
      <c r="B1771" s="6" t="s">
        <v>28</v>
      </c>
      <c r="C1771" s="9">
        <v>143.31</v>
      </c>
      <c r="D1771" s="9">
        <v>6.8665000000000003</v>
      </c>
      <c r="E1771" s="9">
        <v>2.7099999999999999E-2</v>
      </c>
      <c r="F1771" s="9"/>
      <c r="G1771" s="9">
        <v>3.0000000000000001E-3</v>
      </c>
      <c r="H1771" s="9">
        <v>0.21210000000000001</v>
      </c>
      <c r="I1771" s="9">
        <v>0.85129999999999995</v>
      </c>
      <c r="J1771" s="9">
        <v>2.7681</v>
      </c>
      <c r="K1771" s="9">
        <v>16.216200000000001</v>
      </c>
      <c r="L1771" s="9">
        <v>13.108000000000001</v>
      </c>
      <c r="M1771" s="9">
        <v>51.56</v>
      </c>
      <c r="N1771" s="9">
        <v>83.1</v>
      </c>
      <c r="O1771" s="9">
        <v>116.18</v>
      </c>
      <c r="P1771" s="9">
        <v>131.32</v>
      </c>
      <c r="Q1771" s="9">
        <v>157.38</v>
      </c>
      <c r="R1771" s="9">
        <v>151.82</v>
      </c>
      <c r="S1771" s="9">
        <v>165.22</v>
      </c>
      <c r="T1771" s="9">
        <v>160.97999999999999</v>
      </c>
      <c r="U1771" s="9">
        <v>3.2621000000000002</v>
      </c>
      <c r="V1771" s="9">
        <v>0</v>
      </c>
      <c r="W1771" s="9"/>
      <c r="X1771" s="9"/>
      <c r="Y1771" s="9"/>
      <c r="Z1771" s="9"/>
      <c r="AA1771" s="9"/>
      <c r="AB1771" s="9">
        <v>0.38619999999999999</v>
      </c>
      <c r="AC1771" s="9">
        <v>10.8108</v>
      </c>
      <c r="AD1771" s="10">
        <f t="shared" si="109"/>
        <v>1.3858909771838097</v>
      </c>
      <c r="AE1771" s="10">
        <f t="shared" si="110"/>
        <v>1.0290187257016166</v>
      </c>
      <c r="AF1771" s="11">
        <f t="shared" si="111"/>
        <v>1.3024444584052874E-5</v>
      </c>
      <c r="AG1771" s="11">
        <f t="shared" si="112"/>
        <v>0.2581590688931753</v>
      </c>
    </row>
    <row r="1772" spans="1:33" ht="15" x14ac:dyDescent="0.2">
      <c r="A1772" s="6" t="s">
        <v>35</v>
      </c>
      <c r="B1772" s="6" t="s">
        <v>28</v>
      </c>
      <c r="C1772" s="9">
        <v>132.74</v>
      </c>
      <c r="D1772" s="9">
        <v>6.5575999999999999</v>
      </c>
      <c r="E1772" s="9"/>
      <c r="F1772" s="9"/>
      <c r="G1772" s="9">
        <v>1.9800000000000002E-2</v>
      </c>
      <c r="H1772" s="9">
        <v>0.16969999999999999</v>
      </c>
      <c r="I1772" s="9">
        <v>0.71550000000000002</v>
      </c>
      <c r="J1772" s="9">
        <v>2.9102999999999999</v>
      </c>
      <c r="K1772" s="9">
        <v>15.8108</v>
      </c>
      <c r="L1772" s="9">
        <v>13.534000000000001</v>
      </c>
      <c r="M1772" s="9">
        <v>49.85</v>
      </c>
      <c r="N1772" s="9">
        <v>78.98</v>
      </c>
      <c r="O1772" s="9">
        <v>107.52</v>
      </c>
      <c r="P1772" s="9">
        <v>124.36</v>
      </c>
      <c r="Q1772" s="9">
        <v>146.13</v>
      </c>
      <c r="R1772" s="9">
        <v>140.49</v>
      </c>
      <c r="S1772" s="9">
        <v>153.04</v>
      </c>
      <c r="T1772" s="9">
        <v>148.78</v>
      </c>
      <c r="U1772" s="9">
        <v>2.5243000000000002</v>
      </c>
      <c r="V1772" s="9">
        <v>1E-4</v>
      </c>
      <c r="W1772" s="9"/>
      <c r="X1772" s="9"/>
      <c r="Y1772" s="9"/>
      <c r="Z1772" s="9"/>
      <c r="AA1772" s="9"/>
      <c r="AB1772" s="9">
        <v>0.33789999999999998</v>
      </c>
      <c r="AC1772" s="9">
        <v>10</v>
      </c>
      <c r="AD1772" s="10">
        <f t="shared" si="109"/>
        <v>1.4738059423145302</v>
      </c>
      <c r="AE1772" s="10">
        <f t="shared" si="110"/>
        <v>0.34956583629198962</v>
      </c>
      <c r="AF1772" s="11">
        <f t="shared" si="111"/>
        <v>9.2802742064621173E-5</v>
      </c>
      <c r="AG1772" s="11">
        <f t="shared" si="112"/>
        <v>0.26946185848395476</v>
      </c>
    </row>
    <row r="1773" spans="1:33" ht="15" x14ac:dyDescent="0.2">
      <c r="A1773" s="6" t="s">
        <v>35</v>
      </c>
      <c r="B1773" s="6" t="s">
        <v>28</v>
      </c>
      <c r="C1773" s="9">
        <v>130.13</v>
      </c>
      <c r="D1773" s="9">
        <v>6.3769999999999998</v>
      </c>
      <c r="E1773" s="9"/>
      <c r="F1773" s="9"/>
      <c r="G1773" s="9"/>
      <c r="H1773" s="9">
        <v>0.15329999999999999</v>
      </c>
      <c r="I1773" s="9">
        <v>0.64659999999999995</v>
      </c>
      <c r="J1773" s="9">
        <v>2.8008999999999999</v>
      </c>
      <c r="K1773" s="9">
        <v>16.554099999999998</v>
      </c>
      <c r="L1773" s="9">
        <v>13.534000000000001</v>
      </c>
      <c r="M1773" s="9">
        <v>50.2</v>
      </c>
      <c r="N1773" s="9">
        <v>75.459999999999994</v>
      </c>
      <c r="O1773" s="9">
        <v>104.76</v>
      </c>
      <c r="P1773" s="9">
        <v>117.22</v>
      </c>
      <c r="Q1773" s="9">
        <v>137.88</v>
      </c>
      <c r="R1773" s="9">
        <v>134.41</v>
      </c>
      <c r="S1773" s="9">
        <v>148.07</v>
      </c>
      <c r="T1773" s="9">
        <v>140.24</v>
      </c>
      <c r="U1773" s="9">
        <v>2.4077999999999999</v>
      </c>
      <c r="V1773" s="9">
        <v>1E-4</v>
      </c>
      <c r="W1773" s="9"/>
      <c r="X1773" s="9"/>
      <c r="Y1773" s="9"/>
      <c r="Z1773" s="9"/>
      <c r="AA1773" s="9"/>
      <c r="AB1773" s="9">
        <v>0.24479999999999999</v>
      </c>
      <c r="AC1773" s="9">
        <v>8.4323999999999995</v>
      </c>
      <c r="AD1773" s="10">
        <f t="shared" si="109"/>
        <v>1.4353081845968643</v>
      </c>
      <c r="AE1773" s="10"/>
      <c r="AF1773" s="11"/>
      <c r="AG1773" s="11">
        <f t="shared" si="112"/>
        <v>0.28046181221908434</v>
      </c>
    </row>
    <row r="1774" spans="1:33" ht="15" x14ac:dyDescent="0.2">
      <c r="A1774" s="6" t="s">
        <v>35</v>
      </c>
      <c r="B1774" s="6" t="s">
        <v>28</v>
      </c>
      <c r="C1774" s="9">
        <v>137.44999999999999</v>
      </c>
      <c r="D1774" s="9">
        <v>5.2748999999999997</v>
      </c>
      <c r="E1774" s="9"/>
      <c r="F1774" s="9"/>
      <c r="G1774" s="9">
        <v>8.7800000000000003E-2</v>
      </c>
      <c r="H1774" s="9">
        <v>0.1762</v>
      </c>
      <c r="I1774" s="9">
        <v>0.66810000000000003</v>
      </c>
      <c r="J1774" s="9">
        <v>2.3632</v>
      </c>
      <c r="K1774" s="9">
        <v>13.918900000000001</v>
      </c>
      <c r="L1774" s="9">
        <v>12.557</v>
      </c>
      <c r="M1774" s="9">
        <v>47.79</v>
      </c>
      <c r="N1774" s="9">
        <v>75.930000000000007</v>
      </c>
      <c r="O1774" s="9">
        <v>112.07</v>
      </c>
      <c r="P1774" s="9">
        <v>131.87</v>
      </c>
      <c r="Q1774" s="9">
        <v>154.81</v>
      </c>
      <c r="R1774" s="9">
        <v>143.72</v>
      </c>
      <c r="S1774" s="9">
        <v>158.76</v>
      </c>
      <c r="T1774" s="9">
        <v>152.44</v>
      </c>
      <c r="U1774" s="9">
        <v>2.3107000000000002</v>
      </c>
      <c r="V1774" s="9">
        <v>0</v>
      </c>
      <c r="W1774" s="9"/>
      <c r="X1774" s="9"/>
      <c r="Y1774" s="9"/>
      <c r="Z1774" s="9"/>
      <c r="AA1774" s="9"/>
      <c r="AB1774" s="9">
        <v>2.4483000000000001</v>
      </c>
      <c r="AC1774" s="9">
        <v>10.1351</v>
      </c>
      <c r="AD1774" s="10">
        <f t="shared" si="109"/>
        <v>1.4884647586292663</v>
      </c>
      <c r="AE1774" s="10">
        <f t="shared" si="110"/>
        <v>0.17837026755221522</v>
      </c>
      <c r="AF1774" s="11">
        <f t="shared" si="111"/>
        <v>3.9669251041563692E-4</v>
      </c>
      <c r="AG1774" s="11">
        <f t="shared" si="112"/>
        <v>0.24901931575549932</v>
      </c>
    </row>
    <row r="1775" spans="1:33" ht="15" x14ac:dyDescent="0.2">
      <c r="A1775" s="6" t="s">
        <v>35</v>
      </c>
      <c r="B1775" s="6" t="s">
        <v>28</v>
      </c>
      <c r="C1775" s="9">
        <v>147.01</v>
      </c>
      <c r="D1775" s="9">
        <v>5.5732999999999997</v>
      </c>
      <c r="E1775" s="9">
        <v>4.4999999999999998E-2</v>
      </c>
      <c r="F1775" s="9"/>
      <c r="G1775" s="9"/>
      <c r="H1775" s="9">
        <v>0.12230000000000001</v>
      </c>
      <c r="I1775" s="9">
        <v>0.625</v>
      </c>
      <c r="J1775" s="9">
        <v>2.3632</v>
      </c>
      <c r="K1775" s="9">
        <v>13.175700000000001</v>
      </c>
      <c r="L1775" s="9">
        <v>12.699</v>
      </c>
      <c r="M1775" s="9">
        <v>47.39</v>
      </c>
      <c r="N1775" s="9">
        <v>78.39</v>
      </c>
      <c r="O1775" s="9">
        <v>118.58</v>
      </c>
      <c r="P1775" s="9">
        <v>140.29</v>
      </c>
      <c r="Q1775" s="9">
        <v>168.88</v>
      </c>
      <c r="R1775" s="9">
        <v>153.04</v>
      </c>
      <c r="S1775" s="9">
        <v>171.06</v>
      </c>
      <c r="T1775" s="9">
        <v>165.04</v>
      </c>
      <c r="U1775" s="9">
        <v>2.835</v>
      </c>
      <c r="V1775" s="9">
        <v>1E-4</v>
      </c>
      <c r="W1775" s="9"/>
      <c r="X1775" s="9"/>
      <c r="Y1775" s="9"/>
      <c r="Z1775" s="9"/>
      <c r="AA1775" s="9"/>
      <c r="AB1775" s="9">
        <v>0.1724</v>
      </c>
      <c r="AC1775" s="9">
        <v>7.3918999999999997</v>
      </c>
      <c r="AD1775" s="10">
        <f t="shared" si="109"/>
        <v>1.5536849357806033</v>
      </c>
      <c r="AE1775" s="10"/>
      <c r="AF1775" s="11"/>
      <c r="AG1775" s="11">
        <f t="shared" si="112"/>
        <v>0.22917927233739077</v>
      </c>
    </row>
    <row r="1776" spans="1:33" ht="15" x14ac:dyDescent="0.2">
      <c r="A1776" s="6" t="s">
        <v>35</v>
      </c>
      <c r="B1776" s="6" t="s">
        <v>28</v>
      </c>
      <c r="C1776" s="9">
        <v>145.66999999999999</v>
      </c>
      <c r="D1776" s="9">
        <v>5.4660000000000002</v>
      </c>
      <c r="E1776" s="9"/>
      <c r="F1776" s="9"/>
      <c r="G1776" s="9">
        <v>4.1999999999999997E-3</v>
      </c>
      <c r="H1776" s="9">
        <v>0.1338</v>
      </c>
      <c r="I1776" s="9">
        <v>0.61850000000000005</v>
      </c>
      <c r="J1776" s="9">
        <v>2.2538</v>
      </c>
      <c r="K1776" s="9">
        <v>13.4459</v>
      </c>
      <c r="L1776" s="9">
        <v>12.859</v>
      </c>
      <c r="M1776" s="9">
        <v>47.29</v>
      </c>
      <c r="N1776" s="9">
        <v>77.040000000000006</v>
      </c>
      <c r="O1776" s="9">
        <v>116.26</v>
      </c>
      <c r="P1776" s="9">
        <v>139.56</v>
      </c>
      <c r="Q1776" s="9">
        <v>162.06</v>
      </c>
      <c r="R1776" s="9">
        <v>154.25</v>
      </c>
      <c r="S1776" s="9">
        <v>169.19</v>
      </c>
      <c r="T1776" s="9">
        <v>161.38</v>
      </c>
      <c r="U1776" s="9">
        <v>2.4077999999999999</v>
      </c>
      <c r="V1776" s="9">
        <v>1E-4</v>
      </c>
      <c r="W1776" s="9"/>
      <c r="X1776" s="9"/>
      <c r="Y1776" s="9"/>
      <c r="Z1776" s="9"/>
      <c r="AA1776" s="9"/>
      <c r="AB1776" s="9">
        <v>0.15859999999999999</v>
      </c>
      <c r="AC1776" s="9">
        <v>4.9729999999999999</v>
      </c>
      <c r="AD1776" s="10">
        <f t="shared" si="109"/>
        <v>1.5590183816087633</v>
      </c>
      <c r="AE1776" s="10">
        <f t="shared" si="110"/>
        <v>0.64364465892769585</v>
      </c>
      <c r="AF1776" s="11">
        <f t="shared" si="111"/>
        <v>1.7806361060630662E-5</v>
      </c>
      <c r="AG1776" s="11">
        <f t="shared" si="112"/>
        <v>0.23122336583253633</v>
      </c>
    </row>
    <row r="1777" spans="1:33" ht="15" x14ac:dyDescent="0.2">
      <c r="A1777" s="6" t="s">
        <v>35</v>
      </c>
      <c r="B1777" s="6" t="s">
        <v>28</v>
      </c>
      <c r="C1777" s="9">
        <v>150.83000000000001</v>
      </c>
      <c r="D1777" s="9">
        <v>3.9554999999999998</v>
      </c>
      <c r="E1777" s="9"/>
      <c r="F1777" s="9">
        <v>6.9699999999999998E-2</v>
      </c>
      <c r="G1777" s="9">
        <v>7.5899999999999995E-2</v>
      </c>
      <c r="H1777" s="9">
        <v>0.16309999999999999</v>
      </c>
      <c r="I1777" s="9">
        <v>0.53769999999999996</v>
      </c>
      <c r="J1777" s="9">
        <v>2.0131000000000001</v>
      </c>
      <c r="K1777" s="9">
        <v>13.8514</v>
      </c>
      <c r="L1777" s="9">
        <v>11.686999999999999</v>
      </c>
      <c r="M1777" s="9">
        <v>45.78</v>
      </c>
      <c r="N1777" s="9">
        <v>75.290000000000006</v>
      </c>
      <c r="O1777" s="9">
        <v>121.1</v>
      </c>
      <c r="P1777" s="9">
        <v>148.9</v>
      </c>
      <c r="Q1777" s="9">
        <v>177.69</v>
      </c>
      <c r="R1777" s="9">
        <v>170.45</v>
      </c>
      <c r="S1777" s="9">
        <v>192.36</v>
      </c>
      <c r="T1777" s="9">
        <v>184.15</v>
      </c>
      <c r="U1777" s="9">
        <v>1.7766999999999999</v>
      </c>
      <c r="V1777" s="9">
        <v>0</v>
      </c>
      <c r="W1777" s="9"/>
      <c r="X1777" s="9"/>
      <c r="Y1777" s="9"/>
      <c r="Z1777" s="9"/>
      <c r="AA1777" s="9"/>
      <c r="AB1777" s="9">
        <v>0.78620000000000001</v>
      </c>
      <c r="AC1777" s="9">
        <v>8.1350999999999996</v>
      </c>
      <c r="AD1777" s="10">
        <f t="shared" si="109"/>
        <v>1.4188678537614625</v>
      </c>
      <c r="AE1777" s="10">
        <f t="shared" si="110"/>
        <v>0.19794640027315652</v>
      </c>
      <c r="AF1777" s="11">
        <f t="shared" si="111"/>
        <v>2.8302681417489886E-4</v>
      </c>
      <c r="AG1777" s="11">
        <f t="shared" si="112"/>
        <v>0.19687841987271434</v>
      </c>
    </row>
    <row r="1778" spans="1:33" ht="15" x14ac:dyDescent="0.2">
      <c r="A1778" s="6" t="s">
        <v>35</v>
      </c>
      <c r="B1778" s="6" t="s">
        <v>28</v>
      </c>
      <c r="C1778" s="9">
        <v>155.1</v>
      </c>
      <c r="D1778" s="9">
        <v>6.1334999999999997</v>
      </c>
      <c r="E1778" s="9"/>
      <c r="F1778" s="9"/>
      <c r="G1778" s="9"/>
      <c r="H1778" s="9">
        <v>0.1305</v>
      </c>
      <c r="I1778" s="9">
        <v>0.73280000000000001</v>
      </c>
      <c r="J1778" s="9">
        <v>2.5383</v>
      </c>
      <c r="K1778" s="9">
        <v>14.1892</v>
      </c>
      <c r="L1778" s="9">
        <v>13.125999999999999</v>
      </c>
      <c r="M1778" s="9">
        <v>50</v>
      </c>
      <c r="N1778" s="9">
        <v>81.44</v>
      </c>
      <c r="O1778" s="9">
        <v>123.41</v>
      </c>
      <c r="P1778" s="9">
        <v>152.19999999999999</v>
      </c>
      <c r="Q1778" s="9">
        <v>183.5</v>
      </c>
      <c r="R1778" s="9">
        <v>178.14</v>
      </c>
      <c r="S1778" s="9">
        <v>197.83</v>
      </c>
      <c r="T1778" s="9">
        <v>193.09</v>
      </c>
      <c r="U1778" s="9">
        <v>2.8058000000000001</v>
      </c>
      <c r="V1778" s="9">
        <v>1E-4</v>
      </c>
      <c r="W1778" s="9"/>
      <c r="X1778" s="9"/>
      <c r="Y1778" s="9"/>
      <c r="Z1778" s="9"/>
      <c r="AA1778" s="9"/>
      <c r="AB1778" s="9">
        <v>0.33450000000000002</v>
      </c>
      <c r="AC1778" s="9">
        <v>7.5541</v>
      </c>
      <c r="AD1778" s="10">
        <f t="shared" si="109"/>
        <v>1.5065795828759498</v>
      </c>
      <c r="AE1778" s="10"/>
      <c r="AF1778" s="11"/>
      <c r="AG1778" s="11">
        <f t="shared" si="112"/>
        <v>0.20908118290261996</v>
      </c>
    </row>
    <row r="1779" spans="1:33" ht="15" x14ac:dyDescent="0.2">
      <c r="A1779" s="6" t="s">
        <v>35</v>
      </c>
      <c r="B1779" s="6" t="s">
        <v>28</v>
      </c>
      <c r="C1779" s="9">
        <v>84.59</v>
      </c>
      <c r="D1779" s="9">
        <v>4.5575999999999999</v>
      </c>
      <c r="E1779" s="9"/>
      <c r="F1779" s="9">
        <v>0.1062</v>
      </c>
      <c r="G1779" s="9">
        <v>4.5100000000000001E-2</v>
      </c>
      <c r="H1779" s="9">
        <v>0.19900000000000001</v>
      </c>
      <c r="I1779" s="9">
        <v>1.2607999999999999</v>
      </c>
      <c r="J1779" s="9">
        <v>6.1269</v>
      </c>
      <c r="K1779" s="9">
        <v>39.527000000000001</v>
      </c>
      <c r="L1779" s="9">
        <v>8.6323000000000008</v>
      </c>
      <c r="M1779" s="9">
        <v>89.75</v>
      </c>
      <c r="N1779" s="9">
        <v>102.22</v>
      </c>
      <c r="O1779" s="9">
        <v>101.46</v>
      </c>
      <c r="P1779" s="9">
        <v>82.42</v>
      </c>
      <c r="Q1779" s="9">
        <v>70.5</v>
      </c>
      <c r="R1779" s="9">
        <v>53.52</v>
      </c>
      <c r="S1779" s="9">
        <v>50.19</v>
      </c>
      <c r="T1779" s="9">
        <v>38.659999999999997</v>
      </c>
      <c r="U1779" s="9">
        <v>2.1553</v>
      </c>
      <c r="V1779" s="9">
        <v>0</v>
      </c>
      <c r="W1779" s="9"/>
      <c r="X1779" s="9"/>
      <c r="Y1779" s="9"/>
      <c r="Z1779" s="9"/>
      <c r="AA1779" s="9">
        <v>2.3099999999999999E-2</v>
      </c>
      <c r="AB1779" s="9"/>
      <c r="AC1779" s="9">
        <v>0.94589999999999996</v>
      </c>
      <c r="AD1779" s="10">
        <f t="shared" si="109"/>
        <v>0.44308393552974118</v>
      </c>
      <c r="AE1779" s="10">
        <f t="shared" si="110"/>
        <v>0.20460971898422503</v>
      </c>
      <c r="AF1779" s="11">
        <f t="shared" si="111"/>
        <v>6.4455491074843878E-4</v>
      </c>
      <c r="AG1779" s="11">
        <f t="shared" si="112"/>
        <v>1.4792935264486438</v>
      </c>
    </row>
    <row r="1780" spans="1:33" ht="15" x14ac:dyDescent="0.2">
      <c r="A1780" s="6" t="s">
        <v>35</v>
      </c>
      <c r="B1780" s="6" t="s">
        <v>28</v>
      </c>
      <c r="C1780" s="9">
        <v>84.78</v>
      </c>
      <c r="D1780" s="9">
        <v>2.3900999999999999</v>
      </c>
      <c r="E1780" s="9"/>
      <c r="F1780" s="9">
        <v>1.0622</v>
      </c>
      <c r="G1780" s="9">
        <v>1.5147999999999999</v>
      </c>
      <c r="H1780" s="9">
        <v>1.3050999999999999</v>
      </c>
      <c r="I1780" s="9">
        <v>1.6164000000000001</v>
      </c>
      <c r="J1780" s="9">
        <v>4.3106999999999998</v>
      </c>
      <c r="K1780" s="9">
        <v>33.716200000000001</v>
      </c>
      <c r="L1780" s="9">
        <v>8.4547000000000008</v>
      </c>
      <c r="M1780" s="9">
        <v>76.38</v>
      </c>
      <c r="N1780" s="9">
        <v>90.3</v>
      </c>
      <c r="O1780" s="9">
        <v>93.66</v>
      </c>
      <c r="P1780" s="9">
        <v>85.71</v>
      </c>
      <c r="Q1780" s="9">
        <v>80.38</v>
      </c>
      <c r="R1780" s="9">
        <v>61.82</v>
      </c>
      <c r="S1780" s="9">
        <v>63.54</v>
      </c>
      <c r="T1780" s="9">
        <v>53.33</v>
      </c>
      <c r="U1780" s="9">
        <v>1.6019000000000001</v>
      </c>
      <c r="V1780" s="9">
        <v>0</v>
      </c>
      <c r="W1780" s="9"/>
      <c r="X1780" s="9"/>
      <c r="Y1780" s="9"/>
      <c r="Z1780" s="9"/>
      <c r="AA1780" s="9">
        <v>5.5100000000000003E-2</v>
      </c>
      <c r="AB1780" s="9">
        <v>0.6724</v>
      </c>
      <c r="AC1780" s="9">
        <v>2.0541</v>
      </c>
      <c r="AD1780" s="10">
        <f t="shared" si="109"/>
        <v>0.50934576472820947</v>
      </c>
      <c r="AE1780" s="10">
        <f t="shared" si="110"/>
        <v>0.20449197719544071</v>
      </c>
      <c r="AF1780" s="11">
        <f t="shared" si="111"/>
        <v>1.7100494190177555E-2</v>
      </c>
      <c r="AG1780" s="11">
        <f t="shared" si="112"/>
        <v>0.99441928643144506</v>
      </c>
    </row>
    <row r="1781" spans="1:33" ht="15" x14ac:dyDescent="0.2">
      <c r="A1781" s="6" t="s">
        <v>35</v>
      </c>
      <c r="B1781" s="6" t="s">
        <v>28</v>
      </c>
      <c r="C1781" s="9">
        <v>2.44</v>
      </c>
      <c r="D1781" s="9">
        <v>0.105</v>
      </c>
      <c r="E1781" s="9"/>
      <c r="F1781" s="9">
        <v>390.04149999999998</v>
      </c>
      <c r="G1781" s="9">
        <v>3.8944999999999999</v>
      </c>
      <c r="H1781" s="9">
        <v>2.3165</v>
      </c>
      <c r="I1781" s="9">
        <v>1.5517000000000001</v>
      </c>
      <c r="J1781" s="9">
        <v>1.6411</v>
      </c>
      <c r="K1781" s="9">
        <v>1.7838000000000001</v>
      </c>
      <c r="L1781" s="9">
        <v>12.095000000000001</v>
      </c>
      <c r="M1781" s="9">
        <v>2.29</v>
      </c>
      <c r="N1781" s="9">
        <v>2.5499999999999998</v>
      </c>
      <c r="O1781" s="9">
        <v>2.57</v>
      </c>
      <c r="P1781" s="9">
        <v>2</v>
      </c>
      <c r="Q1781" s="9">
        <v>1.96</v>
      </c>
      <c r="R1781" s="9">
        <v>1.51</v>
      </c>
      <c r="S1781" s="9">
        <v>1.92</v>
      </c>
      <c r="T1781" s="9">
        <v>1.1100000000000001</v>
      </c>
      <c r="U1781" s="9">
        <v>0.13789999999999999</v>
      </c>
      <c r="V1781" s="9">
        <v>0</v>
      </c>
      <c r="W1781" s="9"/>
      <c r="X1781" s="9"/>
      <c r="Y1781" s="9"/>
      <c r="Z1781" s="9"/>
      <c r="AA1781" s="9">
        <v>1.6436999999999999</v>
      </c>
      <c r="AB1781" s="9">
        <v>0.1966</v>
      </c>
      <c r="AC1781" s="9">
        <v>6.4899999999999999E-2</v>
      </c>
      <c r="AD1781" s="10">
        <f t="shared" si="109"/>
        <v>18.295264251242276</v>
      </c>
      <c r="AE1781" s="10">
        <f t="shared" si="110"/>
        <v>0.231039972336466</v>
      </c>
      <c r="AF1781" s="11">
        <f t="shared" si="111"/>
        <v>1.4549600035161747</v>
      </c>
      <c r="AG1781" s="11">
        <f t="shared" si="112"/>
        <v>0.98666869424168713</v>
      </c>
    </row>
    <row r="1782" spans="1:33" ht="15" x14ac:dyDescent="0.2">
      <c r="A1782" s="6" t="s">
        <v>35</v>
      </c>
      <c r="B1782" s="6" t="s">
        <v>28</v>
      </c>
      <c r="C1782" s="9">
        <v>138.47</v>
      </c>
      <c r="D1782" s="9">
        <v>4.6649000000000003</v>
      </c>
      <c r="E1782" s="9"/>
      <c r="F1782" s="9">
        <v>12.0747</v>
      </c>
      <c r="G1782" s="9">
        <v>0.12239999999999999</v>
      </c>
      <c r="H1782" s="9">
        <v>0.2072</v>
      </c>
      <c r="I1782" s="9">
        <v>0.68969999999999998</v>
      </c>
      <c r="J1782" s="9">
        <v>5.4923000000000002</v>
      </c>
      <c r="K1782" s="9">
        <v>40.945900000000002</v>
      </c>
      <c r="L1782" s="9">
        <v>8.7034000000000002</v>
      </c>
      <c r="M1782" s="9">
        <v>96.23</v>
      </c>
      <c r="N1782" s="9">
        <v>122.99</v>
      </c>
      <c r="O1782" s="9">
        <v>141.22</v>
      </c>
      <c r="P1782" s="9">
        <v>139.56</v>
      </c>
      <c r="Q1782" s="9">
        <v>146.63</v>
      </c>
      <c r="R1782" s="9">
        <v>127.89</v>
      </c>
      <c r="S1782" s="9">
        <v>131.99</v>
      </c>
      <c r="T1782" s="9">
        <v>123.29</v>
      </c>
      <c r="U1782" s="9">
        <v>2.4077999999999999</v>
      </c>
      <c r="V1782" s="9">
        <v>1E-4</v>
      </c>
      <c r="W1782" s="9"/>
      <c r="X1782" s="9"/>
      <c r="Y1782" s="9"/>
      <c r="Z1782" s="9"/>
      <c r="AA1782" s="9">
        <v>9.5100000000000004E-2</v>
      </c>
      <c r="AB1782" s="9">
        <v>0.44140000000000001</v>
      </c>
      <c r="AC1782" s="9">
        <v>0.45950000000000002</v>
      </c>
      <c r="AD1782" s="10">
        <f t="shared" si="109"/>
        <v>0.42388897890356786</v>
      </c>
      <c r="AE1782" s="10">
        <f t="shared" si="110"/>
        <v>0.17484510679607598</v>
      </c>
      <c r="AF1782" s="11">
        <f t="shared" si="111"/>
        <v>6.6518272864937028E-4</v>
      </c>
      <c r="AG1782" s="11">
        <f t="shared" si="112"/>
        <v>0.60312391873674731</v>
      </c>
    </row>
    <row r="1783" spans="1:33" ht="15" x14ac:dyDescent="0.2">
      <c r="A1783" s="6" t="s">
        <v>35</v>
      </c>
      <c r="B1783" s="6" t="s">
        <v>28</v>
      </c>
      <c r="C1783" s="9">
        <v>177.45</v>
      </c>
      <c r="D1783" s="9">
        <v>4.6936999999999998</v>
      </c>
      <c r="E1783" s="9"/>
      <c r="F1783" s="9">
        <v>2.4148999999999998</v>
      </c>
      <c r="G1783" s="9">
        <v>0.17299999999999999</v>
      </c>
      <c r="H1783" s="9">
        <v>0.35730000000000001</v>
      </c>
      <c r="I1783" s="9">
        <v>0.99139999999999995</v>
      </c>
      <c r="J1783" s="9">
        <v>5.3391999999999999</v>
      </c>
      <c r="K1783" s="9">
        <v>41.554099999999998</v>
      </c>
      <c r="L1783" s="9">
        <v>8.6323000000000008</v>
      </c>
      <c r="M1783" s="9">
        <v>106.28</v>
      </c>
      <c r="N1783" s="9">
        <v>144.6</v>
      </c>
      <c r="O1783" s="9">
        <v>176.02</v>
      </c>
      <c r="P1783" s="9">
        <v>186.45</v>
      </c>
      <c r="Q1783" s="9">
        <v>205.5</v>
      </c>
      <c r="R1783" s="9">
        <v>174.9</v>
      </c>
      <c r="S1783" s="9">
        <v>179.88</v>
      </c>
      <c r="T1783" s="9">
        <v>173.98</v>
      </c>
      <c r="U1783" s="9">
        <v>2.4077999999999999</v>
      </c>
      <c r="V1783" s="9">
        <v>1E-4</v>
      </c>
      <c r="W1783" s="9"/>
      <c r="X1783" s="9"/>
      <c r="Y1783" s="9"/>
      <c r="Z1783" s="9"/>
      <c r="AA1783" s="9">
        <v>5.9900000000000002E-2</v>
      </c>
      <c r="AB1783" s="9">
        <v>0.81720000000000004</v>
      </c>
      <c r="AC1783" s="9">
        <v>2.2703000000000002</v>
      </c>
      <c r="AD1783" s="10">
        <f t="shared" si="109"/>
        <v>0.39711605623226881</v>
      </c>
      <c r="AE1783" s="10">
        <f t="shared" si="110"/>
        <v>0.21152907041776756</v>
      </c>
      <c r="AF1783" s="11">
        <f t="shared" si="111"/>
        <v>6.8986450413731056E-4</v>
      </c>
      <c r="AG1783" s="11">
        <f t="shared" si="112"/>
        <v>0.48877137340005539</v>
      </c>
    </row>
    <row r="1784" spans="1:33" ht="15" x14ac:dyDescent="0.2">
      <c r="A1784" s="6" t="s">
        <v>35</v>
      </c>
      <c r="B1784" s="6" t="s">
        <v>28</v>
      </c>
      <c r="C1784" s="9">
        <v>180.64</v>
      </c>
      <c r="D1784" s="9">
        <v>4.1570999999999998</v>
      </c>
      <c r="E1784" s="9"/>
      <c r="F1784" s="9">
        <v>0.66800000000000004</v>
      </c>
      <c r="G1784" s="9">
        <v>0.21940000000000001</v>
      </c>
      <c r="H1784" s="9">
        <v>0.33119999999999999</v>
      </c>
      <c r="I1784" s="9">
        <v>1.0345</v>
      </c>
      <c r="J1784" s="9">
        <v>5.3829000000000002</v>
      </c>
      <c r="K1784" s="9">
        <v>38.581099999999999</v>
      </c>
      <c r="L1784" s="9">
        <v>8.1705000000000005</v>
      </c>
      <c r="M1784" s="9">
        <v>107.64</v>
      </c>
      <c r="N1784" s="9">
        <v>141.83000000000001</v>
      </c>
      <c r="O1784" s="9">
        <v>175.2</v>
      </c>
      <c r="P1784" s="9">
        <v>187.73</v>
      </c>
      <c r="Q1784" s="9">
        <v>201.25</v>
      </c>
      <c r="R1784" s="9">
        <v>175.71</v>
      </c>
      <c r="S1784" s="9">
        <v>177.83</v>
      </c>
      <c r="T1784" s="9">
        <v>170.33</v>
      </c>
      <c r="U1784" s="9">
        <v>2.5630999999999999</v>
      </c>
      <c r="V1784" s="9">
        <v>1E-4</v>
      </c>
      <c r="W1784" s="9"/>
      <c r="X1784" s="9"/>
      <c r="Y1784" s="9"/>
      <c r="Z1784" s="9"/>
      <c r="AA1784" s="9">
        <v>4.7800000000000002E-2</v>
      </c>
      <c r="AB1784" s="9">
        <v>0.88280000000000003</v>
      </c>
      <c r="AC1784" s="9">
        <v>4.3243</v>
      </c>
      <c r="AD1784" s="10">
        <f t="shared" si="109"/>
        <v>0.38761281040603995</v>
      </c>
      <c r="AE1784" s="10">
        <f t="shared" si="110"/>
        <v>0.17044776954875762</v>
      </c>
      <c r="AF1784" s="11">
        <f t="shared" si="111"/>
        <v>8.8497737966687488E-4</v>
      </c>
      <c r="AG1784" s="11">
        <f t="shared" si="112"/>
        <v>0.50073247188018088</v>
      </c>
    </row>
    <row r="1785" spans="1:33" ht="15" x14ac:dyDescent="0.2">
      <c r="A1785" s="6" t="s">
        <v>35</v>
      </c>
      <c r="B1785" s="6" t="s">
        <v>28</v>
      </c>
      <c r="C1785" s="9">
        <v>159.68</v>
      </c>
      <c r="D1785" s="9">
        <v>4.4607000000000001</v>
      </c>
      <c r="E1785" s="9"/>
      <c r="F1785" s="9">
        <v>0.21990000000000001</v>
      </c>
      <c r="G1785" s="9">
        <v>8.3099999999999993E-2</v>
      </c>
      <c r="H1785" s="9">
        <v>0.1827</v>
      </c>
      <c r="I1785" s="9">
        <v>0.9052</v>
      </c>
      <c r="J1785" s="9">
        <v>4.8578000000000001</v>
      </c>
      <c r="K1785" s="9">
        <v>41.959499999999998</v>
      </c>
      <c r="L1785" s="9">
        <v>8.6856000000000009</v>
      </c>
      <c r="M1785" s="9">
        <v>114.02</v>
      </c>
      <c r="N1785" s="9">
        <v>144.6</v>
      </c>
      <c r="O1785" s="9">
        <v>167.07</v>
      </c>
      <c r="P1785" s="9">
        <v>164.1</v>
      </c>
      <c r="Q1785" s="9">
        <v>162.19</v>
      </c>
      <c r="R1785" s="9">
        <v>135.22</v>
      </c>
      <c r="S1785" s="9">
        <v>137.13999999999999</v>
      </c>
      <c r="T1785" s="9">
        <v>128.05000000000001</v>
      </c>
      <c r="U1785" s="9">
        <v>2.9222999999999999</v>
      </c>
      <c r="V1785" s="9">
        <v>1E-4</v>
      </c>
      <c r="W1785" s="9"/>
      <c r="X1785" s="9"/>
      <c r="Y1785" s="9"/>
      <c r="Z1785" s="9"/>
      <c r="AA1785" s="9">
        <v>3.5200000000000002E-2</v>
      </c>
      <c r="AB1785" s="9">
        <v>0.51029999999999998</v>
      </c>
      <c r="AC1785" s="9">
        <v>1.8108</v>
      </c>
      <c r="AD1785" s="10">
        <f t="shared" si="109"/>
        <v>0.3838997145911317</v>
      </c>
      <c r="AE1785" s="10">
        <f t="shared" si="110"/>
        <v>0.16332411603594704</v>
      </c>
      <c r="AF1785" s="11">
        <f t="shared" si="111"/>
        <v>4.3464776824200726E-4</v>
      </c>
      <c r="AG1785" s="11">
        <f t="shared" si="112"/>
        <v>0.6877870377368468</v>
      </c>
    </row>
    <row r="1786" spans="1:33" ht="15" x14ac:dyDescent="0.2">
      <c r="A1786" s="6" t="s">
        <v>35</v>
      </c>
      <c r="B1786" s="6" t="s">
        <v>28</v>
      </c>
      <c r="C1786" s="9">
        <v>157.9</v>
      </c>
      <c r="D1786" s="9">
        <v>5.1308999999999996</v>
      </c>
      <c r="E1786" s="9"/>
      <c r="F1786" s="9">
        <v>0.1203</v>
      </c>
      <c r="G1786" s="9">
        <v>8.14E-2</v>
      </c>
      <c r="H1786" s="9">
        <v>0.20549999999999999</v>
      </c>
      <c r="I1786" s="9">
        <v>1.1746000000000001</v>
      </c>
      <c r="J1786" s="9">
        <v>5.4485999999999999</v>
      </c>
      <c r="K1786" s="9">
        <v>43.445900000000002</v>
      </c>
      <c r="L1786" s="9">
        <v>8.7567000000000004</v>
      </c>
      <c r="M1786" s="9">
        <v>109.15</v>
      </c>
      <c r="N1786" s="9">
        <v>139.06</v>
      </c>
      <c r="O1786" s="9">
        <v>161.79</v>
      </c>
      <c r="P1786" s="9">
        <v>158.61000000000001</v>
      </c>
      <c r="Q1786" s="9">
        <v>157.5</v>
      </c>
      <c r="R1786" s="9">
        <v>130.77000000000001</v>
      </c>
      <c r="S1786" s="9">
        <v>130.81</v>
      </c>
      <c r="T1786" s="9">
        <v>121.79</v>
      </c>
      <c r="U1786" s="9">
        <v>2.6311</v>
      </c>
      <c r="V1786" s="9">
        <v>1E-4</v>
      </c>
      <c r="W1786" s="9"/>
      <c r="X1786" s="9"/>
      <c r="Y1786" s="9"/>
      <c r="Z1786" s="9"/>
      <c r="AA1786" s="9">
        <v>4.1300000000000003E-2</v>
      </c>
      <c r="AB1786" s="9">
        <v>0.37240000000000001</v>
      </c>
      <c r="AC1786" s="9">
        <v>2.3919000000000001</v>
      </c>
      <c r="AD1786" s="10">
        <f t="shared" si="109"/>
        <v>0.3887566553761741</v>
      </c>
      <c r="AE1786" s="10">
        <f t="shared" si="110"/>
        <v>0.16294430229897411</v>
      </c>
      <c r="AF1786" s="11">
        <f t="shared" si="111"/>
        <v>4.4635873139674682E-4</v>
      </c>
      <c r="AG1786" s="11">
        <f t="shared" si="112"/>
        <v>0.69027141573995909</v>
      </c>
    </row>
    <row r="1787" spans="1:33" ht="15" x14ac:dyDescent="0.2">
      <c r="A1787" s="6" t="s">
        <v>35</v>
      </c>
      <c r="B1787" s="6" t="s">
        <v>28</v>
      </c>
      <c r="C1787" s="9">
        <v>142.22999999999999</v>
      </c>
      <c r="D1787" s="9">
        <v>6.9947999999999997</v>
      </c>
      <c r="E1787" s="9"/>
      <c r="F1787" s="9">
        <v>3.2399999999999998E-2</v>
      </c>
      <c r="G1787" s="9">
        <v>2.53E-2</v>
      </c>
      <c r="H1787" s="9">
        <v>0.1191</v>
      </c>
      <c r="I1787" s="9">
        <v>0.85129999999999995</v>
      </c>
      <c r="J1787" s="9">
        <v>5.9081000000000001</v>
      </c>
      <c r="K1787" s="9">
        <v>44.527000000000001</v>
      </c>
      <c r="L1787" s="9">
        <v>9.1296999999999997</v>
      </c>
      <c r="M1787" s="9">
        <v>114.97</v>
      </c>
      <c r="N1787" s="9">
        <v>138.78</v>
      </c>
      <c r="O1787" s="9">
        <v>152.76</v>
      </c>
      <c r="P1787" s="9">
        <v>132.05000000000001</v>
      </c>
      <c r="Q1787" s="9">
        <v>130.44</v>
      </c>
      <c r="R1787" s="9">
        <v>110.2</v>
      </c>
      <c r="S1787" s="9">
        <v>117.14</v>
      </c>
      <c r="T1787" s="9">
        <v>107.48</v>
      </c>
      <c r="U1787" s="9">
        <v>3.2233000000000001</v>
      </c>
      <c r="V1787" s="9">
        <v>1E-4</v>
      </c>
      <c r="W1787" s="9"/>
      <c r="X1787" s="9"/>
      <c r="Y1787" s="9"/>
      <c r="Z1787" s="9"/>
      <c r="AA1787" s="9">
        <v>1.9800000000000002E-2</v>
      </c>
      <c r="AB1787" s="9">
        <v>0.36209999999999998</v>
      </c>
      <c r="AC1787" s="9">
        <v>0.97299999999999998</v>
      </c>
      <c r="AD1787" s="10">
        <f t="shared" si="109"/>
        <v>0.39010018693132836</v>
      </c>
      <c r="AE1787" s="10">
        <f t="shared" si="110"/>
        <v>0.19897327015771843</v>
      </c>
      <c r="AF1787" s="11">
        <f t="shared" si="111"/>
        <v>1.5492299235866927E-4</v>
      </c>
      <c r="AG1787" s="11">
        <f t="shared" si="112"/>
        <v>0.81192592140251019</v>
      </c>
    </row>
    <row r="1788" spans="1:33" ht="15" x14ac:dyDescent="0.2">
      <c r="A1788" s="6" t="s">
        <v>35</v>
      </c>
      <c r="B1788" s="6" t="s">
        <v>28</v>
      </c>
      <c r="C1788" s="9">
        <v>132.36000000000001</v>
      </c>
      <c r="D1788" s="9">
        <v>6.6230000000000002</v>
      </c>
      <c r="E1788" s="9"/>
      <c r="F1788" s="9">
        <v>4.1000000000000003E-3</v>
      </c>
      <c r="G1788" s="9">
        <v>0.1152</v>
      </c>
      <c r="H1788" s="9">
        <v>0.1729</v>
      </c>
      <c r="I1788" s="9">
        <v>0.9375</v>
      </c>
      <c r="J1788" s="9">
        <v>6.5208000000000004</v>
      </c>
      <c r="K1788" s="9">
        <v>45.135100000000001</v>
      </c>
      <c r="L1788" s="9">
        <v>9.3605999999999998</v>
      </c>
      <c r="M1788" s="9">
        <v>115.58</v>
      </c>
      <c r="N1788" s="9">
        <v>132.13</v>
      </c>
      <c r="O1788" s="9">
        <v>140.37</v>
      </c>
      <c r="P1788" s="9">
        <v>122.34</v>
      </c>
      <c r="Q1788" s="9">
        <v>116.13</v>
      </c>
      <c r="R1788" s="9">
        <v>101.34</v>
      </c>
      <c r="S1788" s="9">
        <v>107.83</v>
      </c>
      <c r="T1788" s="9">
        <v>95.37</v>
      </c>
      <c r="U1788" s="9">
        <v>3.2717999999999998</v>
      </c>
      <c r="V1788" s="9">
        <v>0</v>
      </c>
      <c r="W1788" s="9"/>
      <c r="X1788" s="9"/>
      <c r="Y1788" s="9"/>
      <c r="Z1788" s="9"/>
      <c r="AA1788" s="9">
        <v>3.6400000000000002E-2</v>
      </c>
      <c r="AB1788" s="9">
        <v>0.26900000000000002</v>
      </c>
      <c r="AC1788" s="9">
        <v>0.98650000000000004</v>
      </c>
      <c r="AD1788" s="10">
        <f t="shared" si="109"/>
        <v>0.3962130471712963</v>
      </c>
      <c r="AE1788" s="10">
        <f t="shared" si="110"/>
        <v>0.12899345317258665</v>
      </c>
      <c r="AF1788" s="11">
        <f t="shared" si="111"/>
        <v>7.6632580350927452E-4</v>
      </c>
      <c r="AG1788" s="11">
        <f t="shared" si="112"/>
        <v>0.88670708804726195</v>
      </c>
    </row>
    <row r="1789" spans="1:33" ht="15" x14ac:dyDescent="0.2">
      <c r="A1789" s="6" t="s">
        <v>35</v>
      </c>
      <c r="B1789" s="6" t="s">
        <v>28</v>
      </c>
      <c r="C1789" s="9">
        <v>148.41</v>
      </c>
      <c r="D1789" s="9">
        <v>6.4476000000000004</v>
      </c>
      <c r="E1789" s="9"/>
      <c r="F1789" s="9"/>
      <c r="G1789" s="9">
        <v>0.1983</v>
      </c>
      <c r="H1789" s="9">
        <v>0.3246</v>
      </c>
      <c r="I1789" s="9">
        <v>0.95909999999999995</v>
      </c>
      <c r="J1789" s="9">
        <v>6.2363</v>
      </c>
      <c r="K1789" s="9">
        <v>46.148600000000002</v>
      </c>
      <c r="L1789" s="9">
        <v>9.8400999999999996</v>
      </c>
      <c r="M1789" s="9">
        <v>115.38</v>
      </c>
      <c r="N1789" s="9">
        <v>143.77000000000001</v>
      </c>
      <c r="O1789" s="9">
        <v>154.47</v>
      </c>
      <c r="P1789" s="9">
        <v>139.19</v>
      </c>
      <c r="Q1789" s="9">
        <v>129.44</v>
      </c>
      <c r="R1789" s="9">
        <v>113.36</v>
      </c>
      <c r="S1789" s="9">
        <v>117.64</v>
      </c>
      <c r="T1789" s="9">
        <v>103.54</v>
      </c>
      <c r="U1789" s="9">
        <v>3.3397999999999999</v>
      </c>
      <c r="V1789" s="9">
        <v>1E-4</v>
      </c>
      <c r="W1789" s="9"/>
      <c r="X1789" s="9"/>
      <c r="Y1789" s="9"/>
      <c r="Z1789" s="9"/>
      <c r="AA1789" s="9">
        <v>4.2099999999999999E-2</v>
      </c>
      <c r="AB1789" s="9">
        <v>0.49309999999999998</v>
      </c>
      <c r="AC1789" s="9">
        <v>1.9595</v>
      </c>
      <c r="AD1789" s="10">
        <f t="shared" si="109"/>
        <v>0.41226703928215164</v>
      </c>
      <c r="AE1789" s="10">
        <f t="shared" si="110"/>
        <v>0.18249029212796045</v>
      </c>
      <c r="AF1789" s="11">
        <f t="shared" si="111"/>
        <v>1.2091168508085168E-3</v>
      </c>
      <c r="AG1789" s="11">
        <f t="shared" si="112"/>
        <v>0.81135817054132742</v>
      </c>
    </row>
    <row r="1790" spans="1:33" ht="15" x14ac:dyDescent="0.2">
      <c r="A1790" s="6" t="s">
        <v>35</v>
      </c>
      <c r="B1790" s="6" t="s">
        <v>28</v>
      </c>
      <c r="C1790" s="9">
        <v>159.49</v>
      </c>
      <c r="D1790" s="9">
        <v>6.4894999999999996</v>
      </c>
      <c r="E1790" s="9">
        <v>5.4000000000000003E-3</v>
      </c>
      <c r="F1790" s="9">
        <v>2.24E-2</v>
      </c>
      <c r="G1790" s="9">
        <v>0.10970000000000001</v>
      </c>
      <c r="H1790" s="9">
        <v>0.2382</v>
      </c>
      <c r="I1790" s="9">
        <v>1.0991</v>
      </c>
      <c r="J1790" s="9">
        <v>6.4770000000000003</v>
      </c>
      <c r="K1790" s="9">
        <v>46.081099999999999</v>
      </c>
      <c r="L1790" s="9">
        <v>9.5381999999999998</v>
      </c>
      <c r="M1790" s="9">
        <v>114.77</v>
      </c>
      <c r="N1790" s="9">
        <v>146.26</v>
      </c>
      <c r="O1790" s="9">
        <v>163.82</v>
      </c>
      <c r="P1790" s="9">
        <v>159.16</v>
      </c>
      <c r="Q1790" s="9">
        <v>157.69</v>
      </c>
      <c r="R1790" s="9">
        <v>131.97999999999999</v>
      </c>
      <c r="S1790" s="9">
        <v>139.81</v>
      </c>
      <c r="T1790" s="9">
        <v>127.89</v>
      </c>
      <c r="U1790" s="9">
        <v>3.165</v>
      </c>
      <c r="V1790" s="9">
        <v>1E-4</v>
      </c>
      <c r="W1790" s="9"/>
      <c r="X1790" s="9"/>
      <c r="Y1790" s="9"/>
      <c r="Z1790" s="9"/>
      <c r="AA1790" s="9">
        <v>6.7599999999999993E-2</v>
      </c>
      <c r="AB1790" s="9">
        <v>0.62070000000000003</v>
      </c>
      <c r="AC1790" s="9">
        <v>1.6621999999999999</v>
      </c>
      <c r="AD1790" s="10">
        <f t="shared" si="109"/>
        <v>0.40097237227021137</v>
      </c>
      <c r="AE1790" s="10">
        <f t="shared" si="110"/>
        <v>0.16819163520856351</v>
      </c>
      <c r="AF1790" s="11">
        <f t="shared" si="111"/>
        <v>5.6281928126085531E-4</v>
      </c>
      <c r="AG1790" s="11">
        <f t="shared" si="112"/>
        <v>0.67908985273897093</v>
      </c>
    </row>
    <row r="1791" spans="1:33" ht="15" x14ac:dyDescent="0.2">
      <c r="A1791" s="6" t="s">
        <v>35</v>
      </c>
      <c r="B1791" s="6" t="s">
        <v>28</v>
      </c>
      <c r="C1791" s="9">
        <v>135.03</v>
      </c>
      <c r="D1791" s="9">
        <v>4.9398</v>
      </c>
      <c r="E1791" s="9">
        <v>2.92E-2</v>
      </c>
      <c r="F1791" s="9">
        <v>3.78E-2</v>
      </c>
      <c r="G1791" s="9">
        <v>0.24049999999999999</v>
      </c>
      <c r="H1791" s="9">
        <v>0.58079999999999998</v>
      </c>
      <c r="I1791" s="9">
        <v>1.4009</v>
      </c>
      <c r="J1791" s="9">
        <v>6.0831999999999997</v>
      </c>
      <c r="K1791" s="9">
        <v>42.635100000000001</v>
      </c>
      <c r="L1791" s="9">
        <v>8.0995000000000008</v>
      </c>
      <c r="M1791" s="9">
        <v>96.53</v>
      </c>
      <c r="N1791" s="9">
        <v>122.71</v>
      </c>
      <c r="O1791" s="9">
        <v>141.46</v>
      </c>
      <c r="P1791" s="9">
        <v>134.25</v>
      </c>
      <c r="Q1791" s="9">
        <v>145.69</v>
      </c>
      <c r="R1791" s="9">
        <v>122.27</v>
      </c>
      <c r="S1791" s="9">
        <v>128.44999999999999</v>
      </c>
      <c r="T1791" s="9">
        <v>120.24</v>
      </c>
      <c r="U1791" s="9">
        <v>2.6989999999999998</v>
      </c>
      <c r="V1791" s="9">
        <v>1E-4</v>
      </c>
      <c r="W1791" s="9"/>
      <c r="X1791" s="9"/>
      <c r="Y1791" s="9"/>
      <c r="Z1791" s="9"/>
      <c r="AA1791" s="9">
        <v>5.67E-2</v>
      </c>
      <c r="AB1791" s="9">
        <v>1</v>
      </c>
      <c r="AC1791" s="9">
        <v>2.3513999999999999</v>
      </c>
      <c r="AD1791" s="10">
        <f t="shared" si="109"/>
        <v>0.38598199689426471</v>
      </c>
      <c r="AE1791" s="10">
        <f t="shared" si="110"/>
        <v>0.24532965787831687</v>
      </c>
      <c r="AF1791" s="11">
        <f t="shared" si="111"/>
        <v>1.343017115789854E-3</v>
      </c>
      <c r="AG1791" s="11">
        <f t="shared" si="112"/>
        <v>0.62167770507236297</v>
      </c>
    </row>
    <row r="1792" spans="1:33" ht="15" x14ac:dyDescent="0.2">
      <c r="A1792" s="6" t="s">
        <v>35</v>
      </c>
      <c r="B1792" s="6" t="s">
        <v>28</v>
      </c>
      <c r="C1792" s="9">
        <v>84.59</v>
      </c>
      <c r="D1792" s="9">
        <v>4.5575999999999999</v>
      </c>
      <c r="E1792" s="9"/>
      <c r="F1792" s="9">
        <v>0.1062</v>
      </c>
      <c r="G1792" s="9">
        <v>4.5100000000000001E-2</v>
      </c>
      <c r="H1792" s="9">
        <v>0.19900000000000001</v>
      </c>
      <c r="I1792" s="9">
        <v>1.2607999999999999</v>
      </c>
      <c r="J1792" s="9">
        <v>6.1269</v>
      </c>
      <c r="K1792" s="9">
        <v>39.527000000000001</v>
      </c>
      <c r="L1792" s="9">
        <v>8.6323000000000008</v>
      </c>
      <c r="M1792" s="9">
        <v>89.75</v>
      </c>
      <c r="N1792" s="9">
        <v>102.22</v>
      </c>
      <c r="O1792" s="9">
        <v>101.46</v>
      </c>
      <c r="P1792" s="9">
        <v>82.42</v>
      </c>
      <c r="Q1792" s="9">
        <v>70.5</v>
      </c>
      <c r="R1792" s="9">
        <v>53.52</v>
      </c>
      <c r="S1792" s="9">
        <v>50.19</v>
      </c>
      <c r="T1792" s="9">
        <v>38.659999999999997</v>
      </c>
      <c r="U1792" s="9">
        <v>2.1553</v>
      </c>
      <c r="V1792" s="9">
        <v>0</v>
      </c>
      <c r="W1792" s="9"/>
      <c r="X1792" s="9"/>
      <c r="Y1792" s="9"/>
      <c r="Z1792" s="9"/>
      <c r="AA1792" s="9">
        <v>2.3099999999999999E-2</v>
      </c>
      <c r="AB1792" s="9"/>
      <c r="AC1792" s="9">
        <v>0.94589999999999996</v>
      </c>
      <c r="AD1792" s="10">
        <f t="shared" si="109"/>
        <v>0.44308393552974118</v>
      </c>
      <c r="AE1792" s="10">
        <f t="shared" si="110"/>
        <v>0.20460971898422503</v>
      </c>
      <c r="AF1792" s="11">
        <f t="shared" si="111"/>
        <v>6.4455491074843878E-4</v>
      </c>
      <c r="AG1792" s="11">
        <f t="shared" si="112"/>
        <v>1.4792935264486438</v>
      </c>
    </row>
    <row r="1793" spans="1:33" ht="15" x14ac:dyDescent="0.2">
      <c r="A1793" s="6" t="s">
        <v>35</v>
      </c>
      <c r="B1793" s="6" t="s">
        <v>28</v>
      </c>
      <c r="C1793" s="9">
        <v>84.78</v>
      </c>
      <c r="D1793" s="9">
        <v>2.3900999999999999</v>
      </c>
      <c r="E1793" s="9"/>
      <c r="F1793" s="9">
        <v>1.0622</v>
      </c>
      <c r="G1793" s="9">
        <v>1.5147999999999999</v>
      </c>
      <c r="H1793" s="9">
        <v>1.3050999999999999</v>
      </c>
      <c r="I1793" s="9">
        <v>1.6164000000000001</v>
      </c>
      <c r="J1793" s="9">
        <v>4.3106999999999998</v>
      </c>
      <c r="K1793" s="9">
        <v>33.716200000000001</v>
      </c>
      <c r="L1793" s="9">
        <v>8.4547000000000008</v>
      </c>
      <c r="M1793" s="9">
        <v>76.38</v>
      </c>
      <c r="N1793" s="9">
        <v>90.3</v>
      </c>
      <c r="O1793" s="9">
        <v>93.66</v>
      </c>
      <c r="P1793" s="9">
        <v>85.71</v>
      </c>
      <c r="Q1793" s="9">
        <v>80.38</v>
      </c>
      <c r="R1793" s="9">
        <v>61.82</v>
      </c>
      <c r="S1793" s="9">
        <v>63.54</v>
      </c>
      <c r="T1793" s="9">
        <v>53.33</v>
      </c>
      <c r="U1793" s="9">
        <v>1.6019000000000001</v>
      </c>
      <c r="V1793" s="9">
        <v>0</v>
      </c>
      <c r="W1793" s="9"/>
      <c r="X1793" s="9"/>
      <c r="Y1793" s="9"/>
      <c r="Z1793" s="9"/>
      <c r="AA1793" s="9">
        <v>5.5100000000000003E-2</v>
      </c>
      <c r="AB1793" s="9">
        <v>0.6724</v>
      </c>
      <c r="AC1793" s="9">
        <v>2.0541</v>
      </c>
      <c r="AD1793" s="10">
        <f t="shared" si="109"/>
        <v>0.50934576472820947</v>
      </c>
      <c r="AE1793" s="10">
        <f t="shared" si="110"/>
        <v>0.20449197719544071</v>
      </c>
      <c r="AF1793" s="11">
        <f t="shared" si="111"/>
        <v>1.7100494190177555E-2</v>
      </c>
      <c r="AG1793" s="11">
        <f t="shared" si="112"/>
        <v>0.99441928643144506</v>
      </c>
    </row>
    <row r="1794" spans="1:33" ht="15" x14ac:dyDescent="0.2">
      <c r="A1794" s="6" t="s">
        <v>35</v>
      </c>
      <c r="B1794" s="6" t="s">
        <v>28</v>
      </c>
      <c r="C1794" s="9">
        <v>2.44</v>
      </c>
      <c r="D1794" s="9">
        <v>0.105</v>
      </c>
      <c r="E1794" s="9"/>
      <c r="F1794" s="9">
        <v>390.041</v>
      </c>
      <c r="G1794" s="9">
        <v>3.8944999999999999</v>
      </c>
      <c r="H1794" s="9">
        <v>2.3165</v>
      </c>
      <c r="I1794" s="9">
        <v>1.5517000000000001</v>
      </c>
      <c r="J1794" s="9">
        <v>1.6411</v>
      </c>
      <c r="K1794" s="9">
        <v>1.7838000000000001</v>
      </c>
      <c r="L1794" s="9">
        <v>12.095000000000001</v>
      </c>
      <c r="M1794" s="9">
        <v>2.29</v>
      </c>
      <c r="N1794" s="9">
        <v>2.5499999999999998</v>
      </c>
      <c r="O1794" s="9">
        <v>2.57</v>
      </c>
      <c r="P1794" s="9">
        <v>2</v>
      </c>
      <c r="Q1794" s="9">
        <v>1.96</v>
      </c>
      <c r="R1794" s="9">
        <v>1.51</v>
      </c>
      <c r="S1794" s="9">
        <v>1.92</v>
      </c>
      <c r="T1794" s="9">
        <v>1.1100000000000001</v>
      </c>
      <c r="U1794" s="9">
        <v>0.13789999999999999</v>
      </c>
      <c r="V1794" s="9">
        <v>0</v>
      </c>
      <c r="W1794" s="9"/>
      <c r="X1794" s="9"/>
      <c r="Y1794" s="9"/>
      <c r="Z1794" s="9"/>
      <c r="AA1794" s="9">
        <v>1.6436999999999999</v>
      </c>
      <c r="AB1794" s="9">
        <v>0.1966</v>
      </c>
      <c r="AC1794" s="9">
        <v>6.4899999999999999E-2</v>
      </c>
      <c r="AD1794" s="10">
        <f t="shared" si="109"/>
        <v>18.295264251242276</v>
      </c>
      <c r="AE1794" s="10">
        <f t="shared" si="110"/>
        <v>0.231039972336466</v>
      </c>
      <c r="AF1794" s="11">
        <f t="shared" si="111"/>
        <v>1.4549600035161747</v>
      </c>
      <c r="AG1794" s="11">
        <f t="shared" si="112"/>
        <v>0.98666869424168713</v>
      </c>
    </row>
    <row r="1795" spans="1:33" ht="15" x14ac:dyDescent="0.2">
      <c r="A1795" s="6" t="s">
        <v>35</v>
      </c>
      <c r="B1795" s="6" t="s">
        <v>28</v>
      </c>
      <c r="C1795" s="9">
        <v>138.47</v>
      </c>
      <c r="D1795" s="9">
        <v>4.6649000000000003</v>
      </c>
      <c r="E1795" s="9"/>
      <c r="F1795" s="9">
        <v>12.0747</v>
      </c>
      <c r="G1795" s="9">
        <v>0.12239999999999999</v>
      </c>
      <c r="H1795" s="9">
        <v>0.2072</v>
      </c>
      <c r="I1795" s="9">
        <v>0.68969999999999998</v>
      </c>
      <c r="J1795" s="9">
        <v>5.4923000000000002</v>
      </c>
      <c r="K1795" s="9">
        <v>40.945900000000002</v>
      </c>
      <c r="L1795" s="9">
        <v>8.7034000000000002</v>
      </c>
      <c r="M1795" s="9">
        <v>96.23</v>
      </c>
      <c r="N1795" s="9">
        <v>122.99</v>
      </c>
      <c r="O1795" s="9">
        <v>141.22</v>
      </c>
      <c r="P1795" s="9">
        <v>139.56</v>
      </c>
      <c r="Q1795" s="9">
        <v>146.63</v>
      </c>
      <c r="R1795" s="9">
        <v>127.89</v>
      </c>
      <c r="S1795" s="9">
        <v>131.99</v>
      </c>
      <c r="T1795" s="9">
        <v>123.29</v>
      </c>
      <c r="U1795" s="9">
        <v>2.4077999999999999</v>
      </c>
      <c r="V1795" s="9">
        <v>1E-4</v>
      </c>
      <c r="W1795" s="9"/>
      <c r="X1795" s="9"/>
      <c r="Y1795" s="9"/>
      <c r="Z1795" s="9"/>
      <c r="AA1795" s="9">
        <v>9.5100000000000004E-2</v>
      </c>
      <c r="AB1795" s="9">
        <v>0.44140000000000001</v>
      </c>
      <c r="AC1795" s="9">
        <v>0.45950000000000002</v>
      </c>
      <c r="AD1795" s="10">
        <f t="shared" ref="AD1795:AD1858" si="113">L1795/0.058/(K1795/0.153*M1795/0.2055)^0.5</f>
        <v>0.42388897890356786</v>
      </c>
      <c r="AE1795" s="10">
        <f t="shared" ref="AE1795:AE1858" si="114">H1795/0.612/(G1795/0.237*I1795/0.095)^0.5</f>
        <v>0.17484510679607598</v>
      </c>
      <c r="AF1795" s="11">
        <f t="shared" ref="AF1795:AF1858" si="115">(G1795/0.237)/(S1795/0.17)</f>
        <v>6.6518272864937028E-4</v>
      </c>
      <c r="AG1795" s="11">
        <f t="shared" ref="AG1795:AG1858" si="116">(M1795/0.2055)/(S1795/0.17)</f>
        <v>0.60312391873674731</v>
      </c>
    </row>
    <row r="1796" spans="1:33" ht="15" x14ac:dyDescent="0.2">
      <c r="A1796" s="6" t="s">
        <v>35</v>
      </c>
      <c r="B1796" s="6" t="s">
        <v>28</v>
      </c>
      <c r="C1796" s="9">
        <v>177.45</v>
      </c>
      <c r="D1796" s="9">
        <v>4.6936999999999998</v>
      </c>
      <c r="E1796" s="9"/>
      <c r="F1796" s="9">
        <v>2.4148999999999998</v>
      </c>
      <c r="G1796" s="9">
        <v>0.17299999999999999</v>
      </c>
      <c r="H1796" s="9">
        <v>0.35730000000000001</v>
      </c>
      <c r="I1796" s="9">
        <v>0.99139999999999995</v>
      </c>
      <c r="J1796" s="9">
        <v>5.3391999999999999</v>
      </c>
      <c r="K1796" s="9">
        <v>41.554099999999998</v>
      </c>
      <c r="L1796" s="9">
        <v>8.6323000000000008</v>
      </c>
      <c r="M1796" s="9">
        <v>106.28</v>
      </c>
      <c r="N1796" s="9">
        <v>144.6</v>
      </c>
      <c r="O1796" s="9">
        <v>176.02</v>
      </c>
      <c r="P1796" s="9">
        <v>186.45</v>
      </c>
      <c r="Q1796" s="9">
        <v>205.5</v>
      </c>
      <c r="R1796" s="9">
        <v>174.9</v>
      </c>
      <c r="S1796" s="9">
        <v>179.88</v>
      </c>
      <c r="T1796" s="9">
        <v>173.98</v>
      </c>
      <c r="U1796" s="9">
        <v>2.4077999999999999</v>
      </c>
      <c r="V1796" s="9">
        <v>1E-4</v>
      </c>
      <c r="W1796" s="9"/>
      <c r="X1796" s="9"/>
      <c r="Y1796" s="9"/>
      <c r="Z1796" s="9"/>
      <c r="AA1796" s="9">
        <v>5.9900000000000002E-2</v>
      </c>
      <c r="AB1796" s="9">
        <v>0.81720000000000004</v>
      </c>
      <c r="AC1796" s="9">
        <v>2.2703000000000002</v>
      </c>
      <c r="AD1796" s="10">
        <f t="shared" si="113"/>
        <v>0.39711605623226881</v>
      </c>
      <c r="AE1796" s="10">
        <f t="shared" si="114"/>
        <v>0.21152907041776756</v>
      </c>
      <c r="AF1796" s="11">
        <f t="shared" si="115"/>
        <v>6.8986450413731056E-4</v>
      </c>
      <c r="AG1796" s="11">
        <f t="shared" si="116"/>
        <v>0.48877137340005539</v>
      </c>
    </row>
    <row r="1797" spans="1:33" ht="15" x14ac:dyDescent="0.2">
      <c r="A1797" s="6" t="s">
        <v>35</v>
      </c>
      <c r="B1797" s="6" t="s">
        <v>28</v>
      </c>
      <c r="C1797" s="9">
        <v>180.64</v>
      </c>
      <c r="D1797" s="9">
        <v>4.1570999999999998</v>
      </c>
      <c r="E1797" s="9"/>
      <c r="F1797" s="9">
        <v>0.66800000000000004</v>
      </c>
      <c r="G1797" s="9">
        <v>0.21940000000000001</v>
      </c>
      <c r="H1797" s="9">
        <v>0.33119999999999999</v>
      </c>
      <c r="I1797" s="9">
        <v>1.0345</v>
      </c>
      <c r="J1797" s="9">
        <v>5.3829000000000002</v>
      </c>
      <c r="K1797" s="9">
        <v>38.581099999999999</v>
      </c>
      <c r="L1797" s="9">
        <v>8.1705000000000005</v>
      </c>
      <c r="M1797" s="9">
        <v>107.64</v>
      </c>
      <c r="N1797" s="9">
        <v>141.83000000000001</v>
      </c>
      <c r="O1797" s="9">
        <v>175.2</v>
      </c>
      <c r="P1797" s="9">
        <v>187.73</v>
      </c>
      <c r="Q1797" s="9">
        <v>201.25</v>
      </c>
      <c r="R1797" s="9">
        <v>175.71</v>
      </c>
      <c r="S1797" s="9">
        <v>177.83</v>
      </c>
      <c r="T1797" s="9">
        <v>170.33</v>
      </c>
      <c r="U1797" s="9">
        <v>2.5630999999999999</v>
      </c>
      <c r="V1797" s="9">
        <v>1E-4</v>
      </c>
      <c r="W1797" s="9"/>
      <c r="X1797" s="9"/>
      <c r="Y1797" s="9"/>
      <c r="Z1797" s="9"/>
      <c r="AA1797" s="9">
        <v>4.7800000000000002E-2</v>
      </c>
      <c r="AB1797" s="9">
        <v>0.88280000000000003</v>
      </c>
      <c r="AC1797" s="9">
        <v>4.3243</v>
      </c>
      <c r="AD1797" s="10">
        <f t="shared" si="113"/>
        <v>0.38761281040603995</v>
      </c>
      <c r="AE1797" s="10">
        <f t="shared" si="114"/>
        <v>0.17044776954875762</v>
      </c>
      <c r="AF1797" s="11">
        <f t="shared" si="115"/>
        <v>8.8497737966687488E-4</v>
      </c>
      <c r="AG1797" s="11">
        <f t="shared" si="116"/>
        <v>0.50073247188018088</v>
      </c>
    </row>
    <row r="1798" spans="1:33" ht="15" x14ac:dyDescent="0.2">
      <c r="A1798" s="6" t="s">
        <v>35</v>
      </c>
      <c r="B1798" s="6" t="s">
        <v>28</v>
      </c>
      <c r="C1798" s="9">
        <v>159.68</v>
      </c>
      <c r="D1798" s="9">
        <v>4.4607000000000001</v>
      </c>
      <c r="E1798" s="9"/>
      <c r="F1798" s="9">
        <v>0.21990000000000001</v>
      </c>
      <c r="G1798" s="9">
        <v>8.3099999999999993E-2</v>
      </c>
      <c r="H1798" s="9">
        <v>0.1827</v>
      </c>
      <c r="I1798" s="9">
        <v>0.9052</v>
      </c>
      <c r="J1798" s="9">
        <v>4.8578000000000001</v>
      </c>
      <c r="K1798" s="9">
        <v>41.959499999999998</v>
      </c>
      <c r="L1798" s="9">
        <v>8.6856000000000009</v>
      </c>
      <c r="M1798" s="9">
        <v>114.02</v>
      </c>
      <c r="N1798" s="9">
        <v>144.6</v>
      </c>
      <c r="O1798" s="9">
        <v>167.07</v>
      </c>
      <c r="P1798" s="9">
        <v>164.1</v>
      </c>
      <c r="Q1798" s="9">
        <v>162.19</v>
      </c>
      <c r="R1798" s="9">
        <v>135.22</v>
      </c>
      <c r="S1798" s="9">
        <v>137.13999999999999</v>
      </c>
      <c r="T1798" s="9">
        <v>128.05000000000001</v>
      </c>
      <c r="U1798" s="9">
        <v>2.9222999999999999</v>
      </c>
      <c r="V1798" s="9">
        <v>1E-4</v>
      </c>
      <c r="W1798" s="9"/>
      <c r="X1798" s="9"/>
      <c r="Y1798" s="9"/>
      <c r="Z1798" s="9"/>
      <c r="AA1798" s="9">
        <v>3.5200000000000002E-2</v>
      </c>
      <c r="AB1798" s="9">
        <v>0.51029999999999998</v>
      </c>
      <c r="AC1798" s="9">
        <v>1.8108</v>
      </c>
      <c r="AD1798" s="10">
        <f t="shared" si="113"/>
        <v>0.3838997145911317</v>
      </c>
      <c r="AE1798" s="10">
        <f t="shared" si="114"/>
        <v>0.16332411603594704</v>
      </c>
      <c r="AF1798" s="11">
        <f t="shared" si="115"/>
        <v>4.3464776824200726E-4</v>
      </c>
      <c r="AG1798" s="11">
        <f t="shared" si="116"/>
        <v>0.6877870377368468</v>
      </c>
    </row>
    <row r="1799" spans="1:33" ht="15" x14ac:dyDescent="0.2">
      <c r="A1799" s="6" t="s">
        <v>35</v>
      </c>
      <c r="B1799" s="6" t="s">
        <v>28</v>
      </c>
      <c r="C1799" s="9">
        <v>157.9</v>
      </c>
      <c r="D1799" s="9">
        <v>5.1308999999999996</v>
      </c>
      <c r="E1799" s="9"/>
      <c r="F1799" s="9">
        <v>0.1203</v>
      </c>
      <c r="G1799" s="9">
        <v>8.14E-2</v>
      </c>
      <c r="H1799" s="9">
        <v>0.20549999999999999</v>
      </c>
      <c r="I1799" s="9">
        <v>1.1746000000000001</v>
      </c>
      <c r="J1799" s="9">
        <v>5.4485999999999999</v>
      </c>
      <c r="K1799" s="9">
        <v>43.445900000000002</v>
      </c>
      <c r="L1799" s="9">
        <v>8.7567000000000004</v>
      </c>
      <c r="M1799" s="9">
        <v>109.15</v>
      </c>
      <c r="N1799" s="9">
        <v>139.06</v>
      </c>
      <c r="O1799" s="9">
        <v>161.79</v>
      </c>
      <c r="P1799" s="9">
        <v>158.61000000000001</v>
      </c>
      <c r="Q1799" s="9">
        <v>157.5</v>
      </c>
      <c r="R1799" s="9">
        <v>130.77000000000001</v>
      </c>
      <c r="S1799" s="9">
        <v>130.81</v>
      </c>
      <c r="T1799" s="9">
        <v>121.79</v>
      </c>
      <c r="U1799" s="9">
        <v>2.6311</v>
      </c>
      <c r="V1799" s="9">
        <v>1E-4</v>
      </c>
      <c r="W1799" s="9"/>
      <c r="X1799" s="9"/>
      <c r="Y1799" s="9"/>
      <c r="Z1799" s="9"/>
      <c r="AA1799" s="9">
        <v>4.1300000000000003E-2</v>
      </c>
      <c r="AB1799" s="9">
        <v>0.37240000000000001</v>
      </c>
      <c r="AC1799" s="9">
        <v>2.3919000000000001</v>
      </c>
      <c r="AD1799" s="10">
        <f t="shared" si="113"/>
        <v>0.3887566553761741</v>
      </c>
      <c r="AE1799" s="10">
        <f t="shared" si="114"/>
        <v>0.16294430229897411</v>
      </c>
      <c r="AF1799" s="11">
        <f t="shared" si="115"/>
        <v>4.4635873139674682E-4</v>
      </c>
      <c r="AG1799" s="11">
        <f t="shared" si="116"/>
        <v>0.69027141573995909</v>
      </c>
    </row>
    <row r="1800" spans="1:33" ht="15" x14ac:dyDescent="0.2">
      <c r="A1800" s="6" t="s">
        <v>35</v>
      </c>
      <c r="B1800" s="6" t="s">
        <v>28</v>
      </c>
      <c r="C1800" s="9">
        <v>142.22999999999999</v>
      </c>
      <c r="D1800" s="9">
        <v>6.9947999999999997</v>
      </c>
      <c r="E1800" s="9"/>
      <c r="F1800" s="9">
        <v>3.2399999999999998E-2</v>
      </c>
      <c r="G1800" s="9">
        <v>2.53E-2</v>
      </c>
      <c r="H1800" s="9">
        <v>0.1191</v>
      </c>
      <c r="I1800" s="9">
        <v>0.85129999999999995</v>
      </c>
      <c r="J1800" s="9">
        <v>5.9081000000000001</v>
      </c>
      <c r="K1800" s="9">
        <v>44.527000000000001</v>
      </c>
      <c r="L1800" s="9">
        <v>9.1296999999999997</v>
      </c>
      <c r="M1800" s="9">
        <v>114.97</v>
      </c>
      <c r="N1800" s="9">
        <v>138.78</v>
      </c>
      <c r="O1800" s="9">
        <v>152.76</v>
      </c>
      <c r="P1800" s="9">
        <v>132.05000000000001</v>
      </c>
      <c r="Q1800" s="9">
        <v>130.44</v>
      </c>
      <c r="R1800" s="9">
        <v>110.2</v>
      </c>
      <c r="S1800" s="9">
        <v>117.14</v>
      </c>
      <c r="T1800" s="9">
        <v>107.48</v>
      </c>
      <c r="U1800" s="9">
        <v>3.2233000000000001</v>
      </c>
      <c r="V1800" s="9">
        <v>1E-4</v>
      </c>
      <c r="W1800" s="9"/>
      <c r="X1800" s="9"/>
      <c r="Y1800" s="9"/>
      <c r="Z1800" s="9"/>
      <c r="AA1800" s="9">
        <v>1.9800000000000002E-2</v>
      </c>
      <c r="AB1800" s="9">
        <v>0.36209999999999998</v>
      </c>
      <c r="AC1800" s="9">
        <v>0.97299999999999998</v>
      </c>
      <c r="AD1800" s="10">
        <f t="shared" si="113"/>
        <v>0.39010018693132836</v>
      </c>
      <c r="AE1800" s="10">
        <f t="shared" si="114"/>
        <v>0.19897327015771843</v>
      </c>
      <c r="AF1800" s="11">
        <f t="shared" si="115"/>
        <v>1.5492299235866927E-4</v>
      </c>
      <c r="AG1800" s="11">
        <f t="shared" si="116"/>
        <v>0.81192592140251019</v>
      </c>
    </row>
    <row r="1801" spans="1:33" ht="15" x14ac:dyDescent="0.2">
      <c r="A1801" s="6" t="s">
        <v>35</v>
      </c>
      <c r="B1801" s="6" t="s">
        <v>28</v>
      </c>
      <c r="C1801" s="9">
        <v>13.79</v>
      </c>
      <c r="D1801" s="9">
        <v>87.5</v>
      </c>
      <c r="E1801" s="9">
        <v>77.7</v>
      </c>
      <c r="F1801" s="9"/>
      <c r="G1801" s="9">
        <v>5.5E-2</v>
      </c>
      <c r="H1801" s="9">
        <v>2.3E-2</v>
      </c>
      <c r="I1801" s="9">
        <v>0.122</v>
      </c>
      <c r="J1801" s="9">
        <v>0.04</v>
      </c>
      <c r="K1801" s="9">
        <v>0.93</v>
      </c>
      <c r="L1801" s="9">
        <v>1.87</v>
      </c>
      <c r="M1801" s="9">
        <v>1.1200000000000001</v>
      </c>
      <c r="N1801" s="9">
        <v>6.22</v>
      </c>
      <c r="O1801" s="9">
        <v>1.64</v>
      </c>
      <c r="P1801" s="9">
        <v>3.33</v>
      </c>
      <c r="Q1801" s="9">
        <v>10.92</v>
      </c>
      <c r="R1801" s="9">
        <v>1.49</v>
      </c>
      <c r="S1801" s="9">
        <v>10.53</v>
      </c>
      <c r="T1801" s="9">
        <v>1.64</v>
      </c>
      <c r="U1801" s="9">
        <v>0.879</v>
      </c>
      <c r="V1801" s="9"/>
      <c r="W1801" s="9"/>
      <c r="X1801" s="9"/>
      <c r="Y1801" s="9"/>
      <c r="Z1801" s="9"/>
      <c r="AA1801" s="9"/>
      <c r="AB1801" s="9">
        <v>2E-3</v>
      </c>
      <c r="AC1801" s="9">
        <v>1.6000000000000001E-3</v>
      </c>
      <c r="AD1801" s="10">
        <f t="shared" si="113"/>
        <v>5.6016343408826161</v>
      </c>
      <c r="AE1801" s="10">
        <f t="shared" si="114"/>
        <v>6.8841627564850238E-2</v>
      </c>
      <c r="AF1801" s="11">
        <f t="shared" si="115"/>
        <v>3.7465789927112018E-3</v>
      </c>
      <c r="AG1801" s="11">
        <f t="shared" si="116"/>
        <v>8.7988668686154514E-2</v>
      </c>
    </row>
    <row r="1802" spans="1:33" ht="15" x14ac:dyDescent="0.2">
      <c r="A1802" s="6" t="s">
        <v>35</v>
      </c>
      <c r="B1802" s="6" t="s">
        <v>28</v>
      </c>
      <c r="C1802" s="9">
        <v>12.97</v>
      </c>
      <c r="D1802" s="9">
        <v>79.599999999999994</v>
      </c>
      <c r="E1802" s="9">
        <v>65.099999999999994</v>
      </c>
      <c r="F1802" s="9"/>
      <c r="G1802" s="9"/>
      <c r="H1802" s="9">
        <v>8.0999999999999996E-3</v>
      </c>
      <c r="I1802" s="9">
        <v>7.1999999999999995E-2</v>
      </c>
      <c r="J1802" s="9">
        <v>4.5999999999999999E-2</v>
      </c>
      <c r="K1802" s="9">
        <v>0.83</v>
      </c>
      <c r="L1802" s="9">
        <v>1.72</v>
      </c>
      <c r="M1802" s="9">
        <v>1.1000000000000001</v>
      </c>
      <c r="N1802" s="9">
        <v>6.89</v>
      </c>
      <c r="O1802" s="9">
        <v>1.5389999999999999</v>
      </c>
      <c r="P1802" s="9">
        <v>3.02</v>
      </c>
      <c r="Q1802" s="9">
        <v>9.6300000000000008</v>
      </c>
      <c r="R1802" s="9">
        <v>1.3919999999999999</v>
      </c>
      <c r="S1802" s="9">
        <v>8.75</v>
      </c>
      <c r="T1802" s="9">
        <v>1.3660000000000001</v>
      </c>
      <c r="U1802" s="9">
        <v>0.73699999999999999</v>
      </c>
      <c r="V1802" s="9"/>
      <c r="W1802" s="9"/>
      <c r="X1802" s="9"/>
      <c r="Y1802" s="9"/>
      <c r="Z1802" s="9"/>
      <c r="AA1802" s="9"/>
      <c r="AB1802" s="9">
        <v>4.7999999999999996E-3</v>
      </c>
      <c r="AC1802" s="9">
        <v>1E-3</v>
      </c>
      <c r="AD1802" s="10">
        <f t="shared" si="113"/>
        <v>5.5032176978090792</v>
      </c>
      <c r="AE1802" s="10"/>
      <c r="AF1802" s="11"/>
      <c r="AG1802" s="11">
        <f t="shared" si="116"/>
        <v>0.10399721932568649</v>
      </c>
    </row>
    <row r="1803" spans="1:33" ht="15" x14ac:dyDescent="0.2">
      <c r="A1803" s="6" t="s">
        <v>35</v>
      </c>
      <c r="B1803" s="6" t="s">
        <v>28</v>
      </c>
      <c r="C1803" s="9">
        <v>13.95</v>
      </c>
      <c r="D1803" s="9">
        <v>87.6</v>
      </c>
      <c r="E1803" s="9">
        <v>84.7</v>
      </c>
      <c r="F1803" s="9"/>
      <c r="G1803" s="9"/>
      <c r="H1803" s="9">
        <v>8.0000000000000004E-4</v>
      </c>
      <c r="I1803" s="9">
        <v>8.6999999999999994E-2</v>
      </c>
      <c r="J1803" s="9">
        <v>3.1E-2</v>
      </c>
      <c r="K1803" s="9">
        <v>0.87</v>
      </c>
      <c r="L1803" s="9">
        <v>1.68</v>
      </c>
      <c r="M1803" s="9">
        <v>1.23</v>
      </c>
      <c r="N1803" s="9">
        <v>6.67</v>
      </c>
      <c r="O1803" s="9">
        <v>1.583</v>
      </c>
      <c r="P1803" s="9">
        <v>3.44</v>
      </c>
      <c r="Q1803" s="9">
        <v>10.83</v>
      </c>
      <c r="R1803" s="9">
        <v>1.53</v>
      </c>
      <c r="S1803" s="9">
        <v>10.07</v>
      </c>
      <c r="T1803" s="9">
        <v>1.61</v>
      </c>
      <c r="U1803" s="9">
        <v>1.01</v>
      </c>
      <c r="V1803" s="9"/>
      <c r="W1803" s="9"/>
      <c r="X1803" s="9"/>
      <c r="Y1803" s="9"/>
      <c r="Z1803" s="9"/>
      <c r="AA1803" s="9">
        <v>3.2000000000000001E-2</v>
      </c>
      <c r="AB1803" s="9">
        <v>2E-3</v>
      </c>
      <c r="AC1803" s="9">
        <v>1.4E-3</v>
      </c>
      <c r="AD1803" s="10">
        <f t="shared" si="113"/>
        <v>4.965016940661358</v>
      </c>
      <c r="AE1803" s="10"/>
      <c r="AF1803" s="11"/>
      <c r="AG1803" s="11">
        <f t="shared" si="116"/>
        <v>0.10104451322494365</v>
      </c>
    </row>
    <row r="1804" spans="1:33" ht="15" x14ac:dyDescent="0.2">
      <c r="A1804" s="6" t="s">
        <v>35</v>
      </c>
      <c r="B1804" s="6" t="s">
        <v>28</v>
      </c>
      <c r="C1804" s="9">
        <v>15.12</v>
      </c>
      <c r="D1804" s="9">
        <v>93.5</v>
      </c>
      <c r="E1804" s="9">
        <v>124.1</v>
      </c>
      <c r="F1804" s="9"/>
      <c r="G1804" s="9"/>
      <c r="H1804" s="9">
        <v>3.3999999999999998E-3</v>
      </c>
      <c r="I1804" s="9">
        <v>0.13</v>
      </c>
      <c r="J1804" s="9">
        <v>0.09</v>
      </c>
      <c r="K1804" s="9">
        <v>1.36</v>
      </c>
      <c r="L1804" s="9">
        <v>2.08</v>
      </c>
      <c r="M1804" s="9">
        <v>1.44</v>
      </c>
      <c r="N1804" s="9">
        <v>7.61</v>
      </c>
      <c r="O1804" s="9">
        <v>1.798</v>
      </c>
      <c r="P1804" s="9">
        <v>3.55</v>
      </c>
      <c r="Q1804" s="9">
        <v>11.21</v>
      </c>
      <c r="R1804" s="9">
        <v>1.4890000000000001</v>
      </c>
      <c r="S1804" s="9">
        <v>10.64</v>
      </c>
      <c r="T1804" s="9">
        <v>1.5349999999999999</v>
      </c>
      <c r="U1804" s="9">
        <v>1.17</v>
      </c>
      <c r="V1804" s="9"/>
      <c r="W1804" s="9"/>
      <c r="X1804" s="9"/>
      <c r="Y1804" s="9"/>
      <c r="Z1804" s="9"/>
      <c r="AA1804" s="9">
        <v>0.04</v>
      </c>
      <c r="AB1804" s="9"/>
      <c r="AC1804" s="9">
        <v>5.1999999999999998E-3</v>
      </c>
      <c r="AD1804" s="10">
        <f t="shared" si="113"/>
        <v>4.5439785194012545</v>
      </c>
      <c r="AE1804" s="10"/>
      <c r="AF1804" s="11"/>
      <c r="AG1804" s="11">
        <f t="shared" si="116"/>
        <v>0.11195872893913617</v>
      </c>
    </row>
    <row r="1805" spans="1:33" ht="15" x14ac:dyDescent="0.2">
      <c r="A1805" s="6" t="s">
        <v>35</v>
      </c>
      <c r="B1805" s="6" t="s">
        <v>28</v>
      </c>
      <c r="C1805" s="9">
        <v>15.19</v>
      </c>
      <c r="D1805" s="9">
        <v>99.7</v>
      </c>
      <c r="E1805" s="9">
        <v>117.8</v>
      </c>
      <c r="F1805" s="9"/>
      <c r="G1805" s="9"/>
      <c r="H1805" s="9">
        <v>5.0000000000000001E-3</v>
      </c>
      <c r="I1805" s="9">
        <v>0.152</v>
      </c>
      <c r="J1805" s="9">
        <v>7.2999999999999995E-2</v>
      </c>
      <c r="K1805" s="9">
        <v>1.18</v>
      </c>
      <c r="L1805" s="9">
        <v>2.19</v>
      </c>
      <c r="M1805" s="9">
        <v>1.62</v>
      </c>
      <c r="N1805" s="9">
        <v>7.26</v>
      </c>
      <c r="O1805" s="9">
        <v>1.8169999999999999</v>
      </c>
      <c r="P1805" s="9">
        <v>3.72</v>
      </c>
      <c r="Q1805" s="9">
        <v>11.75</v>
      </c>
      <c r="R1805" s="9">
        <v>1.579</v>
      </c>
      <c r="S1805" s="9">
        <v>10.27</v>
      </c>
      <c r="T1805" s="9">
        <v>1.5429999999999999</v>
      </c>
      <c r="U1805" s="9">
        <v>1.18</v>
      </c>
      <c r="V1805" s="9"/>
      <c r="W1805" s="9"/>
      <c r="X1805" s="9"/>
      <c r="Y1805" s="9"/>
      <c r="Z1805" s="9"/>
      <c r="AA1805" s="9"/>
      <c r="AB1805" s="9">
        <v>4.0000000000000002E-4</v>
      </c>
      <c r="AC1805" s="9">
        <v>9.1999999999999998E-3</v>
      </c>
      <c r="AD1805" s="10">
        <f t="shared" si="113"/>
        <v>4.8424956455601258</v>
      </c>
      <c r="AE1805" s="10"/>
      <c r="AF1805" s="11"/>
      <c r="AG1805" s="11">
        <f t="shared" si="116"/>
        <v>0.13049133256099904</v>
      </c>
    </row>
    <row r="1806" spans="1:33" ht="15" x14ac:dyDescent="0.2">
      <c r="A1806" s="6" t="s">
        <v>35</v>
      </c>
      <c r="B1806" s="6" t="s">
        <v>28</v>
      </c>
      <c r="C1806" s="9">
        <v>15.58</v>
      </c>
      <c r="D1806" s="9">
        <v>97.4</v>
      </c>
      <c r="E1806" s="9">
        <v>103.2</v>
      </c>
      <c r="F1806" s="9"/>
      <c r="G1806" s="9"/>
      <c r="H1806" s="9">
        <v>2.0999999999999999E-3</v>
      </c>
      <c r="I1806" s="9">
        <v>9.6000000000000002E-2</v>
      </c>
      <c r="J1806" s="9">
        <v>5.5E-2</v>
      </c>
      <c r="K1806" s="9">
        <v>1.19</v>
      </c>
      <c r="L1806" s="9">
        <v>2.25</v>
      </c>
      <c r="M1806" s="9">
        <v>1.4</v>
      </c>
      <c r="N1806" s="9">
        <v>7.4</v>
      </c>
      <c r="O1806" s="9">
        <v>1.839</v>
      </c>
      <c r="P1806" s="9">
        <v>3.58</v>
      </c>
      <c r="Q1806" s="9">
        <v>11.3</v>
      </c>
      <c r="R1806" s="9">
        <v>1.615</v>
      </c>
      <c r="S1806" s="9">
        <v>10.86</v>
      </c>
      <c r="T1806" s="9">
        <v>1.6160000000000001</v>
      </c>
      <c r="U1806" s="9">
        <v>1.1399999999999999</v>
      </c>
      <c r="V1806" s="9"/>
      <c r="W1806" s="9"/>
      <c r="X1806" s="9"/>
      <c r="Y1806" s="9"/>
      <c r="Z1806" s="9"/>
      <c r="AA1806" s="9">
        <v>5.8999999999999997E-2</v>
      </c>
      <c r="AB1806" s="9">
        <v>1.1999999999999999E-3</v>
      </c>
      <c r="AC1806" s="9">
        <v>6.7999999999999996E-3</v>
      </c>
      <c r="AD1806" s="10">
        <f t="shared" si="113"/>
        <v>5.3292814220475906</v>
      </c>
      <c r="AE1806" s="10"/>
      <c r="AF1806" s="11"/>
      <c r="AG1806" s="11">
        <f t="shared" si="116"/>
        <v>0.10664372482334333</v>
      </c>
    </row>
    <row r="1807" spans="1:33" ht="15" x14ac:dyDescent="0.2">
      <c r="A1807" s="6" t="s">
        <v>35</v>
      </c>
      <c r="B1807" s="6" t="s">
        <v>28</v>
      </c>
      <c r="C1807" s="9">
        <v>14.86</v>
      </c>
      <c r="D1807" s="9">
        <v>93.2</v>
      </c>
      <c r="E1807" s="9">
        <v>101.8</v>
      </c>
      <c r="F1807" s="9"/>
      <c r="G1807" s="9"/>
      <c r="H1807" s="9"/>
      <c r="I1807" s="9">
        <v>0.1</v>
      </c>
      <c r="J1807" s="9">
        <v>6.9000000000000006E-2</v>
      </c>
      <c r="K1807" s="9">
        <v>0.99</v>
      </c>
      <c r="L1807" s="9">
        <v>2.19</v>
      </c>
      <c r="M1807" s="9">
        <v>1.3</v>
      </c>
      <c r="N1807" s="9">
        <v>6.94</v>
      </c>
      <c r="O1807" s="9">
        <v>1.7330000000000001</v>
      </c>
      <c r="P1807" s="9">
        <v>3.65</v>
      </c>
      <c r="Q1807" s="9">
        <v>11.4</v>
      </c>
      <c r="R1807" s="9">
        <v>1.657</v>
      </c>
      <c r="S1807" s="9">
        <v>11.79</v>
      </c>
      <c r="T1807" s="9">
        <v>1.6040000000000001</v>
      </c>
      <c r="U1807" s="9">
        <v>1.07</v>
      </c>
      <c r="V1807" s="9"/>
      <c r="W1807" s="9"/>
      <c r="X1807" s="9"/>
      <c r="Y1807" s="9"/>
      <c r="Z1807" s="9"/>
      <c r="AA1807" s="9">
        <v>5.0999999999999997E-2</v>
      </c>
      <c r="AB1807" s="9">
        <v>1.2999999999999999E-3</v>
      </c>
      <c r="AC1807" s="9">
        <v>4.1999999999999997E-3</v>
      </c>
      <c r="AD1807" s="10">
        <f t="shared" si="113"/>
        <v>5.9017183049627242</v>
      </c>
      <c r="AE1807" s="10"/>
      <c r="AF1807" s="11"/>
      <c r="AG1807" s="11">
        <f t="shared" si="116"/>
        <v>9.121507979255794E-2</v>
      </c>
    </row>
    <row r="1808" spans="1:33" ht="15" x14ac:dyDescent="0.2">
      <c r="A1808" s="6" t="s">
        <v>35</v>
      </c>
      <c r="B1808" s="6" t="s">
        <v>28</v>
      </c>
      <c r="C1808" s="9">
        <v>14.71</v>
      </c>
      <c r="D1808" s="9">
        <v>93.1</v>
      </c>
      <c r="E1808" s="9">
        <v>115.7</v>
      </c>
      <c r="F1808" s="9"/>
      <c r="G1808" s="9">
        <v>7.0000000000000001E-3</v>
      </c>
      <c r="H1808" s="9">
        <v>2.8999999999999998E-3</v>
      </c>
      <c r="I1808" s="9">
        <v>0.114</v>
      </c>
      <c r="J1808" s="9">
        <v>5.7000000000000002E-2</v>
      </c>
      <c r="K1808" s="9">
        <v>1.0900000000000001</v>
      </c>
      <c r="L1808" s="9">
        <v>2.09</v>
      </c>
      <c r="M1808" s="9">
        <v>1.34</v>
      </c>
      <c r="N1808" s="9">
        <v>7.09</v>
      </c>
      <c r="O1808" s="9">
        <v>1.74</v>
      </c>
      <c r="P1808" s="9">
        <v>3.71</v>
      </c>
      <c r="Q1808" s="9">
        <v>11.01</v>
      </c>
      <c r="R1808" s="9">
        <v>1.5369999999999999</v>
      </c>
      <c r="S1808" s="9">
        <v>10.94</v>
      </c>
      <c r="T1808" s="9">
        <v>1.6950000000000001</v>
      </c>
      <c r="U1808" s="9">
        <v>1.18</v>
      </c>
      <c r="V1808" s="9"/>
      <c r="W1808" s="9"/>
      <c r="X1808" s="9"/>
      <c r="Y1808" s="9"/>
      <c r="Z1808" s="9"/>
      <c r="AA1808" s="9">
        <v>6.0999999999999999E-2</v>
      </c>
      <c r="AB1808" s="9"/>
      <c r="AC1808" s="9">
        <v>6.0000000000000001E-3</v>
      </c>
      <c r="AD1808" s="10">
        <f t="shared" si="113"/>
        <v>5.2869386750649401</v>
      </c>
      <c r="AE1808" s="10">
        <f t="shared" si="114"/>
        <v>2.5169877723378517E-2</v>
      </c>
      <c r="AF1808" s="11">
        <f t="shared" si="115"/>
        <v>4.5896682325534768E-4</v>
      </c>
      <c r="AG1808" s="11">
        <f t="shared" si="116"/>
        <v>0.10132685695476769</v>
      </c>
    </row>
    <row r="1809" spans="1:33" ht="15" x14ac:dyDescent="0.2">
      <c r="A1809" s="6" t="s">
        <v>35</v>
      </c>
      <c r="B1809" s="6" t="s">
        <v>28</v>
      </c>
      <c r="C1809" s="9">
        <v>14.59</v>
      </c>
      <c r="D1809" s="9">
        <v>92.1</v>
      </c>
      <c r="E1809" s="9">
        <v>97.9</v>
      </c>
      <c r="F1809" s="9"/>
      <c r="G1809" s="9"/>
      <c r="H1809" s="9">
        <v>2.5999999999999999E-3</v>
      </c>
      <c r="I1809" s="9">
        <v>0.111</v>
      </c>
      <c r="J1809" s="9">
        <v>6.9000000000000006E-2</v>
      </c>
      <c r="K1809" s="9">
        <v>1.22</v>
      </c>
      <c r="L1809" s="9">
        <v>1.74</v>
      </c>
      <c r="M1809" s="9">
        <v>1.3</v>
      </c>
      <c r="N1809" s="9">
        <v>7.11</v>
      </c>
      <c r="O1809" s="9">
        <v>1.625</v>
      </c>
      <c r="P1809" s="9">
        <v>3.49</v>
      </c>
      <c r="Q1809" s="9">
        <v>11.63</v>
      </c>
      <c r="R1809" s="9">
        <v>1.544</v>
      </c>
      <c r="S1809" s="9">
        <v>11.07</v>
      </c>
      <c r="T1809" s="9">
        <v>1.48</v>
      </c>
      <c r="U1809" s="9">
        <v>1.1299999999999999</v>
      </c>
      <c r="V1809" s="9"/>
      <c r="W1809" s="9"/>
      <c r="X1809" s="9"/>
      <c r="Y1809" s="9"/>
      <c r="Z1809" s="9"/>
      <c r="AA1809" s="9">
        <v>8.5999999999999993E-2</v>
      </c>
      <c r="AB1809" s="9">
        <v>2.9999999999999997E-4</v>
      </c>
      <c r="AC1809" s="9">
        <v>1.9E-3</v>
      </c>
      <c r="AD1809" s="10">
        <f t="shared" si="113"/>
        <v>4.2239745392159405</v>
      </c>
      <c r="AE1809" s="10"/>
      <c r="AF1809" s="11"/>
      <c r="AG1809" s="11">
        <f t="shared" si="116"/>
        <v>9.7147767909147073E-2</v>
      </c>
    </row>
    <row r="1810" spans="1:33" ht="15" x14ac:dyDescent="0.2">
      <c r="A1810" s="6" t="s">
        <v>36</v>
      </c>
      <c r="B1810" s="6" t="s">
        <v>28</v>
      </c>
      <c r="C1810" s="9">
        <v>267</v>
      </c>
      <c r="D1810" s="9">
        <v>3.4</v>
      </c>
      <c r="E1810" s="9">
        <v>0</v>
      </c>
      <c r="F1810" s="9">
        <v>0.6</v>
      </c>
      <c r="G1810" s="9">
        <v>0.1</v>
      </c>
      <c r="H1810" s="9">
        <v>0.2</v>
      </c>
      <c r="I1810" s="9">
        <v>0.2</v>
      </c>
      <c r="J1810" s="9">
        <v>3.2</v>
      </c>
      <c r="K1810" s="9">
        <v>7.8</v>
      </c>
      <c r="L1810" s="9">
        <v>1.7</v>
      </c>
      <c r="M1810" s="9">
        <v>22.4</v>
      </c>
      <c r="N1810" s="9">
        <v>5.8</v>
      </c>
      <c r="O1810" s="9">
        <v>45</v>
      </c>
      <c r="P1810" s="9">
        <v>10.4</v>
      </c>
      <c r="Q1810" s="9">
        <v>28.3</v>
      </c>
      <c r="R1810" s="9">
        <v>4.0999999999999996</v>
      </c>
      <c r="S1810" s="9">
        <v>29.2</v>
      </c>
      <c r="T1810" s="9">
        <v>3.8</v>
      </c>
      <c r="U1810" s="9">
        <v>0.1</v>
      </c>
      <c r="V1810" s="9">
        <v>0</v>
      </c>
      <c r="W1810" s="9"/>
      <c r="X1810" s="9"/>
      <c r="Y1810" s="9"/>
      <c r="Z1810" s="9"/>
      <c r="AA1810" s="9">
        <v>1.2</v>
      </c>
      <c r="AB1810" s="9">
        <v>0</v>
      </c>
      <c r="AC1810" s="9">
        <v>0</v>
      </c>
      <c r="AD1810" s="10">
        <f t="shared" si="113"/>
        <v>0.39318889721539058</v>
      </c>
      <c r="AE1810" s="10">
        <f t="shared" si="114"/>
        <v>0.34673649224329511</v>
      </c>
      <c r="AF1810" s="11">
        <f t="shared" si="115"/>
        <v>2.4565054043118898E-3</v>
      </c>
      <c r="AG1810" s="11">
        <f t="shared" si="116"/>
        <v>0.63460320634603207</v>
      </c>
    </row>
    <row r="1811" spans="1:33" ht="15" x14ac:dyDescent="0.2">
      <c r="A1811" s="6" t="s">
        <v>36</v>
      </c>
      <c r="B1811" s="6" t="s">
        <v>28</v>
      </c>
      <c r="C1811" s="9">
        <v>138</v>
      </c>
      <c r="D1811" s="9">
        <v>3.7</v>
      </c>
      <c r="E1811" s="9">
        <v>0</v>
      </c>
      <c r="F1811" s="9">
        <v>0.9</v>
      </c>
      <c r="G1811" s="9">
        <v>0.2</v>
      </c>
      <c r="H1811" s="9">
        <v>0.3</v>
      </c>
      <c r="I1811" s="9">
        <v>0.2</v>
      </c>
      <c r="J1811" s="9">
        <v>4</v>
      </c>
      <c r="K1811" s="9">
        <v>8</v>
      </c>
      <c r="L1811" s="9">
        <v>2</v>
      </c>
      <c r="M1811" s="9">
        <v>19.3</v>
      </c>
      <c r="N1811" s="9">
        <v>4.0999999999999996</v>
      </c>
      <c r="O1811" s="9">
        <v>27.2</v>
      </c>
      <c r="P1811" s="9">
        <v>5.3</v>
      </c>
      <c r="Q1811" s="9">
        <v>12.6</v>
      </c>
      <c r="R1811" s="9">
        <v>1.7</v>
      </c>
      <c r="S1811" s="9">
        <v>11.5</v>
      </c>
      <c r="T1811" s="9">
        <v>1.3</v>
      </c>
      <c r="U1811" s="9">
        <v>0.2</v>
      </c>
      <c r="V1811" s="9">
        <v>0</v>
      </c>
      <c r="W1811" s="9"/>
      <c r="X1811" s="9"/>
      <c r="Y1811" s="9"/>
      <c r="Z1811" s="9"/>
      <c r="AA1811" s="9">
        <v>0.8</v>
      </c>
      <c r="AB1811" s="9">
        <v>0</v>
      </c>
      <c r="AC1811" s="9">
        <v>0</v>
      </c>
      <c r="AD1811" s="10">
        <f t="shared" si="113"/>
        <v>0.49207350604565836</v>
      </c>
      <c r="AE1811" s="10">
        <f t="shared" si="114"/>
        <v>0.36776958742510601</v>
      </c>
      <c r="AF1811" s="11">
        <f t="shared" si="115"/>
        <v>1.2474775270592554E-2</v>
      </c>
      <c r="AG1811" s="11">
        <f t="shared" si="116"/>
        <v>1.3883423251877713</v>
      </c>
    </row>
    <row r="1812" spans="1:33" ht="15" x14ac:dyDescent="0.2">
      <c r="A1812" s="6" t="s">
        <v>36</v>
      </c>
      <c r="B1812" s="6" t="s">
        <v>28</v>
      </c>
      <c r="C1812" s="9">
        <v>114</v>
      </c>
      <c r="D1812" s="9">
        <v>4.3</v>
      </c>
      <c r="E1812" s="9">
        <v>0</v>
      </c>
      <c r="F1812" s="9">
        <v>0.3</v>
      </c>
      <c r="G1812" s="9">
        <v>0</v>
      </c>
      <c r="H1812" s="9">
        <v>0.3</v>
      </c>
      <c r="I1812" s="9">
        <v>0.2</v>
      </c>
      <c r="J1812" s="9">
        <v>3.9</v>
      </c>
      <c r="K1812" s="9">
        <v>7.7</v>
      </c>
      <c r="L1812" s="9">
        <v>2</v>
      </c>
      <c r="M1812" s="9">
        <v>17</v>
      </c>
      <c r="N1812" s="9">
        <v>3.4</v>
      </c>
      <c r="O1812" s="9">
        <v>22.1</v>
      </c>
      <c r="P1812" s="9">
        <v>4.4000000000000004</v>
      </c>
      <c r="Q1812" s="9">
        <v>11.3</v>
      </c>
      <c r="R1812" s="9">
        <v>1.5</v>
      </c>
      <c r="S1812" s="9">
        <v>10.4</v>
      </c>
      <c r="T1812" s="9">
        <v>1.3</v>
      </c>
      <c r="U1812" s="9">
        <v>0.2</v>
      </c>
      <c r="V1812" s="9">
        <v>0</v>
      </c>
      <c r="W1812" s="9"/>
      <c r="X1812" s="9"/>
      <c r="Y1812" s="9"/>
      <c r="Z1812" s="9"/>
      <c r="AA1812" s="9">
        <v>0.7</v>
      </c>
      <c r="AB1812" s="9">
        <v>0</v>
      </c>
      <c r="AC1812" s="9">
        <v>0</v>
      </c>
      <c r="AD1812" s="10">
        <f t="shared" si="113"/>
        <v>0.53442135931517287</v>
      </c>
      <c r="AE1812" s="10"/>
      <c r="AF1812" s="11"/>
      <c r="AG1812" s="11">
        <f t="shared" si="116"/>
        <v>1.3522365712146736</v>
      </c>
    </row>
    <row r="1813" spans="1:33" ht="15" x14ac:dyDescent="0.2">
      <c r="A1813" s="6" t="s">
        <v>36</v>
      </c>
      <c r="B1813" s="6" t="s">
        <v>28</v>
      </c>
      <c r="C1813" s="9">
        <v>127</v>
      </c>
      <c r="D1813" s="9">
        <v>10.4</v>
      </c>
      <c r="E1813" s="9">
        <v>0</v>
      </c>
      <c r="F1813" s="9">
        <v>0.3</v>
      </c>
      <c r="G1813" s="9">
        <v>0.1</v>
      </c>
      <c r="H1813" s="9">
        <v>0.3</v>
      </c>
      <c r="I1813" s="9">
        <v>0.2</v>
      </c>
      <c r="J1813" s="9">
        <v>4</v>
      </c>
      <c r="K1813" s="9">
        <v>7.4</v>
      </c>
      <c r="L1813" s="9">
        <v>2.1</v>
      </c>
      <c r="M1813" s="9">
        <v>17.100000000000001</v>
      </c>
      <c r="N1813" s="9">
        <v>3.7</v>
      </c>
      <c r="O1813" s="9">
        <v>24.1</v>
      </c>
      <c r="P1813" s="9">
        <v>4.9000000000000004</v>
      </c>
      <c r="Q1813" s="9">
        <v>13.7</v>
      </c>
      <c r="R1813" s="9">
        <v>1.9</v>
      </c>
      <c r="S1813" s="9">
        <v>11.8</v>
      </c>
      <c r="T1813" s="9">
        <v>1.8</v>
      </c>
      <c r="U1813" s="9">
        <v>0.1</v>
      </c>
      <c r="V1813" s="9">
        <v>0</v>
      </c>
      <c r="W1813" s="9"/>
      <c r="X1813" s="9"/>
      <c r="Y1813" s="9"/>
      <c r="Z1813" s="9"/>
      <c r="AA1813" s="9">
        <v>1.5</v>
      </c>
      <c r="AB1813" s="9">
        <v>0</v>
      </c>
      <c r="AC1813" s="9">
        <v>0</v>
      </c>
      <c r="AD1813" s="10">
        <f t="shared" si="113"/>
        <v>0.57072778316688844</v>
      </c>
      <c r="AE1813" s="10">
        <f t="shared" si="114"/>
        <v>0.52010473836494264</v>
      </c>
      <c r="AF1813" s="11">
        <f t="shared" si="115"/>
        <v>6.0788099835514565E-3</v>
      </c>
      <c r="AG1813" s="11">
        <f t="shared" si="116"/>
        <v>1.198812322157615</v>
      </c>
    </row>
    <row r="1814" spans="1:33" ht="15" x14ac:dyDescent="0.2">
      <c r="A1814" s="6" t="s">
        <v>36</v>
      </c>
      <c r="B1814" s="6" t="s">
        <v>28</v>
      </c>
      <c r="C1814" s="9">
        <v>117</v>
      </c>
      <c r="D1814" s="9">
        <v>9.1999999999999993</v>
      </c>
      <c r="E1814" s="9">
        <v>0.1</v>
      </c>
      <c r="F1814" s="9">
        <v>0.4</v>
      </c>
      <c r="G1814" s="9">
        <v>0.1</v>
      </c>
      <c r="H1814" s="9">
        <v>0.4</v>
      </c>
      <c r="I1814" s="9">
        <v>0.2</v>
      </c>
      <c r="J1814" s="9">
        <v>4</v>
      </c>
      <c r="K1814" s="9">
        <v>7.5</v>
      </c>
      <c r="L1814" s="9">
        <v>2.2000000000000002</v>
      </c>
      <c r="M1814" s="9">
        <v>5.0999999999999996</v>
      </c>
      <c r="N1814" s="9">
        <v>3.6</v>
      </c>
      <c r="O1814" s="9">
        <v>23.2</v>
      </c>
      <c r="P1814" s="9">
        <v>4.5999999999999996</v>
      </c>
      <c r="Q1814" s="9">
        <v>12.2</v>
      </c>
      <c r="R1814" s="9">
        <v>1.6</v>
      </c>
      <c r="S1814" s="9">
        <v>11.3</v>
      </c>
      <c r="T1814" s="9">
        <v>1.5</v>
      </c>
      <c r="U1814" s="9">
        <v>0.1</v>
      </c>
      <c r="V1814" s="9">
        <v>0</v>
      </c>
      <c r="W1814" s="9"/>
      <c r="X1814" s="9"/>
      <c r="Y1814" s="9"/>
      <c r="Z1814" s="9"/>
      <c r="AA1814" s="9">
        <v>1.7</v>
      </c>
      <c r="AB1814" s="9">
        <v>0</v>
      </c>
      <c r="AC1814" s="9">
        <v>0</v>
      </c>
      <c r="AD1814" s="10">
        <f t="shared" si="113"/>
        <v>1.0875033314147997</v>
      </c>
      <c r="AE1814" s="10">
        <f t="shared" si="114"/>
        <v>0.69347298448659023</v>
      </c>
      <c r="AF1814" s="11">
        <f t="shared" si="115"/>
        <v>6.3477838766289544E-3</v>
      </c>
      <c r="AG1814" s="11">
        <f t="shared" si="116"/>
        <v>0.37336089399909567</v>
      </c>
    </row>
    <row r="1815" spans="1:33" ht="15" x14ac:dyDescent="0.2">
      <c r="A1815" s="6" t="s">
        <v>36</v>
      </c>
      <c r="B1815" s="6" t="s">
        <v>28</v>
      </c>
      <c r="C1815" s="9">
        <v>136</v>
      </c>
      <c r="D1815" s="9">
        <v>10.5</v>
      </c>
      <c r="E1815" s="9">
        <v>0</v>
      </c>
      <c r="F1815" s="9">
        <v>0.4</v>
      </c>
      <c r="G1815" s="9">
        <v>0</v>
      </c>
      <c r="H1815" s="9">
        <v>0.2</v>
      </c>
      <c r="I1815" s="9">
        <v>0.2</v>
      </c>
      <c r="J1815" s="9">
        <v>4</v>
      </c>
      <c r="K1815" s="9">
        <v>7.9</v>
      </c>
      <c r="L1815" s="9">
        <v>1.8</v>
      </c>
      <c r="M1815" s="9">
        <v>21.2</v>
      </c>
      <c r="N1815" s="9">
        <v>4.0999999999999996</v>
      </c>
      <c r="O1815" s="9">
        <v>26.7</v>
      </c>
      <c r="P1815" s="9">
        <v>5.3</v>
      </c>
      <c r="Q1815" s="9">
        <v>13.2</v>
      </c>
      <c r="R1815" s="9">
        <v>1.8</v>
      </c>
      <c r="S1815" s="9">
        <v>12.8</v>
      </c>
      <c r="T1815" s="9">
        <v>1.6</v>
      </c>
      <c r="U1815" s="9">
        <v>0.2</v>
      </c>
      <c r="V1815" s="9">
        <v>0</v>
      </c>
      <c r="W1815" s="9"/>
      <c r="X1815" s="9"/>
      <c r="Y1815" s="9"/>
      <c r="Z1815" s="9"/>
      <c r="AA1815" s="9">
        <v>1.7</v>
      </c>
      <c r="AB1815" s="9">
        <v>0</v>
      </c>
      <c r="AC1815" s="9">
        <v>0</v>
      </c>
      <c r="AD1815" s="10">
        <f t="shared" si="113"/>
        <v>0.42522096030794315</v>
      </c>
      <c r="AE1815" s="10"/>
      <c r="AF1815" s="11"/>
      <c r="AG1815" s="11">
        <f t="shared" si="116"/>
        <v>1.3701338199513382</v>
      </c>
    </row>
    <row r="1816" spans="1:33" ht="15" x14ac:dyDescent="0.2">
      <c r="A1816" s="6" t="s">
        <v>36</v>
      </c>
      <c r="B1816" s="6" t="s">
        <v>28</v>
      </c>
      <c r="C1816" s="9">
        <v>177</v>
      </c>
      <c r="D1816" s="9">
        <v>9.9</v>
      </c>
      <c r="E1816" s="9">
        <v>0</v>
      </c>
      <c r="F1816" s="9">
        <v>0.3</v>
      </c>
      <c r="G1816" s="9">
        <v>0.1</v>
      </c>
      <c r="H1816" s="9">
        <v>0.3</v>
      </c>
      <c r="I1816" s="9">
        <v>0.2</v>
      </c>
      <c r="J1816" s="9">
        <v>3.9</v>
      </c>
      <c r="K1816" s="9">
        <v>7.9</v>
      </c>
      <c r="L1816" s="9">
        <v>1.8</v>
      </c>
      <c r="M1816" s="9">
        <v>21.8</v>
      </c>
      <c r="N1816" s="9">
        <v>4.8</v>
      </c>
      <c r="O1816" s="9">
        <v>30.9</v>
      </c>
      <c r="P1816" s="9">
        <v>6.3</v>
      </c>
      <c r="Q1816" s="9">
        <v>15.8</v>
      </c>
      <c r="R1816" s="9">
        <v>2.2000000000000002</v>
      </c>
      <c r="S1816" s="9">
        <v>15.8</v>
      </c>
      <c r="T1816" s="9">
        <v>2</v>
      </c>
      <c r="U1816" s="9">
        <v>0.1</v>
      </c>
      <c r="V1816" s="9">
        <v>0</v>
      </c>
      <c r="W1816" s="9"/>
      <c r="X1816" s="9"/>
      <c r="Y1816" s="9"/>
      <c r="Z1816" s="9"/>
      <c r="AA1816" s="9">
        <v>2</v>
      </c>
      <c r="AB1816" s="9">
        <v>0</v>
      </c>
      <c r="AC1816" s="9">
        <v>0</v>
      </c>
      <c r="AD1816" s="10">
        <f t="shared" si="113"/>
        <v>0.4193284681622565</v>
      </c>
      <c r="AE1816" s="10">
        <f t="shared" si="114"/>
        <v>0.52010473836494264</v>
      </c>
      <c r="AF1816" s="11">
        <f t="shared" si="115"/>
        <v>4.5398707472093158E-3</v>
      </c>
      <c r="AG1816" s="11">
        <f t="shared" si="116"/>
        <v>1.1413964088823187</v>
      </c>
    </row>
    <row r="1817" spans="1:33" ht="15" x14ac:dyDescent="0.2">
      <c r="A1817" s="6" t="s">
        <v>36</v>
      </c>
      <c r="B1817" s="6" t="s">
        <v>28</v>
      </c>
      <c r="C1817" s="9">
        <v>268</v>
      </c>
      <c r="D1817" s="9">
        <v>10.1</v>
      </c>
      <c r="E1817" s="9">
        <v>0.1</v>
      </c>
      <c r="F1817" s="9">
        <v>0.6</v>
      </c>
      <c r="G1817" s="9">
        <v>0.1</v>
      </c>
      <c r="H1817" s="9">
        <v>0.3</v>
      </c>
      <c r="I1817" s="9">
        <v>0.3</v>
      </c>
      <c r="J1817" s="9">
        <v>3.1</v>
      </c>
      <c r="K1817" s="9">
        <v>7.5</v>
      </c>
      <c r="L1817" s="9">
        <v>1.6</v>
      </c>
      <c r="M1817" s="9">
        <v>23.9</v>
      </c>
      <c r="N1817" s="9">
        <v>6.1</v>
      </c>
      <c r="O1817" s="9">
        <v>45.1</v>
      </c>
      <c r="P1817" s="9">
        <v>10.6</v>
      </c>
      <c r="Q1817" s="9">
        <v>27.9</v>
      </c>
      <c r="R1817" s="9">
        <v>4</v>
      </c>
      <c r="S1817" s="9">
        <v>28.9</v>
      </c>
      <c r="T1817" s="9">
        <v>4.3</v>
      </c>
      <c r="U1817" s="9">
        <v>0.2</v>
      </c>
      <c r="V1817" s="9">
        <v>0</v>
      </c>
      <c r="W1817" s="9"/>
      <c r="X1817" s="9"/>
      <c r="Y1817" s="9"/>
      <c r="Z1817" s="9"/>
      <c r="AA1817" s="9">
        <v>5.0999999999999996</v>
      </c>
      <c r="AB1817" s="9">
        <v>0</v>
      </c>
      <c r="AC1817" s="9">
        <v>0</v>
      </c>
      <c r="AD1817" s="10">
        <f t="shared" si="113"/>
        <v>0.3653541421311437</v>
      </c>
      <c r="AE1817" s="10">
        <f t="shared" si="114"/>
        <v>0.42466374059928519</v>
      </c>
      <c r="AF1817" s="11">
        <f t="shared" si="115"/>
        <v>2.4820054604120139E-3</v>
      </c>
      <c r="AG1817" s="11">
        <f t="shared" si="116"/>
        <v>0.68412766566480621</v>
      </c>
    </row>
    <row r="1818" spans="1:33" ht="15" x14ac:dyDescent="0.2">
      <c r="A1818" s="6" t="s">
        <v>36</v>
      </c>
      <c r="B1818" s="6" t="s">
        <v>28</v>
      </c>
      <c r="C1818" s="9">
        <v>289</v>
      </c>
      <c r="D1818" s="9">
        <v>8.3000000000000007</v>
      </c>
      <c r="E1818" s="9">
        <v>0</v>
      </c>
      <c r="F1818" s="9">
        <v>0.2</v>
      </c>
      <c r="G1818" s="9">
        <v>0</v>
      </c>
      <c r="H1818" s="9">
        <v>0.1</v>
      </c>
      <c r="I1818" s="9">
        <v>0.1</v>
      </c>
      <c r="J1818" s="9">
        <v>2.8</v>
      </c>
      <c r="K1818" s="9">
        <v>7.6</v>
      </c>
      <c r="L1818" s="9">
        <v>1.3</v>
      </c>
      <c r="M1818" s="9">
        <v>23.4</v>
      </c>
      <c r="N1818" s="9">
        <v>6.3</v>
      </c>
      <c r="O1818" s="9">
        <v>47.5</v>
      </c>
      <c r="P1818" s="9">
        <v>11.8</v>
      </c>
      <c r="Q1818" s="9">
        <v>34</v>
      </c>
      <c r="R1818" s="9">
        <v>4.9000000000000004</v>
      </c>
      <c r="S1818" s="9">
        <v>34.9</v>
      </c>
      <c r="T1818" s="9">
        <v>5.6</v>
      </c>
      <c r="U1818" s="9">
        <v>0.2</v>
      </c>
      <c r="V1818" s="9">
        <v>0</v>
      </c>
      <c r="W1818" s="9"/>
      <c r="X1818" s="9"/>
      <c r="Y1818" s="9"/>
      <c r="Z1818" s="9"/>
      <c r="AA1818" s="9">
        <v>1.6</v>
      </c>
      <c r="AB1818" s="9">
        <v>0</v>
      </c>
      <c r="AC1818" s="9">
        <v>0</v>
      </c>
      <c r="AD1818" s="10">
        <f t="shared" si="113"/>
        <v>0.29802470201554182</v>
      </c>
      <c r="AE1818" s="10"/>
      <c r="AF1818" s="11"/>
      <c r="AG1818" s="11">
        <f t="shared" si="116"/>
        <v>0.55466086629159439</v>
      </c>
    </row>
    <row r="1819" spans="1:33" ht="15" x14ac:dyDescent="0.2">
      <c r="A1819" s="6" t="s">
        <v>36</v>
      </c>
      <c r="B1819" s="6" t="s">
        <v>28</v>
      </c>
      <c r="C1819" s="9">
        <v>264</v>
      </c>
      <c r="D1819" s="9">
        <v>9.8000000000000007</v>
      </c>
      <c r="E1819" s="9">
        <v>0.1</v>
      </c>
      <c r="F1819" s="9">
        <v>0.3</v>
      </c>
      <c r="G1819" s="9">
        <v>0</v>
      </c>
      <c r="H1819" s="9">
        <v>0.2</v>
      </c>
      <c r="I1819" s="9">
        <v>0.1</v>
      </c>
      <c r="J1819" s="9">
        <v>3.2</v>
      </c>
      <c r="K1819" s="9">
        <v>8.1</v>
      </c>
      <c r="L1819" s="9">
        <v>1.7</v>
      </c>
      <c r="M1819" s="9">
        <v>27.1</v>
      </c>
      <c r="N1819" s="9">
        <v>6.3</v>
      </c>
      <c r="O1819" s="9">
        <v>46.8</v>
      </c>
      <c r="P1819" s="9">
        <v>10.4</v>
      </c>
      <c r="Q1819" s="9">
        <v>28.9</v>
      </c>
      <c r="R1819" s="9">
        <v>3.9</v>
      </c>
      <c r="S1819" s="9">
        <v>28</v>
      </c>
      <c r="T1819" s="9">
        <v>3.7</v>
      </c>
      <c r="U1819" s="9">
        <v>0.3</v>
      </c>
      <c r="V1819" s="9">
        <v>0</v>
      </c>
      <c r="W1819" s="9"/>
      <c r="X1819" s="9"/>
      <c r="Y1819" s="9"/>
      <c r="Z1819" s="9"/>
      <c r="AA1819" s="9">
        <v>1.5</v>
      </c>
      <c r="AB1819" s="9">
        <v>0</v>
      </c>
      <c r="AC1819" s="9">
        <v>0</v>
      </c>
      <c r="AD1819" s="10">
        <f t="shared" si="113"/>
        <v>0.35078854371934642</v>
      </c>
      <c r="AE1819" s="10"/>
      <c r="AF1819" s="11"/>
      <c r="AG1819" s="11">
        <f t="shared" si="116"/>
        <v>0.80066041014946143</v>
      </c>
    </row>
    <row r="1820" spans="1:33" ht="15" x14ac:dyDescent="0.2">
      <c r="A1820" s="6" t="s">
        <v>36</v>
      </c>
      <c r="B1820" s="6" t="s">
        <v>28</v>
      </c>
      <c r="C1820" s="9">
        <v>179</v>
      </c>
      <c r="D1820" s="9">
        <v>8.1</v>
      </c>
      <c r="E1820" s="9">
        <v>0</v>
      </c>
      <c r="F1820" s="9">
        <v>0.2</v>
      </c>
      <c r="G1820" s="9">
        <v>0</v>
      </c>
      <c r="H1820" s="9">
        <v>0.2</v>
      </c>
      <c r="I1820" s="9">
        <v>0.1</v>
      </c>
      <c r="J1820" s="9">
        <v>3.7</v>
      </c>
      <c r="K1820" s="9">
        <v>9.3000000000000007</v>
      </c>
      <c r="L1820" s="9">
        <v>1.9</v>
      </c>
      <c r="M1820" s="9">
        <v>24.9</v>
      </c>
      <c r="N1820" s="9">
        <v>5.2</v>
      </c>
      <c r="O1820" s="9">
        <v>35.4</v>
      </c>
      <c r="P1820" s="9">
        <v>6.6</v>
      </c>
      <c r="Q1820" s="9">
        <v>18.600000000000001</v>
      </c>
      <c r="R1820" s="9">
        <v>2.5</v>
      </c>
      <c r="S1820" s="9">
        <v>17</v>
      </c>
      <c r="T1820" s="9">
        <v>2.4</v>
      </c>
      <c r="U1820" s="9">
        <v>0.1</v>
      </c>
      <c r="V1820" s="9">
        <v>0</v>
      </c>
      <c r="W1820" s="9"/>
      <c r="X1820" s="9"/>
      <c r="Y1820" s="9"/>
      <c r="Z1820" s="9"/>
      <c r="AA1820" s="9">
        <v>2.7</v>
      </c>
      <c r="AB1820" s="9">
        <v>0</v>
      </c>
      <c r="AC1820" s="9">
        <v>0</v>
      </c>
      <c r="AD1820" s="10">
        <f t="shared" si="113"/>
        <v>0.38171224158491263</v>
      </c>
      <c r="AE1820" s="10"/>
      <c r="AF1820" s="11"/>
      <c r="AG1820" s="11">
        <f t="shared" si="116"/>
        <v>1.2116788321167884</v>
      </c>
    </row>
    <row r="1821" spans="1:33" ht="15" x14ac:dyDescent="0.2">
      <c r="A1821" s="6" t="s">
        <v>36</v>
      </c>
      <c r="B1821" s="6" t="s">
        <v>28</v>
      </c>
      <c r="C1821" s="9">
        <v>159</v>
      </c>
      <c r="D1821" s="9">
        <v>9.5</v>
      </c>
      <c r="E1821" s="9">
        <v>0</v>
      </c>
      <c r="F1821" s="9">
        <v>0.5</v>
      </c>
      <c r="G1821" s="9">
        <v>0</v>
      </c>
      <c r="H1821" s="9">
        <v>0.2</v>
      </c>
      <c r="I1821" s="9">
        <v>0.2</v>
      </c>
      <c r="J1821" s="9">
        <v>4.0999999999999996</v>
      </c>
      <c r="K1821" s="9">
        <v>9.5</v>
      </c>
      <c r="L1821" s="9">
        <v>2.1</v>
      </c>
      <c r="M1821" s="9">
        <v>22.1</v>
      </c>
      <c r="N1821" s="9">
        <v>4.9000000000000004</v>
      </c>
      <c r="O1821" s="9">
        <v>31.2</v>
      </c>
      <c r="P1821" s="9">
        <v>6</v>
      </c>
      <c r="Q1821" s="9">
        <v>17.399999999999999</v>
      </c>
      <c r="R1821" s="9">
        <v>2.2999999999999998</v>
      </c>
      <c r="S1821" s="9">
        <v>15.9</v>
      </c>
      <c r="T1821" s="9">
        <v>2.2999999999999998</v>
      </c>
      <c r="U1821" s="9">
        <v>0.2</v>
      </c>
      <c r="V1821" s="9">
        <v>0</v>
      </c>
      <c r="W1821" s="9"/>
      <c r="X1821" s="9"/>
      <c r="Y1821" s="9"/>
      <c r="Z1821" s="9"/>
      <c r="AA1821" s="9">
        <v>1.7</v>
      </c>
      <c r="AB1821" s="9">
        <v>0</v>
      </c>
      <c r="AC1821" s="9">
        <v>0.1</v>
      </c>
      <c r="AD1821" s="10">
        <f t="shared" si="113"/>
        <v>0.44308290068394551</v>
      </c>
      <c r="AE1821" s="10"/>
      <c r="AF1821" s="11"/>
      <c r="AG1821" s="11">
        <f t="shared" si="116"/>
        <v>1.1498263171586407</v>
      </c>
    </row>
    <row r="1822" spans="1:33" ht="15" x14ac:dyDescent="0.2">
      <c r="A1822" s="6" t="s">
        <v>36</v>
      </c>
      <c r="B1822" s="6" t="s">
        <v>28</v>
      </c>
      <c r="C1822" s="9">
        <v>144</v>
      </c>
      <c r="D1822" s="9">
        <v>10.4</v>
      </c>
      <c r="E1822" s="9">
        <v>0</v>
      </c>
      <c r="F1822" s="9">
        <v>0.1</v>
      </c>
      <c r="G1822" s="9">
        <v>0</v>
      </c>
      <c r="H1822" s="9">
        <v>0.3</v>
      </c>
      <c r="I1822" s="9">
        <v>0.2</v>
      </c>
      <c r="J1822" s="9">
        <v>3.6</v>
      </c>
      <c r="K1822" s="9">
        <v>9.1999999999999993</v>
      </c>
      <c r="L1822" s="9">
        <v>2.2000000000000002</v>
      </c>
      <c r="M1822" s="9">
        <v>20.7</v>
      </c>
      <c r="N1822" s="9">
        <v>4.4000000000000004</v>
      </c>
      <c r="O1822" s="9">
        <v>27.9</v>
      </c>
      <c r="P1822" s="9">
        <v>5.7</v>
      </c>
      <c r="Q1822" s="9">
        <v>16.100000000000001</v>
      </c>
      <c r="R1822" s="9">
        <v>2.2000000000000002</v>
      </c>
      <c r="S1822" s="9">
        <v>14.9</v>
      </c>
      <c r="T1822" s="9">
        <v>2.2000000000000002</v>
      </c>
      <c r="U1822" s="9">
        <v>0.2</v>
      </c>
      <c r="V1822" s="9">
        <v>0</v>
      </c>
      <c r="W1822" s="9"/>
      <c r="X1822" s="9"/>
      <c r="Y1822" s="9"/>
      <c r="Z1822" s="9"/>
      <c r="AA1822" s="9">
        <v>1.7</v>
      </c>
      <c r="AB1822" s="9">
        <v>0</v>
      </c>
      <c r="AC1822" s="9">
        <v>0</v>
      </c>
      <c r="AD1822" s="10">
        <f t="shared" si="113"/>
        <v>0.48737946778633778</v>
      </c>
      <c r="AE1822" s="10"/>
      <c r="AF1822" s="11"/>
      <c r="AG1822" s="11">
        <f t="shared" si="116"/>
        <v>1.1492676235732131</v>
      </c>
    </row>
    <row r="1823" spans="1:33" ht="15" x14ac:dyDescent="0.2">
      <c r="A1823" s="6" t="s">
        <v>36</v>
      </c>
      <c r="B1823" s="6" t="s">
        <v>28</v>
      </c>
      <c r="C1823" s="9">
        <v>139</v>
      </c>
      <c r="D1823" s="9">
        <v>9.6999999999999993</v>
      </c>
      <c r="E1823" s="9">
        <v>0</v>
      </c>
      <c r="F1823" s="9">
        <v>0.3</v>
      </c>
      <c r="G1823" s="9">
        <v>0</v>
      </c>
      <c r="H1823" s="9">
        <v>0.2</v>
      </c>
      <c r="I1823" s="9">
        <v>0.2</v>
      </c>
      <c r="J1823" s="9">
        <v>3.7</v>
      </c>
      <c r="K1823" s="9">
        <v>9.6999999999999993</v>
      </c>
      <c r="L1823" s="9">
        <v>2</v>
      </c>
      <c r="M1823" s="9">
        <v>20.399999999999999</v>
      </c>
      <c r="N1823" s="9">
        <v>4.0999999999999996</v>
      </c>
      <c r="O1823" s="9">
        <v>25.9</v>
      </c>
      <c r="P1823" s="9">
        <v>5.3</v>
      </c>
      <c r="Q1823" s="9">
        <v>14.7</v>
      </c>
      <c r="R1823" s="9">
        <v>2.1</v>
      </c>
      <c r="S1823" s="9">
        <v>14.8</v>
      </c>
      <c r="T1823" s="9">
        <v>1.9</v>
      </c>
      <c r="U1823" s="9">
        <v>0.2</v>
      </c>
      <c r="V1823" s="9">
        <v>0</v>
      </c>
      <c r="W1823" s="9"/>
      <c r="X1823" s="9"/>
      <c r="Y1823" s="9"/>
      <c r="Z1823" s="9"/>
      <c r="AA1823" s="9">
        <v>2.2000000000000002</v>
      </c>
      <c r="AB1823" s="9">
        <v>0</v>
      </c>
      <c r="AC1823" s="9">
        <v>0</v>
      </c>
      <c r="AD1823" s="10">
        <f t="shared" si="113"/>
        <v>0.43466300664173096</v>
      </c>
      <c r="AE1823" s="10"/>
      <c r="AF1823" s="11"/>
      <c r="AG1823" s="11">
        <f t="shared" si="116"/>
        <v>1.1402643519431841</v>
      </c>
    </row>
    <row r="1824" spans="1:33" ht="15" x14ac:dyDescent="0.2">
      <c r="A1824" s="6" t="s">
        <v>36</v>
      </c>
      <c r="B1824" s="6" t="s">
        <v>28</v>
      </c>
      <c r="C1824" s="9">
        <v>149</v>
      </c>
      <c r="D1824" s="9">
        <v>10.7</v>
      </c>
      <c r="E1824" s="9">
        <v>0</v>
      </c>
      <c r="F1824" s="9">
        <v>0.3</v>
      </c>
      <c r="G1824" s="9">
        <v>0</v>
      </c>
      <c r="H1824" s="9">
        <v>0.2</v>
      </c>
      <c r="I1824" s="9">
        <v>0.2</v>
      </c>
      <c r="J1824" s="9">
        <v>3.8</v>
      </c>
      <c r="K1824" s="9">
        <v>8.1</v>
      </c>
      <c r="L1824" s="9">
        <v>1.8</v>
      </c>
      <c r="M1824" s="9">
        <v>21.3</v>
      </c>
      <c r="N1824" s="9">
        <v>4.3</v>
      </c>
      <c r="O1824" s="9">
        <v>27.9</v>
      </c>
      <c r="P1824" s="9">
        <v>5.6</v>
      </c>
      <c r="Q1824" s="9">
        <v>16.100000000000001</v>
      </c>
      <c r="R1824" s="9">
        <v>2.2999999999999998</v>
      </c>
      <c r="S1824" s="9">
        <v>15.6</v>
      </c>
      <c r="T1824" s="9">
        <v>2</v>
      </c>
      <c r="U1824" s="9">
        <v>0.2</v>
      </c>
      <c r="V1824" s="9">
        <v>0</v>
      </c>
      <c r="W1824" s="9"/>
      <c r="X1824" s="9"/>
      <c r="Y1824" s="9"/>
      <c r="Z1824" s="9"/>
      <c r="AA1824" s="9">
        <v>1</v>
      </c>
      <c r="AB1824" s="9">
        <v>0</v>
      </c>
      <c r="AC1824" s="9">
        <v>0</v>
      </c>
      <c r="AD1824" s="10">
        <f t="shared" si="113"/>
        <v>0.41895157640540986</v>
      </c>
      <c r="AE1824" s="10"/>
      <c r="AF1824" s="11"/>
      <c r="AG1824" s="11">
        <f t="shared" si="116"/>
        <v>1.1295152536028452</v>
      </c>
    </row>
    <row r="1825" spans="1:33" ht="15" x14ac:dyDescent="0.2">
      <c r="A1825" s="6" t="s">
        <v>36</v>
      </c>
      <c r="B1825" s="6" t="s">
        <v>28</v>
      </c>
      <c r="C1825" s="9">
        <v>176</v>
      </c>
      <c r="D1825" s="9">
        <v>8.6999999999999993</v>
      </c>
      <c r="E1825" s="9">
        <v>0</v>
      </c>
      <c r="F1825" s="9">
        <v>0.2</v>
      </c>
      <c r="G1825" s="9">
        <v>0</v>
      </c>
      <c r="H1825" s="9">
        <v>0.3</v>
      </c>
      <c r="I1825" s="9">
        <v>0.2</v>
      </c>
      <c r="J1825" s="9">
        <v>3.7</v>
      </c>
      <c r="K1825" s="9">
        <v>8.9</v>
      </c>
      <c r="L1825" s="9">
        <v>2</v>
      </c>
      <c r="M1825" s="9">
        <v>22.5</v>
      </c>
      <c r="N1825" s="9">
        <v>5.0999999999999996</v>
      </c>
      <c r="O1825" s="9">
        <v>33.1</v>
      </c>
      <c r="P1825" s="9">
        <v>6.8</v>
      </c>
      <c r="Q1825" s="9">
        <v>17.5</v>
      </c>
      <c r="R1825" s="9">
        <v>2.1</v>
      </c>
      <c r="S1825" s="9">
        <v>14.8</v>
      </c>
      <c r="T1825" s="9">
        <v>1.9</v>
      </c>
      <c r="U1825" s="9">
        <v>0.2</v>
      </c>
      <c r="V1825" s="9">
        <v>0</v>
      </c>
      <c r="W1825" s="9"/>
      <c r="X1825" s="9"/>
      <c r="Y1825" s="9"/>
      <c r="Z1825" s="9"/>
      <c r="AA1825" s="9">
        <v>1.5</v>
      </c>
      <c r="AB1825" s="9">
        <v>0</v>
      </c>
      <c r="AC1825" s="9">
        <v>0</v>
      </c>
      <c r="AD1825" s="10">
        <f t="shared" si="113"/>
        <v>0.43208318763924941</v>
      </c>
      <c r="AE1825" s="10"/>
      <c r="AF1825" s="11"/>
      <c r="AG1825" s="11">
        <f t="shared" si="116"/>
        <v>1.2576445058196883</v>
      </c>
    </row>
    <row r="1826" spans="1:33" ht="15" x14ac:dyDescent="0.2">
      <c r="A1826" s="6" t="s">
        <v>36</v>
      </c>
      <c r="B1826" s="6" t="s">
        <v>28</v>
      </c>
      <c r="C1826" s="9">
        <v>284</v>
      </c>
      <c r="D1826" s="9">
        <v>8.3000000000000007</v>
      </c>
      <c r="E1826" s="9">
        <v>0</v>
      </c>
      <c r="F1826" s="9">
        <v>11.7</v>
      </c>
      <c r="G1826" s="9">
        <v>0.1</v>
      </c>
      <c r="H1826" s="9">
        <v>0.2</v>
      </c>
      <c r="I1826" s="9">
        <v>0.1</v>
      </c>
      <c r="J1826" s="9">
        <v>3.6</v>
      </c>
      <c r="K1826" s="9">
        <v>7.5</v>
      </c>
      <c r="L1826" s="9">
        <v>2</v>
      </c>
      <c r="M1826" s="9">
        <v>26.1</v>
      </c>
      <c r="N1826" s="9">
        <v>6.6</v>
      </c>
      <c r="O1826" s="9">
        <v>50.3</v>
      </c>
      <c r="P1826" s="9">
        <v>12</v>
      </c>
      <c r="Q1826" s="9">
        <v>30</v>
      </c>
      <c r="R1826" s="9">
        <v>4.0999999999999996</v>
      </c>
      <c r="S1826" s="9">
        <v>26.6</v>
      </c>
      <c r="T1826" s="9">
        <v>3.4</v>
      </c>
      <c r="U1826" s="9">
        <v>0.2</v>
      </c>
      <c r="V1826" s="9">
        <v>0</v>
      </c>
      <c r="W1826" s="9"/>
      <c r="X1826" s="9"/>
      <c r="Y1826" s="9"/>
      <c r="Z1826" s="9"/>
      <c r="AA1826" s="9">
        <v>1.8</v>
      </c>
      <c r="AB1826" s="9">
        <v>0</v>
      </c>
      <c r="AC1826" s="9">
        <v>0</v>
      </c>
      <c r="AD1826" s="10">
        <f t="shared" si="113"/>
        <v>0.43702144155036499</v>
      </c>
      <c r="AE1826" s="10">
        <f t="shared" si="114"/>
        <v>0.49035944990014135</v>
      </c>
      <c r="AF1826" s="11">
        <f t="shared" si="115"/>
        <v>2.6966149551092928E-3</v>
      </c>
      <c r="AG1826" s="11">
        <f t="shared" si="116"/>
        <v>0.81170078480873731</v>
      </c>
    </row>
    <row r="1827" spans="1:33" ht="15" x14ac:dyDescent="0.2">
      <c r="A1827" s="6" t="s">
        <v>36</v>
      </c>
      <c r="B1827" s="6" t="s">
        <v>28</v>
      </c>
      <c r="C1827" s="9">
        <v>280</v>
      </c>
      <c r="D1827" s="9">
        <v>3.7</v>
      </c>
      <c r="E1827" s="9">
        <v>0.1</v>
      </c>
      <c r="F1827" s="9">
        <v>0.3</v>
      </c>
      <c r="G1827" s="9">
        <v>0</v>
      </c>
      <c r="H1827" s="9">
        <v>0.2</v>
      </c>
      <c r="I1827" s="9">
        <v>0.1</v>
      </c>
      <c r="J1827" s="9">
        <v>2.2999999999999998</v>
      </c>
      <c r="K1827" s="9">
        <v>7.1</v>
      </c>
      <c r="L1827" s="9">
        <v>1.4</v>
      </c>
      <c r="M1827" s="9">
        <v>23.5</v>
      </c>
      <c r="N1827" s="9">
        <v>5.8</v>
      </c>
      <c r="O1827" s="9">
        <v>46</v>
      </c>
      <c r="P1827" s="9">
        <v>11.1</v>
      </c>
      <c r="Q1827" s="9">
        <v>33.1</v>
      </c>
      <c r="R1827" s="9">
        <v>5.0999999999999996</v>
      </c>
      <c r="S1827" s="9">
        <v>36.5</v>
      </c>
      <c r="T1827" s="9">
        <v>5.5</v>
      </c>
      <c r="U1827" s="9">
        <v>0.1</v>
      </c>
      <c r="V1827" s="9">
        <v>0</v>
      </c>
      <c r="W1827" s="9"/>
      <c r="X1827" s="9"/>
      <c r="Y1827" s="9"/>
      <c r="Z1827" s="9"/>
      <c r="AA1827" s="9">
        <v>1.7</v>
      </c>
      <c r="AB1827" s="9">
        <v>0</v>
      </c>
      <c r="AC1827" s="9">
        <v>0</v>
      </c>
      <c r="AD1827" s="10">
        <f t="shared" si="113"/>
        <v>0.33135121326952616</v>
      </c>
      <c r="AE1827" s="10"/>
      <c r="AF1827" s="11"/>
      <c r="AG1827" s="11">
        <f t="shared" si="116"/>
        <v>0.5326134053261341</v>
      </c>
    </row>
    <row r="1828" spans="1:33" ht="15" x14ac:dyDescent="0.2">
      <c r="A1828" s="6" t="s">
        <v>37</v>
      </c>
      <c r="B1828" s="6" t="s">
        <v>28</v>
      </c>
      <c r="C1828" s="9">
        <v>128.03</v>
      </c>
      <c r="D1828" s="9">
        <v>10.45</v>
      </c>
      <c r="E1828" s="9"/>
      <c r="F1828" s="9"/>
      <c r="G1828" s="9"/>
      <c r="H1828" s="9">
        <v>3.7600000000000001E-2</v>
      </c>
      <c r="I1828" s="9">
        <v>8.48E-2</v>
      </c>
      <c r="J1828" s="9">
        <v>3.49</v>
      </c>
      <c r="K1828" s="9">
        <v>6.94</v>
      </c>
      <c r="L1828" s="9">
        <v>0.84199999999999997</v>
      </c>
      <c r="M1828" s="9">
        <v>14.95</v>
      </c>
      <c r="N1828" s="9">
        <v>3.49</v>
      </c>
      <c r="O1828" s="9">
        <v>23.97</v>
      </c>
      <c r="P1828" s="9">
        <v>4.3600000000000003</v>
      </c>
      <c r="Q1828" s="9">
        <v>11.35</v>
      </c>
      <c r="R1828" s="9">
        <v>1.476</v>
      </c>
      <c r="S1828" s="9">
        <v>9.18</v>
      </c>
      <c r="T1828" s="9">
        <v>1.08</v>
      </c>
      <c r="U1828" s="9">
        <v>0.24</v>
      </c>
      <c r="V1828" s="9"/>
      <c r="W1828" s="9"/>
      <c r="X1828" s="9"/>
      <c r="Y1828" s="9"/>
      <c r="Z1828" s="9"/>
      <c r="AA1828" s="9"/>
      <c r="AB1828" s="9"/>
      <c r="AC1828" s="9"/>
      <c r="AD1828" s="10">
        <f t="shared" si="113"/>
        <v>0.25271754551661663</v>
      </c>
      <c r="AE1828" s="10"/>
      <c r="AF1828" s="11"/>
      <c r="AG1828" s="11">
        <f t="shared" si="116"/>
        <v>1.3472109579165541</v>
      </c>
    </row>
    <row r="1829" spans="1:33" ht="15" x14ac:dyDescent="0.2">
      <c r="A1829" s="6" t="s">
        <v>37</v>
      </c>
      <c r="B1829" s="6" t="s">
        <v>28</v>
      </c>
      <c r="C1829" s="9">
        <v>326.74</v>
      </c>
      <c r="D1829" s="9">
        <v>9.06</v>
      </c>
      <c r="E1829" s="9"/>
      <c r="F1829" s="9"/>
      <c r="G1829" s="9"/>
      <c r="H1829" s="9">
        <v>5.5399999999999998E-2</v>
      </c>
      <c r="I1829" s="9">
        <v>0.1053</v>
      </c>
      <c r="J1829" s="9">
        <v>3.5</v>
      </c>
      <c r="K1829" s="9">
        <v>7.1</v>
      </c>
      <c r="L1829" s="9">
        <v>0.98099999999999998</v>
      </c>
      <c r="M1829" s="9">
        <v>17.75</v>
      </c>
      <c r="N1829" s="9">
        <v>5.32</v>
      </c>
      <c r="O1829" s="9">
        <v>47.05</v>
      </c>
      <c r="P1829" s="9">
        <v>11.65</v>
      </c>
      <c r="Q1829" s="9">
        <v>37.86</v>
      </c>
      <c r="R1829" s="9">
        <v>5.88</v>
      </c>
      <c r="S1829" s="9">
        <v>42.62</v>
      </c>
      <c r="T1829" s="9">
        <v>6.01</v>
      </c>
      <c r="U1829" s="9">
        <v>0.223</v>
      </c>
      <c r="V1829" s="9"/>
      <c r="W1829" s="9"/>
      <c r="X1829" s="9"/>
      <c r="Y1829" s="9"/>
      <c r="Z1829" s="9"/>
      <c r="AA1829" s="9"/>
      <c r="AB1829" s="9"/>
      <c r="AC1829" s="9"/>
      <c r="AD1829" s="10">
        <f t="shared" si="113"/>
        <v>0.2671556044103422</v>
      </c>
      <c r="AE1829" s="10"/>
      <c r="AF1829" s="11"/>
      <c r="AG1829" s="11">
        <f t="shared" si="116"/>
        <v>0.34452600414915502</v>
      </c>
    </row>
    <row r="1830" spans="1:33" ht="15" x14ac:dyDescent="0.2">
      <c r="A1830" s="6" t="s">
        <v>37</v>
      </c>
      <c r="B1830" s="6" t="s">
        <v>28</v>
      </c>
      <c r="C1830" s="9">
        <v>507.53</v>
      </c>
      <c r="D1830" s="9">
        <v>8.26</v>
      </c>
      <c r="E1830" s="9"/>
      <c r="F1830" s="9"/>
      <c r="G1830" s="9">
        <v>5.5800000000000002E-2</v>
      </c>
      <c r="H1830" s="9">
        <v>0.214</v>
      </c>
      <c r="I1830" s="9">
        <v>0.18099999999999999</v>
      </c>
      <c r="J1830" s="9">
        <v>4.8099999999999996</v>
      </c>
      <c r="K1830" s="9">
        <v>8.1199999999999992</v>
      </c>
      <c r="L1830" s="9">
        <v>1.528</v>
      </c>
      <c r="M1830" s="9">
        <v>26</v>
      </c>
      <c r="N1830" s="9">
        <v>8.31</v>
      </c>
      <c r="O1830" s="9">
        <v>75.010000000000005</v>
      </c>
      <c r="P1830" s="9">
        <v>18.14</v>
      </c>
      <c r="Q1830" s="9">
        <v>55.47</v>
      </c>
      <c r="R1830" s="9">
        <v>8.1</v>
      </c>
      <c r="S1830" s="9">
        <v>55.67</v>
      </c>
      <c r="T1830" s="9">
        <v>7.48</v>
      </c>
      <c r="U1830" s="9">
        <v>0.246</v>
      </c>
      <c r="V1830" s="9"/>
      <c r="W1830" s="9"/>
      <c r="X1830" s="9"/>
      <c r="Y1830" s="9"/>
      <c r="Z1830" s="9"/>
      <c r="AA1830" s="9"/>
      <c r="AB1830" s="9"/>
      <c r="AC1830" s="9"/>
      <c r="AD1830" s="10">
        <f t="shared" si="113"/>
        <v>0.32150097963424046</v>
      </c>
      <c r="AE1830" s="10">
        <f t="shared" si="114"/>
        <v>0.52208587065968781</v>
      </c>
      <c r="AF1830" s="11">
        <f t="shared" si="115"/>
        <v>7.1897460850900321E-4</v>
      </c>
      <c r="AG1830" s="11">
        <f t="shared" si="116"/>
        <v>0.38635738845132317</v>
      </c>
    </row>
    <row r="1831" spans="1:33" ht="15" x14ac:dyDescent="0.2">
      <c r="A1831" s="6" t="s">
        <v>37</v>
      </c>
      <c r="B1831" s="6" t="s">
        <v>28</v>
      </c>
      <c r="C1831" s="9">
        <v>452.18</v>
      </c>
      <c r="D1831" s="9">
        <v>8.7200000000000006</v>
      </c>
      <c r="E1831" s="9"/>
      <c r="F1831" s="9"/>
      <c r="G1831" s="9">
        <v>2.18E-2</v>
      </c>
      <c r="H1831" s="9">
        <v>0.14099999999999999</v>
      </c>
      <c r="I1831" s="9">
        <v>0.22500000000000001</v>
      </c>
      <c r="J1831" s="9">
        <v>6.23</v>
      </c>
      <c r="K1831" s="9">
        <v>9.8800000000000008</v>
      </c>
      <c r="L1831" s="9">
        <v>2.1070000000000002</v>
      </c>
      <c r="M1831" s="9">
        <v>30.69</v>
      </c>
      <c r="N1831" s="9">
        <v>9.0299999999999994</v>
      </c>
      <c r="O1831" s="9">
        <v>72.709999999999994</v>
      </c>
      <c r="P1831" s="9">
        <v>15.69</v>
      </c>
      <c r="Q1831" s="9">
        <v>45.24</v>
      </c>
      <c r="R1831" s="9">
        <v>6.55</v>
      </c>
      <c r="S1831" s="9">
        <v>43.81</v>
      </c>
      <c r="T1831" s="9">
        <v>5.94</v>
      </c>
      <c r="U1831" s="9">
        <v>0.248</v>
      </c>
      <c r="V1831" s="9"/>
      <c r="W1831" s="9"/>
      <c r="X1831" s="9"/>
      <c r="Y1831" s="9"/>
      <c r="Z1831" s="9"/>
      <c r="AA1831" s="9"/>
      <c r="AB1831" s="9"/>
      <c r="AC1831" s="9"/>
      <c r="AD1831" s="10">
        <f t="shared" si="113"/>
        <v>0.36992293151015254</v>
      </c>
      <c r="AE1831" s="10">
        <f t="shared" si="114"/>
        <v>0.49361023965306178</v>
      </c>
      <c r="AF1831" s="11">
        <f t="shared" si="115"/>
        <v>3.5693062774909304E-4</v>
      </c>
      <c r="AG1831" s="11">
        <f t="shared" si="116"/>
        <v>0.57950972763942521</v>
      </c>
    </row>
    <row r="1832" spans="1:33" ht="15" x14ac:dyDescent="0.2">
      <c r="A1832" s="6" t="s">
        <v>37</v>
      </c>
      <c r="B1832" s="6" t="s">
        <v>28</v>
      </c>
      <c r="C1832" s="9">
        <v>393.39</v>
      </c>
      <c r="D1832" s="9">
        <v>7.9</v>
      </c>
      <c r="E1832" s="9"/>
      <c r="F1832" s="9"/>
      <c r="G1832" s="9">
        <v>0.13800000000000001</v>
      </c>
      <c r="H1832" s="9">
        <v>0.47499999999999998</v>
      </c>
      <c r="I1832" s="9">
        <v>0.34899999999999998</v>
      </c>
      <c r="J1832" s="9">
        <v>8.06</v>
      </c>
      <c r="K1832" s="9">
        <v>11.63</v>
      </c>
      <c r="L1832" s="9">
        <v>2.65</v>
      </c>
      <c r="M1832" s="9">
        <v>35.03</v>
      </c>
      <c r="N1832" s="9">
        <v>8.98</v>
      </c>
      <c r="O1832" s="9">
        <v>65.489999999999995</v>
      </c>
      <c r="P1832" s="9">
        <v>13.79</v>
      </c>
      <c r="Q1832" s="9">
        <v>39.03</v>
      </c>
      <c r="R1832" s="9">
        <v>5.51</v>
      </c>
      <c r="S1832" s="9">
        <v>37.9</v>
      </c>
      <c r="T1832" s="9">
        <v>5.18</v>
      </c>
      <c r="U1832" s="9">
        <v>0.22</v>
      </c>
      <c r="V1832" s="9"/>
      <c r="W1832" s="9"/>
      <c r="X1832" s="9"/>
      <c r="Y1832" s="9"/>
      <c r="Z1832" s="9"/>
      <c r="AA1832" s="9"/>
      <c r="AB1832" s="9"/>
      <c r="AC1832" s="9"/>
      <c r="AD1832" s="10">
        <f t="shared" si="113"/>
        <v>0.40138356214999266</v>
      </c>
      <c r="AE1832" s="10">
        <f t="shared" si="114"/>
        <v>0.53067167377240732</v>
      </c>
      <c r="AF1832" s="11">
        <f t="shared" si="115"/>
        <v>2.6118032129855391E-3</v>
      </c>
      <c r="AG1832" s="11">
        <f t="shared" si="116"/>
        <v>0.76460656484923195</v>
      </c>
    </row>
    <row r="1833" spans="1:33" ht="15" x14ac:dyDescent="0.2">
      <c r="A1833" s="6" t="s">
        <v>37</v>
      </c>
      <c r="B1833" s="6" t="s">
        <v>28</v>
      </c>
      <c r="C1833" s="9">
        <v>418.48</v>
      </c>
      <c r="D1833" s="9">
        <v>9.01</v>
      </c>
      <c r="E1833" s="9"/>
      <c r="F1833" s="9"/>
      <c r="G1833" s="9">
        <v>4.4299999999999999E-2</v>
      </c>
      <c r="H1833" s="9">
        <v>0.24099999999999999</v>
      </c>
      <c r="I1833" s="9">
        <v>0.27600000000000002</v>
      </c>
      <c r="J1833" s="9">
        <v>7.03</v>
      </c>
      <c r="K1833" s="9">
        <v>10.86</v>
      </c>
      <c r="L1833" s="9">
        <v>2.4910000000000001</v>
      </c>
      <c r="M1833" s="9">
        <v>33.78</v>
      </c>
      <c r="N1833" s="9">
        <v>9.57</v>
      </c>
      <c r="O1833" s="9">
        <v>69.680000000000007</v>
      </c>
      <c r="P1833" s="9">
        <v>14.14</v>
      </c>
      <c r="Q1833" s="9">
        <v>38.64</v>
      </c>
      <c r="R1833" s="9">
        <v>5.44</v>
      </c>
      <c r="S1833" s="9">
        <v>37.020000000000003</v>
      </c>
      <c r="T1833" s="9">
        <v>4.9800000000000004</v>
      </c>
      <c r="U1833" s="9">
        <v>0.23400000000000001</v>
      </c>
      <c r="V1833" s="9"/>
      <c r="W1833" s="9"/>
      <c r="X1833" s="9"/>
      <c r="Y1833" s="9"/>
      <c r="Z1833" s="9"/>
      <c r="AA1833" s="9"/>
      <c r="AB1833" s="9"/>
      <c r="AC1833" s="9"/>
      <c r="AD1833" s="10">
        <f t="shared" si="113"/>
        <v>0.39760572335601391</v>
      </c>
      <c r="AE1833" s="10">
        <f t="shared" si="114"/>
        <v>0.53437384321465797</v>
      </c>
      <c r="AF1833" s="11">
        <f t="shared" si="115"/>
        <v>8.5835686947641481E-4</v>
      </c>
      <c r="AG1833" s="11">
        <f t="shared" si="116"/>
        <v>0.75484942051445858</v>
      </c>
    </row>
    <row r="1834" spans="1:33" ht="15" x14ac:dyDescent="0.2">
      <c r="A1834" s="6" t="s">
        <v>37</v>
      </c>
      <c r="B1834" s="6" t="s">
        <v>28</v>
      </c>
      <c r="C1834" s="9">
        <v>453.74</v>
      </c>
      <c r="D1834" s="9">
        <v>8.4700000000000006</v>
      </c>
      <c r="E1834" s="9"/>
      <c r="F1834" s="9"/>
      <c r="G1834" s="9"/>
      <c r="H1834" s="9">
        <v>0.111</v>
      </c>
      <c r="I1834" s="9">
        <v>0.23799999999999999</v>
      </c>
      <c r="J1834" s="9">
        <v>7.1</v>
      </c>
      <c r="K1834" s="9">
        <v>10.72</v>
      </c>
      <c r="L1834" s="9">
        <v>2.5539999999999998</v>
      </c>
      <c r="M1834" s="9">
        <v>34.01</v>
      </c>
      <c r="N1834" s="9">
        <v>9.69</v>
      </c>
      <c r="O1834" s="9">
        <v>73.010000000000005</v>
      </c>
      <c r="P1834" s="9">
        <v>15.57</v>
      </c>
      <c r="Q1834" s="9">
        <v>43.86</v>
      </c>
      <c r="R1834" s="9">
        <v>6.33</v>
      </c>
      <c r="S1834" s="9">
        <v>42.5</v>
      </c>
      <c r="T1834" s="9">
        <v>5.84</v>
      </c>
      <c r="U1834" s="9">
        <v>0.2</v>
      </c>
      <c r="V1834" s="9"/>
      <c r="W1834" s="9"/>
      <c r="X1834" s="9"/>
      <c r="Y1834" s="9"/>
      <c r="Z1834" s="9"/>
      <c r="AA1834" s="9"/>
      <c r="AB1834" s="9"/>
      <c r="AC1834" s="9"/>
      <c r="AD1834" s="10">
        <f t="shared" si="113"/>
        <v>0.40892514771803196</v>
      </c>
      <c r="AE1834" s="10"/>
      <c r="AF1834" s="11"/>
      <c r="AG1834" s="11">
        <f t="shared" si="116"/>
        <v>0.66199513381995134</v>
      </c>
    </row>
    <row r="1835" spans="1:33" ht="15.75" customHeight="1" x14ac:dyDescent="0.2">
      <c r="A1835" s="6" t="s">
        <v>37</v>
      </c>
      <c r="B1835" s="6" t="s">
        <v>28</v>
      </c>
      <c r="C1835" s="9">
        <v>452.98</v>
      </c>
      <c r="D1835" s="9">
        <v>7.45</v>
      </c>
      <c r="E1835" s="9"/>
      <c r="F1835" s="9"/>
      <c r="G1835" s="9">
        <v>4.6399999999999997E-2</v>
      </c>
      <c r="H1835" s="9">
        <v>0.19600000000000001</v>
      </c>
      <c r="I1835" s="9">
        <v>0.23799999999999999</v>
      </c>
      <c r="J1835" s="9">
        <v>6.83</v>
      </c>
      <c r="K1835" s="9">
        <v>10.050000000000001</v>
      </c>
      <c r="L1835" s="9">
        <v>2.2400000000000002</v>
      </c>
      <c r="M1835" s="9">
        <v>32.28</v>
      </c>
      <c r="N1835" s="9">
        <v>9.5</v>
      </c>
      <c r="O1835" s="9">
        <v>73.72</v>
      </c>
      <c r="P1835" s="9">
        <v>15.73</v>
      </c>
      <c r="Q1835" s="9">
        <v>45.55</v>
      </c>
      <c r="R1835" s="9">
        <v>6.44</v>
      </c>
      <c r="S1835" s="9">
        <v>43.9</v>
      </c>
      <c r="T1835" s="9">
        <v>5.9</v>
      </c>
      <c r="U1835" s="9">
        <v>0.27200000000000002</v>
      </c>
      <c r="V1835" s="9"/>
      <c r="W1835" s="9"/>
      <c r="X1835" s="9"/>
      <c r="Y1835" s="9"/>
      <c r="Z1835" s="9"/>
      <c r="AA1835" s="9"/>
      <c r="AB1835" s="9"/>
      <c r="AC1835" s="9"/>
      <c r="AD1835" s="10">
        <f t="shared" si="113"/>
        <v>0.38020853290887102</v>
      </c>
      <c r="AE1835" s="10">
        <f t="shared" si="114"/>
        <v>0.45729152857415961</v>
      </c>
      <c r="AF1835" s="11">
        <f t="shared" si="115"/>
        <v>7.5814807339273204E-4</v>
      </c>
      <c r="AG1835" s="11">
        <f t="shared" si="116"/>
        <v>0.60828359077531902</v>
      </c>
    </row>
    <row r="1836" spans="1:33" ht="15" x14ac:dyDescent="0.2">
      <c r="A1836" s="6" t="s">
        <v>37</v>
      </c>
      <c r="B1836" s="6" t="s">
        <v>28</v>
      </c>
      <c r="C1836" s="9">
        <v>467.06</v>
      </c>
      <c r="D1836" s="9">
        <v>7.49</v>
      </c>
      <c r="E1836" s="9"/>
      <c r="F1836" s="9"/>
      <c r="G1836" s="9"/>
      <c r="H1836" s="9">
        <v>9.5699999999999993E-2</v>
      </c>
      <c r="I1836" s="9">
        <v>0.16300000000000001</v>
      </c>
      <c r="J1836" s="9">
        <v>5.01</v>
      </c>
      <c r="K1836" s="9">
        <v>8.6</v>
      </c>
      <c r="L1836" s="9">
        <v>1.7609999999999999</v>
      </c>
      <c r="M1836" s="9">
        <v>27.34</v>
      </c>
      <c r="N1836" s="9">
        <v>8.8000000000000007</v>
      </c>
      <c r="O1836" s="9">
        <v>72.94</v>
      </c>
      <c r="P1836" s="9">
        <v>16.22</v>
      </c>
      <c r="Q1836" s="9">
        <v>46.04</v>
      </c>
      <c r="R1836" s="9">
        <v>6.55</v>
      </c>
      <c r="S1836" s="9">
        <v>45.04</v>
      </c>
      <c r="T1836" s="9">
        <v>5.93</v>
      </c>
      <c r="U1836" s="9">
        <v>0.21299999999999999</v>
      </c>
      <c r="V1836" s="9"/>
      <c r="W1836" s="9"/>
      <c r="X1836" s="9"/>
      <c r="Y1836" s="9"/>
      <c r="Z1836" s="9"/>
      <c r="AA1836" s="9"/>
      <c r="AB1836" s="9"/>
      <c r="AC1836" s="9"/>
      <c r="AD1836" s="10">
        <f t="shared" si="113"/>
        <v>0.35110297564203324</v>
      </c>
      <c r="AE1836" s="10"/>
      <c r="AF1836" s="11"/>
      <c r="AG1836" s="11">
        <f t="shared" si="116"/>
        <v>0.50215434347625043</v>
      </c>
    </row>
    <row r="1837" spans="1:33" ht="15" x14ac:dyDescent="0.2">
      <c r="A1837" s="6" t="s">
        <v>37</v>
      </c>
      <c r="B1837" s="6" t="s">
        <v>28</v>
      </c>
      <c r="C1837" s="9">
        <v>482.82</v>
      </c>
      <c r="D1837" s="9">
        <v>7.72</v>
      </c>
      <c r="E1837" s="9"/>
      <c r="F1837" s="9"/>
      <c r="G1837" s="9"/>
      <c r="H1837" s="9">
        <v>7.1099999999999997E-2</v>
      </c>
      <c r="I1837" s="9">
        <v>0.16500000000000001</v>
      </c>
      <c r="J1837" s="9">
        <v>4.74</v>
      </c>
      <c r="K1837" s="9">
        <v>8.1999999999999993</v>
      </c>
      <c r="L1837" s="9">
        <v>1.6259999999999999</v>
      </c>
      <c r="M1837" s="9">
        <v>25.79</v>
      </c>
      <c r="N1837" s="9">
        <v>8.24</v>
      </c>
      <c r="O1837" s="9">
        <v>72.430000000000007</v>
      </c>
      <c r="P1837" s="9">
        <v>16.95</v>
      </c>
      <c r="Q1837" s="9">
        <v>50.76</v>
      </c>
      <c r="R1837" s="9">
        <v>7.28</v>
      </c>
      <c r="S1837" s="9">
        <v>49.19</v>
      </c>
      <c r="T1837" s="9">
        <v>6.36</v>
      </c>
      <c r="U1837" s="9">
        <v>0.23799999999999999</v>
      </c>
      <c r="V1837" s="9"/>
      <c r="W1837" s="9"/>
      <c r="X1837" s="9"/>
      <c r="Y1837" s="9"/>
      <c r="Z1837" s="9"/>
      <c r="AA1837" s="9"/>
      <c r="AB1837" s="9"/>
      <c r="AC1837" s="9"/>
      <c r="AD1837" s="10">
        <f t="shared" si="113"/>
        <v>0.34183110503152409</v>
      </c>
      <c r="AE1837" s="10"/>
      <c r="AF1837" s="11"/>
      <c r="AG1837" s="11">
        <f t="shared" si="116"/>
        <v>0.43372216278406051</v>
      </c>
    </row>
    <row r="1838" spans="1:33" ht="15" x14ac:dyDescent="0.2">
      <c r="A1838" s="6" t="s">
        <v>37</v>
      </c>
      <c r="B1838" s="6" t="s">
        <v>28</v>
      </c>
      <c r="C1838" s="9">
        <v>400.12</v>
      </c>
      <c r="D1838" s="9">
        <v>9.4700000000000006</v>
      </c>
      <c r="E1838" s="9"/>
      <c r="F1838" s="9"/>
      <c r="G1838" s="9"/>
      <c r="H1838" s="9">
        <v>7.4899999999999994E-2</v>
      </c>
      <c r="I1838" s="9">
        <v>0.1244</v>
      </c>
      <c r="J1838" s="9">
        <v>4.54</v>
      </c>
      <c r="K1838" s="9">
        <v>8.02</v>
      </c>
      <c r="L1838" s="9">
        <v>1.2390000000000001</v>
      </c>
      <c r="M1838" s="9">
        <v>20.71</v>
      </c>
      <c r="N1838" s="9">
        <v>6.3</v>
      </c>
      <c r="O1838" s="9">
        <v>56.85</v>
      </c>
      <c r="P1838" s="9">
        <v>13.99</v>
      </c>
      <c r="Q1838" s="9">
        <v>45.84</v>
      </c>
      <c r="R1838" s="9">
        <v>6.66</v>
      </c>
      <c r="S1838" s="9">
        <v>48.4</v>
      </c>
      <c r="T1838" s="9">
        <v>6.59</v>
      </c>
      <c r="U1838" s="9">
        <v>0.247</v>
      </c>
      <c r="V1838" s="9"/>
      <c r="W1838" s="9"/>
      <c r="X1838" s="9"/>
      <c r="Y1838" s="9"/>
      <c r="Z1838" s="9"/>
      <c r="AA1838" s="9"/>
      <c r="AB1838" s="9"/>
      <c r="AC1838" s="9"/>
      <c r="AD1838" s="10">
        <f t="shared" si="113"/>
        <v>0.29391226372689383</v>
      </c>
      <c r="AE1838" s="10"/>
      <c r="AF1838" s="11"/>
      <c r="AG1838" s="11">
        <f t="shared" si="116"/>
        <v>0.35397438217610749</v>
      </c>
    </row>
    <row r="1839" spans="1:33" ht="15" x14ac:dyDescent="0.2">
      <c r="A1839" s="6" t="s">
        <v>37</v>
      </c>
      <c r="B1839" s="6" t="s">
        <v>28</v>
      </c>
      <c r="C1839" s="9">
        <v>203.48</v>
      </c>
      <c r="D1839" s="9">
        <v>9.94</v>
      </c>
      <c r="E1839" s="9"/>
      <c r="F1839" s="9"/>
      <c r="G1839" s="9"/>
      <c r="H1839" s="9">
        <v>6.0900000000000003E-2</v>
      </c>
      <c r="I1839" s="9">
        <v>0.1009</v>
      </c>
      <c r="J1839" s="9">
        <v>3.4</v>
      </c>
      <c r="K1839" s="9">
        <v>7.31</v>
      </c>
      <c r="L1839" s="9">
        <v>0.91</v>
      </c>
      <c r="M1839" s="9">
        <v>15.37</v>
      </c>
      <c r="N1839" s="9">
        <v>3.87</v>
      </c>
      <c r="O1839" s="9">
        <v>31.05</v>
      </c>
      <c r="P1839" s="9">
        <v>6.94</v>
      </c>
      <c r="Q1839" s="9">
        <v>20.03</v>
      </c>
      <c r="R1839" s="9">
        <v>2.99</v>
      </c>
      <c r="S1839" s="9">
        <v>20.36</v>
      </c>
      <c r="T1839" s="9">
        <v>2.68</v>
      </c>
      <c r="U1839" s="9">
        <v>0.23699999999999999</v>
      </c>
      <c r="V1839" s="9"/>
      <c r="W1839" s="9"/>
      <c r="X1839" s="9"/>
      <c r="Y1839" s="9"/>
      <c r="Z1839" s="9"/>
      <c r="AA1839" s="9"/>
      <c r="AB1839" s="9"/>
      <c r="AC1839" s="9"/>
      <c r="AD1839" s="10">
        <f t="shared" si="113"/>
        <v>0.26246379559394289</v>
      </c>
      <c r="AE1839" s="10"/>
      <c r="AF1839" s="11"/>
      <c r="AG1839" s="11">
        <f t="shared" si="116"/>
        <v>0.6245010731408851</v>
      </c>
    </row>
    <row r="1840" spans="1:33" ht="15" x14ac:dyDescent="0.2">
      <c r="A1840" s="6" t="s">
        <v>37</v>
      </c>
      <c r="B1840" s="6" t="s">
        <v>28</v>
      </c>
      <c r="C1840" s="9">
        <v>105.82</v>
      </c>
      <c r="D1840" s="9">
        <v>13.23</v>
      </c>
      <c r="E1840" s="9"/>
      <c r="F1840" s="9"/>
      <c r="G1840" s="9"/>
      <c r="H1840" s="9">
        <v>9.8000000000000004E-2</v>
      </c>
      <c r="I1840" s="9">
        <v>0.19800000000000001</v>
      </c>
      <c r="J1840" s="9">
        <v>5.28</v>
      </c>
      <c r="K1840" s="9">
        <v>8.82</v>
      </c>
      <c r="L1840" s="9">
        <v>1.0549999999999999</v>
      </c>
      <c r="M1840" s="9">
        <v>16.55</v>
      </c>
      <c r="N1840" s="9">
        <v>3.24</v>
      </c>
      <c r="O1840" s="9">
        <v>20.16</v>
      </c>
      <c r="P1840" s="9">
        <v>3.43</v>
      </c>
      <c r="Q1840" s="9">
        <v>8.5</v>
      </c>
      <c r="R1840" s="9">
        <v>1.109</v>
      </c>
      <c r="S1840" s="9">
        <v>6.85</v>
      </c>
      <c r="T1840" s="9">
        <v>0.80100000000000005</v>
      </c>
      <c r="U1840" s="9">
        <v>0.27900000000000003</v>
      </c>
      <c r="V1840" s="9"/>
      <c r="W1840" s="9"/>
      <c r="X1840" s="9"/>
      <c r="Y1840" s="9"/>
      <c r="Z1840" s="9"/>
      <c r="AA1840" s="9"/>
      <c r="AB1840" s="9"/>
      <c r="AC1840" s="9"/>
      <c r="AD1840" s="10">
        <f t="shared" si="113"/>
        <v>0.26695791576174577</v>
      </c>
      <c r="AE1840" s="10"/>
      <c r="AF1840" s="11"/>
      <c r="AG1840" s="11">
        <f t="shared" si="116"/>
        <v>1.9986857761912376</v>
      </c>
    </row>
    <row r="1841" spans="1:33" ht="15" x14ac:dyDescent="0.2">
      <c r="A1841" s="6" t="s">
        <v>37</v>
      </c>
      <c r="B1841" s="6" t="s">
        <v>28</v>
      </c>
      <c r="C1841" s="9">
        <v>49.59</v>
      </c>
      <c r="D1841" s="9">
        <v>10.67</v>
      </c>
      <c r="E1841" s="9"/>
      <c r="F1841" s="9"/>
      <c r="G1841" s="9"/>
      <c r="H1841" s="9"/>
      <c r="I1841" s="9"/>
      <c r="J1841" s="9">
        <v>0.51</v>
      </c>
      <c r="K1841" s="9">
        <v>3.35</v>
      </c>
      <c r="L1841" s="9">
        <v>0.77300000000000002</v>
      </c>
      <c r="M1841" s="9">
        <v>12.53</v>
      </c>
      <c r="N1841" s="9">
        <v>3.06</v>
      </c>
      <c r="O1841" s="9">
        <v>14.1</v>
      </c>
      <c r="P1841" s="9">
        <v>1.8160000000000001</v>
      </c>
      <c r="Q1841" s="9">
        <v>3.73</v>
      </c>
      <c r="R1841" s="9">
        <v>0.30299999999999999</v>
      </c>
      <c r="S1841" s="9">
        <v>1.44</v>
      </c>
      <c r="T1841" s="9">
        <v>0.189</v>
      </c>
      <c r="U1841" s="9">
        <v>0.248</v>
      </c>
      <c r="V1841" s="9"/>
      <c r="W1841" s="9"/>
      <c r="X1841" s="9"/>
      <c r="Y1841" s="9"/>
      <c r="Z1841" s="9"/>
      <c r="AA1841" s="9"/>
      <c r="AB1841" s="9"/>
      <c r="AC1841" s="9"/>
      <c r="AD1841" s="10">
        <f t="shared" si="113"/>
        <v>0.36475830579128021</v>
      </c>
      <c r="AE1841" s="10"/>
      <c r="AF1841" s="11"/>
      <c r="AG1841" s="11">
        <f t="shared" si="116"/>
        <v>7.1982292511489607</v>
      </c>
    </row>
    <row r="1842" spans="1:33" ht="15" x14ac:dyDescent="0.2">
      <c r="A1842" s="6" t="s">
        <v>37</v>
      </c>
      <c r="B1842" s="6" t="s">
        <v>28</v>
      </c>
      <c r="C1842" s="9">
        <v>81.2</v>
      </c>
      <c r="D1842" s="9">
        <v>12.13</v>
      </c>
      <c r="E1842" s="9"/>
      <c r="F1842" s="9"/>
      <c r="G1842" s="9"/>
      <c r="H1842" s="9">
        <v>5.1999999999999998E-2</v>
      </c>
      <c r="I1842" s="9">
        <v>5.3999999999999999E-2</v>
      </c>
      <c r="J1842" s="9">
        <v>1.64</v>
      </c>
      <c r="K1842" s="9">
        <v>5.15</v>
      </c>
      <c r="L1842" s="9">
        <v>1.2909999999999999</v>
      </c>
      <c r="M1842" s="9">
        <v>10.33</v>
      </c>
      <c r="N1842" s="9">
        <v>2.59</v>
      </c>
      <c r="O1842" s="9">
        <v>16.440000000000001</v>
      </c>
      <c r="P1842" s="9">
        <v>2.83</v>
      </c>
      <c r="Q1842" s="9">
        <v>7.62</v>
      </c>
      <c r="R1842" s="9">
        <v>0.96699999999999997</v>
      </c>
      <c r="S1842" s="9">
        <v>5.71</v>
      </c>
      <c r="T1842" s="9">
        <v>0.80500000000000005</v>
      </c>
      <c r="U1842" s="9">
        <v>0.30499999999999999</v>
      </c>
      <c r="V1842" s="9"/>
      <c r="W1842" s="9"/>
      <c r="X1842" s="9"/>
      <c r="Y1842" s="9"/>
      <c r="Z1842" s="9"/>
      <c r="AA1842" s="9"/>
      <c r="AB1842" s="9"/>
      <c r="AC1842" s="9"/>
      <c r="AD1842" s="10">
        <f t="shared" si="113"/>
        <v>0.54112313490705155</v>
      </c>
      <c r="AE1842" s="10"/>
      <c r="AF1842" s="11"/>
      <c r="AG1842" s="11">
        <f t="shared" si="116"/>
        <v>1.4965847256488596</v>
      </c>
    </row>
    <row r="1843" spans="1:33" ht="15" x14ac:dyDescent="0.2">
      <c r="A1843" s="6" t="s">
        <v>37</v>
      </c>
      <c r="B1843" s="6" t="s">
        <v>28</v>
      </c>
      <c r="C1843" s="9">
        <v>152.01</v>
      </c>
      <c r="D1843" s="9">
        <v>11.86</v>
      </c>
      <c r="E1843" s="9"/>
      <c r="F1843" s="9"/>
      <c r="G1843" s="9">
        <v>2.12E-2</v>
      </c>
      <c r="H1843" s="9">
        <v>9.7000000000000003E-2</v>
      </c>
      <c r="I1843" s="9">
        <v>0.122</v>
      </c>
      <c r="J1843" s="9">
        <v>2.69</v>
      </c>
      <c r="K1843" s="9">
        <v>5.12</v>
      </c>
      <c r="L1843" s="9">
        <v>1.53</v>
      </c>
      <c r="M1843" s="9">
        <v>12.22</v>
      </c>
      <c r="N1843" s="9">
        <v>3.26</v>
      </c>
      <c r="O1843" s="9">
        <v>24.22</v>
      </c>
      <c r="P1843" s="9">
        <v>5.96</v>
      </c>
      <c r="Q1843" s="9">
        <v>18.190000000000001</v>
      </c>
      <c r="R1843" s="9">
        <v>2.69</v>
      </c>
      <c r="S1843" s="9">
        <v>19.73</v>
      </c>
      <c r="T1843" s="9">
        <v>2.9</v>
      </c>
      <c r="U1843" s="9">
        <v>0.27</v>
      </c>
      <c r="V1843" s="9"/>
      <c r="W1843" s="9"/>
      <c r="X1843" s="9"/>
      <c r="Y1843" s="9"/>
      <c r="Z1843" s="9"/>
      <c r="AA1843" s="9"/>
      <c r="AB1843" s="9"/>
      <c r="AC1843" s="9"/>
      <c r="AD1843" s="10">
        <f t="shared" si="113"/>
        <v>0.59134983821249598</v>
      </c>
      <c r="AE1843" s="10">
        <f t="shared" si="114"/>
        <v>0.46763654368403645</v>
      </c>
      <c r="AF1843" s="11">
        <f t="shared" si="115"/>
        <v>7.7074257753939807E-4</v>
      </c>
      <c r="AG1843" s="11">
        <f t="shared" si="116"/>
        <v>0.5123670771966562</v>
      </c>
    </row>
    <row r="1844" spans="1:33" ht="15" x14ac:dyDescent="0.2">
      <c r="A1844" s="6" t="s">
        <v>37</v>
      </c>
      <c r="B1844" s="6" t="s">
        <v>28</v>
      </c>
      <c r="C1844" s="9">
        <v>195.27</v>
      </c>
      <c r="D1844" s="9">
        <v>9.69</v>
      </c>
      <c r="E1844" s="9"/>
      <c r="F1844" s="9"/>
      <c r="G1844" s="9">
        <v>2.6100000000000002E-2</v>
      </c>
      <c r="H1844" s="9">
        <v>0.13</v>
      </c>
      <c r="I1844" s="9">
        <v>0.111</v>
      </c>
      <c r="J1844" s="9">
        <v>3.02</v>
      </c>
      <c r="K1844" s="9">
        <v>4.96</v>
      </c>
      <c r="L1844" s="9">
        <v>1.81</v>
      </c>
      <c r="M1844" s="9">
        <v>14.59</v>
      </c>
      <c r="N1844" s="9">
        <v>3.79</v>
      </c>
      <c r="O1844" s="9">
        <v>31.29</v>
      </c>
      <c r="P1844" s="9">
        <v>7.7</v>
      </c>
      <c r="Q1844" s="9">
        <v>23.66</v>
      </c>
      <c r="R1844" s="9">
        <v>3.82</v>
      </c>
      <c r="S1844" s="9">
        <v>26.06</v>
      </c>
      <c r="T1844" s="9">
        <v>3.63</v>
      </c>
      <c r="U1844" s="9">
        <v>0.218</v>
      </c>
      <c r="V1844" s="9"/>
      <c r="W1844" s="9"/>
      <c r="X1844" s="9"/>
      <c r="Y1844" s="9"/>
      <c r="Z1844" s="9"/>
      <c r="AA1844" s="9"/>
      <c r="AB1844" s="9"/>
      <c r="AC1844" s="9"/>
      <c r="AD1844" s="10">
        <f t="shared" si="113"/>
        <v>0.65047966685185332</v>
      </c>
      <c r="AE1844" s="10">
        <f t="shared" si="114"/>
        <v>0.59216967409917187</v>
      </c>
      <c r="AF1844" s="11">
        <f t="shared" si="115"/>
        <v>7.1840057510904741E-4</v>
      </c>
      <c r="AG1844" s="11">
        <f t="shared" si="116"/>
        <v>0.46314606196070091</v>
      </c>
    </row>
    <row r="1845" spans="1:33" ht="15" x14ac:dyDescent="0.2">
      <c r="A1845" s="6" t="s">
        <v>37</v>
      </c>
      <c r="B1845" s="6" t="s">
        <v>28</v>
      </c>
      <c r="C1845" s="9">
        <v>162.86000000000001</v>
      </c>
      <c r="D1845" s="9">
        <v>11.95</v>
      </c>
      <c r="E1845" s="9"/>
      <c r="F1845" s="9"/>
      <c r="G1845" s="9">
        <v>0.03</v>
      </c>
      <c r="H1845" s="9">
        <v>0.13300000000000001</v>
      </c>
      <c r="I1845" s="9">
        <v>0.13</v>
      </c>
      <c r="J1845" s="9">
        <v>3.15</v>
      </c>
      <c r="K1845" s="9">
        <v>5.46</v>
      </c>
      <c r="L1845" s="9">
        <v>1.9</v>
      </c>
      <c r="M1845" s="9">
        <v>14.49</v>
      </c>
      <c r="N1845" s="9">
        <v>3.87</v>
      </c>
      <c r="O1845" s="9">
        <v>28.58</v>
      </c>
      <c r="P1845" s="9">
        <v>5.59</v>
      </c>
      <c r="Q1845" s="9">
        <v>17.170000000000002</v>
      </c>
      <c r="R1845" s="9">
        <v>2.35</v>
      </c>
      <c r="S1845" s="9">
        <v>14.47</v>
      </c>
      <c r="T1845" s="9">
        <v>2.14</v>
      </c>
      <c r="U1845" s="9">
        <v>0.33900000000000002</v>
      </c>
      <c r="V1845" s="9"/>
      <c r="W1845" s="9"/>
      <c r="X1845" s="9"/>
      <c r="Y1845" s="9"/>
      <c r="Z1845" s="9"/>
      <c r="AA1845" s="9"/>
      <c r="AB1845" s="9"/>
      <c r="AC1845" s="9"/>
      <c r="AD1845" s="10">
        <f t="shared" si="113"/>
        <v>0.6530504331056739</v>
      </c>
      <c r="AE1845" s="10">
        <f t="shared" si="114"/>
        <v>0.52216035019902862</v>
      </c>
      <c r="AF1845" s="11">
        <f t="shared" si="115"/>
        <v>1.4871449441445858E-3</v>
      </c>
      <c r="AG1845" s="11">
        <f t="shared" si="116"/>
        <v>0.82839400925145934</v>
      </c>
    </row>
    <row r="1846" spans="1:33" ht="15" x14ac:dyDescent="0.2">
      <c r="A1846" s="6" t="s">
        <v>37</v>
      </c>
      <c r="B1846" s="6" t="s">
        <v>28</v>
      </c>
      <c r="C1846" s="9">
        <v>145.25</v>
      </c>
      <c r="D1846" s="9">
        <v>10.01</v>
      </c>
      <c r="E1846" s="9"/>
      <c r="F1846" s="9"/>
      <c r="G1846" s="9">
        <v>7.0999999999999994E-2</v>
      </c>
      <c r="H1846" s="9">
        <v>0.19</v>
      </c>
      <c r="I1846" s="9">
        <v>0.14199999999999999</v>
      </c>
      <c r="J1846" s="9">
        <v>3.01</v>
      </c>
      <c r="K1846" s="9">
        <v>5.07</v>
      </c>
      <c r="L1846" s="9">
        <v>1.82</v>
      </c>
      <c r="M1846" s="9">
        <v>15.16</v>
      </c>
      <c r="N1846" s="9">
        <v>3.52</v>
      </c>
      <c r="O1846" s="9">
        <v>26.42</v>
      </c>
      <c r="P1846" s="9">
        <v>5.56</v>
      </c>
      <c r="Q1846" s="9">
        <v>13.88</v>
      </c>
      <c r="R1846" s="9">
        <v>1.66</v>
      </c>
      <c r="S1846" s="9">
        <v>11.26</v>
      </c>
      <c r="T1846" s="9">
        <v>1.246</v>
      </c>
      <c r="U1846" s="9">
        <v>0.253</v>
      </c>
      <c r="V1846" s="9"/>
      <c r="W1846" s="9"/>
      <c r="X1846" s="9"/>
      <c r="Y1846" s="9"/>
      <c r="Z1846" s="9"/>
      <c r="AA1846" s="9"/>
      <c r="AB1846" s="9"/>
      <c r="AC1846" s="9"/>
      <c r="AD1846" s="10">
        <f t="shared" si="113"/>
        <v>0.63466046067052373</v>
      </c>
      <c r="AE1846" s="10">
        <f t="shared" si="114"/>
        <v>0.46394319384666255</v>
      </c>
      <c r="AF1846" s="11">
        <f t="shared" si="115"/>
        <v>4.5229369486850879E-3</v>
      </c>
      <c r="AG1846" s="11">
        <f t="shared" si="116"/>
        <v>1.1137761297878503</v>
      </c>
    </row>
    <row r="1847" spans="1:33" ht="15" x14ac:dyDescent="0.2">
      <c r="A1847" s="6" t="s">
        <v>37</v>
      </c>
      <c r="B1847" s="6" t="s">
        <v>28</v>
      </c>
      <c r="C1847" s="9">
        <v>169.23</v>
      </c>
      <c r="D1847" s="9">
        <v>9.73</v>
      </c>
      <c r="E1847" s="9"/>
      <c r="F1847" s="9"/>
      <c r="G1847" s="9">
        <v>4.3900000000000002E-2</v>
      </c>
      <c r="H1847" s="9">
        <v>0.84799999999999998</v>
      </c>
      <c r="I1847" s="9">
        <v>0.19700000000000001</v>
      </c>
      <c r="J1847" s="9">
        <v>3.19</v>
      </c>
      <c r="K1847" s="9">
        <v>5.07</v>
      </c>
      <c r="L1847" s="9">
        <v>1.96</v>
      </c>
      <c r="M1847" s="9">
        <v>14.53</v>
      </c>
      <c r="N1847" s="9">
        <v>4.05</v>
      </c>
      <c r="O1847" s="9">
        <v>31.6</v>
      </c>
      <c r="P1847" s="9">
        <v>6.28</v>
      </c>
      <c r="Q1847" s="9">
        <v>18.22</v>
      </c>
      <c r="R1847" s="9">
        <v>2.63</v>
      </c>
      <c r="S1847" s="9">
        <v>17.170000000000002</v>
      </c>
      <c r="T1847" s="9">
        <v>2.2200000000000002</v>
      </c>
      <c r="U1847" s="9">
        <v>0.23899999999999999</v>
      </c>
      <c r="V1847" s="9"/>
      <c r="W1847" s="9"/>
      <c r="X1847" s="9"/>
      <c r="Y1847" s="9"/>
      <c r="Z1847" s="9"/>
      <c r="AA1847" s="9"/>
      <c r="AB1847" s="9"/>
      <c r="AC1847" s="9"/>
      <c r="AD1847" s="10">
        <f t="shared" si="113"/>
        <v>0.69814063952004435</v>
      </c>
      <c r="AE1847" s="10">
        <f t="shared" si="114"/>
        <v>2.2357077514173573</v>
      </c>
      <c r="AF1847" s="11">
        <f t="shared" si="115"/>
        <v>1.8339808664410747E-3</v>
      </c>
      <c r="AG1847" s="11">
        <f t="shared" si="116"/>
        <v>0.70005540700055413</v>
      </c>
    </row>
    <row r="1848" spans="1:33" ht="15" x14ac:dyDescent="0.2">
      <c r="A1848" s="6" t="s">
        <v>37</v>
      </c>
      <c r="B1848" s="6" t="s">
        <v>28</v>
      </c>
      <c r="C1848" s="9">
        <v>247.45</v>
      </c>
      <c r="D1848" s="9">
        <v>11.11</v>
      </c>
      <c r="E1848" s="9"/>
      <c r="F1848" s="9"/>
      <c r="G1848" s="9">
        <v>7.5999999999999998E-2</v>
      </c>
      <c r="H1848" s="9">
        <v>0.27300000000000002</v>
      </c>
      <c r="I1848" s="9">
        <v>0.219</v>
      </c>
      <c r="J1848" s="9">
        <v>3.98</v>
      </c>
      <c r="K1848" s="9">
        <v>6.23</v>
      </c>
      <c r="L1848" s="9">
        <v>2.3199999999999998</v>
      </c>
      <c r="M1848" s="9">
        <v>14.81</v>
      </c>
      <c r="N1848" s="9">
        <v>4.97</v>
      </c>
      <c r="O1848" s="9">
        <v>39.630000000000003</v>
      </c>
      <c r="P1848" s="9">
        <v>8.89</v>
      </c>
      <c r="Q1848" s="9">
        <v>32.119999999999997</v>
      </c>
      <c r="R1848" s="9">
        <v>5</v>
      </c>
      <c r="S1848" s="9">
        <v>32.64</v>
      </c>
      <c r="T1848" s="9">
        <v>5.49</v>
      </c>
      <c r="U1848" s="9">
        <v>0.24399999999999999</v>
      </c>
      <c r="V1848" s="9"/>
      <c r="W1848" s="9"/>
      <c r="X1848" s="9"/>
      <c r="Y1848" s="9"/>
      <c r="Z1848" s="9"/>
      <c r="AA1848" s="9"/>
      <c r="AB1848" s="9"/>
      <c r="AC1848" s="9"/>
      <c r="AD1848" s="10">
        <f t="shared" si="113"/>
        <v>0.73839724433335174</v>
      </c>
      <c r="AE1848" s="10">
        <f t="shared" si="114"/>
        <v>0.51882195635499329</v>
      </c>
      <c r="AF1848" s="11">
        <f t="shared" si="115"/>
        <v>1.6701828410689171E-3</v>
      </c>
      <c r="AG1848" s="11">
        <f t="shared" si="116"/>
        <v>0.37535482562854833</v>
      </c>
    </row>
    <row r="1849" spans="1:33" ht="15" x14ac:dyDescent="0.2">
      <c r="A1849" s="6" t="s">
        <v>37</v>
      </c>
      <c r="B1849" s="6" t="s">
        <v>28</v>
      </c>
      <c r="C1849" s="9">
        <v>260.02999999999997</v>
      </c>
      <c r="D1849" s="9">
        <v>10.33</v>
      </c>
      <c r="E1849" s="9"/>
      <c r="F1849" s="9"/>
      <c r="G1849" s="9">
        <v>0.06</v>
      </c>
      <c r="H1849" s="9">
        <v>0.32600000000000001</v>
      </c>
      <c r="I1849" s="9">
        <v>0.246</v>
      </c>
      <c r="J1849" s="9">
        <v>4.0199999999999996</v>
      </c>
      <c r="K1849" s="9">
        <v>5.53</v>
      </c>
      <c r="L1849" s="9">
        <v>2.37</v>
      </c>
      <c r="M1849" s="9">
        <v>15.41</v>
      </c>
      <c r="N1849" s="9">
        <v>4.72</v>
      </c>
      <c r="O1849" s="9">
        <v>40.69</v>
      </c>
      <c r="P1849" s="9">
        <v>9.01</v>
      </c>
      <c r="Q1849" s="9">
        <v>30.09</v>
      </c>
      <c r="R1849" s="9">
        <v>5.17</v>
      </c>
      <c r="S1849" s="9">
        <v>35.200000000000003</v>
      </c>
      <c r="T1849" s="9">
        <v>5.07</v>
      </c>
      <c r="U1849" s="9">
        <v>0.26100000000000001</v>
      </c>
      <c r="V1849" s="9"/>
      <c r="W1849" s="9"/>
      <c r="X1849" s="9"/>
      <c r="Y1849" s="9"/>
      <c r="Z1849" s="9"/>
      <c r="AA1849" s="9"/>
      <c r="AB1849" s="9"/>
      <c r="AC1849" s="9"/>
      <c r="AD1849" s="10">
        <f t="shared" si="113"/>
        <v>0.784888734945828</v>
      </c>
      <c r="AE1849" s="10">
        <f t="shared" si="114"/>
        <v>0.65789861909248804</v>
      </c>
      <c r="AF1849" s="11">
        <f t="shared" si="115"/>
        <v>1.2226697353279632E-3</v>
      </c>
      <c r="AG1849" s="11">
        <f t="shared" si="116"/>
        <v>0.36215715549657163</v>
      </c>
    </row>
    <row r="1850" spans="1:33" ht="15" x14ac:dyDescent="0.2">
      <c r="A1850" s="6" t="s">
        <v>37</v>
      </c>
      <c r="B1850" s="6" t="s">
        <v>28</v>
      </c>
      <c r="C1850" s="9">
        <v>273.89999999999998</v>
      </c>
      <c r="D1850" s="9">
        <v>10.11</v>
      </c>
      <c r="E1850" s="9"/>
      <c r="F1850" s="9"/>
      <c r="G1850" s="9">
        <v>6.3E-2</v>
      </c>
      <c r="H1850" s="9">
        <v>0.41499999999999998</v>
      </c>
      <c r="I1850" s="9">
        <v>0.29499999999999998</v>
      </c>
      <c r="J1850" s="9">
        <v>5.13</v>
      </c>
      <c r="K1850" s="9">
        <v>6.32</v>
      </c>
      <c r="L1850" s="9">
        <v>2.58</v>
      </c>
      <c r="M1850" s="9">
        <v>17.010000000000002</v>
      </c>
      <c r="N1850" s="9">
        <v>5.14</v>
      </c>
      <c r="O1850" s="9">
        <v>42.83</v>
      </c>
      <c r="P1850" s="9">
        <v>9.76</v>
      </c>
      <c r="Q1850" s="9">
        <v>31.37</v>
      </c>
      <c r="R1850" s="9">
        <v>4.79</v>
      </c>
      <c r="S1850" s="9">
        <v>32.03</v>
      </c>
      <c r="T1850" s="9">
        <v>4.63</v>
      </c>
      <c r="U1850" s="9">
        <v>0.246</v>
      </c>
      <c r="V1850" s="9"/>
      <c r="W1850" s="9"/>
      <c r="X1850" s="9"/>
      <c r="Y1850" s="9"/>
      <c r="Z1850" s="9"/>
      <c r="AA1850" s="9"/>
      <c r="AB1850" s="9"/>
      <c r="AC1850" s="9"/>
      <c r="AD1850" s="10">
        <f t="shared" si="113"/>
        <v>0.76073368130643249</v>
      </c>
      <c r="AE1850" s="10">
        <f t="shared" si="114"/>
        <v>0.74636517540776715</v>
      </c>
      <c r="AF1850" s="11">
        <f t="shared" si="115"/>
        <v>1.4108608622454425E-3</v>
      </c>
      <c r="AG1850" s="11">
        <f t="shared" si="116"/>
        <v>0.43932353564518672</v>
      </c>
    </row>
    <row r="1851" spans="1:33" ht="15" x14ac:dyDescent="0.2">
      <c r="A1851" s="6" t="s">
        <v>37</v>
      </c>
      <c r="B1851" s="6" t="s">
        <v>28</v>
      </c>
      <c r="C1851" s="9">
        <v>281.25</v>
      </c>
      <c r="D1851" s="9">
        <v>9.41</v>
      </c>
      <c r="E1851" s="9"/>
      <c r="F1851" s="9"/>
      <c r="G1851" s="9">
        <v>7.0999999999999994E-2</v>
      </c>
      <c r="H1851" s="9">
        <v>0.36799999999999999</v>
      </c>
      <c r="I1851" s="9">
        <v>0.311</v>
      </c>
      <c r="J1851" s="9">
        <v>5.19</v>
      </c>
      <c r="K1851" s="9">
        <v>6.86</v>
      </c>
      <c r="L1851" s="9">
        <v>2.33</v>
      </c>
      <c r="M1851" s="9">
        <v>16.45</v>
      </c>
      <c r="N1851" s="9">
        <v>4.97</v>
      </c>
      <c r="O1851" s="9">
        <v>40.33</v>
      </c>
      <c r="P1851" s="9">
        <v>9.35</v>
      </c>
      <c r="Q1851" s="9">
        <v>30.68</v>
      </c>
      <c r="R1851" s="9">
        <v>4.59</v>
      </c>
      <c r="S1851" s="9">
        <v>31.11</v>
      </c>
      <c r="T1851" s="9">
        <v>4.3499999999999996</v>
      </c>
      <c r="U1851" s="9">
        <v>0.214</v>
      </c>
      <c r="V1851" s="9"/>
      <c r="W1851" s="9"/>
      <c r="X1851" s="9"/>
      <c r="Y1851" s="9"/>
      <c r="Z1851" s="9"/>
      <c r="AA1851" s="9"/>
      <c r="AB1851" s="9"/>
      <c r="AC1851" s="9"/>
      <c r="AD1851" s="10">
        <f t="shared" si="113"/>
        <v>0.67055521894190728</v>
      </c>
      <c r="AE1851" s="10">
        <f t="shared" si="114"/>
        <v>0.6071877530907055</v>
      </c>
      <c r="AF1851" s="11">
        <f t="shared" si="115"/>
        <v>1.6370385741624591E-3</v>
      </c>
      <c r="AG1851" s="11">
        <f t="shared" si="116"/>
        <v>0.43742438142342416</v>
      </c>
    </row>
    <row r="1852" spans="1:33" ht="15" x14ac:dyDescent="0.2">
      <c r="A1852" s="6" t="s">
        <v>37</v>
      </c>
      <c r="B1852" s="6" t="s">
        <v>28</v>
      </c>
      <c r="C1852" s="9">
        <v>273.11</v>
      </c>
      <c r="D1852" s="9">
        <v>9.58</v>
      </c>
      <c r="E1852" s="9"/>
      <c r="F1852" s="9"/>
      <c r="G1852" s="9">
        <v>0.11700000000000001</v>
      </c>
      <c r="H1852" s="9">
        <v>0.57299999999999995</v>
      </c>
      <c r="I1852" s="9">
        <v>0.34899999999999998</v>
      </c>
      <c r="J1852" s="9">
        <v>5.67</v>
      </c>
      <c r="K1852" s="9">
        <v>5.97</v>
      </c>
      <c r="L1852" s="9">
        <v>2.59</v>
      </c>
      <c r="M1852" s="9">
        <v>16.079999999999998</v>
      </c>
      <c r="N1852" s="9">
        <v>4.6100000000000003</v>
      </c>
      <c r="O1852" s="9">
        <v>38.229999999999997</v>
      </c>
      <c r="P1852" s="9">
        <v>9.5500000000000007</v>
      </c>
      <c r="Q1852" s="9">
        <v>29.03</v>
      </c>
      <c r="R1852" s="9">
        <v>4.16</v>
      </c>
      <c r="S1852" s="9">
        <v>30</v>
      </c>
      <c r="T1852" s="9">
        <v>4.05</v>
      </c>
      <c r="U1852" s="9">
        <v>0.28499999999999998</v>
      </c>
      <c r="V1852" s="9"/>
      <c r="W1852" s="9"/>
      <c r="X1852" s="9"/>
      <c r="Y1852" s="9"/>
      <c r="Z1852" s="9"/>
      <c r="AA1852" s="9"/>
      <c r="AB1852" s="9"/>
      <c r="AC1852" s="9"/>
      <c r="AD1852" s="10">
        <f t="shared" si="113"/>
        <v>0.80815229626292795</v>
      </c>
      <c r="AE1852" s="10">
        <f t="shared" si="114"/>
        <v>0.69523804732179373</v>
      </c>
      <c r="AF1852" s="11">
        <f t="shared" si="115"/>
        <v>2.79746835443038E-3</v>
      </c>
      <c r="AG1852" s="11">
        <f t="shared" si="116"/>
        <v>0.44340632603406321</v>
      </c>
    </row>
    <row r="1853" spans="1:33" ht="15" x14ac:dyDescent="0.2">
      <c r="A1853" s="6" t="s">
        <v>37</v>
      </c>
      <c r="B1853" s="6" t="s">
        <v>28</v>
      </c>
      <c r="C1853" s="9">
        <v>252.65</v>
      </c>
      <c r="D1853" s="9">
        <v>10.45</v>
      </c>
      <c r="E1853" s="9"/>
      <c r="F1853" s="9"/>
      <c r="G1853" s="9">
        <v>0.15</v>
      </c>
      <c r="H1853" s="9">
        <v>0.54100000000000004</v>
      </c>
      <c r="I1853" s="9">
        <v>0.28299999999999997</v>
      </c>
      <c r="J1853" s="9">
        <v>4.68</v>
      </c>
      <c r="K1853" s="9">
        <v>6.17</v>
      </c>
      <c r="L1853" s="9">
        <v>2.3199999999999998</v>
      </c>
      <c r="M1853" s="9">
        <v>14.58</v>
      </c>
      <c r="N1853" s="9">
        <v>4.5599999999999996</v>
      </c>
      <c r="O1853" s="9">
        <v>36.340000000000003</v>
      </c>
      <c r="P1853" s="9">
        <v>8.2100000000000009</v>
      </c>
      <c r="Q1853" s="9">
        <v>27.42</v>
      </c>
      <c r="R1853" s="9">
        <v>4.16</v>
      </c>
      <c r="S1853" s="9">
        <v>29.12</v>
      </c>
      <c r="T1853" s="9">
        <v>4.2699999999999996</v>
      </c>
      <c r="U1853" s="9">
        <v>0.313</v>
      </c>
      <c r="V1853" s="9"/>
      <c r="W1853" s="9"/>
      <c r="X1853" s="9"/>
      <c r="Y1853" s="9"/>
      <c r="Z1853" s="9"/>
      <c r="AA1853" s="9"/>
      <c r="AB1853" s="9"/>
      <c r="AC1853" s="9"/>
      <c r="AD1853" s="10">
        <f t="shared" si="113"/>
        <v>0.74780829089437606</v>
      </c>
      <c r="AE1853" s="10">
        <f t="shared" si="114"/>
        <v>0.64378813934945534</v>
      </c>
      <c r="AF1853" s="11">
        <f t="shared" si="115"/>
        <v>3.6948810682987904E-3</v>
      </c>
      <c r="AG1853" s="11">
        <f t="shared" si="116"/>
        <v>0.41419347076281393</v>
      </c>
    </row>
    <row r="1854" spans="1:33" ht="15" x14ac:dyDescent="0.2">
      <c r="A1854" s="6" t="s">
        <v>37</v>
      </c>
      <c r="B1854" s="6" t="s">
        <v>28</v>
      </c>
      <c r="C1854" s="9">
        <v>189.79</v>
      </c>
      <c r="D1854" s="9">
        <v>9.2200000000000006</v>
      </c>
      <c r="E1854" s="9"/>
      <c r="F1854" s="9"/>
      <c r="G1854" s="9">
        <v>7.4999999999999997E-2</v>
      </c>
      <c r="H1854" s="9">
        <v>0.435</v>
      </c>
      <c r="I1854" s="9">
        <v>0.317</v>
      </c>
      <c r="J1854" s="9">
        <v>4.0599999999999996</v>
      </c>
      <c r="K1854" s="9">
        <v>5.68</v>
      </c>
      <c r="L1854" s="9">
        <v>2.25</v>
      </c>
      <c r="M1854" s="9">
        <v>14.63</v>
      </c>
      <c r="N1854" s="9">
        <v>4.33</v>
      </c>
      <c r="O1854" s="9">
        <v>33.450000000000003</v>
      </c>
      <c r="P1854" s="9">
        <v>7.05</v>
      </c>
      <c r="Q1854" s="9">
        <v>21.17</v>
      </c>
      <c r="R1854" s="9">
        <v>3.07</v>
      </c>
      <c r="S1854" s="9">
        <v>20.350000000000001</v>
      </c>
      <c r="T1854" s="9">
        <v>2.98</v>
      </c>
      <c r="U1854" s="9">
        <v>0.252</v>
      </c>
      <c r="V1854" s="9"/>
      <c r="W1854" s="9"/>
      <c r="X1854" s="9"/>
      <c r="Y1854" s="9"/>
      <c r="Z1854" s="9"/>
      <c r="AA1854" s="9"/>
      <c r="AB1854" s="9"/>
      <c r="AC1854" s="9"/>
      <c r="AD1854" s="10">
        <f t="shared" si="113"/>
        <v>0.75458787435732033</v>
      </c>
      <c r="AE1854" s="10">
        <f t="shared" si="114"/>
        <v>0.69169326606558845</v>
      </c>
      <c r="AF1854" s="11">
        <f t="shared" si="115"/>
        <v>2.6436102385469476E-3</v>
      </c>
      <c r="AG1854" s="11">
        <f t="shared" si="116"/>
        <v>0.59472611297428823</v>
      </c>
    </row>
    <row r="1855" spans="1:33" ht="15" x14ac:dyDescent="0.2">
      <c r="A1855" s="6" t="s">
        <v>37</v>
      </c>
      <c r="B1855" s="6" t="s">
        <v>28</v>
      </c>
      <c r="C1855" s="9">
        <v>173.71</v>
      </c>
      <c r="D1855" s="9">
        <v>9.36</v>
      </c>
      <c r="E1855" s="9"/>
      <c r="F1855" s="9"/>
      <c r="G1855" s="9">
        <v>0.11</v>
      </c>
      <c r="H1855" s="9">
        <v>0.54100000000000004</v>
      </c>
      <c r="I1855" s="9">
        <v>0.249</v>
      </c>
      <c r="J1855" s="9">
        <v>4.41</v>
      </c>
      <c r="K1855" s="9">
        <v>5.41</v>
      </c>
      <c r="L1855" s="9">
        <v>1.99</v>
      </c>
      <c r="M1855" s="9">
        <v>13.32</v>
      </c>
      <c r="N1855" s="9">
        <v>3.76</v>
      </c>
      <c r="O1855" s="9">
        <v>27.85</v>
      </c>
      <c r="P1855" s="9">
        <v>5.95</v>
      </c>
      <c r="Q1855" s="9">
        <v>18.77</v>
      </c>
      <c r="R1855" s="9">
        <v>2.54</v>
      </c>
      <c r="S1855" s="9">
        <v>17.82</v>
      </c>
      <c r="T1855" s="9">
        <v>2.4700000000000002</v>
      </c>
      <c r="U1855" s="9">
        <v>0.20699999999999999</v>
      </c>
      <c r="V1855" s="9"/>
      <c r="W1855" s="9"/>
      <c r="X1855" s="9"/>
      <c r="Y1855" s="9"/>
      <c r="Z1855" s="9"/>
      <c r="AA1855" s="9"/>
      <c r="AB1855" s="9"/>
      <c r="AC1855" s="9"/>
      <c r="AD1855" s="10">
        <f t="shared" si="113"/>
        <v>0.71668112441408582</v>
      </c>
      <c r="AE1855" s="10">
        <f t="shared" si="114"/>
        <v>0.80146729025499741</v>
      </c>
      <c r="AF1855" s="11">
        <f t="shared" si="115"/>
        <v>4.4277751732041473E-3</v>
      </c>
      <c r="AG1855" s="11">
        <f t="shared" si="116"/>
        <v>0.6183489395168229</v>
      </c>
    </row>
    <row r="1856" spans="1:33" ht="15" x14ac:dyDescent="0.2">
      <c r="A1856" s="6" t="s">
        <v>37</v>
      </c>
      <c r="B1856" s="6" t="s">
        <v>28</v>
      </c>
      <c r="C1856" s="9">
        <v>241.21</v>
      </c>
      <c r="D1856" s="9">
        <v>9.25</v>
      </c>
      <c r="E1856" s="9"/>
      <c r="F1856" s="9"/>
      <c r="G1856" s="9">
        <v>7.8E-2</v>
      </c>
      <c r="H1856" s="9">
        <v>0.41099999999999998</v>
      </c>
      <c r="I1856" s="9">
        <v>0.23200000000000001</v>
      </c>
      <c r="J1856" s="9">
        <v>4.3600000000000003</v>
      </c>
      <c r="K1856" s="9">
        <v>5.95</v>
      </c>
      <c r="L1856" s="9">
        <v>2.38</v>
      </c>
      <c r="M1856" s="9">
        <v>15.72</v>
      </c>
      <c r="N1856" s="9">
        <v>4.79</v>
      </c>
      <c r="O1856" s="9">
        <v>36.64</v>
      </c>
      <c r="P1856" s="9">
        <v>9.06</v>
      </c>
      <c r="Q1856" s="9">
        <v>29.64</v>
      </c>
      <c r="R1856" s="9">
        <v>4.42</v>
      </c>
      <c r="S1856" s="9">
        <v>31.45</v>
      </c>
      <c r="T1856" s="9">
        <v>4.76</v>
      </c>
      <c r="U1856" s="9">
        <v>0.32100000000000001</v>
      </c>
      <c r="V1856" s="9"/>
      <c r="W1856" s="9"/>
      <c r="X1856" s="9"/>
      <c r="Y1856" s="9"/>
      <c r="Z1856" s="9"/>
      <c r="AA1856" s="9"/>
      <c r="AB1856" s="9"/>
      <c r="AC1856" s="9"/>
      <c r="AD1856" s="10">
        <f t="shared" si="113"/>
        <v>0.75234291989262525</v>
      </c>
      <c r="AE1856" s="10">
        <f t="shared" si="114"/>
        <v>0.74909186646774439</v>
      </c>
      <c r="AF1856" s="11">
        <f t="shared" si="115"/>
        <v>1.7789941840574757E-3</v>
      </c>
      <c r="AG1856" s="11">
        <f t="shared" si="116"/>
        <v>0.41349378575655954</v>
      </c>
    </row>
    <row r="1857" spans="1:33" ht="15" x14ac:dyDescent="0.2">
      <c r="A1857" s="6" t="s">
        <v>37</v>
      </c>
      <c r="B1857" s="6" t="s">
        <v>28</v>
      </c>
      <c r="C1857" s="9">
        <v>284.45999999999998</v>
      </c>
      <c r="D1857" s="9">
        <v>8.67</v>
      </c>
      <c r="E1857" s="9"/>
      <c r="F1857" s="9"/>
      <c r="G1857" s="9">
        <v>8.1000000000000003E-2</v>
      </c>
      <c r="H1857" s="9">
        <v>0.443</v>
      </c>
      <c r="I1857" s="9">
        <v>0.23799999999999999</v>
      </c>
      <c r="J1857" s="9">
        <v>4.82</v>
      </c>
      <c r="K1857" s="9">
        <v>5.97</v>
      </c>
      <c r="L1857" s="9">
        <v>2.4</v>
      </c>
      <c r="M1857" s="9">
        <v>18.079999999999998</v>
      </c>
      <c r="N1857" s="9">
        <v>4.9800000000000004</v>
      </c>
      <c r="O1857" s="9">
        <v>42.28</v>
      </c>
      <c r="P1857" s="9">
        <v>10.87</v>
      </c>
      <c r="Q1857" s="9">
        <v>38.51</v>
      </c>
      <c r="R1857" s="9">
        <v>6.44</v>
      </c>
      <c r="S1857" s="9">
        <v>45.8</v>
      </c>
      <c r="T1857" s="9">
        <v>7.11</v>
      </c>
      <c r="U1857" s="9">
        <v>0.26</v>
      </c>
      <c r="V1857" s="9"/>
      <c r="W1857" s="9"/>
      <c r="X1857" s="9"/>
      <c r="Y1857" s="9"/>
      <c r="Z1857" s="9"/>
      <c r="AA1857" s="9"/>
      <c r="AB1857" s="9"/>
      <c r="AC1857" s="9"/>
      <c r="AD1857" s="10">
        <f t="shared" si="113"/>
        <v>0.70623379867597902</v>
      </c>
      <c r="AE1857" s="10">
        <f t="shared" si="114"/>
        <v>0.78227111020993545</v>
      </c>
      <c r="AF1857" s="11">
        <f t="shared" si="115"/>
        <v>1.268586590017136E-3</v>
      </c>
      <c r="AG1857" s="11">
        <f t="shared" si="116"/>
        <v>0.32656530562373171</v>
      </c>
    </row>
    <row r="1858" spans="1:33" ht="15" x14ac:dyDescent="0.2">
      <c r="A1858" s="6" t="s">
        <v>37</v>
      </c>
      <c r="B1858" s="6" t="s">
        <v>28</v>
      </c>
      <c r="C1858" s="9">
        <v>304.69</v>
      </c>
      <c r="D1858" s="9">
        <v>8.68</v>
      </c>
      <c r="E1858" s="9"/>
      <c r="F1858" s="9"/>
      <c r="G1858" s="9">
        <v>7.8E-2</v>
      </c>
      <c r="H1858" s="9">
        <v>0.44</v>
      </c>
      <c r="I1858" s="9">
        <v>0.23799999999999999</v>
      </c>
      <c r="J1858" s="9">
        <v>4.59</v>
      </c>
      <c r="K1858" s="9">
        <v>6.12</v>
      </c>
      <c r="L1858" s="9">
        <v>2.38</v>
      </c>
      <c r="M1858" s="9">
        <v>15.48</v>
      </c>
      <c r="N1858" s="9">
        <v>4.9400000000000004</v>
      </c>
      <c r="O1858" s="9">
        <v>42.41</v>
      </c>
      <c r="P1858" s="9">
        <v>11.06</v>
      </c>
      <c r="Q1858" s="9">
        <v>41.7</v>
      </c>
      <c r="R1858" s="9">
        <v>7.02</v>
      </c>
      <c r="S1858" s="9">
        <v>53.14</v>
      </c>
      <c r="T1858" s="9">
        <v>8.51</v>
      </c>
      <c r="U1858" s="9">
        <v>0.25800000000000001</v>
      </c>
      <c r="V1858" s="9"/>
      <c r="W1858" s="9"/>
      <c r="X1858" s="9"/>
      <c r="Y1858" s="9"/>
      <c r="Z1858" s="9"/>
      <c r="AA1858" s="9"/>
      <c r="AB1858" s="9"/>
      <c r="AC1858" s="9"/>
      <c r="AD1858" s="10">
        <f t="shared" si="113"/>
        <v>0.74754854884285993</v>
      </c>
      <c r="AE1858" s="10">
        <f t="shared" si="114"/>
        <v>0.79177438956194202</v>
      </c>
      <c r="AF1858" s="11">
        <f t="shared" si="115"/>
        <v>1.0528672767897555E-3</v>
      </c>
      <c r="AG1858" s="11">
        <f t="shared" si="116"/>
        <v>0.24098305261683095</v>
      </c>
    </row>
    <row r="1859" spans="1:33" ht="15" x14ac:dyDescent="0.2">
      <c r="A1859" s="6" t="s">
        <v>37</v>
      </c>
      <c r="B1859" s="6" t="s">
        <v>28</v>
      </c>
      <c r="C1859" s="9">
        <v>320.62</v>
      </c>
      <c r="D1859" s="9">
        <v>9.59</v>
      </c>
      <c r="E1859" s="9"/>
      <c r="F1859" s="9"/>
      <c r="G1859" s="9">
        <v>9.8000000000000004E-2</v>
      </c>
      <c r="H1859" s="9">
        <v>0.40899999999999997</v>
      </c>
      <c r="I1859" s="9">
        <v>0.23799999999999999</v>
      </c>
      <c r="J1859" s="9">
        <v>4.1500000000000004</v>
      </c>
      <c r="K1859" s="9">
        <v>6.59</v>
      </c>
      <c r="L1859" s="9">
        <v>2.2999999999999998</v>
      </c>
      <c r="M1859" s="9">
        <v>16.46</v>
      </c>
      <c r="N1859" s="9">
        <v>4.8899999999999997</v>
      </c>
      <c r="O1859" s="9">
        <v>43.92</v>
      </c>
      <c r="P1859" s="9">
        <v>11.6</v>
      </c>
      <c r="Q1859" s="9">
        <v>43.7</v>
      </c>
      <c r="R1859" s="9">
        <v>7.5</v>
      </c>
      <c r="S1859" s="9">
        <v>59.93</v>
      </c>
      <c r="T1859" s="9">
        <v>9.3699999999999992</v>
      </c>
      <c r="U1859" s="9">
        <v>0.20699999999999999</v>
      </c>
      <c r="V1859" s="9"/>
      <c r="W1859" s="9"/>
      <c r="X1859" s="9"/>
      <c r="Y1859" s="9"/>
      <c r="Z1859" s="9"/>
      <c r="AA1859" s="9"/>
      <c r="AB1859" s="9"/>
      <c r="AC1859" s="9"/>
      <c r="AD1859" s="10">
        <f t="shared" ref="AD1859:AD1922" si="117">L1859/0.058/(K1859/0.153*M1859/0.2055)^0.5</f>
        <v>0.67514001375902888</v>
      </c>
      <c r="AE1859" s="10">
        <f t="shared" ref="AE1859:AE1863" si="118">H1859/0.612/(G1859/0.237*I1859/0.095)^0.5</f>
        <v>0.6566082650977122</v>
      </c>
      <c r="AF1859" s="11">
        <f t="shared" ref="AF1859:AF1863" si="119">(G1859/0.237)/(S1859/0.17)</f>
        <v>1.1729577615516276E-3</v>
      </c>
      <c r="AG1859" s="11">
        <f t="shared" ref="AG1859:AG1922" si="120">(M1859/0.2055)/(S1859/0.17)</f>
        <v>0.22720749227708079</v>
      </c>
    </row>
    <row r="1860" spans="1:33" ht="15" x14ac:dyDescent="0.2">
      <c r="A1860" s="6" t="s">
        <v>37</v>
      </c>
      <c r="B1860" s="6" t="s">
        <v>28</v>
      </c>
      <c r="C1860" s="9">
        <v>242.77</v>
      </c>
      <c r="D1860" s="9">
        <v>9.7200000000000006</v>
      </c>
      <c r="E1860" s="9"/>
      <c r="F1860" s="9"/>
      <c r="G1860" s="9">
        <v>8.6999999999999994E-2</v>
      </c>
      <c r="H1860" s="9">
        <v>0.36</v>
      </c>
      <c r="I1860" s="9">
        <v>0.17</v>
      </c>
      <c r="J1860" s="9">
        <v>3.49</v>
      </c>
      <c r="K1860" s="9">
        <v>5.74</v>
      </c>
      <c r="L1860" s="9">
        <v>1.82</v>
      </c>
      <c r="M1860" s="9">
        <v>14.77</v>
      </c>
      <c r="N1860" s="9">
        <v>4.17</v>
      </c>
      <c r="O1860" s="9">
        <v>35.96</v>
      </c>
      <c r="P1860" s="9">
        <v>9.11</v>
      </c>
      <c r="Q1860" s="9">
        <v>31.59</v>
      </c>
      <c r="R1860" s="9">
        <v>5.08</v>
      </c>
      <c r="S1860" s="9">
        <v>40.869999999999997</v>
      </c>
      <c r="T1860" s="9">
        <v>6.17</v>
      </c>
      <c r="U1860" s="9">
        <v>0.27500000000000002</v>
      </c>
      <c r="V1860" s="9"/>
      <c r="W1860" s="9"/>
      <c r="X1860" s="9"/>
      <c r="Y1860" s="9"/>
      <c r="Z1860" s="9"/>
      <c r="AA1860" s="9"/>
      <c r="AB1860" s="9"/>
      <c r="AC1860" s="9"/>
      <c r="AD1860" s="10">
        <f t="shared" si="117"/>
        <v>0.60429476097369461</v>
      </c>
      <c r="AE1860" s="10">
        <f t="shared" si="118"/>
        <v>0.72577660904515018</v>
      </c>
      <c r="AF1860" s="11">
        <f t="shared" si="119"/>
        <v>1.526916155887919E-3</v>
      </c>
      <c r="AG1860" s="11">
        <f t="shared" si="120"/>
        <v>0.29895990908208753</v>
      </c>
    </row>
    <row r="1861" spans="1:33" ht="15" x14ac:dyDescent="0.2">
      <c r="A1861" s="6" t="s">
        <v>37</v>
      </c>
      <c r="B1861" s="6" t="s">
        <v>28</v>
      </c>
      <c r="C1861" s="9">
        <v>144.38999999999999</v>
      </c>
      <c r="D1861" s="9">
        <v>10.47</v>
      </c>
      <c r="E1861" s="9"/>
      <c r="F1861" s="9"/>
      <c r="G1861" s="9">
        <v>6.6000000000000003E-2</v>
      </c>
      <c r="H1861" s="9">
        <v>0.245</v>
      </c>
      <c r="I1861" s="9">
        <v>0.16700000000000001</v>
      </c>
      <c r="J1861" s="9">
        <v>3.07</v>
      </c>
      <c r="K1861" s="9">
        <v>5.29</v>
      </c>
      <c r="L1861" s="9">
        <v>1.84</v>
      </c>
      <c r="M1861" s="9">
        <v>13.73</v>
      </c>
      <c r="N1861" s="9">
        <v>3.58</v>
      </c>
      <c r="O1861" s="9">
        <v>25.64</v>
      </c>
      <c r="P1861" s="9">
        <v>5.6</v>
      </c>
      <c r="Q1861" s="9">
        <v>16.440000000000001</v>
      </c>
      <c r="R1861" s="9">
        <v>2.25</v>
      </c>
      <c r="S1861" s="9">
        <v>15.16</v>
      </c>
      <c r="T1861" s="9">
        <v>2.13</v>
      </c>
      <c r="U1861" s="9">
        <v>0.23699999999999999</v>
      </c>
      <c r="V1861" s="9"/>
      <c r="W1861" s="9"/>
      <c r="X1861" s="9"/>
      <c r="Y1861" s="9"/>
      <c r="Z1861" s="9"/>
      <c r="AA1861" s="9"/>
      <c r="AB1861" s="9"/>
      <c r="AC1861" s="9"/>
      <c r="AD1861" s="10">
        <f t="shared" si="117"/>
        <v>0.66005230699043693</v>
      </c>
      <c r="AE1861" s="10">
        <f t="shared" si="118"/>
        <v>0.57216387560507853</v>
      </c>
      <c r="AF1861" s="11">
        <f t="shared" si="119"/>
        <v>3.1228081894392311E-3</v>
      </c>
      <c r="AG1861" s="11">
        <f t="shared" si="120"/>
        <v>0.74921839390379352</v>
      </c>
    </row>
    <row r="1862" spans="1:33" ht="15" x14ac:dyDescent="0.2">
      <c r="A1862" s="6" t="s">
        <v>37</v>
      </c>
      <c r="B1862" s="6" t="s">
        <v>28</v>
      </c>
      <c r="C1862" s="9">
        <v>99.11</v>
      </c>
      <c r="D1862" s="9">
        <v>10.57</v>
      </c>
      <c r="E1862" s="9"/>
      <c r="F1862" s="9"/>
      <c r="G1862" s="9">
        <v>8.7999999999999995E-2</v>
      </c>
      <c r="H1862" s="9">
        <v>0.34599999999999997</v>
      </c>
      <c r="I1862" s="9">
        <v>0.106</v>
      </c>
      <c r="J1862" s="9">
        <v>2.04</v>
      </c>
      <c r="K1862" s="9">
        <v>5.38</v>
      </c>
      <c r="L1862" s="9">
        <v>1.58</v>
      </c>
      <c r="M1862" s="9">
        <v>11.55</v>
      </c>
      <c r="N1862" s="9">
        <v>2.74</v>
      </c>
      <c r="O1862" s="9">
        <v>17.579999999999998</v>
      </c>
      <c r="P1862" s="9">
        <v>3.63</v>
      </c>
      <c r="Q1862" s="9">
        <v>10.199999999999999</v>
      </c>
      <c r="R1862" s="9">
        <v>1.345</v>
      </c>
      <c r="S1862" s="9">
        <v>9.7899999999999991</v>
      </c>
      <c r="T1862" s="9">
        <v>1.29</v>
      </c>
      <c r="U1862" s="9">
        <v>0.28699999999999998</v>
      </c>
      <c r="V1862" s="9"/>
      <c r="W1862" s="9"/>
      <c r="X1862" s="9"/>
      <c r="Y1862" s="9"/>
      <c r="Z1862" s="9"/>
      <c r="AA1862" s="9"/>
      <c r="AB1862" s="9"/>
      <c r="AC1862" s="9"/>
      <c r="AD1862" s="10">
        <f t="shared" si="117"/>
        <v>0.61277154783064547</v>
      </c>
      <c r="AE1862" s="10">
        <f t="shared" si="118"/>
        <v>0.87834752845028619</v>
      </c>
      <c r="AF1862" s="11">
        <f t="shared" si="119"/>
        <v>6.4476366567107583E-3</v>
      </c>
      <c r="AG1862" s="11">
        <f t="shared" si="120"/>
        <v>0.97596981874846256</v>
      </c>
    </row>
    <row r="1863" spans="1:33" ht="15" x14ac:dyDescent="0.2">
      <c r="A1863" s="6" t="s">
        <v>37</v>
      </c>
      <c r="B1863" s="6" t="s">
        <v>28</v>
      </c>
      <c r="C1863" s="9">
        <v>73.05</v>
      </c>
      <c r="D1863" s="9">
        <v>10.1</v>
      </c>
      <c r="E1863" s="9"/>
      <c r="F1863" s="9"/>
      <c r="G1863" s="9">
        <v>7.4999999999999997E-2</v>
      </c>
      <c r="H1863" s="9">
        <v>0.28699999999999998</v>
      </c>
      <c r="I1863" s="9">
        <v>0.08</v>
      </c>
      <c r="J1863" s="9">
        <v>1</v>
      </c>
      <c r="K1863" s="9">
        <v>3.04</v>
      </c>
      <c r="L1863" s="9">
        <v>0.95599999999999996</v>
      </c>
      <c r="M1863" s="9">
        <v>11.72</v>
      </c>
      <c r="N1863" s="9">
        <v>2.94</v>
      </c>
      <c r="O1863" s="9">
        <v>17.14</v>
      </c>
      <c r="P1863" s="9">
        <v>2.86</v>
      </c>
      <c r="Q1863" s="9">
        <v>7.27</v>
      </c>
      <c r="R1863" s="9">
        <v>0.96099999999999997</v>
      </c>
      <c r="S1863" s="9">
        <v>6.93</v>
      </c>
      <c r="T1863" s="9">
        <v>0.88</v>
      </c>
      <c r="U1863" s="9">
        <v>0.28100000000000003</v>
      </c>
      <c r="V1863" s="9"/>
      <c r="W1863" s="9"/>
      <c r="X1863" s="9"/>
      <c r="Y1863" s="9"/>
      <c r="Z1863" s="9"/>
      <c r="AA1863" s="9"/>
      <c r="AB1863" s="9"/>
      <c r="AC1863" s="9"/>
      <c r="AD1863" s="10">
        <f t="shared" si="117"/>
        <v>0.48964455522952649</v>
      </c>
      <c r="AE1863" s="10">
        <f t="shared" si="118"/>
        <v>0.9084286552584343</v>
      </c>
      <c r="AF1863" s="11">
        <f t="shared" si="119"/>
        <v>7.7629824465267521E-3</v>
      </c>
      <c r="AG1863" s="11">
        <f t="shared" si="120"/>
        <v>1.3990443187523482</v>
      </c>
    </row>
    <row r="1864" spans="1:33" ht="15" x14ac:dyDescent="0.2">
      <c r="A1864" s="6" t="s">
        <v>38</v>
      </c>
      <c r="B1864" s="6" t="s">
        <v>28</v>
      </c>
      <c r="C1864" s="9">
        <v>2.8675829553504902E-2</v>
      </c>
      <c r="D1864" s="9">
        <v>367.62828741871999</v>
      </c>
      <c r="E1864" s="9">
        <v>138.45171268630699</v>
      </c>
      <c r="F1864" s="9">
        <v>1.21460199712523E-2</v>
      </c>
      <c r="G1864" s="9"/>
      <c r="H1864" s="9"/>
      <c r="I1864" s="9"/>
      <c r="J1864" s="9">
        <v>8.5170225438507094E-2</v>
      </c>
      <c r="K1864" s="9">
        <v>0.116399422615902</v>
      </c>
      <c r="L1864" s="9">
        <v>1.2077918848671701E-2</v>
      </c>
      <c r="M1864" s="9">
        <v>8.1345655233779596E-2</v>
      </c>
      <c r="N1864" s="9">
        <v>9.8355945626519697E-3</v>
      </c>
      <c r="O1864" s="9">
        <v>4.2546117888861999E-2</v>
      </c>
      <c r="P1864" s="9">
        <v>1.06513450641388E-2</v>
      </c>
      <c r="Q1864" s="9">
        <v>2.1457518813532198E-2</v>
      </c>
      <c r="R1864" s="9">
        <v>3.4061523742966201E-3</v>
      </c>
      <c r="S1864" s="9">
        <v>4.5031214562910198E-2</v>
      </c>
      <c r="T1864" s="9">
        <v>3.5416344528537199E-3</v>
      </c>
      <c r="U1864" s="9">
        <v>5.73990267442889E-2</v>
      </c>
      <c r="V1864" s="9"/>
      <c r="W1864" s="9"/>
      <c r="X1864" s="9"/>
      <c r="Y1864" s="9"/>
      <c r="Z1864" s="9"/>
      <c r="AA1864" s="9">
        <v>260.53970231642802</v>
      </c>
      <c r="AB1864" s="9">
        <v>2.2729593918609701E-3</v>
      </c>
      <c r="AC1864" s="9">
        <v>1.2557221722220399E-3</v>
      </c>
      <c r="AD1864" s="10">
        <f t="shared" si="117"/>
        <v>0.37946624374548393</v>
      </c>
      <c r="AE1864" s="10"/>
      <c r="AF1864" s="11"/>
      <c r="AG1864" s="11">
        <f t="shared" si="120"/>
        <v>1.4943688156236317</v>
      </c>
    </row>
    <row r="1865" spans="1:33" ht="15" x14ac:dyDescent="0.2">
      <c r="A1865" s="6" t="s">
        <v>38</v>
      </c>
      <c r="B1865" s="6" t="s">
        <v>28</v>
      </c>
      <c r="C1865" s="9">
        <v>2.8675829553504902E-2</v>
      </c>
      <c r="D1865" s="9">
        <v>1654.37963817677</v>
      </c>
      <c r="E1865" s="9">
        <v>1.4134017151631901E-3</v>
      </c>
      <c r="F1865" s="9">
        <v>1.21460199712523E-2</v>
      </c>
      <c r="G1865" s="9"/>
      <c r="H1865" s="9"/>
      <c r="I1865" s="9"/>
      <c r="J1865" s="9">
        <v>8.5170225438507094E-2</v>
      </c>
      <c r="K1865" s="9">
        <v>0.116399422615902</v>
      </c>
      <c r="L1865" s="9">
        <v>1.2077918848671701E-2</v>
      </c>
      <c r="M1865" s="9">
        <v>8.1345655233779596E-2</v>
      </c>
      <c r="N1865" s="9">
        <v>9.8355945626519697E-3</v>
      </c>
      <c r="O1865" s="9">
        <v>4.2546117888861999E-2</v>
      </c>
      <c r="P1865" s="9">
        <v>1.06513450641388E-2</v>
      </c>
      <c r="Q1865" s="9">
        <v>2.1457518813532198E-2</v>
      </c>
      <c r="R1865" s="9">
        <v>3.4061523742966201E-3</v>
      </c>
      <c r="S1865" s="9">
        <v>4.5031214562910198E-2</v>
      </c>
      <c r="T1865" s="9">
        <v>3.5416344528537199E-3</v>
      </c>
      <c r="U1865" s="9">
        <v>5.73990267442889E-2</v>
      </c>
      <c r="V1865" s="9"/>
      <c r="W1865" s="9"/>
      <c r="X1865" s="9"/>
      <c r="Y1865" s="9"/>
      <c r="Z1865" s="9"/>
      <c r="AA1865" s="9">
        <v>1467.6689080292299</v>
      </c>
      <c r="AB1865" s="9">
        <v>2.2729593918609701E-3</v>
      </c>
      <c r="AC1865" s="9">
        <v>1.2557221722220399E-3</v>
      </c>
      <c r="AD1865" s="10">
        <f t="shared" si="117"/>
        <v>0.37946624374548393</v>
      </c>
      <c r="AE1865" s="10"/>
      <c r="AF1865" s="11"/>
      <c r="AG1865" s="11">
        <f t="shared" si="120"/>
        <v>1.4943688156236317</v>
      </c>
    </row>
    <row r="1866" spans="1:33" ht="15" x14ac:dyDescent="0.2">
      <c r="A1866" s="6" t="s">
        <v>38</v>
      </c>
      <c r="B1866" s="6" t="s">
        <v>28</v>
      </c>
      <c r="C1866" s="9">
        <v>2.8675829553504902E-2</v>
      </c>
      <c r="D1866" s="9">
        <v>978.37566634544896</v>
      </c>
      <c r="E1866" s="9">
        <v>1.4134017151631901E-3</v>
      </c>
      <c r="F1866" s="9">
        <v>1.21460199712523E-2</v>
      </c>
      <c r="G1866" s="9"/>
      <c r="H1866" s="9"/>
      <c r="I1866" s="9"/>
      <c r="J1866" s="9">
        <v>8.5170225438507094E-2</v>
      </c>
      <c r="K1866" s="9">
        <v>0.116399422615902</v>
      </c>
      <c r="L1866" s="9">
        <v>1.2077918848671701E-2</v>
      </c>
      <c r="M1866" s="9">
        <v>8.1345655233779596E-2</v>
      </c>
      <c r="N1866" s="9">
        <v>9.8355945626519697E-3</v>
      </c>
      <c r="O1866" s="9">
        <v>4.2546117888861999E-2</v>
      </c>
      <c r="P1866" s="9">
        <v>1.06513450641388E-2</v>
      </c>
      <c r="Q1866" s="9">
        <v>2.1457518813532198E-2</v>
      </c>
      <c r="R1866" s="9">
        <v>3.4061523742966201E-3</v>
      </c>
      <c r="S1866" s="9">
        <v>4.5031214562910198E-2</v>
      </c>
      <c r="T1866" s="9">
        <v>3.5416344528537199E-3</v>
      </c>
      <c r="U1866" s="9">
        <v>5.73990267442889E-2</v>
      </c>
      <c r="V1866" s="9"/>
      <c r="W1866" s="9"/>
      <c r="X1866" s="9"/>
      <c r="Y1866" s="9"/>
      <c r="Z1866" s="9"/>
      <c r="AA1866" s="9">
        <v>583.13177782242201</v>
      </c>
      <c r="AB1866" s="9">
        <v>2.2729593918609701E-3</v>
      </c>
      <c r="AC1866" s="9">
        <v>1.2557221722220399E-3</v>
      </c>
      <c r="AD1866" s="10">
        <f t="shared" si="117"/>
        <v>0.37946624374548393</v>
      </c>
      <c r="AE1866" s="10"/>
      <c r="AF1866" s="11"/>
      <c r="AG1866" s="11">
        <f t="shared" si="120"/>
        <v>1.4943688156236317</v>
      </c>
    </row>
    <row r="1867" spans="1:33" ht="15" x14ac:dyDescent="0.2">
      <c r="A1867" s="6" t="s">
        <v>38</v>
      </c>
      <c r="B1867" s="6" t="s">
        <v>28</v>
      </c>
      <c r="C1867" s="9">
        <v>2.8675829553504902E-2</v>
      </c>
      <c r="D1867" s="9">
        <v>1018.56874973806</v>
      </c>
      <c r="E1867" s="9">
        <v>1.4134017151631901E-3</v>
      </c>
      <c r="F1867" s="9">
        <v>1.21460199712523E-2</v>
      </c>
      <c r="G1867" s="9"/>
      <c r="H1867" s="9"/>
      <c r="I1867" s="9"/>
      <c r="J1867" s="9">
        <v>81.052406986366606</v>
      </c>
      <c r="K1867" s="9">
        <v>0.116399422615902</v>
      </c>
      <c r="L1867" s="9">
        <v>1.2077918848671701E-2</v>
      </c>
      <c r="M1867" s="9">
        <v>8.1345655233779596E-2</v>
      </c>
      <c r="N1867" s="9">
        <v>9.8355945626519697E-3</v>
      </c>
      <c r="O1867" s="9">
        <v>4.2546117888861999E-2</v>
      </c>
      <c r="P1867" s="9">
        <v>1.06513450641388E-2</v>
      </c>
      <c r="Q1867" s="9">
        <v>2.1457518813532198E-2</v>
      </c>
      <c r="R1867" s="9">
        <v>3.4061523742966201E-3</v>
      </c>
      <c r="S1867" s="9">
        <v>4.5031214562910198E-2</v>
      </c>
      <c r="T1867" s="9">
        <v>3.5416344528537199E-3</v>
      </c>
      <c r="U1867" s="9">
        <v>5.73990267442889E-2</v>
      </c>
      <c r="V1867" s="9"/>
      <c r="W1867" s="9"/>
      <c r="X1867" s="9"/>
      <c r="Y1867" s="9"/>
      <c r="Z1867" s="9"/>
      <c r="AA1867" s="9">
        <v>974.16648052779999</v>
      </c>
      <c r="AB1867" s="9">
        <v>2.2729593918609701E-3</v>
      </c>
      <c r="AC1867" s="9">
        <v>1.2557221722220399E-3</v>
      </c>
      <c r="AD1867" s="10">
        <f t="shared" si="117"/>
        <v>0.37946624374548393</v>
      </c>
      <c r="AE1867" s="10"/>
      <c r="AF1867" s="11"/>
      <c r="AG1867" s="11">
        <f t="shared" si="120"/>
        <v>1.4943688156236317</v>
      </c>
    </row>
    <row r="1868" spans="1:33" ht="15" x14ac:dyDescent="0.2">
      <c r="A1868" s="6" t="s">
        <v>38</v>
      </c>
      <c r="B1868" s="6" t="s">
        <v>28</v>
      </c>
      <c r="C1868" s="9">
        <v>2.8675829553504902E-2</v>
      </c>
      <c r="D1868" s="9">
        <v>840.34324472579397</v>
      </c>
      <c r="E1868" s="9">
        <v>1.4134017151631901E-3</v>
      </c>
      <c r="F1868" s="9">
        <v>1.21460199712523E-2</v>
      </c>
      <c r="G1868" s="9"/>
      <c r="H1868" s="9"/>
      <c r="I1868" s="9"/>
      <c r="J1868" s="9">
        <v>8.5170225438507094E-2</v>
      </c>
      <c r="K1868" s="9">
        <v>0.116399422615902</v>
      </c>
      <c r="L1868" s="9">
        <v>1.2077918848671701E-2</v>
      </c>
      <c r="M1868" s="9">
        <v>8.1345655233779596E-2</v>
      </c>
      <c r="N1868" s="9">
        <v>9.8355945626519697E-3</v>
      </c>
      <c r="O1868" s="9">
        <v>4.2546117888861999E-2</v>
      </c>
      <c r="P1868" s="9">
        <v>1.06513450641388E-2</v>
      </c>
      <c r="Q1868" s="9">
        <v>2.1457518813532198E-2</v>
      </c>
      <c r="R1868" s="9">
        <v>3.4061523742966201E-3</v>
      </c>
      <c r="S1868" s="9">
        <v>4.5031214562910198E-2</v>
      </c>
      <c r="T1868" s="9">
        <v>3.5416344528537199E-3</v>
      </c>
      <c r="U1868" s="9">
        <v>72.970295133450307</v>
      </c>
      <c r="V1868" s="9"/>
      <c r="W1868" s="9"/>
      <c r="X1868" s="9"/>
      <c r="Y1868" s="9"/>
      <c r="Z1868" s="9"/>
      <c r="AA1868" s="9">
        <v>113.430685034128</v>
      </c>
      <c r="AB1868" s="9">
        <v>2.2729593918609701E-3</v>
      </c>
      <c r="AC1868" s="9">
        <v>56.5977900247129</v>
      </c>
      <c r="AD1868" s="10">
        <f t="shared" si="117"/>
        <v>0.37946624374548393</v>
      </c>
      <c r="AE1868" s="10"/>
      <c r="AF1868" s="11"/>
      <c r="AG1868" s="11">
        <f t="shared" si="120"/>
        <v>1.4943688156236317</v>
      </c>
    </row>
    <row r="1869" spans="1:33" ht="15" x14ac:dyDescent="0.2">
      <c r="A1869" s="6" t="s">
        <v>38</v>
      </c>
      <c r="B1869" s="6" t="s">
        <v>28</v>
      </c>
      <c r="C1869" s="9">
        <v>2.8675829553504902E-2</v>
      </c>
      <c r="D1869" s="9">
        <v>402.03490886784101</v>
      </c>
      <c r="E1869" s="9">
        <v>1.4134017151631901E-3</v>
      </c>
      <c r="F1869" s="9">
        <v>895.58071877559303</v>
      </c>
      <c r="G1869" s="9"/>
      <c r="H1869" s="9"/>
      <c r="I1869" s="9"/>
      <c r="J1869" s="9">
        <v>8.5170225438507094E-2</v>
      </c>
      <c r="K1869" s="9">
        <v>0.116399422615902</v>
      </c>
      <c r="L1869" s="9">
        <v>1.2077918848671701E-2</v>
      </c>
      <c r="M1869" s="9">
        <v>8.1345655233779596E-2</v>
      </c>
      <c r="N1869" s="9">
        <v>9.8355945626519697E-3</v>
      </c>
      <c r="O1869" s="9">
        <v>4.2546117888861999E-2</v>
      </c>
      <c r="P1869" s="9">
        <v>1.06513450641388E-2</v>
      </c>
      <c r="Q1869" s="9">
        <v>2.1457518813532198E-2</v>
      </c>
      <c r="R1869" s="9">
        <v>3.4061523742966201E-3</v>
      </c>
      <c r="S1869" s="9">
        <v>4.5031214562910198E-2</v>
      </c>
      <c r="T1869" s="9">
        <v>3.5416344528537199E-3</v>
      </c>
      <c r="U1869" s="9">
        <v>5.73990267442889E-2</v>
      </c>
      <c r="V1869" s="9"/>
      <c r="W1869" s="9"/>
      <c r="X1869" s="9"/>
      <c r="Y1869" s="9"/>
      <c r="Z1869" s="9"/>
      <c r="AA1869" s="9">
        <v>395.70932797423802</v>
      </c>
      <c r="AB1869" s="9">
        <v>119.785704408585</v>
      </c>
      <c r="AC1869" s="9">
        <v>1.2557221722220399E-3</v>
      </c>
      <c r="AD1869" s="10">
        <f t="shared" si="117"/>
        <v>0.37946624374548393</v>
      </c>
      <c r="AE1869" s="10"/>
      <c r="AF1869" s="11"/>
      <c r="AG1869" s="11">
        <f t="shared" si="120"/>
        <v>1.4943688156236317</v>
      </c>
    </row>
    <row r="1870" spans="1:33" ht="15" x14ac:dyDescent="0.2">
      <c r="A1870" s="6" t="s">
        <v>38</v>
      </c>
      <c r="B1870" s="6" t="s">
        <v>28</v>
      </c>
      <c r="C1870" s="9">
        <v>2.8675829553504902E-2</v>
      </c>
      <c r="D1870" s="9">
        <v>459.86170609954303</v>
      </c>
      <c r="E1870" s="9">
        <v>1.4134017151631901E-3</v>
      </c>
      <c r="F1870" s="9">
        <v>170.73204247546499</v>
      </c>
      <c r="G1870" s="9"/>
      <c r="H1870" s="9"/>
      <c r="I1870" s="9"/>
      <c r="J1870" s="9">
        <v>32.527326013452203</v>
      </c>
      <c r="K1870" s="9">
        <v>0.116399422615902</v>
      </c>
      <c r="L1870" s="9">
        <v>1.2077918848671701E-2</v>
      </c>
      <c r="M1870" s="9">
        <v>8.1345655233779596E-2</v>
      </c>
      <c r="N1870" s="9">
        <v>9.8355945626519697E-3</v>
      </c>
      <c r="O1870" s="9">
        <v>4.2546117888861999E-2</v>
      </c>
      <c r="P1870" s="9">
        <v>1.06513450641388E-2</v>
      </c>
      <c r="Q1870" s="9">
        <v>2.1457518813532198E-2</v>
      </c>
      <c r="R1870" s="9">
        <v>3.4061523742966201E-3</v>
      </c>
      <c r="S1870" s="9">
        <v>4.5031214562910198E-2</v>
      </c>
      <c r="T1870" s="9">
        <v>3.5416344528537199E-3</v>
      </c>
      <c r="U1870" s="9">
        <v>5.73990267442889E-2</v>
      </c>
      <c r="V1870" s="9"/>
      <c r="W1870" s="9"/>
      <c r="X1870" s="9"/>
      <c r="Y1870" s="9"/>
      <c r="Z1870" s="9"/>
      <c r="AA1870" s="9">
        <v>582.09171090665097</v>
      </c>
      <c r="AB1870" s="9">
        <v>137.019755829037</v>
      </c>
      <c r="AC1870" s="9">
        <v>1.2557221722220399E-3</v>
      </c>
      <c r="AD1870" s="10">
        <f t="shared" si="117"/>
        <v>0.37946624374548393</v>
      </c>
      <c r="AE1870" s="10"/>
      <c r="AF1870" s="11"/>
      <c r="AG1870" s="11">
        <f t="shared" si="120"/>
        <v>1.4943688156236317</v>
      </c>
    </row>
    <row r="1871" spans="1:33" ht="15" x14ac:dyDescent="0.2">
      <c r="A1871" s="6" t="s">
        <v>38</v>
      </c>
      <c r="B1871" s="6" t="s">
        <v>28</v>
      </c>
      <c r="C1871" s="9">
        <v>2.8675829553504902E-2</v>
      </c>
      <c r="D1871" s="9">
        <v>975.60863584999697</v>
      </c>
      <c r="E1871" s="9">
        <v>24.492360926945299</v>
      </c>
      <c r="F1871" s="9">
        <v>1.21460199712523E-2</v>
      </c>
      <c r="G1871" s="9"/>
      <c r="H1871" s="9"/>
      <c r="I1871" s="9"/>
      <c r="J1871" s="9">
        <v>8.5170225438507094E-2</v>
      </c>
      <c r="K1871" s="9">
        <v>118.436022487667</v>
      </c>
      <c r="L1871" s="9">
        <v>1.2077918848671701E-2</v>
      </c>
      <c r="M1871" s="9">
        <v>8.1345655233779596E-2</v>
      </c>
      <c r="N1871" s="9">
        <v>9.8355945626519697E-3</v>
      </c>
      <c r="O1871" s="9">
        <v>4.2546117888861999E-2</v>
      </c>
      <c r="P1871" s="9">
        <v>1.06513450641388E-2</v>
      </c>
      <c r="Q1871" s="9">
        <v>2.1457518813532198E-2</v>
      </c>
      <c r="R1871" s="9">
        <v>3.4061523742966201E-3</v>
      </c>
      <c r="S1871" s="9">
        <v>4.5031214562910198E-2</v>
      </c>
      <c r="T1871" s="9">
        <v>3.5416344528537199E-3</v>
      </c>
      <c r="U1871" s="9">
        <v>5.73990267442889E-2</v>
      </c>
      <c r="V1871" s="9"/>
      <c r="W1871" s="9"/>
      <c r="X1871" s="9"/>
      <c r="Y1871" s="9"/>
      <c r="Z1871" s="9"/>
      <c r="AA1871" s="9">
        <v>332.87042989118697</v>
      </c>
      <c r="AB1871" s="9">
        <v>2.2729593918609701E-3</v>
      </c>
      <c r="AC1871" s="9">
        <v>1.2557221722220399E-3</v>
      </c>
      <c r="AD1871" s="10">
        <f t="shared" si="117"/>
        <v>1.1896156104299621E-2</v>
      </c>
      <c r="AE1871" s="10"/>
      <c r="AF1871" s="11"/>
      <c r="AG1871" s="11">
        <f t="shared" si="120"/>
        <v>1.4943688156236317</v>
      </c>
    </row>
    <row r="1872" spans="1:33" ht="15" x14ac:dyDescent="0.2">
      <c r="A1872" s="6" t="s">
        <v>38</v>
      </c>
      <c r="B1872" s="6" t="s">
        <v>28</v>
      </c>
      <c r="C1872" s="9">
        <v>2.8675829553504902E-2</v>
      </c>
      <c r="D1872" s="9">
        <v>400.23116874279901</v>
      </c>
      <c r="E1872" s="9">
        <v>1.4134017151631901E-3</v>
      </c>
      <c r="F1872" s="9">
        <v>1.21460199712523E-2</v>
      </c>
      <c r="G1872" s="9"/>
      <c r="H1872" s="9"/>
      <c r="I1872" s="9"/>
      <c r="J1872" s="9">
        <v>8.5170225438507094E-2</v>
      </c>
      <c r="K1872" s="9">
        <v>0.116399422615902</v>
      </c>
      <c r="L1872" s="9">
        <v>1.2077918848671701E-2</v>
      </c>
      <c r="M1872" s="9">
        <v>8.1345655233779596E-2</v>
      </c>
      <c r="N1872" s="9">
        <v>9.8355945626519697E-3</v>
      </c>
      <c r="O1872" s="9">
        <v>4.2546117888861999E-2</v>
      </c>
      <c r="P1872" s="9">
        <v>1.06513450641388E-2</v>
      </c>
      <c r="Q1872" s="9">
        <v>2.1457518813532198E-2</v>
      </c>
      <c r="R1872" s="9">
        <v>3.4061523742966201E-3</v>
      </c>
      <c r="S1872" s="9">
        <v>4.5031214562910198E-2</v>
      </c>
      <c r="T1872" s="9">
        <v>3.5416344528537199E-3</v>
      </c>
      <c r="U1872" s="9">
        <v>5.73990267442889E-2</v>
      </c>
      <c r="V1872" s="9"/>
      <c r="W1872" s="9"/>
      <c r="X1872" s="9"/>
      <c r="Y1872" s="9"/>
      <c r="Z1872" s="9"/>
      <c r="AA1872" s="9">
        <v>126.05759371474799</v>
      </c>
      <c r="AB1872" s="9">
        <v>2.2729593918609701E-3</v>
      </c>
      <c r="AC1872" s="9">
        <v>1.2557221722220399E-3</v>
      </c>
      <c r="AD1872" s="10">
        <f t="shared" si="117"/>
        <v>0.37946624374548393</v>
      </c>
      <c r="AE1872" s="10"/>
      <c r="AF1872" s="11"/>
      <c r="AG1872" s="11">
        <f t="shared" si="120"/>
        <v>1.4943688156236317</v>
      </c>
    </row>
    <row r="1873" spans="1:33" ht="15" x14ac:dyDescent="0.2">
      <c r="A1873" s="6" t="s">
        <v>38</v>
      </c>
      <c r="B1873" s="6" t="s">
        <v>28</v>
      </c>
      <c r="C1873" s="9">
        <v>31.1588502763964</v>
      </c>
      <c r="D1873" s="9">
        <v>370.89338046342499</v>
      </c>
      <c r="E1873" s="9">
        <v>1.4134017151631901E-3</v>
      </c>
      <c r="F1873" s="9">
        <v>1.21460199712523E-2</v>
      </c>
      <c r="G1873" s="9"/>
      <c r="H1873" s="9"/>
      <c r="I1873" s="9"/>
      <c r="J1873" s="9">
        <v>8.5170225438507094E-2</v>
      </c>
      <c r="K1873" s="9">
        <v>0.116399422615902</v>
      </c>
      <c r="L1873" s="9">
        <v>1.2077918848671701E-2</v>
      </c>
      <c r="M1873" s="9">
        <v>8.1345655233779596E-2</v>
      </c>
      <c r="N1873" s="9">
        <v>9.8355945626519697E-3</v>
      </c>
      <c r="O1873" s="9">
        <v>4.2546117888861999E-2</v>
      </c>
      <c r="P1873" s="9">
        <v>1.06513450641388E-2</v>
      </c>
      <c r="Q1873" s="9">
        <v>2.1457518813532198E-2</v>
      </c>
      <c r="R1873" s="9">
        <v>3.4061523742966201E-3</v>
      </c>
      <c r="S1873" s="9">
        <v>4.5031214562910198E-2</v>
      </c>
      <c r="T1873" s="9">
        <v>3.5416344528537199E-3</v>
      </c>
      <c r="U1873" s="9">
        <v>56.364475724732799</v>
      </c>
      <c r="V1873" s="9"/>
      <c r="W1873" s="9"/>
      <c r="X1873" s="9"/>
      <c r="Y1873" s="9"/>
      <c r="Z1873" s="9"/>
      <c r="AA1873" s="9">
        <v>483.51517112704602</v>
      </c>
      <c r="AB1873" s="9">
        <v>2.2729593918609701E-3</v>
      </c>
      <c r="AC1873" s="9">
        <v>1.2557221722220399E-3</v>
      </c>
      <c r="AD1873" s="10">
        <f t="shared" si="117"/>
        <v>0.37946624374548393</v>
      </c>
      <c r="AE1873" s="10"/>
      <c r="AF1873" s="11"/>
      <c r="AG1873" s="11">
        <f t="shared" si="120"/>
        <v>1.4943688156236317</v>
      </c>
    </row>
    <row r="1874" spans="1:33" ht="15" x14ac:dyDescent="0.2">
      <c r="A1874" s="6" t="s">
        <v>38</v>
      </c>
      <c r="B1874" s="6" t="s">
        <v>28</v>
      </c>
      <c r="C1874" s="9">
        <v>2.8675829553504902E-2</v>
      </c>
      <c r="D1874" s="9">
        <v>281.39024783340102</v>
      </c>
      <c r="E1874" s="9">
        <v>1.4134017151631901E-3</v>
      </c>
      <c r="F1874" s="9">
        <v>1.21460199712523E-2</v>
      </c>
      <c r="G1874" s="9"/>
      <c r="H1874" s="9"/>
      <c r="I1874" s="9"/>
      <c r="J1874" s="9">
        <v>59.7128526217721</v>
      </c>
      <c r="K1874" s="9">
        <v>0.116399422615902</v>
      </c>
      <c r="L1874" s="9">
        <v>1.2077918848671701E-2</v>
      </c>
      <c r="M1874" s="9">
        <v>8.1345655233779596E-2</v>
      </c>
      <c r="N1874" s="9">
        <v>9.8355945626519697E-3</v>
      </c>
      <c r="O1874" s="9">
        <v>4.2546117888861999E-2</v>
      </c>
      <c r="P1874" s="9">
        <v>1.06513450641388E-2</v>
      </c>
      <c r="Q1874" s="9">
        <v>2.1457518813532198E-2</v>
      </c>
      <c r="R1874" s="9">
        <v>3.4061523742966201E-3</v>
      </c>
      <c r="S1874" s="9">
        <v>4.5031214562910198E-2</v>
      </c>
      <c r="T1874" s="9">
        <v>3.5416344528537199E-3</v>
      </c>
      <c r="U1874" s="9">
        <v>42.762730824057797</v>
      </c>
      <c r="V1874" s="9"/>
      <c r="W1874" s="9"/>
      <c r="X1874" s="9"/>
      <c r="Y1874" s="9"/>
      <c r="Z1874" s="9"/>
      <c r="AA1874" s="9">
        <v>904.88304755004106</v>
      </c>
      <c r="AB1874" s="9">
        <v>2.2729593918609701E-3</v>
      </c>
      <c r="AC1874" s="9">
        <v>33.167631480763099</v>
      </c>
      <c r="AD1874" s="10">
        <f t="shared" si="117"/>
        <v>0.37946624374548393</v>
      </c>
      <c r="AE1874" s="10"/>
      <c r="AF1874" s="11"/>
      <c r="AG1874" s="11">
        <f t="shared" si="120"/>
        <v>1.4943688156236317</v>
      </c>
    </row>
    <row r="1875" spans="1:33" ht="15" x14ac:dyDescent="0.2">
      <c r="A1875" s="6" t="s">
        <v>38</v>
      </c>
      <c r="B1875" s="6" t="s">
        <v>28</v>
      </c>
      <c r="C1875" s="9">
        <v>2.8675829553504902E-2</v>
      </c>
      <c r="D1875" s="9">
        <v>301.07606677273901</v>
      </c>
      <c r="E1875" s="9">
        <v>1.4134017151631901E-3</v>
      </c>
      <c r="F1875" s="9">
        <v>1.21460199712523E-2</v>
      </c>
      <c r="G1875" s="9"/>
      <c r="H1875" s="9"/>
      <c r="I1875" s="9"/>
      <c r="J1875" s="9">
        <v>8.5170225438507094E-2</v>
      </c>
      <c r="K1875" s="9">
        <v>0.116399422615902</v>
      </c>
      <c r="L1875" s="9">
        <v>1.2077918848671701E-2</v>
      </c>
      <c r="M1875" s="9">
        <v>8.1345655233779596E-2</v>
      </c>
      <c r="N1875" s="9">
        <v>9.8355945626519697E-3</v>
      </c>
      <c r="O1875" s="9">
        <v>4.2546117888861999E-2</v>
      </c>
      <c r="P1875" s="9">
        <v>1.06513450641388E-2</v>
      </c>
      <c r="Q1875" s="9">
        <v>2.1457518813532198E-2</v>
      </c>
      <c r="R1875" s="9">
        <v>3.4061523742966201E-3</v>
      </c>
      <c r="S1875" s="9">
        <v>4.5031214562910198E-2</v>
      </c>
      <c r="T1875" s="9">
        <v>3.5416344528537199E-3</v>
      </c>
      <c r="U1875" s="9">
        <v>5.73990267442889E-2</v>
      </c>
      <c r="V1875" s="9"/>
      <c r="W1875" s="9"/>
      <c r="X1875" s="9"/>
      <c r="Y1875" s="9"/>
      <c r="Z1875" s="9"/>
      <c r="AA1875" s="9">
        <v>250.62729304626399</v>
      </c>
      <c r="AB1875" s="9">
        <v>2.2729593918609701E-3</v>
      </c>
      <c r="AC1875" s="9">
        <v>1.2557221722220399E-3</v>
      </c>
      <c r="AD1875" s="10">
        <f t="shared" si="117"/>
        <v>0.37946624374548393</v>
      </c>
      <c r="AE1875" s="10"/>
      <c r="AF1875" s="11"/>
      <c r="AG1875" s="11">
        <f t="shared" si="120"/>
        <v>1.4943688156236317</v>
      </c>
    </row>
    <row r="1876" spans="1:33" ht="15" x14ac:dyDescent="0.2">
      <c r="A1876" s="6" t="s">
        <v>38</v>
      </c>
      <c r="B1876" s="6" t="s">
        <v>28</v>
      </c>
      <c r="C1876" s="9">
        <v>121.88969736715499</v>
      </c>
      <c r="D1876" s="9">
        <v>725.43883438467503</v>
      </c>
      <c r="E1876" s="9">
        <v>1.4134017151631901E-3</v>
      </c>
      <c r="F1876" s="9">
        <v>1.21460199712523E-2</v>
      </c>
      <c r="G1876" s="9"/>
      <c r="H1876" s="9"/>
      <c r="I1876" s="9"/>
      <c r="J1876" s="9">
        <v>8.5170225438507094E-2</v>
      </c>
      <c r="K1876" s="9">
        <v>97.858598275458107</v>
      </c>
      <c r="L1876" s="9">
        <v>1.2077918848671701E-2</v>
      </c>
      <c r="M1876" s="9">
        <v>8.1345655233779596E-2</v>
      </c>
      <c r="N1876" s="9">
        <v>9.8355945626519697E-3</v>
      </c>
      <c r="O1876" s="9">
        <v>4.2546117888861999E-2</v>
      </c>
      <c r="P1876" s="9">
        <v>1.06513450641388E-2</v>
      </c>
      <c r="Q1876" s="9">
        <v>2.1457518813532198E-2</v>
      </c>
      <c r="R1876" s="9">
        <v>3.4061523742966201E-3</v>
      </c>
      <c r="S1876" s="9">
        <v>4.5031214562910198E-2</v>
      </c>
      <c r="T1876" s="9">
        <v>3.5416344528537199E-3</v>
      </c>
      <c r="U1876" s="9">
        <v>5.73990267442889E-2</v>
      </c>
      <c r="V1876" s="9"/>
      <c r="W1876" s="9"/>
      <c r="X1876" s="9"/>
      <c r="Y1876" s="9"/>
      <c r="Z1876" s="9"/>
      <c r="AA1876" s="9">
        <v>188.290785752853</v>
      </c>
      <c r="AB1876" s="9">
        <v>2.2729593918609701E-3</v>
      </c>
      <c r="AC1876" s="9">
        <v>171.01617113213501</v>
      </c>
      <c r="AD1876" s="10">
        <f t="shared" si="117"/>
        <v>1.3087270112001984E-2</v>
      </c>
      <c r="AE1876" s="10"/>
      <c r="AF1876" s="11"/>
      <c r="AG1876" s="11">
        <f t="shared" si="120"/>
        <v>1.4943688156236317</v>
      </c>
    </row>
    <row r="1877" spans="1:33" ht="15" x14ac:dyDescent="0.2">
      <c r="A1877" s="6" t="s">
        <v>38</v>
      </c>
      <c r="B1877" s="6" t="s">
        <v>28</v>
      </c>
      <c r="C1877" s="9">
        <v>24.5051699472567</v>
      </c>
      <c r="D1877" s="9">
        <v>534.77490924789504</v>
      </c>
      <c r="E1877" s="9">
        <v>1.4134017151631901E-3</v>
      </c>
      <c r="F1877" s="9">
        <v>649.8081671182</v>
      </c>
      <c r="G1877" s="9"/>
      <c r="H1877" s="9"/>
      <c r="I1877" s="9"/>
      <c r="J1877" s="9">
        <v>8.5170225438507094E-2</v>
      </c>
      <c r="K1877" s="9">
        <v>0.116399422615902</v>
      </c>
      <c r="L1877" s="9">
        <v>1.2077918848671701E-2</v>
      </c>
      <c r="M1877" s="9">
        <v>8.1345655233779596E-2</v>
      </c>
      <c r="N1877" s="9">
        <v>9.8355945626519697E-3</v>
      </c>
      <c r="O1877" s="9">
        <v>4.2546117888861999E-2</v>
      </c>
      <c r="P1877" s="9">
        <v>1.06513450641388E-2</v>
      </c>
      <c r="Q1877" s="9">
        <v>2.1457518813532198E-2</v>
      </c>
      <c r="R1877" s="9">
        <v>3.4061523742966201E-3</v>
      </c>
      <c r="S1877" s="9">
        <v>4.5031214562910198E-2</v>
      </c>
      <c r="T1877" s="9">
        <v>3.5416344528537199E-3</v>
      </c>
      <c r="U1877" s="9">
        <v>44.328370410666501</v>
      </c>
      <c r="V1877" s="9"/>
      <c r="W1877" s="9"/>
      <c r="X1877" s="9"/>
      <c r="Y1877" s="9"/>
      <c r="Z1877" s="9"/>
      <c r="AA1877" s="9">
        <v>162.054034070244</v>
      </c>
      <c r="AB1877" s="9">
        <v>2.2729593918609701E-3</v>
      </c>
      <c r="AC1877" s="9">
        <v>68.764633500584694</v>
      </c>
      <c r="AD1877" s="10">
        <f t="shared" si="117"/>
        <v>0.37946624374548393</v>
      </c>
      <c r="AE1877" s="10"/>
      <c r="AF1877" s="11"/>
      <c r="AG1877" s="11">
        <f t="shared" si="120"/>
        <v>1.4943688156236317</v>
      </c>
    </row>
    <row r="1878" spans="1:33" ht="15" x14ac:dyDescent="0.2">
      <c r="A1878" s="6" t="s">
        <v>38</v>
      </c>
      <c r="B1878" s="6" t="s">
        <v>28</v>
      </c>
      <c r="C1878" s="9">
        <v>2.8675829553504902E-2</v>
      </c>
      <c r="D1878" s="9">
        <v>341.53124153228998</v>
      </c>
      <c r="E1878" s="9">
        <v>1.4134017151631901E-3</v>
      </c>
      <c r="F1878" s="9">
        <v>1.21460199712523E-2</v>
      </c>
      <c r="G1878" s="9"/>
      <c r="H1878" s="9"/>
      <c r="I1878" s="9"/>
      <c r="J1878" s="9">
        <v>8.5170225438507094E-2</v>
      </c>
      <c r="K1878" s="9">
        <v>0.116399422615902</v>
      </c>
      <c r="L1878" s="9">
        <v>1.2077918848671701E-2</v>
      </c>
      <c r="M1878" s="9">
        <v>8.1345655233779596E-2</v>
      </c>
      <c r="N1878" s="9">
        <v>9.8355945626519697E-3</v>
      </c>
      <c r="O1878" s="9">
        <v>4.2546117888861999E-2</v>
      </c>
      <c r="P1878" s="9">
        <v>1.06513450641388E-2</v>
      </c>
      <c r="Q1878" s="9">
        <v>2.1457518813532198E-2</v>
      </c>
      <c r="R1878" s="9">
        <v>3.4061523742966201E-3</v>
      </c>
      <c r="S1878" s="9">
        <v>4.5031214562910198E-2</v>
      </c>
      <c r="T1878" s="9">
        <v>3.5416344528537199E-3</v>
      </c>
      <c r="U1878" s="9">
        <v>5.73990267442889E-2</v>
      </c>
      <c r="V1878" s="9"/>
      <c r="W1878" s="9"/>
      <c r="X1878" s="9"/>
      <c r="Y1878" s="9"/>
      <c r="Z1878" s="9"/>
      <c r="AA1878" s="9">
        <v>352.32127831821703</v>
      </c>
      <c r="AB1878" s="9">
        <v>2.2729593918609701E-3</v>
      </c>
      <c r="AC1878" s="9">
        <v>1.2557221722220399E-3</v>
      </c>
      <c r="AD1878" s="10">
        <f t="shared" si="117"/>
        <v>0.37946624374548393</v>
      </c>
      <c r="AE1878" s="10"/>
      <c r="AF1878" s="11"/>
      <c r="AG1878" s="11">
        <f t="shared" si="120"/>
        <v>1.4943688156236317</v>
      </c>
    </row>
    <row r="1879" spans="1:33" ht="15" x14ac:dyDescent="0.2">
      <c r="A1879" s="6" t="s">
        <v>38</v>
      </c>
      <c r="B1879" s="6" t="s">
        <v>28</v>
      </c>
      <c r="C1879" s="9">
        <v>2.8675829553504902E-2</v>
      </c>
      <c r="D1879" s="9">
        <v>424.99091583424598</v>
      </c>
      <c r="E1879" s="9">
        <v>30.4852889490016</v>
      </c>
      <c r="F1879" s="9">
        <v>1.21460199712523E-2</v>
      </c>
      <c r="G1879" s="9"/>
      <c r="H1879" s="9"/>
      <c r="I1879" s="9"/>
      <c r="J1879" s="9">
        <v>8.5170225438507094E-2</v>
      </c>
      <c r="K1879" s="9">
        <v>0.116399422615902</v>
      </c>
      <c r="L1879" s="9">
        <v>1.2077918848671701E-2</v>
      </c>
      <c r="M1879" s="9">
        <v>8.1345655233779596E-2</v>
      </c>
      <c r="N1879" s="9">
        <v>9.8355945626519697E-3</v>
      </c>
      <c r="O1879" s="9">
        <v>4.2546117888861999E-2</v>
      </c>
      <c r="P1879" s="9">
        <v>1.06513450641388E-2</v>
      </c>
      <c r="Q1879" s="9">
        <v>2.1457518813532198E-2</v>
      </c>
      <c r="R1879" s="9">
        <v>3.4061523742966201E-3</v>
      </c>
      <c r="S1879" s="9">
        <v>4.5031214562910198E-2</v>
      </c>
      <c r="T1879" s="9">
        <v>3.5416344528537199E-3</v>
      </c>
      <c r="U1879" s="9">
        <v>5.73990267442889E-2</v>
      </c>
      <c r="V1879" s="9"/>
      <c r="W1879" s="9"/>
      <c r="X1879" s="9"/>
      <c r="Y1879" s="9"/>
      <c r="Z1879" s="9"/>
      <c r="AA1879" s="9">
        <v>262.93501261179603</v>
      </c>
      <c r="AB1879" s="9">
        <v>2.2729593918609701E-3</v>
      </c>
      <c r="AC1879" s="9">
        <v>42.936587166757803</v>
      </c>
      <c r="AD1879" s="10">
        <f t="shared" si="117"/>
        <v>0.37946624374548393</v>
      </c>
      <c r="AE1879" s="10"/>
      <c r="AF1879" s="11"/>
      <c r="AG1879" s="11">
        <f t="shared" si="120"/>
        <v>1.4943688156236317</v>
      </c>
    </row>
    <row r="1880" spans="1:33" ht="15" x14ac:dyDescent="0.2">
      <c r="A1880" s="6" t="s">
        <v>38</v>
      </c>
      <c r="B1880" s="6" t="s">
        <v>28</v>
      </c>
      <c r="C1880" s="9">
        <v>2.8675829553504902E-2</v>
      </c>
      <c r="D1880" s="9">
        <v>242.044268449963</v>
      </c>
      <c r="E1880" s="9">
        <v>1.4134017151631901E-3</v>
      </c>
      <c r="F1880" s="9">
        <v>1.21460199712523E-2</v>
      </c>
      <c r="G1880" s="9"/>
      <c r="H1880" s="9"/>
      <c r="I1880" s="9"/>
      <c r="J1880" s="9">
        <v>8.5170225438507094E-2</v>
      </c>
      <c r="K1880" s="9">
        <v>0.116399422615902</v>
      </c>
      <c r="L1880" s="9">
        <v>41.238590130277302</v>
      </c>
      <c r="M1880" s="9">
        <v>8.1345655233779596E-2</v>
      </c>
      <c r="N1880" s="9">
        <v>9.8355945626519697E-3</v>
      </c>
      <c r="O1880" s="9">
        <v>4.2546117888861999E-2</v>
      </c>
      <c r="P1880" s="9">
        <v>1.06513450641388E-2</v>
      </c>
      <c r="Q1880" s="9">
        <v>2.1457518813532198E-2</v>
      </c>
      <c r="R1880" s="9">
        <v>3.4061523742966201E-3</v>
      </c>
      <c r="S1880" s="9">
        <v>4.5031214562910198E-2</v>
      </c>
      <c r="T1880" s="9">
        <v>3.5416344528537199E-3</v>
      </c>
      <c r="U1880" s="9">
        <v>5.73990267442889E-2</v>
      </c>
      <c r="V1880" s="9"/>
      <c r="W1880" s="9"/>
      <c r="X1880" s="9"/>
      <c r="Y1880" s="9"/>
      <c r="Z1880" s="9"/>
      <c r="AA1880" s="9">
        <v>81.000553310232704</v>
      </c>
      <c r="AB1880" s="9">
        <v>2.2729593918609701E-3</v>
      </c>
      <c r="AC1880" s="9">
        <v>1.2557221722220399E-3</v>
      </c>
      <c r="AD1880" s="10">
        <f t="shared" si="117"/>
        <v>1295.6415000103198</v>
      </c>
      <c r="AE1880" s="10"/>
      <c r="AF1880" s="11"/>
      <c r="AG1880" s="11">
        <f t="shared" si="120"/>
        <v>1.4943688156236317</v>
      </c>
    </row>
    <row r="1881" spans="1:33" ht="15" x14ac:dyDescent="0.2">
      <c r="A1881" s="6" t="s">
        <v>38</v>
      </c>
      <c r="B1881" s="6" t="s">
        <v>28</v>
      </c>
      <c r="C1881" s="9">
        <v>2.8675829553504902E-2</v>
      </c>
      <c r="D1881" s="9">
        <v>247.00713199808001</v>
      </c>
      <c r="E1881" s="9">
        <v>1.4134017151631901E-3</v>
      </c>
      <c r="F1881" s="9">
        <v>1.21460199712523E-2</v>
      </c>
      <c r="G1881" s="9"/>
      <c r="H1881" s="9"/>
      <c r="I1881" s="9"/>
      <c r="J1881" s="9">
        <v>8.5170225438507094E-2</v>
      </c>
      <c r="K1881" s="9">
        <v>0.116399422615902</v>
      </c>
      <c r="L1881" s="9">
        <v>1.2077918848671701E-2</v>
      </c>
      <c r="M1881" s="9">
        <v>8.1345655233779596E-2</v>
      </c>
      <c r="N1881" s="9">
        <v>9.8355945626519697E-3</v>
      </c>
      <c r="O1881" s="9">
        <v>4.2546117888861999E-2</v>
      </c>
      <c r="P1881" s="9">
        <v>1.06513450641388E-2</v>
      </c>
      <c r="Q1881" s="9">
        <v>2.1457518813532198E-2</v>
      </c>
      <c r="R1881" s="9">
        <v>3.4061523742966201E-3</v>
      </c>
      <c r="S1881" s="9">
        <v>4.5031214562910198E-2</v>
      </c>
      <c r="T1881" s="9">
        <v>3.5416344528537199E-3</v>
      </c>
      <c r="U1881" s="9">
        <v>5.73990267442889E-2</v>
      </c>
      <c r="V1881" s="9"/>
      <c r="W1881" s="9"/>
      <c r="X1881" s="9"/>
      <c r="Y1881" s="9"/>
      <c r="Z1881" s="9"/>
      <c r="AA1881" s="9">
        <v>473.29171525758801</v>
      </c>
      <c r="AB1881" s="9">
        <v>2.2729593918609701E-3</v>
      </c>
      <c r="AC1881" s="9">
        <v>87.345203398103294</v>
      </c>
      <c r="AD1881" s="10">
        <f t="shared" si="117"/>
        <v>0.37946624374548393</v>
      </c>
      <c r="AE1881" s="10"/>
      <c r="AF1881" s="11"/>
      <c r="AG1881" s="11">
        <f t="shared" si="120"/>
        <v>1.4943688156236317</v>
      </c>
    </row>
    <row r="1882" spans="1:33" ht="15" x14ac:dyDescent="0.2">
      <c r="A1882" s="6" t="s">
        <v>38</v>
      </c>
      <c r="B1882" s="6" t="s">
        <v>28</v>
      </c>
      <c r="C1882" s="9">
        <v>2.8675829553504902E-2</v>
      </c>
      <c r="D1882" s="9">
        <v>384.92650029731902</v>
      </c>
      <c r="E1882" s="9">
        <v>1.4134017151631901E-3</v>
      </c>
      <c r="F1882" s="9">
        <v>1.21460199712523E-2</v>
      </c>
      <c r="G1882" s="9"/>
      <c r="H1882" s="9"/>
      <c r="I1882" s="9"/>
      <c r="J1882" s="9">
        <v>8.5170225438507094E-2</v>
      </c>
      <c r="K1882" s="9">
        <v>0.116399422615902</v>
      </c>
      <c r="L1882" s="9">
        <v>1.2077918848671701E-2</v>
      </c>
      <c r="M1882" s="9">
        <v>8.1345655233779596E-2</v>
      </c>
      <c r="N1882" s="9">
        <v>9.8355945626519697E-3</v>
      </c>
      <c r="O1882" s="9">
        <v>4.2546117888861999E-2</v>
      </c>
      <c r="P1882" s="9">
        <v>1.06513450641388E-2</v>
      </c>
      <c r="Q1882" s="9">
        <v>2.1457518813532198E-2</v>
      </c>
      <c r="R1882" s="9">
        <v>3.4061523742966201E-3</v>
      </c>
      <c r="S1882" s="9">
        <v>4.5031214562910198E-2</v>
      </c>
      <c r="T1882" s="9">
        <v>3.5416344528537199E-3</v>
      </c>
      <c r="U1882" s="9">
        <v>5.73990267442889E-2</v>
      </c>
      <c r="V1882" s="9"/>
      <c r="W1882" s="9"/>
      <c r="X1882" s="9"/>
      <c r="Y1882" s="9"/>
      <c r="Z1882" s="9"/>
      <c r="AA1882" s="9">
        <v>424.340216179675</v>
      </c>
      <c r="AB1882" s="9">
        <v>2.2729593918609701E-3</v>
      </c>
      <c r="AC1882" s="9">
        <v>1.2557221722220399E-3</v>
      </c>
      <c r="AD1882" s="10">
        <f t="shared" si="117"/>
        <v>0.37946624374548393</v>
      </c>
      <c r="AE1882" s="10"/>
      <c r="AF1882" s="11"/>
      <c r="AG1882" s="11">
        <f t="shared" si="120"/>
        <v>1.4943688156236317</v>
      </c>
    </row>
    <row r="1883" spans="1:33" ht="15" x14ac:dyDescent="0.2">
      <c r="A1883" s="6" t="s">
        <v>38</v>
      </c>
      <c r="B1883" s="6" t="s">
        <v>28</v>
      </c>
      <c r="C1883" s="9">
        <v>2.8675829553504902E-2</v>
      </c>
      <c r="D1883" s="9">
        <v>1672.69107847996</v>
      </c>
      <c r="E1883" s="9">
        <v>1.4134017151631901E-3</v>
      </c>
      <c r="F1883" s="9">
        <v>1.21460199712523E-2</v>
      </c>
      <c r="G1883" s="9"/>
      <c r="H1883" s="9"/>
      <c r="I1883" s="9"/>
      <c r="J1883" s="9">
        <v>8.5170225438507094E-2</v>
      </c>
      <c r="K1883" s="9">
        <v>0.116399422615902</v>
      </c>
      <c r="L1883" s="9">
        <v>1.2077918848671701E-2</v>
      </c>
      <c r="M1883" s="9">
        <v>8.1345655233779596E-2</v>
      </c>
      <c r="N1883" s="9">
        <v>9.8355945626519697E-3</v>
      </c>
      <c r="O1883" s="9">
        <v>4.2546117888861999E-2</v>
      </c>
      <c r="P1883" s="9">
        <v>1.06513450641388E-2</v>
      </c>
      <c r="Q1883" s="9">
        <v>2.1457518813532198E-2</v>
      </c>
      <c r="R1883" s="9">
        <v>3.4061523742966201E-3</v>
      </c>
      <c r="S1883" s="9">
        <v>4.5031214562910198E-2</v>
      </c>
      <c r="T1883" s="9">
        <v>3.5416344528537199E-3</v>
      </c>
      <c r="U1883" s="9">
        <v>72.6235736622736</v>
      </c>
      <c r="V1883" s="9"/>
      <c r="W1883" s="9"/>
      <c r="X1883" s="9"/>
      <c r="Y1883" s="9"/>
      <c r="Z1883" s="9"/>
      <c r="AA1883" s="9">
        <v>1059.96711661265</v>
      </c>
      <c r="AB1883" s="9">
        <v>2.2729593918609701E-3</v>
      </c>
      <c r="AC1883" s="9">
        <v>1.2557221722220399E-3</v>
      </c>
      <c r="AD1883" s="10">
        <f t="shared" si="117"/>
        <v>0.37946624374548393</v>
      </c>
      <c r="AE1883" s="10"/>
      <c r="AF1883" s="11"/>
      <c r="AG1883" s="11">
        <f t="shared" si="120"/>
        <v>1.4943688156236317</v>
      </c>
    </row>
    <row r="1884" spans="1:33" ht="15" x14ac:dyDescent="0.2">
      <c r="A1884" s="6" t="s">
        <v>38</v>
      </c>
      <c r="B1884" s="6" t="s">
        <v>28</v>
      </c>
      <c r="C1884" s="9">
        <v>2.8675829553504902E-2</v>
      </c>
      <c r="D1884" s="9">
        <v>156.36915546591101</v>
      </c>
      <c r="E1884" s="9">
        <v>1.4134017151631901E-3</v>
      </c>
      <c r="F1884" s="9">
        <v>418.01636414560602</v>
      </c>
      <c r="G1884" s="9"/>
      <c r="H1884" s="9"/>
      <c r="I1884" s="9"/>
      <c r="J1884" s="9">
        <v>8.5170225438507094E-2</v>
      </c>
      <c r="K1884" s="9">
        <v>0.116399422615902</v>
      </c>
      <c r="L1884" s="9">
        <v>1.2077918848671701E-2</v>
      </c>
      <c r="M1884" s="9">
        <v>100.695462246183</v>
      </c>
      <c r="N1884" s="9">
        <v>9.8355945626519697E-3</v>
      </c>
      <c r="O1884" s="9">
        <v>4.2546117888861999E-2</v>
      </c>
      <c r="P1884" s="9">
        <v>1.06513450641388E-2</v>
      </c>
      <c r="Q1884" s="9">
        <v>2.1457518813532198E-2</v>
      </c>
      <c r="R1884" s="9">
        <v>3.4061523742966201E-3</v>
      </c>
      <c r="S1884" s="9">
        <v>4.5031214562910198E-2</v>
      </c>
      <c r="T1884" s="9">
        <v>3.5416344528537199E-3</v>
      </c>
      <c r="U1884" s="9">
        <v>5.73990267442889E-2</v>
      </c>
      <c r="V1884" s="9"/>
      <c r="W1884" s="9"/>
      <c r="X1884" s="9"/>
      <c r="Y1884" s="9"/>
      <c r="Z1884" s="9"/>
      <c r="AA1884" s="9">
        <v>275.81224983972203</v>
      </c>
      <c r="AB1884" s="9">
        <v>2.2729593918609701E-3</v>
      </c>
      <c r="AC1884" s="9">
        <v>22.1176464789595</v>
      </c>
      <c r="AD1884" s="10">
        <f t="shared" si="117"/>
        <v>1.0785378214151825E-2</v>
      </c>
      <c r="AE1884" s="10"/>
      <c r="AF1884" s="11"/>
      <c r="AG1884" s="11">
        <f t="shared" si="120"/>
        <v>1849.8364568218003</v>
      </c>
    </row>
    <row r="1885" spans="1:33" ht="15" x14ac:dyDescent="0.2">
      <c r="A1885" s="6" t="s">
        <v>38</v>
      </c>
      <c r="B1885" s="6" t="s">
        <v>28</v>
      </c>
      <c r="C1885" s="9">
        <v>2.8675829553504902E-2</v>
      </c>
      <c r="D1885" s="9">
        <v>700.16560633372706</v>
      </c>
      <c r="E1885" s="9">
        <v>1.4134017151631901E-3</v>
      </c>
      <c r="F1885" s="9">
        <v>623.89136217492296</v>
      </c>
      <c r="G1885" s="9"/>
      <c r="H1885" s="9"/>
      <c r="I1885" s="9"/>
      <c r="J1885" s="9">
        <v>8.5170225438507094E-2</v>
      </c>
      <c r="K1885" s="9">
        <v>0.116399422615902</v>
      </c>
      <c r="L1885" s="9">
        <v>1.2077918848671701E-2</v>
      </c>
      <c r="M1885" s="9">
        <v>8.1345655233779596E-2</v>
      </c>
      <c r="N1885" s="9">
        <v>9.8355945626519697E-3</v>
      </c>
      <c r="O1885" s="9">
        <v>4.2546117888861999E-2</v>
      </c>
      <c r="P1885" s="9">
        <v>1.06513450641388E-2</v>
      </c>
      <c r="Q1885" s="9">
        <v>2.1457518813532198E-2</v>
      </c>
      <c r="R1885" s="9">
        <v>3.4061523742966201E-3</v>
      </c>
      <c r="S1885" s="9">
        <v>4.5031214562910198E-2</v>
      </c>
      <c r="T1885" s="9">
        <v>3.5416344528537199E-3</v>
      </c>
      <c r="U1885" s="9">
        <v>5.73990267442889E-2</v>
      </c>
      <c r="V1885" s="9"/>
      <c r="W1885" s="9"/>
      <c r="X1885" s="9"/>
      <c r="Y1885" s="9"/>
      <c r="Z1885" s="9"/>
      <c r="AA1885" s="9">
        <v>225.44134671198799</v>
      </c>
      <c r="AB1885" s="9">
        <v>2.2729593918609701E-3</v>
      </c>
      <c r="AC1885" s="9">
        <v>1.2557221722220399E-3</v>
      </c>
      <c r="AD1885" s="10">
        <f t="shared" si="117"/>
        <v>0.37946624374548393</v>
      </c>
      <c r="AE1885" s="10"/>
      <c r="AF1885" s="11"/>
      <c r="AG1885" s="11">
        <f t="shared" si="120"/>
        <v>1.4943688156236317</v>
      </c>
    </row>
    <row r="1886" spans="1:33" ht="15" x14ac:dyDescent="0.2">
      <c r="A1886" s="6" t="s">
        <v>38</v>
      </c>
      <c r="B1886" s="6" t="s">
        <v>28</v>
      </c>
      <c r="C1886" s="9">
        <v>2.8675829553504902E-2</v>
      </c>
      <c r="D1886" s="9">
        <v>486.54882807443499</v>
      </c>
      <c r="E1886" s="9">
        <v>1.4134017151631901E-3</v>
      </c>
      <c r="F1886" s="9">
        <v>1.21460199712523E-2</v>
      </c>
      <c r="G1886" s="9"/>
      <c r="H1886" s="9"/>
      <c r="I1886" s="9"/>
      <c r="J1886" s="9">
        <v>8.5170225438507094E-2</v>
      </c>
      <c r="K1886" s="9">
        <v>0.116399422615902</v>
      </c>
      <c r="L1886" s="9">
        <v>1.2077918848671701E-2</v>
      </c>
      <c r="M1886" s="9">
        <v>8.1345655233779596E-2</v>
      </c>
      <c r="N1886" s="9">
        <v>9.8355945626519697E-3</v>
      </c>
      <c r="O1886" s="9">
        <v>4.2546117888861999E-2</v>
      </c>
      <c r="P1886" s="9">
        <v>1.06513450641388E-2</v>
      </c>
      <c r="Q1886" s="9">
        <v>2.1457518813532198E-2</v>
      </c>
      <c r="R1886" s="9">
        <v>3.4061523742966201E-3</v>
      </c>
      <c r="S1886" s="9">
        <v>4.5031214562910198E-2</v>
      </c>
      <c r="T1886" s="9">
        <v>3.5416344528537199E-3</v>
      </c>
      <c r="U1886" s="9">
        <v>5.73990267442889E-2</v>
      </c>
      <c r="V1886" s="9"/>
      <c r="W1886" s="9"/>
      <c r="X1886" s="9"/>
      <c r="Y1886" s="9"/>
      <c r="Z1886" s="9"/>
      <c r="AA1886" s="9">
        <v>310.75755097600899</v>
      </c>
      <c r="AB1886" s="9">
        <v>2.2729593918609701E-3</v>
      </c>
      <c r="AC1886" s="9">
        <v>1.2557221722220399E-3</v>
      </c>
      <c r="AD1886" s="10">
        <f t="shared" si="117"/>
        <v>0.37946624374548393</v>
      </c>
      <c r="AE1886" s="10"/>
      <c r="AF1886" s="11"/>
      <c r="AG1886" s="11">
        <f t="shared" si="120"/>
        <v>1.4943688156236317</v>
      </c>
    </row>
    <row r="1887" spans="1:33" ht="15" x14ac:dyDescent="0.2">
      <c r="A1887" s="6" t="s">
        <v>38</v>
      </c>
      <c r="B1887" s="6" t="s">
        <v>28</v>
      </c>
      <c r="C1887" s="9">
        <v>2.8675829553504902E-2</v>
      </c>
      <c r="D1887" s="9">
        <v>540.42501802372203</v>
      </c>
      <c r="E1887" s="9">
        <v>1.4134017151631901E-3</v>
      </c>
      <c r="F1887" s="9">
        <v>1.21460199712523E-2</v>
      </c>
      <c r="G1887" s="9"/>
      <c r="H1887" s="9"/>
      <c r="I1887" s="9"/>
      <c r="J1887" s="9">
        <v>8.5170225438507094E-2</v>
      </c>
      <c r="K1887" s="9">
        <v>0.116399422615902</v>
      </c>
      <c r="L1887" s="9">
        <v>1.2077918848671701E-2</v>
      </c>
      <c r="M1887" s="9">
        <v>8.1345655233779596E-2</v>
      </c>
      <c r="N1887" s="9">
        <v>9.8355945626519697E-3</v>
      </c>
      <c r="O1887" s="9">
        <v>4.2546117888861999E-2</v>
      </c>
      <c r="P1887" s="9">
        <v>1.06513450641388E-2</v>
      </c>
      <c r="Q1887" s="9">
        <v>2.1457518813532198E-2</v>
      </c>
      <c r="R1887" s="9">
        <v>3.4061523742966201E-3</v>
      </c>
      <c r="S1887" s="9">
        <v>4.5031214562910198E-2</v>
      </c>
      <c r="T1887" s="9">
        <v>3.5416344528537199E-3</v>
      </c>
      <c r="U1887" s="9">
        <v>5.73990267442889E-2</v>
      </c>
      <c r="V1887" s="9"/>
      <c r="W1887" s="9"/>
      <c r="X1887" s="9"/>
      <c r="Y1887" s="9"/>
      <c r="Z1887" s="9"/>
      <c r="AA1887" s="9">
        <v>787.27012504889296</v>
      </c>
      <c r="AB1887" s="9">
        <v>2.2729593918609701E-3</v>
      </c>
      <c r="AC1887" s="9">
        <v>382.207629105732</v>
      </c>
      <c r="AD1887" s="10">
        <f t="shared" si="117"/>
        <v>0.37946624374548393</v>
      </c>
      <c r="AE1887" s="10"/>
      <c r="AF1887" s="11"/>
      <c r="AG1887" s="11">
        <f t="shared" si="120"/>
        <v>1.4943688156236317</v>
      </c>
    </row>
    <row r="1888" spans="1:33" ht="15" x14ac:dyDescent="0.2">
      <c r="A1888" s="6" t="s">
        <v>38</v>
      </c>
      <c r="B1888" s="6" t="s">
        <v>28</v>
      </c>
      <c r="C1888" s="9">
        <v>2.8675829553504902E-2</v>
      </c>
      <c r="D1888" s="9">
        <v>63.070234866747697</v>
      </c>
      <c r="E1888" s="9">
        <v>1.4134017151631901E-3</v>
      </c>
      <c r="F1888" s="9">
        <v>1.21460199712523E-2</v>
      </c>
      <c r="G1888" s="9"/>
      <c r="H1888" s="9"/>
      <c r="I1888" s="9"/>
      <c r="J1888" s="9">
        <v>8.5170225438507094E-2</v>
      </c>
      <c r="K1888" s="9">
        <v>0.116399422615902</v>
      </c>
      <c r="L1888" s="9">
        <v>1.2077918848671701E-2</v>
      </c>
      <c r="M1888" s="9">
        <v>8.1345655233779596E-2</v>
      </c>
      <c r="N1888" s="9">
        <v>9.8355945626519697E-3</v>
      </c>
      <c r="O1888" s="9">
        <v>4.2546117888861999E-2</v>
      </c>
      <c r="P1888" s="9">
        <v>1.06513450641388E-2</v>
      </c>
      <c r="Q1888" s="9">
        <v>2.1457518813532198E-2</v>
      </c>
      <c r="R1888" s="9">
        <v>3.4061523742966201E-3</v>
      </c>
      <c r="S1888" s="9">
        <v>4.5031214562910198E-2</v>
      </c>
      <c r="T1888" s="9">
        <v>3.5416344528537199E-3</v>
      </c>
      <c r="U1888" s="9">
        <v>5.73990267442889E-2</v>
      </c>
      <c r="V1888" s="9"/>
      <c r="W1888" s="9"/>
      <c r="X1888" s="9"/>
      <c r="Y1888" s="9"/>
      <c r="Z1888" s="9"/>
      <c r="AA1888" s="9">
        <v>587.75108386570798</v>
      </c>
      <c r="AB1888" s="9">
        <v>2.2729593918609701E-3</v>
      </c>
      <c r="AC1888" s="9">
        <v>1.2557221722220399E-3</v>
      </c>
      <c r="AD1888" s="10">
        <f t="shared" si="117"/>
        <v>0.37946624374548393</v>
      </c>
      <c r="AE1888" s="10"/>
      <c r="AF1888" s="11"/>
      <c r="AG1888" s="11">
        <f t="shared" si="120"/>
        <v>1.4943688156236317</v>
      </c>
    </row>
    <row r="1889" spans="1:33" ht="15" x14ac:dyDescent="0.2">
      <c r="A1889" s="6" t="s">
        <v>38</v>
      </c>
      <c r="B1889" s="6" t="s">
        <v>28</v>
      </c>
      <c r="C1889" s="9">
        <v>2.8675829553504902E-2</v>
      </c>
      <c r="D1889" s="9">
        <v>689.14057240048703</v>
      </c>
      <c r="E1889" s="9">
        <v>1.4134017151631901E-3</v>
      </c>
      <c r="F1889" s="9">
        <v>1.21460199712523E-2</v>
      </c>
      <c r="G1889" s="9"/>
      <c r="H1889" s="9"/>
      <c r="I1889" s="9"/>
      <c r="J1889" s="9">
        <v>8.5170225438507094E-2</v>
      </c>
      <c r="K1889" s="9">
        <v>0.116399422615902</v>
      </c>
      <c r="L1889" s="9">
        <v>1.2077918848671701E-2</v>
      </c>
      <c r="M1889" s="9">
        <v>8.1345655233779596E-2</v>
      </c>
      <c r="N1889" s="9">
        <v>9.8355945626519697E-3</v>
      </c>
      <c r="O1889" s="9">
        <v>4.2546117888861999E-2</v>
      </c>
      <c r="P1889" s="9">
        <v>1.06513450641388E-2</v>
      </c>
      <c r="Q1889" s="9">
        <v>2.1457518813532198E-2</v>
      </c>
      <c r="R1889" s="9">
        <v>3.4061523742966201E-3</v>
      </c>
      <c r="S1889" s="9">
        <v>4.5031214562910198E-2</v>
      </c>
      <c r="T1889" s="9">
        <v>3.5416344528537199E-3</v>
      </c>
      <c r="U1889" s="9">
        <v>125.674339923031</v>
      </c>
      <c r="V1889" s="9"/>
      <c r="W1889" s="9"/>
      <c r="X1889" s="9"/>
      <c r="Y1889" s="9"/>
      <c r="Z1889" s="9"/>
      <c r="AA1889" s="9">
        <v>1146.8622719370501</v>
      </c>
      <c r="AB1889" s="9">
        <v>2.2729593918609701E-3</v>
      </c>
      <c r="AC1889" s="9">
        <v>1.2557221722220399E-3</v>
      </c>
      <c r="AD1889" s="10">
        <f t="shared" si="117"/>
        <v>0.37946624374548393</v>
      </c>
      <c r="AE1889" s="10"/>
      <c r="AF1889" s="11"/>
      <c r="AG1889" s="11">
        <f t="shared" si="120"/>
        <v>1.4943688156236317</v>
      </c>
    </row>
    <row r="1890" spans="1:33" ht="15" x14ac:dyDescent="0.2">
      <c r="A1890" s="6" t="s">
        <v>38</v>
      </c>
      <c r="B1890" s="6" t="s">
        <v>28</v>
      </c>
      <c r="C1890" s="9">
        <v>12.683381129348801</v>
      </c>
      <c r="D1890" s="9">
        <v>1409.5922845549501</v>
      </c>
      <c r="E1890" s="9">
        <v>1.4134017151631901E-3</v>
      </c>
      <c r="F1890" s="9">
        <v>672.66189712977496</v>
      </c>
      <c r="G1890" s="9"/>
      <c r="H1890" s="9"/>
      <c r="I1890" s="9"/>
      <c r="J1890" s="9">
        <v>24.694706516347001</v>
      </c>
      <c r="K1890" s="9">
        <v>0.116399422615902</v>
      </c>
      <c r="L1890" s="9">
        <v>1.2077918848671701E-2</v>
      </c>
      <c r="M1890" s="9">
        <v>8.1345655233779596E-2</v>
      </c>
      <c r="N1890" s="9">
        <v>9.8355945626519697E-3</v>
      </c>
      <c r="O1890" s="9">
        <v>4.2546117888861999E-2</v>
      </c>
      <c r="P1890" s="9">
        <v>1.06513450641388E-2</v>
      </c>
      <c r="Q1890" s="9">
        <v>2.1457518813532198E-2</v>
      </c>
      <c r="R1890" s="9">
        <v>8.7654519488481295</v>
      </c>
      <c r="S1890" s="9">
        <v>4.5031214562910198E-2</v>
      </c>
      <c r="T1890" s="9">
        <v>3.5416344528537199E-3</v>
      </c>
      <c r="U1890" s="9">
        <v>5.73990267442889E-2</v>
      </c>
      <c r="V1890" s="9"/>
      <c r="W1890" s="9"/>
      <c r="X1890" s="9"/>
      <c r="Y1890" s="9"/>
      <c r="Z1890" s="9"/>
      <c r="AA1890" s="9">
        <v>456.10396481363802</v>
      </c>
      <c r="AB1890" s="9">
        <v>2.2729593918609701E-3</v>
      </c>
      <c r="AC1890" s="9">
        <v>17.7952369596461</v>
      </c>
      <c r="AD1890" s="10">
        <f t="shared" si="117"/>
        <v>0.37946624374548393</v>
      </c>
      <c r="AE1890" s="10"/>
      <c r="AF1890" s="11"/>
      <c r="AG1890" s="11">
        <f t="shared" si="120"/>
        <v>1.4943688156236317</v>
      </c>
    </row>
    <row r="1891" spans="1:33" ht="15" x14ac:dyDescent="0.2">
      <c r="A1891" s="6" t="s">
        <v>38</v>
      </c>
      <c r="B1891" s="6" t="s">
        <v>28</v>
      </c>
      <c r="C1891" s="9">
        <v>2.8675829553504902E-2</v>
      </c>
      <c r="D1891" s="9">
        <v>609.249064217041</v>
      </c>
      <c r="E1891" s="9">
        <v>1.4134017151631901E-3</v>
      </c>
      <c r="F1891" s="9">
        <v>187.88610897046601</v>
      </c>
      <c r="G1891" s="9"/>
      <c r="H1891" s="9"/>
      <c r="I1891" s="9"/>
      <c r="J1891" s="9">
        <v>8.5170225438507094E-2</v>
      </c>
      <c r="K1891" s="9">
        <v>0.116399422615902</v>
      </c>
      <c r="L1891" s="9">
        <v>1.2077918848671701E-2</v>
      </c>
      <c r="M1891" s="9">
        <v>15.086301963713099</v>
      </c>
      <c r="N1891" s="9">
        <v>9.8355945626519697E-3</v>
      </c>
      <c r="O1891" s="9">
        <v>4.2546117888861999E-2</v>
      </c>
      <c r="P1891" s="9">
        <v>1.06513450641388E-2</v>
      </c>
      <c r="Q1891" s="9">
        <v>2.1457518813532198E-2</v>
      </c>
      <c r="R1891" s="9">
        <v>3.4061523742966201E-3</v>
      </c>
      <c r="S1891" s="9">
        <v>4.5031214562910198E-2</v>
      </c>
      <c r="T1891" s="9">
        <v>3.5416344528537199E-3</v>
      </c>
      <c r="U1891" s="9">
        <v>17.089240896961599</v>
      </c>
      <c r="V1891" s="9"/>
      <c r="W1891" s="9"/>
      <c r="X1891" s="9"/>
      <c r="Y1891" s="9"/>
      <c r="Z1891" s="9"/>
      <c r="AA1891" s="9">
        <v>381.80705139525901</v>
      </c>
      <c r="AB1891" s="9">
        <v>2.2729593918609701E-3</v>
      </c>
      <c r="AC1891" s="9">
        <v>1.2557221722220399E-3</v>
      </c>
      <c r="AD1891" s="10">
        <f t="shared" si="117"/>
        <v>2.7864350929995646E-2</v>
      </c>
      <c r="AE1891" s="10"/>
      <c r="AF1891" s="11"/>
      <c r="AG1891" s="11">
        <f t="shared" si="120"/>
        <v>277.14447849567</v>
      </c>
    </row>
    <row r="1892" spans="1:33" ht="15" x14ac:dyDescent="0.2">
      <c r="A1892" s="6" t="s">
        <v>38</v>
      </c>
      <c r="B1892" s="6" t="s">
        <v>28</v>
      </c>
      <c r="C1892" s="9">
        <v>2.8675829553504902E-2</v>
      </c>
      <c r="D1892" s="9">
        <v>246.91282335995001</v>
      </c>
      <c r="E1892" s="9">
        <v>1.4134017151631901E-3</v>
      </c>
      <c r="F1892" s="9">
        <v>110.00306042077101</v>
      </c>
      <c r="G1892" s="9"/>
      <c r="H1892" s="9"/>
      <c r="I1892" s="9"/>
      <c r="J1892" s="9">
        <v>20.9574333962419</v>
      </c>
      <c r="K1892" s="9">
        <v>0.116399422615902</v>
      </c>
      <c r="L1892" s="9">
        <v>1.2077918848671701E-2</v>
      </c>
      <c r="M1892" s="9">
        <v>8.1345655233779596E-2</v>
      </c>
      <c r="N1892" s="9">
        <v>9.8355945626519697E-3</v>
      </c>
      <c r="O1892" s="9">
        <v>4.2546117888861999E-2</v>
      </c>
      <c r="P1892" s="9">
        <v>1.06513450641388E-2</v>
      </c>
      <c r="Q1892" s="9">
        <v>2.1457518813532198E-2</v>
      </c>
      <c r="R1892" s="9">
        <v>3.4061523742966201E-3</v>
      </c>
      <c r="S1892" s="9">
        <v>4.5031214562910198E-2</v>
      </c>
      <c r="T1892" s="9">
        <v>6.01129864325112</v>
      </c>
      <c r="U1892" s="9">
        <v>5.73990267442889E-2</v>
      </c>
      <c r="V1892" s="9"/>
      <c r="W1892" s="9"/>
      <c r="X1892" s="9"/>
      <c r="Y1892" s="9"/>
      <c r="Z1892" s="9"/>
      <c r="AA1892" s="9">
        <v>219.05290597927799</v>
      </c>
      <c r="AB1892" s="9">
        <v>2.2729593918609701E-3</v>
      </c>
      <c r="AC1892" s="9">
        <v>1.2557221722220399E-3</v>
      </c>
      <c r="AD1892" s="10">
        <f t="shared" si="117"/>
        <v>0.37946624374548393</v>
      </c>
      <c r="AE1892" s="10"/>
      <c r="AF1892" s="11"/>
      <c r="AG1892" s="11">
        <f t="shared" si="120"/>
        <v>1.4943688156236317</v>
      </c>
    </row>
    <row r="1893" spans="1:33" ht="15" x14ac:dyDescent="0.2">
      <c r="A1893" s="6" t="s">
        <v>38</v>
      </c>
      <c r="B1893" s="6" t="s">
        <v>28</v>
      </c>
      <c r="C1893" s="9">
        <v>2.8675829553504902E-2</v>
      </c>
      <c r="D1893" s="9">
        <v>3.2004674463940799E-2</v>
      </c>
      <c r="E1893" s="9">
        <v>1.4134017151631901E-3</v>
      </c>
      <c r="F1893" s="9">
        <v>1.21460199712523E-2</v>
      </c>
      <c r="G1893" s="9"/>
      <c r="H1893" s="9"/>
      <c r="I1893" s="9"/>
      <c r="J1893" s="9">
        <v>8.5170225438507094E-2</v>
      </c>
      <c r="K1893" s="9">
        <v>0.116399422615902</v>
      </c>
      <c r="L1893" s="9">
        <v>1.2077918848671701E-2</v>
      </c>
      <c r="M1893" s="9">
        <v>8.1345655233779596E-2</v>
      </c>
      <c r="N1893" s="9">
        <v>34.878116930933402</v>
      </c>
      <c r="O1893" s="9">
        <v>4.2546117888861999E-2</v>
      </c>
      <c r="P1893" s="9">
        <v>1.06513450641388E-2</v>
      </c>
      <c r="Q1893" s="9">
        <v>2.1457518813532198E-2</v>
      </c>
      <c r="R1893" s="9">
        <v>3.4061523742966201E-3</v>
      </c>
      <c r="S1893" s="9">
        <v>4.5031214562910198E-2</v>
      </c>
      <c r="T1893" s="9">
        <v>3.5416344528537199E-3</v>
      </c>
      <c r="U1893" s="9">
        <v>5.73990267442889E-2</v>
      </c>
      <c r="V1893" s="9"/>
      <c r="W1893" s="9"/>
      <c r="X1893" s="9"/>
      <c r="Y1893" s="9"/>
      <c r="Z1893" s="9"/>
      <c r="AA1893" s="9">
        <v>1954.1496140269301</v>
      </c>
      <c r="AB1893" s="9">
        <v>2.2729593918609701E-3</v>
      </c>
      <c r="AC1893" s="9">
        <v>1.2557221722220399E-3</v>
      </c>
      <c r="AD1893" s="10">
        <f t="shared" si="117"/>
        <v>0.37946624374548393</v>
      </c>
      <c r="AE1893" s="10"/>
      <c r="AF1893" s="11"/>
      <c r="AG1893" s="11">
        <f t="shared" si="120"/>
        <v>1.4943688156236317</v>
      </c>
    </row>
    <row r="1894" spans="1:33" ht="15" x14ac:dyDescent="0.2">
      <c r="A1894" s="6" t="s">
        <v>38</v>
      </c>
      <c r="B1894" s="6" t="s">
        <v>28</v>
      </c>
      <c r="C1894" s="9">
        <v>2.8675829553504902E-2</v>
      </c>
      <c r="D1894" s="9">
        <v>3.2004674463940799E-2</v>
      </c>
      <c r="E1894" s="9">
        <v>1.4134017151631901E-3</v>
      </c>
      <c r="F1894" s="9">
        <v>1.21460199712523E-2</v>
      </c>
      <c r="G1894" s="9"/>
      <c r="H1894" s="9"/>
      <c r="I1894" s="9"/>
      <c r="J1894" s="9">
        <v>8.5170225438507094E-2</v>
      </c>
      <c r="K1894" s="9">
        <v>0.116399422615902</v>
      </c>
      <c r="L1894" s="9">
        <v>1.2077918848671701E-2</v>
      </c>
      <c r="M1894" s="9">
        <v>8.1345655233779596E-2</v>
      </c>
      <c r="N1894" s="9">
        <v>9.8355945626519697E-3</v>
      </c>
      <c r="O1894" s="9">
        <v>4.2546117888861999E-2</v>
      </c>
      <c r="P1894" s="9">
        <v>1.06513450641388E-2</v>
      </c>
      <c r="Q1894" s="9">
        <v>2.1457518813532198E-2</v>
      </c>
      <c r="R1894" s="9">
        <v>3.4061523742966201E-3</v>
      </c>
      <c r="S1894" s="9">
        <v>4.5031214562910198E-2</v>
      </c>
      <c r="T1894" s="9">
        <v>3.5416344528537199E-3</v>
      </c>
      <c r="U1894" s="9">
        <v>5.73990267442889E-2</v>
      </c>
      <c r="V1894" s="9"/>
      <c r="W1894" s="9"/>
      <c r="X1894" s="9"/>
      <c r="Y1894" s="9"/>
      <c r="Z1894" s="9"/>
      <c r="AA1894" s="9">
        <v>190.02881990610399</v>
      </c>
      <c r="AB1894" s="9">
        <v>2.2729593918609701E-3</v>
      </c>
      <c r="AC1894" s="9">
        <v>1.2557221722220399E-3</v>
      </c>
      <c r="AD1894" s="10">
        <f t="shared" si="117"/>
        <v>0.37946624374548393</v>
      </c>
      <c r="AE1894" s="10"/>
      <c r="AF1894" s="11"/>
      <c r="AG1894" s="11">
        <f t="shared" si="120"/>
        <v>1.4943688156236317</v>
      </c>
    </row>
    <row r="1895" spans="1:33" ht="15" x14ac:dyDescent="0.2">
      <c r="A1895" s="6" t="s">
        <v>38</v>
      </c>
      <c r="B1895" s="6" t="s">
        <v>28</v>
      </c>
      <c r="C1895" s="9">
        <v>2.8675829553504902E-2</v>
      </c>
      <c r="D1895" s="9">
        <v>360.04466768978699</v>
      </c>
      <c r="E1895" s="9">
        <v>120.52947705520501</v>
      </c>
      <c r="F1895" s="9">
        <v>1.21460199712523E-2</v>
      </c>
      <c r="G1895" s="9"/>
      <c r="H1895" s="9"/>
      <c r="I1895" s="9"/>
      <c r="J1895" s="9">
        <v>8.5170225438507094E-2</v>
      </c>
      <c r="K1895" s="9">
        <v>0.116399422615902</v>
      </c>
      <c r="L1895" s="9">
        <v>1.2077918848671701E-2</v>
      </c>
      <c r="M1895" s="9">
        <v>8.1345655233779596E-2</v>
      </c>
      <c r="N1895" s="9">
        <v>9.8355945626519697E-3</v>
      </c>
      <c r="O1895" s="9">
        <v>4.2546117888861999E-2</v>
      </c>
      <c r="P1895" s="9">
        <v>1.06513450641388E-2</v>
      </c>
      <c r="Q1895" s="9">
        <v>2.1457518813532198E-2</v>
      </c>
      <c r="R1895" s="9">
        <v>3.4061523742966201E-3</v>
      </c>
      <c r="S1895" s="9">
        <v>4.5031214562910198E-2</v>
      </c>
      <c r="T1895" s="9">
        <v>3.5416344528537199E-3</v>
      </c>
      <c r="U1895" s="9">
        <v>5.73990267442889E-2</v>
      </c>
      <c r="V1895" s="9"/>
      <c r="W1895" s="9"/>
      <c r="X1895" s="9"/>
      <c r="Y1895" s="9"/>
      <c r="Z1895" s="9"/>
      <c r="AA1895" s="9">
        <v>819.03774650811397</v>
      </c>
      <c r="AB1895" s="9">
        <v>2.2729593918609701E-3</v>
      </c>
      <c r="AC1895" s="9">
        <v>1.2557221722220399E-3</v>
      </c>
      <c r="AD1895" s="10">
        <f t="shared" si="117"/>
        <v>0.37946624374548393</v>
      </c>
      <c r="AE1895" s="10"/>
      <c r="AF1895" s="11"/>
      <c r="AG1895" s="11">
        <f t="shared" si="120"/>
        <v>1.4943688156236317</v>
      </c>
    </row>
    <row r="1896" spans="1:33" ht="15" x14ac:dyDescent="0.2">
      <c r="A1896" s="6" t="s">
        <v>38</v>
      </c>
      <c r="B1896" s="6" t="s">
        <v>28</v>
      </c>
      <c r="C1896" s="9">
        <v>2.8675829553504902E-2</v>
      </c>
      <c r="D1896" s="9">
        <v>725.41462153970201</v>
      </c>
      <c r="E1896" s="9">
        <v>1.4134017151631901E-3</v>
      </c>
      <c r="F1896" s="9">
        <v>1.21460199712523E-2</v>
      </c>
      <c r="G1896" s="9"/>
      <c r="H1896" s="9"/>
      <c r="I1896" s="9"/>
      <c r="J1896" s="9">
        <v>102.62469815986999</v>
      </c>
      <c r="K1896" s="9">
        <v>0.116399422615902</v>
      </c>
      <c r="L1896" s="9">
        <v>1.2077918848671701E-2</v>
      </c>
      <c r="M1896" s="9">
        <v>129.759608132745</v>
      </c>
      <c r="N1896" s="9">
        <v>9.8355945626519697E-3</v>
      </c>
      <c r="O1896" s="9">
        <v>4.2546117888861999E-2</v>
      </c>
      <c r="P1896" s="9">
        <v>1.06513450641388E-2</v>
      </c>
      <c r="Q1896" s="9">
        <v>2.1457518813532198E-2</v>
      </c>
      <c r="R1896" s="9">
        <v>3.4061523742966201E-3</v>
      </c>
      <c r="S1896" s="9">
        <v>4.5031214562910198E-2</v>
      </c>
      <c r="T1896" s="9">
        <v>3.5416344528537199E-3</v>
      </c>
      <c r="U1896" s="9">
        <v>5.73990267442889E-2</v>
      </c>
      <c r="V1896" s="9"/>
      <c r="W1896" s="9"/>
      <c r="X1896" s="9"/>
      <c r="Y1896" s="9"/>
      <c r="Z1896" s="9"/>
      <c r="AA1896" s="9">
        <v>590.26695021050602</v>
      </c>
      <c r="AB1896" s="9">
        <v>2.2729593918609701E-3</v>
      </c>
      <c r="AC1896" s="9">
        <v>1.2557221722220399E-3</v>
      </c>
      <c r="AD1896" s="10">
        <f t="shared" si="117"/>
        <v>9.5010273118777775E-3</v>
      </c>
      <c r="AE1896" s="10"/>
      <c r="AF1896" s="11"/>
      <c r="AG1896" s="11">
        <f t="shared" si="120"/>
        <v>2383.7623701455436</v>
      </c>
    </row>
    <row r="1897" spans="1:33" ht="15" x14ac:dyDescent="0.2">
      <c r="A1897" s="6" t="s">
        <v>38</v>
      </c>
      <c r="B1897" s="6" t="s">
        <v>28</v>
      </c>
      <c r="C1897" s="9">
        <v>2.8675829553504902E-2</v>
      </c>
      <c r="D1897" s="9">
        <v>952.73642889827204</v>
      </c>
      <c r="E1897" s="9">
        <v>1.4134017151631901E-3</v>
      </c>
      <c r="F1897" s="9">
        <v>1.21460199712523E-2</v>
      </c>
      <c r="G1897" s="9"/>
      <c r="H1897" s="9"/>
      <c r="I1897" s="9"/>
      <c r="J1897" s="9">
        <v>8.5170225438507094E-2</v>
      </c>
      <c r="K1897" s="9">
        <v>0.116399422615902</v>
      </c>
      <c r="L1897" s="9">
        <v>1.2077918848671701E-2</v>
      </c>
      <c r="M1897" s="9">
        <v>8.1345655233779596E-2</v>
      </c>
      <c r="N1897" s="9">
        <v>9.8355945626519697E-3</v>
      </c>
      <c r="O1897" s="9">
        <v>4.2546117888861999E-2</v>
      </c>
      <c r="P1897" s="9">
        <v>1.06513450641388E-2</v>
      </c>
      <c r="Q1897" s="9">
        <v>2.1457518813532198E-2</v>
      </c>
      <c r="R1897" s="9">
        <v>3.4061523742966201E-3</v>
      </c>
      <c r="S1897" s="9">
        <v>4.5031214562910198E-2</v>
      </c>
      <c r="T1897" s="9">
        <v>3.5416344528537199E-3</v>
      </c>
      <c r="U1897" s="9">
        <v>5.73990267442889E-2</v>
      </c>
      <c r="V1897" s="9"/>
      <c r="W1897" s="9"/>
      <c r="X1897" s="9"/>
      <c r="Y1897" s="9"/>
      <c r="Z1897" s="9"/>
      <c r="AA1897" s="9">
        <v>365.09993320120299</v>
      </c>
      <c r="AB1897" s="9">
        <v>170.31831013888001</v>
      </c>
      <c r="AC1897" s="9">
        <v>1.2557221722220399E-3</v>
      </c>
      <c r="AD1897" s="10">
        <f t="shared" si="117"/>
        <v>0.37946624374548393</v>
      </c>
      <c r="AE1897" s="10"/>
      <c r="AF1897" s="11"/>
      <c r="AG1897" s="11">
        <f t="shared" si="120"/>
        <v>1.4943688156236317</v>
      </c>
    </row>
    <row r="1898" spans="1:33" ht="15" x14ac:dyDescent="0.2">
      <c r="A1898" s="6" t="s">
        <v>38</v>
      </c>
      <c r="B1898" s="6" t="s">
        <v>28</v>
      </c>
      <c r="C1898" s="9">
        <v>2.8675829553504902E-2</v>
      </c>
      <c r="D1898" s="9">
        <v>809.76233091274003</v>
      </c>
      <c r="E1898" s="9">
        <v>1.4134017151631901E-3</v>
      </c>
      <c r="F1898" s="9">
        <v>1.21460199712523E-2</v>
      </c>
      <c r="G1898" s="9"/>
      <c r="H1898" s="9"/>
      <c r="I1898" s="9"/>
      <c r="J1898" s="9">
        <v>47.251439882694498</v>
      </c>
      <c r="K1898" s="9">
        <v>0.116399422615902</v>
      </c>
      <c r="L1898" s="9">
        <v>1.2077918848671701E-2</v>
      </c>
      <c r="M1898" s="9">
        <v>8.1345655233779596E-2</v>
      </c>
      <c r="N1898" s="9">
        <v>9.8355945626519697E-3</v>
      </c>
      <c r="O1898" s="9">
        <v>4.2546117888861999E-2</v>
      </c>
      <c r="P1898" s="9">
        <v>1.06513450641388E-2</v>
      </c>
      <c r="Q1898" s="9">
        <v>2.1457518813532198E-2</v>
      </c>
      <c r="R1898" s="9">
        <v>3.4061523742966201E-3</v>
      </c>
      <c r="S1898" s="9">
        <v>4.5031214562910198E-2</v>
      </c>
      <c r="T1898" s="9">
        <v>3.5416344528537199E-3</v>
      </c>
      <c r="U1898" s="9">
        <v>73.834809148820398</v>
      </c>
      <c r="V1898" s="9"/>
      <c r="W1898" s="9"/>
      <c r="X1898" s="9"/>
      <c r="Y1898" s="9"/>
      <c r="Z1898" s="9"/>
      <c r="AA1898" s="9">
        <v>592.99165914621801</v>
      </c>
      <c r="AB1898" s="9">
        <v>2.2729593918609701E-3</v>
      </c>
      <c r="AC1898" s="9">
        <v>114.536662269961</v>
      </c>
      <c r="AD1898" s="10">
        <f t="shared" si="117"/>
        <v>0.37946624374548393</v>
      </c>
      <c r="AE1898" s="10"/>
      <c r="AF1898" s="11"/>
      <c r="AG1898" s="11">
        <f t="shared" si="120"/>
        <v>1.4943688156236317</v>
      </c>
    </row>
    <row r="1899" spans="1:33" ht="15" x14ac:dyDescent="0.2">
      <c r="A1899" s="6" t="s">
        <v>38</v>
      </c>
      <c r="B1899" s="6" t="s">
        <v>28</v>
      </c>
      <c r="C1899" s="9">
        <v>64.058306176289705</v>
      </c>
      <c r="D1899" s="9">
        <v>762.50572513848601</v>
      </c>
      <c r="E1899" s="9">
        <v>1.4134017151631901E-3</v>
      </c>
      <c r="F1899" s="9">
        <v>1.21460199712523E-2</v>
      </c>
      <c r="G1899" s="9"/>
      <c r="H1899" s="9"/>
      <c r="I1899" s="9"/>
      <c r="J1899" s="9">
        <v>8.5170225438507094E-2</v>
      </c>
      <c r="K1899" s="9">
        <v>0.116399422615902</v>
      </c>
      <c r="L1899" s="9">
        <v>1.2077918848671701E-2</v>
      </c>
      <c r="M1899" s="9">
        <v>8.1345655233779596E-2</v>
      </c>
      <c r="N1899" s="9">
        <v>9.8355945626519697E-3</v>
      </c>
      <c r="O1899" s="9">
        <v>4.2546117888861999E-2</v>
      </c>
      <c r="P1899" s="9">
        <v>1.06513450641388E-2</v>
      </c>
      <c r="Q1899" s="9">
        <v>2.1457518813532198E-2</v>
      </c>
      <c r="R1899" s="9">
        <v>3.4061523742966201E-3</v>
      </c>
      <c r="S1899" s="9">
        <v>4.5031214562910198E-2</v>
      </c>
      <c r="T1899" s="9">
        <v>3.5416344528537199E-3</v>
      </c>
      <c r="U1899" s="9">
        <v>5.73990267442889E-2</v>
      </c>
      <c r="V1899" s="9"/>
      <c r="W1899" s="9"/>
      <c r="X1899" s="9"/>
      <c r="Y1899" s="9"/>
      <c r="Z1899" s="9"/>
      <c r="AA1899" s="9">
        <v>360.24875291428202</v>
      </c>
      <c r="AB1899" s="9">
        <v>2.2729593918609701E-3</v>
      </c>
      <c r="AC1899" s="9">
        <v>179.75578036641701</v>
      </c>
      <c r="AD1899" s="10">
        <f t="shared" si="117"/>
        <v>0.37946624374548393</v>
      </c>
      <c r="AE1899" s="10"/>
      <c r="AF1899" s="11"/>
      <c r="AG1899" s="11">
        <f t="shared" si="120"/>
        <v>1.4943688156236317</v>
      </c>
    </row>
    <row r="1900" spans="1:33" ht="15" x14ac:dyDescent="0.2">
      <c r="A1900" s="6" t="s">
        <v>38</v>
      </c>
      <c r="B1900" s="6" t="s">
        <v>28</v>
      </c>
      <c r="C1900" s="9">
        <v>2.8675829553504902E-2</v>
      </c>
      <c r="D1900" s="9">
        <v>361.76233896880598</v>
      </c>
      <c r="E1900" s="9">
        <v>1.4134017151631901E-3</v>
      </c>
      <c r="F1900" s="9">
        <v>1.21460199712523E-2</v>
      </c>
      <c r="G1900" s="9"/>
      <c r="H1900" s="9"/>
      <c r="I1900" s="9"/>
      <c r="J1900" s="9">
        <v>92.122249441944803</v>
      </c>
      <c r="K1900" s="9">
        <v>0.116399422615902</v>
      </c>
      <c r="L1900" s="9">
        <v>1.2077918848671701E-2</v>
      </c>
      <c r="M1900" s="9">
        <v>8.1345655233779596E-2</v>
      </c>
      <c r="N1900" s="9">
        <v>16.5415113355924</v>
      </c>
      <c r="O1900" s="9">
        <v>4.2546117888861999E-2</v>
      </c>
      <c r="P1900" s="9">
        <v>1.06513450641388E-2</v>
      </c>
      <c r="Q1900" s="9">
        <v>2.1457518813532198E-2</v>
      </c>
      <c r="R1900" s="9">
        <v>3.4061523742966201E-3</v>
      </c>
      <c r="S1900" s="9">
        <v>4.5031214562910198E-2</v>
      </c>
      <c r="T1900" s="9">
        <v>3.5416344528537199E-3</v>
      </c>
      <c r="U1900" s="9">
        <v>5.73990267442889E-2</v>
      </c>
      <c r="V1900" s="9"/>
      <c r="W1900" s="9"/>
      <c r="X1900" s="9"/>
      <c r="Y1900" s="9"/>
      <c r="Z1900" s="9"/>
      <c r="AA1900" s="9">
        <v>277.26664382152802</v>
      </c>
      <c r="AB1900" s="9">
        <v>1552.6840682719301</v>
      </c>
      <c r="AC1900" s="9">
        <v>51.1695001413363</v>
      </c>
      <c r="AD1900" s="10">
        <f t="shared" si="117"/>
        <v>0.37946624374548393</v>
      </c>
      <c r="AE1900" s="10"/>
      <c r="AF1900" s="11"/>
      <c r="AG1900" s="11">
        <f t="shared" si="120"/>
        <v>1.4943688156236317</v>
      </c>
    </row>
    <row r="1901" spans="1:33" ht="15" x14ac:dyDescent="0.2">
      <c r="A1901" s="6" t="s">
        <v>38</v>
      </c>
      <c r="B1901" s="6" t="s">
        <v>28</v>
      </c>
      <c r="C1901" s="9">
        <v>76.119974294200304</v>
      </c>
      <c r="D1901" s="9">
        <v>604.04593363164895</v>
      </c>
      <c r="E1901" s="9">
        <v>1.4134017151631901E-3</v>
      </c>
      <c r="F1901" s="9">
        <v>1.21460199712523E-2</v>
      </c>
      <c r="G1901" s="9"/>
      <c r="H1901" s="9"/>
      <c r="I1901" s="9"/>
      <c r="J1901" s="9">
        <v>96.136074870442101</v>
      </c>
      <c r="K1901" s="9">
        <v>0.116399422615902</v>
      </c>
      <c r="L1901" s="9">
        <v>1.2077918848671701E-2</v>
      </c>
      <c r="M1901" s="9">
        <v>8.1345655233779596E-2</v>
      </c>
      <c r="N1901" s="9">
        <v>9.8355945626519697E-3</v>
      </c>
      <c r="O1901" s="9">
        <v>4.2546117888861999E-2</v>
      </c>
      <c r="P1901" s="9">
        <v>1.06513450641388E-2</v>
      </c>
      <c r="Q1901" s="9">
        <v>2.1457518813532198E-2</v>
      </c>
      <c r="R1901" s="9">
        <v>3.4061523742966201E-3</v>
      </c>
      <c r="S1901" s="9">
        <v>4.5031214562910198E-2</v>
      </c>
      <c r="T1901" s="9">
        <v>3.5416344528537199E-3</v>
      </c>
      <c r="U1901" s="9">
        <v>5.73990267442889E-2</v>
      </c>
      <c r="V1901" s="9"/>
      <c r="W1901" s="9"/>
      <c r="X1901" s="9"/>
      <c r="Y1901" s="9"/>
      <c r="Z1901" s="9"/>
      <c r="AA1901" s="9">
        <v>741.24306899464602</v>
      </c>
      <c r="AB1901" s="9">
        <v>2.2729593918609701E-3</v>
      </c>
      <c r="AC1901" s="9">
        <v>1.2557221722220399E-3</v>
      </c>
      <c r="AD1901" s="10">
        <f t="shared" si="117"/>
        <v>0.37946624374548393</v>
      </c>
      <c r="AE1901" s="10"/>
      <c r="AF1901" s="11"/>
      <c r="AG1901" s="11">
        <f t="shared" si="120"/>
        <v>1.4943688156236317</v>
      </c>
    </row>
    <row r="1902" spans="1:33" ht="15" x14ac:dyDescent="0.2">
      <c r="A1902" s="6" t="s">
        <v>38</v>
      </c>
      <c r="B1902" s="6" t="s">
        <v>28</v>
      </c>
      <c r="C1902" s="9">
        <v>255.36288287599899</v>
      </c>
      <c r="D1902" s="9">
        <v>1646.46679056164</v>
      </c>
      <c r="E1902" s="9">
        <v>1.4134017151631901E-3</v>
      </c>
      <c r="F1902" s="9">
        <v>1.21460199712523E-2</v>
      </c>
      <c r="G1902" s="9"/>
      <c r="H1902" s="9"/>
      <c r="I1902" s="9"/>
      <c r="J1902" s="9">
        <v>248.594926079153</v>
      </c>
      <c r="K1902" s="9">
        <v>0.116399422615902</v>
      </c>
      <c r="L1902" s="9">
        <v>1.2077918848671701E-2</v>
      </c>
      <c r="M1902" s="9">
        <v>8.1345655233779596E-2</v>
      </c>
      <c r="N1902" s="9">
        <v>9.8355945626519697E-3</v>
      </c>
      <c r="O1902" s="9">
        <v>4.2546117888861999E-2</v>
      </c>
      <c r="P1902" s="9">
        <v>1.06513450641388E-2</v>
      </c>
      <c r="Q1902" s="9">
        <v>2.1457518813532198E-2</v>
      </c>
      <c r="R1902" s="9">
        <v>3.4061523742966201E-3</v>
      </c>
      <c r="S1902" s="9">
        <v>4.5031214562910198E-2</v>
      </c>
      <c r="T1902" s="9">
        <v>3.5416344528537199E-3</v>
      </c>
      <c r="U1902" s="9">
        <v>5.73990267442889E-2</v>
      </c>
      <c r="V1902" s="9"/>
      <c r="W1902" s="9"/>
      <c r="X1902" s="9"/>
      <c r="Y1902" s="9"/>
      <c r="Z1902" s="9"/>
      <c r="AA1902" s="9">
        <v>927.46222083011503</v>
      </c>
      <c r="AB1902" s="9">
        <v>2.2729593918609701E-3</v>
      </c>
      <c r="AC1902" s="9">
        <v>1.2557221722220399E-3</v>
      </c>
      <c r="AD1902" s="10">
        <f t="shared" si="117"/>
        <v>0.37946624374548393</v>
      </c>
      <c r="AE1902" s="10"/>
      <c r="AF1902" s="11"/>
      <c r="AG1902" s="11">
        <f t="shared" si="120"/>
        <v>1.4943688156236317</v>
      </c>
    </row>
    <row r="1903" spans="1:33" ht="15" x14ac:dyDescent="0.2">
      <c r="A1903" s="6" t="s">
        <v>38</v>
      </c>
      <c r="B1903" s="6" t="s">
        <v>28</v>
      </c>
      <c r="C1903" s="9">
        <v>278.33746317137201</v>
      </c>
      <c r="D1903" s="9">
        <v>552.18070736400898</v>
      </c>
      <c r="E1903" s="9">
        <v>25.205717067346502</v>
      </c>
      <c r="F1903" s="9">
        <v>7381.5852654580503</v>
      </c>
      <c r="G1903" s="9"/>
      <c r="H1903" s="9"/>
      <c r="I1903" s="9"/>
      <c r="J1903" s="9">
        <v>1033.30524455879</v>
      </c>
      <c r="K1903" s="9">
        <v>121.885549633632</v>
      </c>
      <c r="L1903" s="9">
        <v>1.2077918848671701E-2</v>
      </c>
      <c r="M1903" s="9">
        <v>8.1345655233779596E-2</v>
      </c>
      <c r="N1903" s="9">
        <v>22.952514513954501</v>
      </c>
      <c r="O1903" s="9">
        <v>4.2546117888861999E-2</v>
      </c>
      <c r="P1903" s="9">
        <v>1.06513450641388E-2</v>
      </c>
      <c r="Q1903" s="9">
        <v>2.1457518813532198E-2</v>
      </c>
      <c r="R1903" s="9">
        <v>3.4061523742966201E-3</v>
      </c>
      <c r="S1903" s="9">
        <v>218.73826262235201</v>
      </c>
      <c r="T1903" s="9">
        <v>3.5416344528537199E-3</v>
      </c>
      <c r="U1903" s="9">
        <v>5.73990267442889E-2</v>
      </c>
      <c r="V1903" s="9"/>
      <c r="W1903" s="9"/>
      <c r="X1903" s="9"/>
      <c r="Y1903" s="9"/>
      <c r="Z1903" s="9"/>
      <c r="AA1903" s="9">
        <v>392.63758359719498</v>
      </c>
      <c r="AB1903" s="9">
        <v>179.481994009033</v>
      </c>
      <c r="AC1903" s="9">
        <v>1.2557221722220399E-3</v>
      </c>
      <c r="AD1903" s="10">
        <f t="shared" si="117"/>
        <v>1.1726609177949567E-2</v>
      </c>
      <c r="AE1903" s="10"/>
      <c r="AF1903" s="11"/>
      <c r="AG1903" s="11">
        <f t="shared" si="120"/>
        <v>3.0764275973358356E-4</v>
      </c>
    </row>
    <row r="1904" spans="1:33" ht="15" x14ac:dyDescent="0.2">
      <c r="A1904" s="6" t="s">
        <v>38</v>
      </c>
      <c r="B1904" s="6" t="s">
        <v>28</v>
      </c>
      <c r="C1904" s="9">
        <v>30.303795736770802</v>
      </c>
      <c r="D1904" s="9">
        <v>228.45844282406401</v>
      </c>
      <c r="E1904" s="9">
        <v>1.4134017151631901E-3</v>
      </c>
      <c r="F1904" s="9">
        <v>80.353766122503799</v>
      </c>
      <c r="G1904" s="9"/>
      <c r="H1904" s="9"/>
      <c r="I1904" s="9"/>
      <c r="J1904" s="9">
        <v>305.55593727234401</v>
      </c>
      <c r="K1904" s="9">
        <v>291.966772684734</v>
      </c>
      <c r="L1904" s="9">
        <v>1.2077918848671701E-2</v>
      </c>
      <c r="M1904" s="9">
        <v>8.1345655233779596E-2</v>
      </c>
      <c r="N1904" s="9">
        <v>9.8355945626519697E-3</v>
      </c>
      <c r="O1904" s="9">
        <v>4.2546117888861999E-2</v>
      </c>
      <c r="P1904" s="9">
        <v>1.06513450641388E-2</v>
      </c>
      <c r="Q1904" s="9">
        <v>2.1457518813532198E-2</v>
      </c>
      <c r="R1904" s="9">
        <v>3.4061523742966201E-3</v>
      </c>
      <c r="S1904" s="9">
        <v>4.5031214562910198E-2</v>
      </c>
      <c r="T1904" s="9">
        <v>3.5416344528537199E-3</v>
      </c>
      <c r="U1904" s="9">
        <v>5.73990267442889E-2</v>
      </c>
      <c r="V1904" s="9"/>
      <c r="W1904" s="9"/>
      <c r="X1904" s="9"/>
      <c r="Y1904" s="9"/>
      <c r="Z1904" s="9"/>
      <c r="AA1904" s="9">
        <v>154.012694745402</v>
      </c>
      <c r="AB1904" s="9">
        <v>2.2729593918609701E-3</v>
      </c>
      <c r="AC1904" s="9">
        <v>1.2557221722220399E-3</v>
      </c>
      <c r="AD1904" s="10">
        <f t="shared" si="117"/>
        <v>7.5767306182925147E-3</v>
      </c>
      <c r="AE1904" s="10"/>
      <c r="AF1904" s="11"/>
      <c r="AG1904" s="11">
        <f t="shared" si="120"/>
        <v>1.4943688156236317</v>
      </c>
    </row>
    <row r="1905" spans="1:33" ht="15" x14ac:dyDescent="0.2">
      <c r="A1905" s="6" t="s">
        <v>38</v>
      </c>
      <c r="B1905" s="6" t="s">
        <v>28</v>
      </c>
      <c r="C1905" s="9">
        <v>123.2758590202</v>
      </c>
      <c r="D1905" s="9">
        <v>28.208697158149299</v>
      </c>
      <c r="E1905" s="9">
        <v>1.4134017151631901E-3</v>
      </c>
      <c r="F1905" s="9">
        <v>660.01326525096397</v>
      </c>
      <c r="G1905" s="9"/>
      <c r="H1905" s="9"/>
      <c r="I1905" s="9"/>
      <c r="J1905" s="9">
        <v>648.28478878183205</v>
      </c>
      <c r="K1905" s="9">
        <v>79.913894555848998</v>
      </c>
      <c r="L1905" s="9">
        <v>3.2040716771448001</v>
      </c>
      <c r="M1905" s="9">
        <v>45.413505960318503</v>
      </c>
      <c r="N1905" s="9">
        <v>9.8355945626519697E-3</v>
      </c>
      <c r="O1905" s="9">
        <v>27.602098207264302</v>
      </c>
      <c r="P1905" s="9">
        <v>5.7939948515158601</v>
      </c>
      <c r="Q1905" s="9">
        <v>15.0884581191058</v>
      </c>
      <c r="R1905" s="9">
        <v>3.4061523742966201E-3</v>
      </c>
      <c r="S1905" s="9">
        <v>4.5031214562910198E-2</v>
      </c>
      <c r="T1905" s="9">
        <v>3.5416344528537199E-3</v>
      </c>
      <c r="U1905" s="9">
        <v>5.73990267442889E-2</v>
      </c>
      <c r="V1905" s="9"/>
      <c r="W1905" s="9"/>
      <c r="X1905" s="9"/>
      <c r="Y1905" s="9"/>
      <c r="Z1905" s="9"/>
      <c r="AA1905" s="9">
        <v>55.532134360917297</v>
      </c>
      <c r="AB1905" s="9">
        <v>75.651858039551996</v>
      </c>
      <c r="AC1905" s="9">
        <v>1.2557221722220399E-3</v>
      </c>
      <c r="AD1905" s="10">
        <f t="shared" si="117"/>
        <v>0.16260061887931052</v>
      </c>
      <c r="AE1905" s="10"/>
      <c r="AF1905" s="11"/>
      <c r="AG1905" s="11">
        <f t="shared" si="120"/>
        <v>834.27353212905803</v>
      </c>
    </row>
    <row r="1906" spans="1:33" ht="15" x14ac:dyDescent="0.2">
      <c r="A1906" s="6" t="s">
        <v>38</v>
      </c>
      <c r="B1906" s="6" t="s">
        <v>28</v>
      </c>
      <c r="C1906" s="9">
        <v>28.5334141061211</v>
      </c>
      <c r="D1906" s="9">
        <v>77.831100415051495</v>
      </c>
      <c r="E1906" s="9">
        <v>1.4134017151631901E-3</v>
      </c>
      <c r="F1906" s="9">
        <v>94.573032187740395</v>
      </c>
      <c r="G1906" s="9"/>
      <c r="H1906" s="9"/>
      <c r="I1906" s="9"/>
      <c r="J1906" s="9">
        <v>126.12750233775699</v>
      </c>
      <c r="K1906" s="9">
        <v>42.9512548916532</v>
      </c>
      <c r="L1906" s="9">
        <v>1.2077918848671701E-2</v>
      </c>
      <c r="M1906" s="9">
        <v>8.1345655233779596E-2</v>
      </c>
      <c r="N1906" s="9">
        <v>1.6176216640610901</v>
      </c>
      <c r="O1906" s="9">
        <v>4.2546117888861999E-2</v>
      </c>
      <c r="P1906" s="9">
        <v>1.06513450641388E-2</v>
      </c>
      <c r="Q1906" s="9">
        <v>2.1457518813532198E-2</v>
      </c>
      <c r="R1906" s="9">
        <v>3.4061523742966201E-3</v>
      </c>
      <c r="S1906" s="9">
        <v>4.5031214562910198E-2</v>
      </c>
      <c r="T1906" s="9">
        <v>3.5416344528537199E-3</v>
      </c>
      <c r="U1906" s="9">
        <v>5.73990267442889E-2</v>
      </c>
      <c r="V1906" s="9"/>
      <c r="W1906" s="9"/>
      <c r="X1906" s="9"/>
      <c r="Y1906" s="9"/>
      <c r="Z1906" s="9"/>
      <c r="AA1906" s="9">
        <v>51.815562190492102</v>
      </c>
      <c r="AB1906" s="9">
        <v>2.2729593918609701E-3</v>
      </c>
      <c r="AC1906" s="9">
        <v>1.2557221722220399E-3</v>
      </c>
      <c r="AD1906" s="10">
        <f t="shared" si="117"/>
        <v>1.9754253965642943E-2</v>
      </c>
      <c r="AE1906" s="10"/>
      <c r="AF1906" s="11"/>
      <c r="AG1906" s="11">
        <f t="shared" si="120"/>
        <v>1.4943688156236317</v>
      </c>
    </row>
    <row r="1907" spans="1:33" ht="15" x14ac:dyDescent="0.2">
      <c r="A1907" s="6" t="s">
        <v>38</v>
      </c>
      <c r="B1907" s="6" t="s">
        <v>28</v>
      </c>
      <c r="C1907" s="9">
        <v>2.8675829553504902E-2</v>
      </c>
      <c r="D1907" s="9">
        <v>409.11813781586801</v>
      </c>
      <c r="E1907" s="9">
        <v>51.358354420072303</v>
      </c>
      <c r="F1907" s="9">
        <v>1.21460199712523E-2</v>
      </c>
      <c r="G1907" s="9"/>
      <c r="H1907" s="9"/>
      <c r="I1907" s="9"/>
      <c r="J1907" s="9">
        <v>8.5170225438507094E-2</v>
      </c>
      <c r="K1907" s="9">
        <v>0.116399422615902</v>
      </c>
      <c r="L1907" s="9">
        <v>1.2077918848671701E-2</v>
      </c>
      <c r="M1907" s="9">
        <v>8.1345655233779596E-2</v>
      </c>
      <c r="N1907" s="9">
        <v>9.8355945626519697E-3</v>
      </c>
      <c r="O1907" s="9">
        <v>298.91670126085103</v>
      </c>
      <c r="P1907" s="9">
        <v>1.06513450641388E-2</v>
      </c>
      <c r="Q1907" s="9">
        <v>2.1457518813532198E-2</v>
      </c>
      <c r="R1907" s="9">
        <v>3.4061523742966201E-3</v>
      </c>
      <c r="S1907" s="9">
        <v>4.5031214562910198E-2</v>
      </c>
      <c r="T1907" s="9">
        <v>3.5416344528537199E-3</v>
      </c>
      <c r="U1907" s="9">
        <v>5.73990267442889E-2</v>
      </c>
      <c r="V1907" s="9"/>
      <c r="W1907" s="9"/>
      <c r="X1907" s="9"/>
      <c r="Y1907" s="9"/>
      <c r="Z1907" s="9"/>
      <c r="AA1907" s="9">
        <v>851.04286956568001</v>
      </c>
      <c r="AB1907" s="9">
        <v>2.2729593918609701E-3</v>
      </c>
      <c r="AC1907" s="9">
        <v>1.2557221722220399E-3</v>
      </c>
      <c r="AD1907" s="10">
        <f t="shared" si="117"/>
        <v>0.37946624374548393</v>
      </c>
      <c r="AE1907" s="10"/>
      <c r="AF1907" s="11"/>
      <c r="AG1907" s="11">
        <f t="shared" si="120"/>
        <v>1.4943688156236317</v>
      </c>
    </row>
    <row r="1908" spans="1:33" ht="15" x14ac:dyDescent="0.2">
      <c r="A1908" s="6" t="s">
        <v>38</v>
      </c>
      <c r="B1908" s="6" t="s">
        <v>28</v>
      </c>
      <c r="C1908" s="9">
        <v>44.894380400152102</v>
      </c>
      <c r="D1908" s="9">
        <v>133.59523336718499</v>
      </c>
      <c r="E1908" s="9">
        <v>1.4134017151631901E-3</v>
      </c>
      <c r="F1908" s="9">
        <v>1.21460199712523E-2</v>
      </c>
      <c r="G1908" s="9"/>
      <c r="H1908" s="9"/>
      <c r="I1908" s="9"/>
      <c r="J1908" s="9">
        <v>8.5170225438507094E-2</v>
      </c>
      <c r="K1908" s="9">
        <v>0.116399422615902</v>
      </c>
      <c r="L1908" s="9">
        <v>1.2077918848671701E-2</v>
      </c>
      <c r="M1908" s="9">
        <v>8.1345655233779596E-2</v>
      </c>
      <c r="N1908" s="9">
        <v>9.8355945626519697E-3</v>
      </c>
      <c r="O1908" s="9">
        <v>4.2546117888861999E-2</v>
      </c>
      <c r="P1908" s="9">
        <v>1.06513450641388E-2</v>
      </c>
      <c r="Q1908" s="9">
        <v>2.1457518813532198E-2</v>
      </c>
      <c r="R1908" s="9">
        <v>3.4061523742966201E-3</v>
      </c>
      <c r="S1908" s="9">
        <v>4.5031214562910198E-2</v>
      </c>
      <c r="T1908" s="9">
        <v>3.5416344528537199E-3</v>
      </c>
      <c r="U1908" s="9">
        <v>5.73990267442889E-2</v>
      </c>
      <c r="V1908" s="9"/>
      <c r="W1908" s="9"/>
      <c r="X1908" s="9"/>
      <c r="Y1908" s="9"/>
      <c r="Z1908" s="9"/>
      <c r="AA1908" s="9">
        <v>274.11775327733801</v>
      </c>
      <c r="AB1908" s="9">
        <v>2.2729593918609701E-3</v>
      </c>
      <c r="AC1908" s="9">
        <v>1.2557221722220399E-3</v>
      </c>
      <c r="AD1908" s="10">
        <f t="shared" si="117"/>
        <v>0.37946624374548393</v>
      </c>
      <c r="AE1908" s="10"/>
      <c r="AF1908" s="11"/>
      <c r="AG1908" s="11">
        <f t="shared" si="120"/>
        <v>1.4943688156236317</v>
      </c>
    </row>
    <row r="1909" spans="1:33" ht="15" x14ac:dyDescent="0.2">
      <c r="A1909" s="6" t="s">
        <v>38</v>
      </c>
      <c r="B1909" s="6" t="s">
        <v>28</v>
      </c>
      <c r="C1909" s="9">
        <v>2.8675829553504902E-2</v>
      </c>
      <c r="D1909" s="9">
        <v>538.327181183736</v>
      </c>
      <c r="E1909" s="9">
        <v>1.4134017151631901E-3</v>
      </c>
      <c r="F1909" s="9">
        <v>1349.1629624157499</v>
      </c>
      <c r="G1909" s="9"/>
      <c r="H1909" s="9"/>
      <c r="I1909" s="9"/>
      <c r="J1909" s="9">
        <v>39.265976700348801</v>
      </c>
      <c r="K1909" s="9">
        <v>0.116399422615902</v>
      </c>
      <c r="L1909" s="9">
        <v>1.2077918848671701E-2</v>
      </c>
      <c r="M1909" s="9">
        <v>324.992836790203</v>
      </c>
      <c r="N1909" s="9">
        <v>30.7684451355641</v>
      </c>
      <c r="O1909" s="9">
        <v>4.2546117888861999E-2</v>
      </c>
      <c r="P1909" s="9">
        <v>1.06513450641388E-2</v>
      </c>
      <c r="Q1909" s="9">
        <v>2.1457518813532198E-2</v>
      </c>
      <c r="R1909" s="9">
        <v>3.4061523742966201E-3</v>
      </c>
      <c r="S1909" s="9">
        <v>4.5031214562910198E-2</v>
      </c>
      <c r="T1909" s="9">
        <v>3.5416344528537199E-3</v>
      </c>
      <c r="U1909" s="9">
        <v>5.73990267442889E-2</v>
      </c>
      <c r="V1909" s="9"/>
      <c r="W1909" s="9"/>
      <c r="X1909" s="9"/>
      <c r="Y1909" s="9"/>
      <c r="Z1909" s="9"/>
      <c r="AA1909" s="9">
        <v>392.103118056612</v>
      </c>
      <c r="AB1909" s="9">
        <v>120.29593993564001</v>
      </c>
      <c r="AC1909" s="9">
        <v>1.2557221722220399E-3</v>
      </c>
      <c r="AD1909" s="10">
        <f t="shared" si="117"/>
        <v>6.003485068443476E-3</v>
      </c>
      <c r="AE1909" s="10"/>
      <c r="AF1909" s="11"/>
      <c r="AG1909" s="11">
        <f t="shared" si="120"/>
        <v>5970.3146923409995</v>
      </c>
    </row>
    <row r="1910" spans="1:33" ht="15" x14ac:dyDescent="0.2">
      <c r="A1910" s="6" t="s">
        <v>38</v>
      </c>
      <c r="B1910" s="6" t="s">
        <v>28</v>
      </c>
      <c r="C1910" s="9">
        <v>26.269055675332002</v>
      </c>
      <c r="D1910" s="9">
        <v>338.75107597676799</v>
      </c>
      <c r="E1910" s="9">
        <v>1.4134017151631901E-3</v>
      </c>
      <c r="F1910" s="9">
        <v>1044.8721808589</v>
      </c>
      <c r="G1910" s="9"/>
      <c r="H1910" s="9"/>
      <c r="I1910" s="9"/>
      <c r="J1910" s="9">
        <v>51.146189943218303</v>
      </c>
      <c r="K1910" s="9">
        <v>0.116399422615902</v>
      </c>
      <c r="L1910" s="9">
        <v>17.757941953528501</v>
      </c>
      <c r="M1910" s="9">
        <v>41.948829476358199</v>
      </c>
      <c r="N1910" s="9">
        <v>9.8355945626519697E-3</v>
      </c>
      <c r="O1910" s="9">
        <v>4.2546117888861999E-2</v>
      </c>
      <c r="P1910" s="9">
        <v>1.06513450641388E-2</v>
      </c>
      <c r="Q1910" s="9">
        <v>2.1457518813532198E-2</v>
      </c>
      <c r="R1910" s="9">
        <v>3.4061523742966201E-3</v>
      </c>
      <c r="S1910" s="9">
        <v>4.5031214562910198E-2</v>
      </c>
      <c r="T1910" s="9">
        <v>3.5416344528537199E-3</v>
      </c>
      <c r="U1910" s="9">
        <v>5.73990267442889E-2</v>
      </c>
      <c r="V1910" s="9"/>
      <c r="W1910" s="9"/>
      <c r="X1910" s="9"/>
      <c r="Y1910" s="9"/>
      <c r="Z1910" s="9"/>
      <c r="AA1910" s="9">
        <v>359.76062347710302</v>
      </c>
      <c r="AB1910" s="9">
        <v>2.2729593918609701E-3</v>
      </c>
      <c r="AC1910" s="9">
        <v>1.2557221722220399E-3</v>
      </c>
      <c r="AD1910" s="10">
        <f t="shared" si="117"/>
        <v>24.568629464954487</v>
      </c>
      <c r="AE1910" s="10"/>
      <c r="AF1910" s="11"/>
      <c r="AG1910" s="11">
        <f t="shared" si="120"/>
        <v>770.62533261581837</v>
      </c>
    </row>
    <row r="1911" spans="1:33" ht="15" x14ac:dyDescent="0.2">
      <c r="A1911" s="6" t="s">
        <v>38</v>
      </c>
      <c r="B1911" s="6" t="s">
        <v>28</v>
      </c>
      <c r="C1911" s="9">
        <v>0.46671885759660803</v>
      </c>
      <c r="D1911" s="9">
        <v>0.92589166656977095</v>
      </c>
      <c r="E1911" s="9">
        <v>6.9744177251177399</v>
      </c>
      <c r="F1911" s="9">
        <v>1140.613180734</v>
      </c>
      <c r="G1911" s="9"/>
      <c r="H1911" s="9"/>
      <c r="I1911" s="9"/>
      <c r="J1911" s="9">
        <v>9.4803738130237001</v>
      </c>
      <c r="K1911" s="9">
        <v>0.116399422615902</v>
      </c>
      <c r="L1911" s="9">
        <v>1.8931064581325501</v>
      </c>
      <c r="M1911" s="9">
        <v>8.1345655233779596E-2</v>
      </c>
      <c r="N1911" s="9">
        <v>0.21168614617668899</v>
      </c>
      <c r="O1911" s="9">
        <v>1.7960280673245499</v>
      </c>
      <c r="P1911" s="9">
        <v>0.45281159847682201</v>
      </c>
      <c r="Q1911" s="9">
        <v>1.48575143568649</v>
      </c>
      <c r="R1911" s="9">
        <v>3.4061523742966201E-3</v>
      </c>
      <c r="S1911" s="9">
        <v>4.5031214562910198E-2</v>
      </c>
      <c r="T1911" s="9">
        <v>0.67631757749145904</v>
      </c>
      <c r="U1911" s="9">
        <v>5.73990267442889E-2</v>
      </c>
      <c r="V1911" s="9"/>
      <c r="W1911" s="9"/>
      <c r="X1911" s="9"/>
      <c r="Y1911" s="9"/>
      <c r="Z1911" s="9"/>
      <c r="AA1911" s="9">
        <v>103.362100125997</v>
      </c>
      <c r="AB1911" s="9">
        <v>4.9659145228713797</v>
      </c>
      <c r="AC1911" s="9">
        <v>1.2557221722220399E-3</v>
      </c>
      <c r="AD1911" s="10">
        <f t="shared" si="117"/>
        <v>59.477961864007767</v>
      </c>
      <c r="AE1911" s="10"/>
      <c r="AF1911" s="11"/>
      <c r="AG1911" s="11">
        <f t="shared" si="120"/>
        <v>1.4943688156236317</v>
      </c>
    </row>
    <row r="1912" spans="1:33" ht="15" x14ac:dyDescent="0.2">
      <c r="A1912" s="6" t="s">
        <v>38</v>
      </c>
      <c r="B1912" s="6" t="s">
        <v>28</v>
      </c>
      <c r="C1912" s="9">
        <v>16.003152529020198</v>
      </c>
      <c r="D1912" s="9">
        <v>17.522273328472199</v>
      </c>
      <c r="E1912" s="9">
        <v>8.4667590581085701</v>
      </c>
      <c r="F1912" s="9">
        <v>2126.2172693804</v>
      </c>
      <c r="G1912" s="9"/>
      <c r="H1912" s="9"/>
      <c r="I1912" s="9"/>
      <c r="J1912" s="9">
        <v>28.693222652668702</v>
      </c>
      <c r="K1912" s="9">
        <v>8.0265390951546394</v>
      </c>
      <c r="L1912" s="9">
        <v>1.35167289523043</v>
      </c>
      <c r="M1912" s="9">
        <v>6.3859559760150404</v>
      </c>
      <c r="N1912" s="9">
        <v>0.45343000894688401</v>
      </c>
      <c r="O1912" s="9">
        <v>2.91526886699664</v>
      </c>
      <c r="P1912" s="9">
        <v>0.24355738076108999</v>
      </c>
      <c r="Q1912" s="9">
        <v>5.3043247146439398</v>
      </c>
      <c r="R1912" s="9">
        <v>0.115149270640206</v>
      </c>
      <c r="S1912" s="9">
        <v>0.72018622554698497</v>
      </c>
      <c r="T1912" s="9">
        <v>0.120719816270628</v>
      </c>
      <c r="U1912" s="9">
        <v>0.90420566417221104</v>
      </c>
      <c r="V1912" s="9"/>
      <c r="W1912" s="9"/>
      <c r="X1912" s="9"/>
      <c r="Y1912" s="9"/>
      <c r="Z1912" s="9"/>
      <c r="AA1912" s="9">
        <v>49.7611659406436</v>
      </c>
      <c r="AB1912" s="9">
        <v>37.859431321516503</v>
      </c>
      <c r="AC1912" s="9">
        <v>0.70133874523643402</v>
      </c>
      <c r="AD1912" s="10">
        <f t="shared" si="117"/>
        <v>0.57718909496980286</v>
      </c>
      <c r="AE1912" s="10"/>
      <c r="AF1912" s="11"/>
      <c r="AG1912" s="11">
        <f t="shared" si="120"/>
        <v>7.3353054781734919</v>
      </c>
    </row>
    <row r="1913" spans="1:33" ht="15" x14ac:dyDescent="0.2">
      <c r="A1913" s="6" t="s">
        <v>38</v>
      </c>
      <c r="B1913" s="6" t="s">
        <v>28</v>
      </c>
      <c r="C1913" s="9">
        <v>14.5434015564897</v>
      </c>
      <c r="D1913" s="9">
        <v>18.733207304503299</v>
      </c>
      <c r="E1913" s="9">
        <v>5.4100589227612703</v>
      </c>
      <c r="F1913" s="9">
        <v>1159.7523173024199</v>
      </c>
      <c r="G1913" s="9"/>
      <c r="H1913" s="9"/>
      <c r="I1913" s="9"/>
      <c r="J1913" s="9">
        <v>32.679922064676298</v>
      </c>
      <c r="K1913" s="9">
        <v>7.2432715210126402</v>
      </c>
      <c r="L1913" s="9">
        <v>1.41176813882487</v>
      </c>
      <c r="M1913" s="9">
        <v>6.1362357926410596</v>
      </c>
      <c r="N1913" s="9">
        <v>0.34098514039834799</v>
      </c>
      <c r="O1913" s="9">
        <v>4.88189964352879</v>
      </c>
      <c r="P1913" s="9">
        <v>1.0254870935060001</v>
      </c>
      <c r="Q1913" s="9">
        <v>1.59551470793289</v>
      </c>
      <c r="R1913" s="9">
        <v>5.7727605797413997E-2</v>
      </c>
      <c r="S1913" s="9">
        <v>1.44424271336662</v>
      </c>
      <c r="T1913" s="9">
        <v>3.5416344528537199E-3</v>
      </c>
      <c r="U1913" s="9">
        <v>5.73990267442889E-2</v>
      </c>
      <c r="V1913" s="9"/>
      <c r="W1913" s="9"/>
      <c r="X1913" s="9"/>
      <c r="Y1913" s="9"/>
      <c r="Z1913" s="9"/>
      <c r="AA1913" s="9">
        <v>29.829247821313999</v>
      </c>
      <c r="AB1913" s="9">
        <v>20.760889719389699</v>
      </c>
      <c r="AC1913" s="9">
        <v>1.2892656411543599</v>
      </c>
      <c r="AD1913" s="10">
        <f t="shared" si="117"/>
        <v>0.64739390869966762</v>
      </c>
      <c r="AE1913" s="10"/>
      <c r="AF1913" s="11"/>
      <c r="AG1913" s="11">
        <f t="shared" si="120"/>
        <v>3.5147865002087428</v>
      </c>
    </row>
    <row r="1914" spans="1:33" ht="15" x14ac:dyDescent="0.2">
      <c r="A1914" s="6" t="s">
        <v>38</v>
      </c>
      <c r="B1914" s="6" t="s">
        <v>28</v>
      </c>
      <c r="C1914" s="9">
        <v>19.289125363618599</v>
      </c>
      <c r="D1914" s="9">
        <v>13.398211590437199</v>
      </c>
      <c r="E1914" s="9">
        <v>5.6425408868914602</v>
      </c>
      <c r="F1914" s="9">
        <v>1390.1435514632999</v>
      </c>
      <c r="G1914" s="9"/>
      <c r="H1914" s="9"/>
      <c r="I1914" s="9"/>
      <c r="J1914" s="9">
        <v>50.063723052844701</v>
      </c>
      <c r="K1914" s="9">
        <v>14.1663486841643</v>
      </c>
      <c r="L1914" s="9">
        <v>1.91430849818055</v>
      </c>
      <c r="M1914" s="9">
        <v>6.6089683542448796</v>
      </c>
      <c r="N1914" s="9">
        <v>0.44456294263594898</v>
      </c>
      <c r="O1914" s="9">
        <v>7.8516389227814898</v>
      </c>
      <c r="P1914" s="9">
        <v>1.1228625022560501</v>
      </c>
      <c r="Q1914" s="9">
        <v>1.04009142623731</v>
      </c>
      <c r="R1914" s="9">
        <v>3.4061523742966201E-3</v>
      </c>
      <c r="S1914" s="9">
        <v>1.4122240269309301</v>
      </c>
      <c r="T1914" s="9">
        <v>3.5416344528537199E-3</v>
      </c>
      <c r="U1914" s="9">
        <v>5.73990267442889E-2</v>
      </c>
      <c r="V1914" s="9"/>
      <c r="W1914" s="9"/>
      <c r="X1914" s="9"/>
      <c r="Y1914" s="9"/>
      <c r="Z1914" s="9"/>
      <c r="AA1914" s="9">
        <v>35.652772065962502</v>
      </c>
      <c r="AB1914" s="9">
        <v>44.113671014203</v>
      </c>
      <c r="AC1914" s="9">
        <v>4.5850319453959996</v>
      </c>
      <c r="AD1914" s="10">
        <f t="shared" si="117"/>
        <v>0.60483896634755996</v>
      </c>
      <c r="AE1914" s="10"/>
      <c r="AF1914" s="11"/>
      <c r="AG1914" s="11">
        <f t="shared" si="120"/>
        <v>3.8713922060824832</v>
      </c>
    </row>
    <row r="1915" spans="1:33" ht="15" x14ac:dyDescent="0.2">
      <c r="A1915" s="6" t="s">
        <v>38</v>
      </c>
      <c r="B1915" s="6" t="s">
        <v>28</v>
      </c>
      <c r="C1915" s="9">
        <v>12.445945713372</v>
      </c>
      <c r="D1915" s="9">
        <v>14.133235868597399</v>
      </c>
      <c r="E1915" s="9">
        <v>4.8255051297449603</v>
      </c>
      <c r="F1915" s="9">
        <v>1213.4660502075701</v>
      </c>
      <c r="G1915" s="9"/>
      <c r="H1915" s="9"/>
      <c r="I1915" s="9"/>
      <c r="J1915" s="9">
        <v>41.313527038910401</v>
      </c>
      <c r="K1915" s="9">
        <v>5.9472902516316601</v>
      </c>
      <c r="L1915" s="9">
        <v>1.02718354877817</v>
      </c>
      <c r="M1915" s="9">
        <v>1.2131934988297799</v>
      </c>
      <c r="N1915" s="9">
        <v>0.43072841811137402</v>
      </c>
      <c r="O1915" s="9">
        <v>2.21702427292148</v>
      </c>
      <c r="P1915" s="9">
        <v>0.60563910283342703</v>
      </c>
      <c r="Q1915" s="9">
        <v>0.90693021452554201</v>
      </c>
      <c r="R1915" s="9">
        <v>3.4061523742966201E-3</v>
      </c>
      <c r="S1915" s="9">
        <v>4.5031214562910198E-2</v>
      </c>
      <c r="T1915" s="9">
        <v>0.13761042677657001</v>
      </c>
      <c r="U1915" s="9">
        <v>0.68714555287033896</v>
      </c>
      <c r="V1915" s="9"/>
      <c r="W1915" s="9"/>
      <c r="X1915" s="9"/>
      <c r="Y1915" s="9"/>
      <c r="Z1915" s="9"/>
      <c r="AA1915" s="9">
        <v>32.1251481315294</v>
      </c>
      <c r="AB1915" s="9">
        <v>22.5966720357513</v>
      </c>
      <c r="AC1915" s="9">
        <v>2.66517375099408</v>
      </c>
      <c r="AD1915" s="10">
        <f t="shared" si="117"/>
        <v>1.1690876851043692</v>
      </c>
      <c r="AE1915" s="10"/>
      <c r="AF1915" s="11"/>
      <c r="AG1915" s="11">
        <f t="shared" si="120"/>
        <v>22.287097285752743</v>
      </c>
    </row>
    <row r="1916" spans="1:33" ht="15" x14ac:dyDescent="0.2">
      <c r="A1916" s="6" t="s">
        <v>38</v>
      </c>
      <c r="B1916" s="6" t="s">
        <v>28</v>
      </c>
      <c r="C1916" s="9">
        <v>4.70986472871218</v>
      </c>
      <c r="D1916" s="9">
        <v>9.3438670099590393</v>
      </c>
      <c r="E1916" s="9">
        <v>8.6030994620536507</v>
      </c>
      <c r="F1916" s="9">
        <v>1638.2282327579801</v>
      </c>
      <c r="G1916" s="9"/>
      <c r="H1916" s="9"/>
      <c r="I1916" s="9"/>
      <c r="J1916" s="9">
        <v>19.714036188936401</v>
      </c>
      <c r="K1916" s="9">
        <v>3.78074564570294</v>
      </c>
      <c r="L1916" s="9">
        <v>0.53056786430061498</v>
      </c>
      <c r="M1916" s="9">
        <v>1.8799691820969899</v>
      </c>
      <c r="N1916" s="9">
        <v>9.8355945626519697E-3</v>
      </c>
      <c r="O1916" s="9">
        <v>2.48167500188364</v>
      </c>
      <c r="P1916" s="9">
        <v>0.14340516253076199</v>
      </c>
      <c r="Q1916" s="9">
        <v>0.93693412650544206</v>
      </c>
      <c r="R1916" s="9">
        <v>3.4061523742966201E-3</v>
      </c>
      <c r="S1916" s="9">
        <v>4.5031214562910198E-2</v>
      </c>
      <c r="T1916" s="9">
        <v>3.5416344528537199E-3</v>
      </c>
      <c r="U1916" s="9">
        <v>0.17746367040442201</v>
      </c>
      <c r="V1916" s="9"/>
      <c r="W1916" s="9"/>
      <c r="X1916" s="9"/>
      <c r="Y1916" s="9"/>
      <c r="Z1916" s="9"/>
      <c r="AA1916" s="9">
        <v>22.691664839999</v>
      </c>
      <c r="AB1916" s="9">
        <v>8.3538909928309995</v>
      </c>
      <c r="AC1916" s="9">
        <v>2.3402242573943699</v>
      </c>
      <c r="AD1916" s="10">
        <f t="shared" si="117"/>
        <v>0.6084157968214372</v>
      </c>
      <c r="AE1916" s="10"/>
      <c r="AF1916" s="11"/>
      <c r="AG1916" s="11">
        <f t="shared" si="120"/>
        <v>34.536169288763546</v>
      </c>
    </row>
    <row r="1917" spans="1:33" ht="15" x14ac:dyDescent="0.2">
      <c r="A1917" s="6" t="s">
        <v>38</v>
      </c>
      <c r="B1917" s="6" t="s">
        <v>28</v>
      </c>
      <c r="C1917" s="9">
        <v>11.509660322617</v>
      </c>
      <c r="D1917" s="9">
        <v>4.18833506749026</v>
      </c>
      <c r="E1917" s="9">
        <v>10.308206236847999</v>
      </c>
      <c r="F1917" s="9">
        <v>1404.2165377384599</v>
      </c>
      <c r="G1917" s="9"/>
      <c r="H1917" s="9"/>
      <c r="I1917" s="9"/>
      <c r="J1917" s="9">
        <v>30.0242031962655</v>
      </c>
      <c r="K1917" s="9">
        <v>4.0678281693996396</v>
      </c>
      <c r="L1917" s="9">
        <v>0.784923618075823</v>
      </c>
      <c r="M1917" s="9">
        <v>2.35986919896416</v>
      </c>
      <c r="N1917" s="9">
        <v>0.33512243841000999</v>
      </c>
      <c r="O1917" s="9">
        <v>3.6991095070493101</v>
      </c>
      <c r="P1917" s="9">
        <v>0.41372516559540201</v>
      </c>
      <c r="Q1917" s="9">
        <v>0.67203081137033704</v>
      </c>
      <c r="R1917" s="9">
        <v>0.218846943616921</v>
      </c>
      <c r="S1917" s="9">
        <v>4.5031214562910198E-2</v>
      </c>
      <c r="T1917" s="9">
        <v>0.15295500964318501</v>
      </c>
      <c r="U1917" s="9">
        <v>0.19093802541421201</v>
      </c>
      <c r="V1917" s="9"/>
      <c r="W1917" s="9"/>
      <c r="X1917" s="9"/>
      <c r="Y1917" s="9"/>
      <c r="Z1917" s="9"/>
      <c r="AA1917" s="9">
        <v>21.489851715947299</v>
      </c>
      <c r="AB1917" s="9">
        <v>25.484024163124701</v>
      </c>
      <c r="AC1917" s="9">
        <v>1.03670603165705</v>
      </c>
      <c r="AD1917" s="10">
        <f t="shared" si="117"/>
        <v>0.77450774733877592</v>
      </c>
      <c r="AE1917" s="10"/>
      <c r="AF1917" s="11"/>
      <c r="AG1917" s="11">
        <f t="shared" si="120"/>
        <v>43.352222435825183</v>
      </c>
    </row>
    <row r="1918" spans="1:33" ht="15" x14ac:dyDescent="0.2">
      <c r="A1918" s="6" t="s">
        <v>38</v>
      </c>
      <c r="B1918" s="6" t="s">
        <v>28</v>
      </c>
      <c r="C1918" s="9">
        <v>32.682004697084501</v>
      </c>
      <c r="D1918" s="9">
        <v>11.1523838702575</v>
      </c>
      <c r="E1918" s="9">
        <v>11.868780313731699</v>
      </c>
      <c r="F1918" s="9">
        <v>1789.8100739691199</v>
      </c>
      <c r="G1918" s="9"/>
      <c r="H1918" s="9"/>
      <c r="I1918" s="9"/>
      <c r="J1918" s="9">
        <v>97.272545468352007</v>
      </c>
      <c r="K1918" s="9">
        <v>16.440390523280101</v>
      </c>
      <c r="L1918" s="9">
        <v>2.8047576180569198</v>
      </c>
      <c r="M1918" s="9">
        <v>9.8311247284819707</v>
      </c>
      <c r="N1918" s="9">
        <v>2.54956603459663</v>
      </c>
      <c r="O1918" s="9">
        <v>6.7775973930600797</v>
      </c>
      <c r="P1918" s="9">
        <v>1.5114056291207201</v>
      </c>
      <c r="Q1918" s="9">
        <v>2.9822448790349099</v>
      </c>
      <c r="R1918" s="9">
        <v>0.27746879590034201</v>
      </c>
      <c r="S1918" s="9">
        <v>2.3138415213152799</v>
      </c>
      <c r="T1918" s="9">
        <v>0.29089183001933799</v>
      </c>
      <c r="U1918" s="9">
        <v>5.73990267442889E-2</v>
      </c>
      <c r="V1918" s="9"/>
      <c r="W1918" s="9"/>
      <c r="X1918" s="9"/>
      <c r="Y1918" s="9"/>
      <c r="Z1918" s="9"/>
      <c r="AA1918" s="9">
        <v>46.858011958468303</v>
      </c>
      <c r="AB1918" s="9">
        <v>194.896570483722</v>
      </c>
      <c r="AC1918" s="9">
        <v>12.398943834731</v>
      </c>
      <c r="AD1918" s="10">
        <f t="shared" si="117"/>
        <v>0.67446792851219661</v>
      </c>
      <c r="AE1918" s="10"/>
      <c r="AF1918" s="11"/>
      <c r="AG1918" s="11">
        <f t="shared" si="120"/>
        <v>3.5148491531159736</v>
      </c>
    </row>
    <row r="1919" spans="1:33" ht="15" x14ac:dyDescent="0.2">
      <c r="A1919" s="6" t="s">
        <v>38</v>
      </c>
      <c r="B1919" s="6" t="s">
        <v>28</v>
      </c>
      <c r="C1919" s="9">
        <v>27.244067845942599</v>
      </c>
      <c r="D1919" s="9">
        <v>9.3290334110788908</v>
      </c>
      <c r="E1919" s="9">
        <v>5.4243242585575997</v>
      </c>
      <c r="F1919" s="9">
        <v>1619.4023697513401</v>
      </c>
      <c r="G1919" s="9"/>
      <c r="H1919" s="9"/>
      <c r="I1919" s="9"/>
      <c r="J1919" s="9">
        <v>59.591672687386797</v>
      </c>
      <c r="K1919" s="9">
        <v>17.8832787656611</v>
      </c>
      <c r="L1919" s="9">
        <v>2.5931961515861701</v>
      </c>
      <c r="M1919" s="9">
        <v>11.8565169429012</v>
      </c>
      <c r="N1919" s="9">
        <v>1.51534277539992</v>
      </c>
      <c r="O1919" s="9">
        <v>6.2664636276976102</v>
      </c>
      <c r="P1919" s="9">
        <v>1.33657702816607</v>
      </c>
      <c r="Q1919" s="9">
        <v>3.1512798165676901</v>
      </c>
      <c r="R1919" s="9">
        <v>0.342059053706052</v>
      </c>
      <c r="S1919" s="9">
        <v>0.53482498688068703</v>
      </c>
      <c r="T1919" s="9">
        <v>3.5416344528537199E-3</v>
      </c>
      <c r="U1919" s="9">
        <v>5.73990267442889E-2</v>
      </c>
      <c r="V1919" s="9"/>
      <c r="W1919" s="9"/>
      <c r="X1919" s="9"/>
      <c r="Y1919" s="9"/>
      <c r="Z1919" s="9"/>
      <c r="AA1919" s="9">
        <v>42.099298022989501</v>
      </c>
      <c r="AB1919" s="9">
        <v>102.184106991636</v>
      </c>
      <c r="AC1919" s="9">
        <v>5.2093262424088396</v>
      </c>
      <c r="AD1919" s="10">
        <f t="shared" si="117"/>
        <v>0.54444857699489091</v>
      </c>
      <c r="AE1919" s="10"/>
      <c r="AF1919" s="11"/>
      <c r="AG1919" s="11">
        <f t="shared" si="120"/>
        <v>18.339290597124641</v>
      </c>
    </row>
    <row r="1920" spans="1:33" ht="15" x14ac:dyDescent="0.2">
      <c r="A1920" s="6" t="s">
        <v>38</v>
      </c>
      <c r="B1920" s="6" t="s">
        <v>28</v>
      </c>
      <c r="C1920" s="9">
        <v>15.2011128798262</v>
      </c>
      <c r="D1920" s="9">
        <v>3.1885877147885799</v>
      </c>
      <c r="E1920" s="9">
        <v>8.1522620348811508</v>
      </c>
      <c r="F1920" s="9">
        <v>968.50669882382601</v>
      </c>
      <c r="G1920" s="9"/>
      <c r="H1920" s="9"/>
      <c r="I1920" s="9"/>
      <c r="J1920" s="9">
        <v>44.3601959810171</v>
      </c>
      <c r="K1920" s="9">
        <v>4.5748912344456301</v>
      </c>
      <c r="L1920" s="9">
        <v>1.8767147434101099</v>
      </c>
      <c r="M1920" s="9">
        <v>5.1330936055483596</v>
      </c>
      <c r="N1920" s="9">
        <v>0.72895351673726205</v>
      </c>
      <c r="O1920" s="9">
        <v>4.5506056765337197</v>
      </c>
      <c r="P1920" s="9">
        <v>0.64450012082764097</v>
      </c>
      <c r="Q1920" s="9">
        <v>2.7908083942555701</v>
      </c>
      <c r="R1920" s="9">
        <v>0.20195083146589801</v>
      </c>
      <c r="S1920" s="9">
        <v>4.5031214562910198E-2</v>
      </c>
      <c r="T1920" s="9">
        <v>3.5416344528537199E-3</v>
      </c>
      <c r="U1920" s="9">
        <v>5.73990267442889E-2</v>
      </c>
      <c r="V1920" s="9"/>
      <c r="W1920" s="9"/>
      <c r="X1920" s="9"/>
      <c r="Y1920" s="9"/>
      <c r="Z1920" s="9"/>
      <c r="AA1920" s="9">
        <v>32.348804778142899</v>
      </c>
      <c r="AB1920" s="9">
        <v>24.893335624710001</v>
      </c>
      <c r="AC1920" s="9">
        <v>5.7409831108731701</v>
      </c>
      <c r="AD1920" s="10">
        <f t="shared" si="117"/>
        <v>1.1839733365864225</v>
      </c>
      <c r="AE1920" s="10"/>
      <c r="AF1920" s="11"/>
      <c r="AG1920" s="11">
        <f t="shared" si="120"/>
        <v>94.298029682883282</v>
      </c>
    </row>
    <row r="1921" spans="1:33" ht="15" x14ac:dyDescent="0.2">
      <c r="A1921" s="6" t="s">
        <v>38</v>
      </c>
      <c r="B1921" s="6" t="s">
        <v>28</v>
      </c>
      <c r="C1921" s="9">
        <v>7.8972040968155</v>
      </c>
      <c r="D1921" s="9">
        <v>4.3078207853641901</v>
      </c>
      <c r="E1921" s="9">
        <v>4.9165504798511197</v>
      </c>
      <c r="F1921" s="9">
        <v>1553.56709048774</v>
      </c>
      <c r="G1921" s="9"/>
      <c r="H1921" s="9"/>
      <c r="I1921" s="9"/>
      <c r="J1921" s="9">
        <v>18.596055328646401</v>
      </c>
      <c r="K1921" s="9">
        <v>4.2791113801834202</v>
      </c>
      <c r="L1921" s="9">
        <v>0.53377861649674196</v>
      </c>
      <c r="M1921" s="9">
        <v>3.1523061934971399</v>
      </c>
      <c r="N1921" s="9">
        <v>0.26859793283676298</v>
      </c>
      <c r="O1921" s="9">
        <v>0.75962997565513202</v>
      </c>
      <c r="P1921" s="9">
        <v>0.19151664151869399</v>
      </c>
      <c r="Q1921" s="9">
        <v>1.25682211751616</v>
      </c>
      <c r="R1921" s="9">
        <v>3.4061523742966201E-3</v>
      </c>
      <c r="S1921" s="9">
        <v>4.5031214562910198E-2</v>
      </c>
      <c r="T1921" s="9">
        <v>3.5416344528537199E-3</v>
      </c>
      <c r="U1921" s="9">
        <v>0.71416467801361805</v>
      </c>
      <c r="V1921" s="9"/>
      <c r="W1921" s="9"/>
      <c r="X1921" s="9"/>
      <c r="Y1921" s="9"/>
      <c r="Z1921" s="9"/>
      <c r="AA1921" s="9">
        <v>53.867760397710001</v>
      </c>
      <c r="AB1921" s="9">
        <v>9.8032378341483195</v>
      </c>
      <c r="AC1921" s="9">
        <v>0.83090282280325201</v>
      </c>
      <c r="AD1921" s="10">
        <f t="shared" si="117"/>
        <v>0.44431790391458659</v>
      </c>
      <c r="AE1921" s="10"/>
      <c r="AF1921" s="11"/>
      <c r="AG1921" s="11">
        <f t="shared" si="120"/>
        <v>57.909768620355166</v>
      </c>
    </row>
    <row r="1922" spans="1:33" ht="15" x14ac:dyDescent="0.2">
      <c r="A1922" s="6" t="s">
        <v>38</v>
      </c>
      <c r="B1922" s="6" t="s">
        <v>28</v>
      </c>
      <c r="C1922" s="9">
        <v>2.5593812266459901</v>
      </c>
      <c r="D1922" s="9">
        <v>1.7769957351925201</v>
      </c>
      <c r="E1922" s="9">
        <v>3.31451825523648</v>
      </c>
      <c r="F1922" s="9">
        <v>1623.51795773817</v>
      </c>
      <c r="G1922" s="9"/>
      <c r="H1922" s="9"/>
      <c r="I1922" s="9"/>
      <c r="J1922" s="9">
        <v>4.1749750671545902</v>
      </c>
      <c r="K1922" s="9">
        <v>0.30819823543235503</v>
      </c>
      <c r="L1922" s="9">
        <v>8.65023622567722E-2</v>
      </c>
      <c r="M1922" s="9">
        <v>0.81736337535228498</v>
      </c>
      <c r="N1922" s="9">
        <v>9.8355945626519697E-3</v>
      </c>
      <c r="O1922" s="9">
        <v>0.49241228707500501</v>
      </c>
      <c r="P1922" s="9">
        <v>1.06513450641388E-2</v>
      </c>
      <c r="Q1922" s="9">
        <v>2.1457518813532198E-2</v>
      </c>
      <c r="R1922" s="9">
        <v>3.4061523742966201E-3</v>
      </c>
      <c r="S1922" s="9">
        <v>1.1061975232402099</v>
      </c>
      <c r="T1922" s="9">
        <v>3.5416344528537199E-3</v>
      </c>
      <c r="U1922" s="9">
        <v>0.23147023795735799</v>
      </c>
      <c r="V1922" s="9"/>
      <c r="W1922" s="9"/>
      <c r="X1922" s="9"/>
      <c r="Y1922" s="9"/>
      <c r="Z1922" s="9"/>
      <c r="AA1922" s="9">
        <v>48.381654157876902</v>
      </c>
      <c r="AB1922" s="9">
        <v>7.71763983760796</v>
      </c>
      <c r="AC1922" s="9">
        <v>0.718164146756053</v>
      </c>
      <c r="AD1922" s="10">
        <f t="shared" si="117"/>
        <v>0.52690090158684966</v>
      </c>
      <c r="AE1922" s="10"/>
      <c r="AF1922" s="11"/>
      <c r="AG1922" s="11">
        <f t="shared" si="120"/>
        <v>0.61125100647420083</v>
      </c>
    </row>
    <row r="1923" spans="1:33" ht="15" x14ac:dyDescent="0.2">
      <c r="A1923" s="6" t="s">
        <v>38</v>
      </c>
      <c r="B1923" s="6" t="s">
        <v>28</v>
      </c>
      <c r="C1923" s="9">
        <v>1.5921117234022799</v>
      </c>
      <c r="D1923" s="9">
        <v>1.3536079488866699</v>
      </c>
      <c r="E1923" s="9">
        <v>4.5319058858755303</v>
      </c>
      <c r="F1923" s="9">
        <v>2097.3673767642999</v>
      </c>
      <c r="G1923" s="9"/>
      <c r="H1923" s="9"/>
      <c r="I1923" s="9"/>
      <c r="J1923" s="9">
        <v>4.1770164732030501</v>
      </c>
      <c r="K1923" s="9">
        <v>0.27389145608075099</v>
      </c>
      <c r="L1923" s="9">
        <v>0.53812636597070296</v>
      </c>
      <c r="M1923" s="9">
        <v>8.1345655233779596E-2</v>
      </c>
      <c r="N1923" s="9">
        <v>9.8355945626519697E-3</v>
      </c>
      <c r="O1923" s="9">
        <v>4.2546117888861999E-2</v>
      </c>
      <c r="P1923" s="9">
        <v>5.4427965661664301E-2</v>
      </c>
      <c r="Q1923" s="9">
        <v>2.1457518813532198E-2</v>
      </c>
      <c r="R1923" s="9">
        <v>7.8588449054906098E-2</v>
      </c>
      <c r="S1923" s="9">
        <v>4.5031214562910198E-2</v>
      </c>
      <c r="T1923" s="9">
        <v>3.5416344528537199E-3</v>
      </c>
      <c r="U1923" s="9">
        <v>5.73990267442889E-2</v>
      </c>
      <c r="V1923" s="9"/>
      <c r="W1923" s="9"/>
      <c r="X1923" s="9"/>
      <c r="Y1923" s="9"/>
      <c r="Z1923" s="9"/>
      <c r="AA1923" s="9">
        <v>48.725075451697101</v>
      </c>
      <c r="AB1923" s="9">
        <v>0.80660692573537895</v>
      </c>
      <c r="AC1923" s="9">
        <v>0.159548425628811</v>
      </c>
      <c r="AD1923" s="10">
        <f t="shared" ref="AD1923:AD1986" si="121">L1923/0.058/(K1923/0.153*M1923/0.2055)^0.5</f>
        <v>11.021773523993339</v>
      </c>
      <c r="AE1923" s="10"/>
      <c r="AF1923" s="11"/>
      <c r="AG1923" s="11">
        <f t="shared" ref="AG1923:AG1986" si="122">(M1923/0.2055)/(S1923/0.17)</f>
        <v>1.4943688156236317</v>
      </c>
    </row>
    <row r="1924" spans="1:33" ht="15" x14ac:dyDescent="0.2">
      <c r="A1924" s="6" t="s">
        <v>38</v>
      </c>
      <c r="B1924" s="6" t="s">
        <v>28</v>
      </c>
      <c r="C1924" s="9">
        <v>0.89525497843232305</v>
      </c>
      <c r="D1924" s="9">
        <v>1.7759908109682501</v>
      </c>
      <c r="E1924" s="9">
        <v>8.0283928000129094</v>
      </c>
      <c r="F1924" s="9">
        <v>2551.8144044025498</v>
      </c>
      <c r="G1924" s="9"/>
      <c r="H1924" s="9"/>
      <c r="I1924" s="9"/>
      <c r="J1924" s="9">
        <v>2.7323441610105799</v>
      </c>
      <c r="K1924" s="9">
        <v>0.116399422615902</v>
      </c>
      <c r="L1924" s="9">
        <v>0.832131360742698</v>
      </c>
      <c r="M1924" s="9">
        <v>8.1345655233779596E-2</v>
      </c>
      <c r="N1924" s="9">
        <v>9.8355945626519697E-3</v>
      </c>
      <c r="O1924" s="9">
        <v>4.2546117888861999E-2</v>
      </c>
      <c r="P1924" s="9">
        <v>1.06513450641388E-2</v>
      </c>
      <c r="Q1924" s="9">
        <v>0.35622441512047798</v>
      </c>
      <c r="R1924" s="9">
        <v>3.4061523742966201E-3</v>
      </c>
      <c r="S1924" s="9">
        <v>4.5031214562910198E-2</v>
      </c>
      <c r="T1924" s="9">
        <v>3.5416344528537199E-3</v>
      </c>
      <c r="U1924" s="9">
        <v>5.73990267442889E-2</v>
      </c>
      <c r="V1924" s="9"/>
      <c r="W1924" s="9"/>
      <c r="X1924" s="9"/>
      <c r="Y1924" s="9"/>
      <c r="Z1924" s="9"/>
      <c r="AA1924" s="9">
        <v>71.699188178996394</v>
      </c>
      <c r="AB1924" s="9">
        <v>2.2729593918609701E-3</v>
      </c>
      <c r="AC1924" s="9">
        <v>0.157002275770462</v>
      </c>
      <c r="AD1924" s="10">
        <f t="shared" si="121"/>
        <v>26.144053931822619</v>
      </c>
      <c r="AE1924" s="10"/>
      <c r="AF1924" s="11"/>
      <c r="AG1924" s="11">
        <f t="shared" si="122"/>
        <v>1.4943688156236317</v>
      </c>
    </row>
    <row r="1925" spans="1:33" ht="15" x14ac:dyDescent="0.2">
      <c r="A1925" s="6" t="s">
        <v>38</v>
      </c>
      <c r="B1925" s="6" t="s">
        <v>28</v>
      </c>
      <c r="C1925" s="9">
        <v>1.41233155156737</v>
      </c>
      <c r="D1925" s="9">
        <v>0.76411363671627397</v>
      </c>
      <c r="E1925" s="9">
        <v>5.2444936655576697</v>
      </c>
      <c r="F1925" s="9">
        <v>1575.5974058393799</v>
      </c>
      <c r="G1925" s="9"/>
      <c r="H1925" s="9"/>
      <c r="I1925" s="9"/>
      <c r="J1925" s="9">
        <v>7.1753858414770004</v>
      </c>
      <c r="K1925" s="9">
        <v>1.2369382012852499</v>
      </c>
      <c r="L1925" s="9">
        <v>0.78113729798104503</v>
      </c>
      <c r="M1925" s="9">
        <v>2.46028606003651</v>
      </c>
      <c r="N1925" s="9">
        <v>9.8355945626519697E-3</v>
      </c>
      <c r="O1925" s="9">
        <v>4.2546117888861999E-2</v>
      </c>
      <c r="P1925" s="9">
        <v>0.187672077644462</v>
      </c>
      <c r="Q1925" s="9">
        <v>1.22615093511405</v>
      </c>
      <c r="R1925" s="9">
        <v>0.26618685416306498</v>
      </c>
      <c r="S1925" s="9">
        <v>4.5031214562910198E-2</v>
      </c>
      <c r="T1925" s="9">
        <v>3.5416344528537199E-3</v>
      </c>
      <c r="U1925" s="9">
        <v>5.73990267442889E-2</v>
      </c>
      <c r="V1925" s="9"/>
      <c r="W1925" s="9"/>
      <c r="X1925" s="9"/>
      <c r="Y1925" s="9"/>
      <c r="Z1925" s="9"/>
      <c r="AA1925" s="9">
        <v>28.1750264738426</v>
      </c>
      <c r="AB1925" s="9">
        <v>4.0990697169234602</v>
      </c>
      <c r="AC1925" s="9">
        <v>0.36026967018931899</v>
      </c>
      <c r="AD1925" s="10">
        <f t="shared" si="121"/>
        <v>1.3689393453385923</v>
      </c>
      <c r="AE1925" s="10"/>
      <c r="AF1925" s="11"/>
      <c r="AG1925" s="11">
        <f t="shared" si="122"/>
        <v>45.196940820821567</v>
      </c>
    </row>
    <row r="1926" spans="1:33" ht="15" x14ac:dyDescent="0.2">
      <c r="A1926" s="6" t="s">
        <v>38</v>
      </c>
      <c r="B1926" s="6" t="s">
        <v>28</v>
      </c>
      <c r="C1926" s="9">
        <v>12.926442032514499</v>
      </c>
      <c r="D1926" s="9">
        <v>2.9912280130369902</v>
      </c>
      <c r="E1926" s="9">
        <v>3.2187299058084702</v>
      </c>
      <c r="F1926" s="9">
        <v>1341.28842525031</v>
      </c>
      <c r="G1926" s="9"/>
      <c r="H1926" s="9"/>
      <c r="I1926" s="9"/>
      <c r="J1926" s="9">
        <v>53.3077010429339</v>
      </c>
      <c r="K1926" s="9">
        <v>7.2632957054303002</v>
      </c>
      <c r="L1926" s="9">
        <v>0.72804983166799297</v>
      </c>
      <c r="M1926" s="9">
        <v>7.5674246204512503</v>
      </c>
      <c r="N1926" s="9">
        <v>0.48847386973926499</v>
      </c>
      <c r="O1926" s="9">
        <v>4.6086269560844304</v>
      </c>
      <c r="P1926" s="9">
        <v>0.73838191124498398</v>
      </c>
      <c r="Q1926" s="9">
        <v>1.3713987077259899</v>
      </c>
      <c r="R1926" s="9">
        <v>0.89318051770628004</v>
      </c>
      <c r="S1926" s="9">
        <v>0.93101597755183496</v>
      </c>
      <c r="T1926" s="9">
        <v>3.5416344528537199E-3</v>
      </c>
      <c r="U1926" s="9">
        <v>5.73990267442889E-2</v>
      </c>
      <c r="V1926" s="9"/>
      <c r="W1926" s="9"/>
      <c r="X1926" s="9"/>
      <c r="Y1926" s="9"/>
      <c r="Z1926" s="9"/>
      <c r="AA1926" s="9">
        <v>101.069477587176</v>
      </c>
      <c r="AB1926" s="9">
        <v>24.4574076042021</v>
      </c>
      <c r="AC1926" s="9">
        <v>4.83601406838486</v>
      </c>
      <c r="AD1926" s="10">
        <f t="shared" si="121"/>
        <v>0.30022290719650635</v>
      </c>
      <c r="AE1926" s="10"/>
      <c r="AF1926" s="11"/>
      <c r="AG1926" s="11">
        <f t="shared" si="122"/>
        <v>6.7240055716187728</v>
      </c>
    </row>
    <row r="1927" spans="1:33" ht="15" x14ac:dyDescent="0.2">
      <c r="A1927" s="6" t="s">
        <v>38</v>
      </c>
      <c r="B1927" s="6" t="s">
        <v>28</v>
      </c>
      <c r="C1927" s="9">
        <v>8.8903571792323692</v>
      </c>
      <c r="D1927" s="9">
        <v>3.3443769414984699</v>
      </c>
      <c r="E1927" s="9">
        <v>3.2061861957150999</v>
      </c>
      <c r="F1927" s="9">
        <v>1575.43714243161</v>
      </c>
      <c r="G1927" s="9"/>
      <c r="H1927" s="9"/>
      <c r="I1927" s="9"/>
      <c r="J1927" s="9">
        <v>49.884963769189703</v>
      </c>
      <c r="K1927" s="9">
        <v>6.2750825498850098</v>
      </c>
      <c r="L1927" s="9">
        <v>1.2432167789487401</v>
      </c>
      <c r="M1927" s="9">
        <v>6.8525221698205296</v>
      </c>
      <c r="N1927" s="9">
        <v>0.83412001262506597</v>
      </c>
      <c r="O1927" s="9">
        <v>3.57776335336907</v>
      </c>
      <c r="P1927" s="9">
        <v>0.45001186705205398</v>
      </c>
      <c r="Q1927" s="9">
        <v>0.48785188657977202</v>
      </c>
      <c r="R1927" s="9">
        <v>0.105909873497323</v>
      </c>
      <c r="S1927" s="9">
        <v>4.5031214562910198E-2</v>
      </c>
      <c r="T1927" s="9">
        <v>3.5416344528537199E-3</v>
      </c>
      <c r="U1927" s="9">
        <v>0.27721787257997599</v>
      </c>
      <c r="V1927" s="9"/>
      <c r="W1927" s="9"/>
      <c r="X1927" s="9"/>
      <c r="Y1927" s="9"/>
      <c r="Z1927" s="9"/>
      <c r="AA1927" s="9">
        <v>80.026721925764093</v>
      </c>
      <c r="AB1927" s="9">
        <v>40.2714728070139</v>
      </c>
      <c r="AC1927" s="9">
        <v>1.0751002040739499</v>
      </c>
      <c r="AD1927" s="10">
        <f t="shared" si="121"/>
        <v>0.57960957529649548</v>
      </c>
      <c r="AE1927" s="10"/>
      <c r="AF1927" s="11"/>
      <c r="AG1927" s="11">
        <f t="shared" si="122"/>
        <v>125.88497086316467</v>
      </c>
    </row>
    <row r="1928" spans="1:33" ht="15" x14ac:dyDescent="0.2">
      <c r="A1928" s="6" t="s">
        <v>38</v>
      </c>
      <c r="B1928" s="6" t="s">
        <v>28</v>
      </c>
      <c r="C1928" s="9">
        <v>2.5223860580151198</v>
      </c>
      <c r="D1928" s="9">
        <v>1.5011287801529301</v>
      </c>
      <c r="E1928" s="9">
        <v>5.5285178491458504</v>
      </c>
      <c r="F1928" s="9">
        <v>1633.7568732022901</v>
      </c>
      <c r="G1928" s="9"/>
      <c r="H1928" s="9"/>
      <c r="I1928" s="9"/>
      <c r="J1928" s="9">
        <v>21.5448151793322</v>
      </c>
      <c r="K1928" s="9">
        <v>5.1638616918144402</v>
      </c>
      <c r="L1928" s="9">
        <v>1.4493471517855001</v>
      </c>
      <c r="M1928" s="9">
        <v>1.61110688021098</v>
      </c>
      <c r="N1928" s="9">
        <v>0.80080121424904105</v>
      </c>
      <c r="O1928" s="9">
        <v>2.4523848426737</v>
      </c>
      <c r="P1928" s="9">
        <v>6.0360516585712697E-2</v>
      </c>
      <c r="Q1928" s="9">
        <v>0.40145891209413298</v>
      </c>
      <c r="R1928" s="9">
        <v>3.4061523742966201E-3</v>
      </c>
      <c r="S1928" s="9">
        <v>4.5031214562910198E-2</v>
      </c>
      <c r="T1928" s="9">
        <v>3.5416344528537199E-3</v>
      </c>
      <c r="U1928" s="9">
        <v>5.73990267442889E-2</v>
      </c>
      <c r="V1928" s="9"/>
      <c r="W1928" s="9"/>
      <c r="X1928" s="9"/>
      <c r="Y1928" s="9"/>
      <c r="Z1928" s="9"/>
      <c r="AA1928" s="9">
        <v>41.0413876042726</v>
      </c>
      <c r="AB1928" s="9">
        <v>19.6933303768092</v>
      </c>
      <c r="AC1928" s="9">
        <v>0.53082029481733295</v>
      </c>
      <c r="AD1928" s="10">
        <f t="shared" si="121"/>
        <v>1.5361958210625448</v>
      </c>
      <c r="AE1928" s="10"/>
      <c r="AF1928" s="11"/>
      <c r="AG1928" s="11">
        <f t="shared" si="122"/>
        <v>29.597006422835861</v>
      </c>
    </row>
    <row r="1929" spans="1:33" ht="15" x14ac:dyDescent="0.2">
      <c r="A1929" s="6" t="s">
        <v>38</v>
      </c>
      <c r="B1929" s="6" t="s">
        <v>28</v>
      </c>
      <c r="C1929" s="9">
        <v>7.0648848721701896</v>
      </c>
      <c r="D1929" s="9">
        <v>6.2921070892101802</v>
      </c>
      <c r="E1929" s="9">
        <v>7.0378711795275901</v>
      </c>
      <c r="F1929" s="9">
        <v>1911.9494347140401</v>
      </c>
      <c r="G1929" s="9"/>
      <c r="H1929" s="9"/>
      <c r="I1929" s="9"/>
      <c r="J1929" s="9">
        <v>20.090112737658501</v>
      </c>
      <c r="K1929" s="9">
        <v>1.3888421373706401</v>
      </c>
      <c r="L1929" s="9">
        <v>0.38980796082680302</v>
      </c>
      <c r="M1929" s="9">
        <v>0.92082673319029296</v>
      </c>
      <c r="N1929" s="9">
        <v>6.5383918379597894E-2</v>
      </c>
      <c r="O1929" s="9">
        <v>1.11688204807213</v>
      </c>
      <c r="P1929" s="9">
        <v>1.06513450641388E-2</v>
      </c>
      <c r="Q1929" s="9">
        <v>0.91783232150886995</v>
      </c>
      <c r="R1929" s="9">
        <v>3.4061523742966201E-3</v>
      </c>
      <c r="S1929" s="9">
        <v>4.5031214562910198E-2</v>
      </c>
      <c r="T1929" s="9">
        <v>0.20889554694089199</v>
      </c>
      <c r="U1929" s="9">
        <v>0.78231049791234397</v>
      </c>
      <c r="V1929" s="9"/>
      <c r="W1929" s="9"/>
      <c r="X1929" s="9"/>
      <c r="Y1929" s="9"/>
      <c r="Z1929" s="9"/>
      <c r="AA1929" s="9">
        <v>39.4813176022733</v>
      </c>
      <c r="AB1929" s="9">
        <v>11.2519123376421</v>
      </c>
      <c r="AC1929" s="9">
        <v>0.60677975371037096</v>
      </c>
      <c r="AD1929" s="10">
        <f t="shared" si="121"/>
        <v>1.0538018031737002</v>
      </c>
      <c r="AE1929" s="10"/>
      <c r="AF1929" s="11"/>
      <c r="AG1929" s="11">
        <f t="shared" si="122"/>
        <v>16.916143225074613</v>
      </c>
    </row>
    <row r="1930" spans="1:33" ht="15" x14ac:dyDescent="0.2">
      <c r="A1930" s="6" t="s">
        <v>38</v>
      </c>
      <c r="B1930" s="6" t="s">
        <v>28</v>
      </c>
      <c r="C1930" s="9">
        <v>3.0651673050736101</v>
      </c>
      <c r="D1930" s="9">
        <v>1.0857377856224</v>
      </c>
      <c r="E1930" s="9">
        <v>4.7984315650408904</v>
      </c>
      <c r="F1930" s="9">
        <v>1342.9805190161901</v>
      </c>
      <c r="G1930" s="9"/>
      <c r="H1930" s="9"/>
      <c r="I1930" s="9"/>
      <c r="J1930" s="9">
        <v>18.100461836948401</v>
      </c>
      <c r="K1930" s="9">
        <v>2.9000193536740402</v>
      </c>
      <c r="L1930" s="9">
        <v>0.88794586109562101</v>
      </c>
      <c r="M1930" s="9">
        <v>1.74792892939216</v>
      </c>
      <c r="N1930" s="9">
        <v>0.24822572658541001</v>
      </c>
      <c r="O1930" s="9">
        <v>0.84803378189525502</v>
      </c>
      <c r="P1930" s="9">
        <v>0.106194467676116</v>
      </c>
      <c r="Q1930" s="9">
        <v>0.34844200842578199</v>
      </c>
      <c r="R1930" s="9">
        <v>3.4061523742966201E-3</v>
      </c>
      <c r="S1930" s="9">
        <v>4.5031214562910198E-2</v>
      </c>
      <c r="T1930" s="9">
        <v>3.5416344528537199E-3</v>
      </c>
      <c r="U1930" s="9">
        <v>5.73990267442889E-2</v>
      </c>
      <c r="V1930" s="9"/>
      <c r="W1930" s="9"/>
      <c r="X1930" s="9"/>
      <c r="Y1930" s="9"/>
      <c r="Z1930" s="9"/>
      <c r="AA1930" s="9">
        <v>40.824094966113599</v>
      </c>
      <c r="AB1930" s="9">
        <v>4.6591290145944999</v>
      </c>
      <c r="AC1930" s="9">
        <v>0.30714759025889998</v>
      </c>
      <c r="AD1930" s="10">
        <f t="shared" si="121"/>
        <v>1.2057236759436574</v>
      </c>
      <c r="AE1930" s="10"/>
      <c r="AF1930" s="11"/>
      <c r="AG1930" s="11">
        <f t="shared" si="122"/>
        <v>32.110510100425927</v>
      </c>
    </row>
    <row r="1931" spans="1:33" ht="15" x14ac:dyDescent="0.2">
      <c r="A1931" s="6" t="s">
        <v>38</v>
      </c>
      <c r="B1931" s="6" t="s">
        <v>28</v>
      </c>
      <c r="C1931" s="9">
        <v>6.8611931191692399</v>
      </c>
      <c r="D1931" s="9">
        <v>0.89238032238438303</v>
      </c>
      <c r="E1931" s="9">
        <v>5.04187784867365</v>
      </c>
      <c r="F1931" s="9">
        <v>1506.50874092446</v>
      </c>
      <c r="G1931" s="9"/>
      <c r="H1931" s="9"/>
      <c r="I1931" s="9"/>
      <c r="J1931" s="9">
        <v>32.449109564380301</v>
      </c>
      <c r="K1931" s="9">
        <v>2.70857957265765</v>
      </c>
      <c r="L1931" s="9">
        <v>0.98828689859615704</v>
      </c>
      <c r="M1931" s="9">
        <v>2.8732683775913199</v>
      </c>
      <c r="N1931" s="9">
        <v>0.61206727242152303</v>
      </c>
      <c r="O1931" s="9">
        <v>1.5290247658974701</v>
      </c>
      <c r="P1931" s="9">
        <v>0.16438096004719099</v>
      </c>
      <c r="Q1931" s="9">
        <v>0.35798344951243399</v>
      </c>
      <c r="R1931" s="9">
        <v>3.4061523742966201E-3</v>
      </c>
      <c r="S1931" s="9">
        <v>4.5031214562910198E-2</v>
      </c>
      <c r="T1931" s="9">
        <v>0.16295491529807499</v>
      </c>
      <c r="U1931" s="9">
        <v>0.40684237582199401</v>
      </c>
      <c r="V1931" s="9"/>
      <c r="W1931" s="9"/>
      <c r="X1931" s="9"/>
      <c r="Y1931" s="9"/>
      <c r="Z1931" s="9"/>
      <c r="AA1931" s="9">
        <v>36.702760311685999</v>
      </c>
      <c r="AB1931" s="9">
        <v>9.1768315913080993</v>
      </c>
      <c r="AC1931" s="9">
        <v>0.63111651988846096</v>
      </c>
      <c r="AD1931" s="10">
        <f t="shared" si="121"/>
        <v>1.0830481804479557</v>
      </c>
      <c r="AE1931" s="10"/>
      <c r="AF1931" s="11"/>
      <c r="AG1931" s="11">
        <f t="shared" si="122"/>
        <v>52.783675416348025</v>
      </c>
    </row>
    <row r="1932" spans="1:33" ht="15" x14ac:dyDescent="0.2">
      <c r="A1932" s="6" t="s">
        <v>38</v>
      </c>
      <c r="B1932" s="6" t="s">
        <v>28</v>
      </c>
      <c r="C1932" s="9">
        <v>2.6789136020944002</v>
      </c>
      <c r="D1932" s="9">
        <v>1.7005012212549799</v>
      </c>
      <c r="E1932" s="9">
        <v>6.0849461451853202</v>
      </c>
      <c r="F1932" s="9">
        <v>1651.8000122966</v>
      </c>
      <c r="G1932" s="9"/>
      <c r="H1932" s="9"/>
      <c r="I1932" s="9"/>
      <c r="J1932" s="9">
        <v>18.304286943607298</v>
      </c>
      <c r="K1932" s="9">
        <v>3.6129974621218501</v>
      </c>
      <c r="L1932" s="9">
        <v>1.3762172357033799</v>
      </c>
      <c r="M1932" s="9">
        <v>1.36877576727624</v>
      </c>
      <c r="N1932" s="9">
        <v>0.34017376887962503</v>
      </c>
      <c r="O1932" s="9">
        <v>0.83010246510244601</v>
      </c>
      <c r="P1932" s="9">
        <v>0.15661653917815899</v>
      </c>
      <c r="Q1932" s="9">
        <v>0.34107434905843798</v>
      </c>
      <c r="R1932" s="9">
        <v>3.4061523742966201E-3</v>
      </c>
      <c r="S1932" s="9">
        <v>4.5031214562910198E-2</v>
      </c>
      <c r="T1932" s="9">
        <v>7.7627373785378803E-2</v>
      </c>
      <c r="U1932" s="9">
        <v>5.73990267442889E-2</v>
      </c>
      <c r="V1932" s="9"/>
      <c r="W1932" s="9"/>
      <c r="X1932" s="9"/>
      <c r="Y1932" s="9"/>
      <c r="Z1932" s="9"/>
      <c r="AA1932" s="9">
        <v>34.762214240719302</v>
      </c>
      <c r="AB1932" s="9">
        <v>5.32106999072088</v>
      </c>
      <c r="AC1932" s="9">
        <v>0.300653083954244</v>
      </c>
      <c r="AD1932" s="10">
        <f t="shared" si="121"/>
        <v>1.8919543154657272</v>
      </c>
      <c r="AE1932" s="10"/>
      <c r="AF1932" s="11"/>
      <c r="AG1932" s="11">
        <f t="shared" si="122"/>
        <v>25.145237521542839</v>
      </c>
    </row>
    <row r="1933" spans="1:33" ht="15" x14ac:dyDescent="0.2">
      <c r="A1933" s="6" t="s">
        <v>38</v>
      </c>
      <c r="B1933" s="6" t="s">
        <v>28</v>
      </c>
      <c r="C1933" s="9">
        <v>1.52670448811587</v>
      </c>
      <c r="D1933" s="9">
        <v>1.1648611671107501</v>
      </c>
      <c r="E1933" s="9">
        <v>6.2013024794121003</v>
      </c>
      <c r="F1933" s="9">
        <v>1440.5337455720601</v>
      </c>
      <c r="G1933" s="9"/>
      <c r="H1933" s="9"/>
      <c r="I1933" s="9"/>
      <c r="J1933" s="9">
        <v>6.5631349349628003</v>
      </c>
      <c r="K1933" s="9">
        <v>0.565689276975887</v>
      </c>
      <c r="L1933" s="9">
        <v>0.47631802978781101</v>
      </c>
      <c r="M1933" s="9">
        <v>8.1345655233779596E-2</v>
      </c>
      <c r="N1933" s="9">
        <v>9.8355945626519697E-3</v>
      </c>
      <c r="O1933" s="9">
        <v>0.68086947522022101</v>
      </c>
      <c r="P1933" s="9">
        <v>0.22938593820834899</v>
      </c>
      <c r="Q1933" s="9">
        <v>2.1457518813532198E-2</v>
      </c>
      <c r="R1933" s="9">
        <v>3.4061523742966201E-3</v>
      </c>
      <c r="S1933" s="9">
        <v>4.5031214562910198E-2</v>
      </c>
      <c r="T1933" s="9">
        <v>3.5416344528537199E-3</v>
      </c>
      <c r="U1933" s="9">
        <v>0.21242858734711001</v>
      </c>
      <c r="V1933" s="9"/>
      <c r="W1933" s="9"/>
      <c r="X1933" s="9"/>
      <c r="Y1933" s="9"/>
      <c r="Z1933" s="9"/>
      <c r="AA1933" s="9">
        <v>29.8369339380457</v>
      </c>
      <c r="AB1933" s="9">
        <v>4.5820188444847396</v>
      </c>
      <c r="AC1933" s="9">
        <v>1.2557221722220399E-3</v>
      </c>
      <c r="AD1933" s="10">
        <f t="shared" si="121"/>
        <v>6.7883543109166702</v>
      </c>
      <c r="AE1933" s="10"/>
      <c r="AF1933" s="11"/>
      <c r="AG1933" s="11">
        <f t="shared" si="122"/>
        <v>1.4943688156236317</v>
      </c>
    </row>
    <row r="1934" spans="1:33" ht="15" x14ac:dyDescent="0.2">
      <c r="A1934" s="6" t="s">
        <v>38</v>
      </c>
      <c r="B1934" s="6" t="s">
        <v>28</v>
      </c>
      <c r="C1934" s="9">
        <v>6.3510490904297603</v>
      </c>
      <c r="D1934" s="9">
        <v>1.00777241395188</v>
      </c>
      <c r="E1934" s="9">
        <v>5.3142192552396903</v>
      </c>
      <c r="F1934" s="9">
        <v>1794.0308719740001</v>
      </c>
      <c r="G1934" s="9"/>
      <c r="H1934" s="9"/>
      <c r="I1934" s="9"/>
      <c r="J1934" s="9">
        <v>14.7444440566704</v>
      </c>
      <c r="K1934" s="9">
        <v>1.5294136170819499</v>
      </c>
      <c r="L1934" s="9">
        <v>1.0302405661570899</v>
      </c>
      <c r="M1934" s="9">
        <v>1.2168142431582001</v>
      </c>
      <c r="N1934" s="9">
        <v>0.172801419181531</v>
      </c>
      <c r="O1934" s="9">
        <v>1.9744125445725</v>
      </c>
      <c r="P1934" s="9">
        <v>0.31049291666733603</v>
      </c>
      <c r="Q1934" s="9">
        <v>0.80857154510387996</v>
      </c>
      <c r="R1934" s="9">
        <v>8.7766389483395504E-2</v>
      </c>
      <c r="S1934" s="9">
        <v>4.5031214562910198E-2</v>
      </c>
      <c r="T1934" s="9">
        <v>3.5416344528537199E-3</v>
      </c>
      <c r="U1934" s="9">
        <v>0.459455024790064</v>
      </c>
      <c r="V1934" s="9"/>
      <c r="W1934" s="9"/>
      <c r="X1934" s="9"/>
      <c r="Y1934" s="9"/>
      <c r="Z1934" s="9"/>
      <c r="AA1934" s="9">
        <v>38.306100139316797</v>
      </c>
      <c r="AB1934" s="9">
        <v>4.9552053474235196</v>
      </c>
      <c r="AC1934" s="9">
        <v>0.71273218701692698</v>
      </c>
      <c r="AD1934" s="10">
        <f t="shared" si="121"/>
        <v>2.3088071716099181</v>
      </c>
      <c r="AE1934" s="10"/>
      <c r="AF1934" s="11"/>
      <c r="AG1934" s="11">
        <f t="shared" si="122"/>
        <v>22.353612545826408</v>
      </c>
    </row>
    <row r="1935" spans="1:33" ht="15" x14ac:dyDescent="0.2">
      <c r="A1935" s="6" t="s">
        <v>38</v>
      </c>
      <c r="B1935" s="6" t="s">
        <v>28</v>
      </c>
      <c r="C1935" s="9">
        <v>4.6427930667817403</v>
      </c>
      <c r="D1935" s="9">
        <v>1.28500437065281</v>
      </c>
      <c r="E1935" s="9">
        <v>5.8083199576355602</v>
      </c>
      <c r="F1935" s="9">
        <v>1590.55513738023</v>
      </c>
      <c r="G1935" s="9"/>
      <c r="H1935" s="9"/>
      <c r="I1935" s="9"/>
      <c r="J1935" s="9">
        <v>20.216147237981399</v>
      </c>
      <c r="K1935" s="9">
        <v>3.6402729313769</v>
      </c>
      <c r="L1935" s="9">
        <v>0.58383815896986802</v>
      </c>
      <c r="M1935" s="9">
        <v>2.0687226272975101</v>
      </c>
      <c r="N1935" s="9">
        <v>0.29378206895584502</v>
      </c>
      <c r="O1935" s="9">
        <v>1.0468760353075099</v>
      </c>
      <c r="P1935" s="9">
        <v>1.06513450641388E-2</v>
      </c>
      <c r="Q1935" s="9">
        <v>0.34365902745927301</v>
      </c>
      <c r="R1935" s="9">
        <v>0.14921582989986201</v>
      </c>
      <c r="S1935" s="9">
        <v>4.5031214562910198E-2</v>
      </c>
      <c r="T1935" s="9">
        <v>3.5416344528537199E-3</v>
      </c>
      <c r="U1935" s="9">
        <v>5.73990267442889E-2</v>
      </c>
      <c r="V1935" s="9"/>
      <c r="W1935" s="9"/>
      <c r="X1935" s="9"/>
      <c r="Y1935" s="9"/>
      <c r="Z1935" s="9"/>
      <c r="AA1935" s="9">
        <v>46.790367902960803</v>
      </c>
      <c r="AB1935" s="9">
        <v>3.4462514759529399</v>
      </c>
      <c r="AC1935" s="9">
        <v>0.15146420938587701</v>
      </c>
      <c r="AD1935" s="10">
        <f t="shared" si="121"/>
        <v>0.65042616871560277</v>
      </c>
      <c r="AE1935" s="10"/>
      <c r="AF1935" s="11"/>
      <c r="AG1935" s="11">
        <f t="shared" si="122"/>
        <v>38.003684075368277</v>
      </c>
    </row>
    <row r="1936" spans="1:33" ht="15" x14ac:dyDescent="0.2">
      <c r="A1936" s="6" t="s">
        <v>38</v>
      </c>
      <c r="B1936" s="6" t="s">
        <v>28</v>
      </c>
      <c r="C1936" s="9">
        <v>9.5579366476857306</v>
      </c>
      <c r="D1936" s="9">
        <v>2.00704120526717</v>
      </c>
      <c r="E1936" s="9">
        <v>5.9361004394625496</v>
      </c>
      <c r="F1936" s="9">
        <v>1185.74788071121</v>
      </c>
      <c r="G1936" s="9"/>
      <c r="H1936" s="9"/>
      <c r="I1936" s="9"/>
      <c r="J1936" s="9">
        <v>23.204561013546101</v>
      </c>
      <c r="K1936" s="9">
        <v>5.1442792653905798</v>
      </c>
      <c r="L1936" s="9">
        <v>1.0638923979413899</v>
      </c>
      <c r="M1936" s="9">
        <v>0.71802489932989699</v>
      </c>
      <c r="N1936" s="9">
        <v>0.254919192287412</v>
      </c>
      <c r="O1936" s="9">
        <v>1.3092356003624901</v>
      </c>
      <c r="P1936" s="9">
        <v>5.3801959854185802E-2</v>
      </c>
      <c r="Q1936" s="9">
        <v>2.1457518813532198E-2</v>
      </c>
      <c r="R1936" s="9">
        <v>3.4061523742966201E-3</v>
      </c>
      <c r="S1936" s="9">
        <v>4.5031214562910198E-2</v>
      </c>
      <c r="T1936" s="9">
        <v>8.1442685617390903E-2</v>
      </c>
      <c r="U1936" s="9">
        <v>5.73990267442889E-2</v>
      </c>
      <c r="V1936" s="9"/>
      <c r="W1936" s="9"/>
      <c r="X1936" s="9"/>
      <c r="Y1936" s="9"/>
      <c r="Z1936" s="9"/>
      <c r="AA1936" s="9">
        <v>45.710987800978501</v>
      </c>
      <c r="AB1936" s="9">
        <v>1.1960702914004999</v>
      </c>
      <c r="AC1936" s="9">
        <v>0.315429898016162</v>
      </c>
      <c r="AD1936" s="10">
        <f t="shared" si="121"/>
        <v>1.6923466254331987</v>
      </c>
      <c r="AE1936" s="10"/>
      <c r="AF1936" s="11"/>
      <c r="AG1936" s="11">
        <f t="shared" si="122"/>
        <v>13.190551054216895</v>
      </c>
    </row>
    <row r="1937" spans="1:33" ht="15" x14ac:dyDescent="0.2">
      <c r="A1937" s="6" t="s">
        <v>38</v>
      </c>
      <c r="B1937" s="6" t="s">
        <v>28</v>
      </c>
      <c r="C1937" s="9">
        <v>1.40865552947975</v>
      </c>
      <c r="D1937" s="9">
        <v>0.55889145124073503</v>
      </c>
      <c r="E1937" s="9">
        <v>7.2980362168811297</v>
      </c>
      <c r="F1937" s="9">
        <v>1978.51140115212</v>
      </c>
      <c r="G1937" s="9"/>
      <c r="H1937" s="9"/>
      <c r="I1937" s="9"/>
      <c r="J1937" s="9">
        <v>2.8612617046878199</v>
      </c>
      <c r="K1937" s="9">
        <v>1.01780422797574</v>
      </c>
      <c r="L1937" s="9">
        <v>0.38089108421325901</v>
      </c>
      <c r="M1937" s="9">
        <v>0.89976277558179496</v>
      </c>
      <c r="N1937" s="9">
        <v>6.3888257974242704E-2</v>
      </c>
      <c r="O1937" s="9">
        <v>4.2546117888861999E-2</v>
      </c>
      <c r="P1937" s="9">
        <v>1.06513450641388E-2</v>
      </c>
      <c r="Q1937" s="9">
        <v>0.44840946241947799</v>
      </c>
      <c r="R1937" s="9">
        <v>3.4061523742966201E-3</v>
      </c>
      <c r="S1937" s="9">
        <v>4.5031214562910198E-2</v>
      </c>
      <c r="T1937" s="9">
        <v>3.5416344528537199E-3</v>
      </c>
      <c r="U1937" s="9">
        <v>5.73990267442889E-2</v>
      </c>
      <c r="V1937" s="9"/>
      <c r="W1937" s="9"/>
      <c r="X1937" s="9"/>
      <c r="Y1937" s="9"/>
      <c r="Z1937" s="9"/>
      <c r="AA1937" s="9">
        <v>43.747436231047203</v>
      </c>
      <c r="AB1937" s="9">
        <v>2.2729593918609701E-3</v>
      </c>
      <c r="AC1937" s="9">
        <v>0.39526774183649399</v>
      </c>
      <c r="AD1937" s="10">
        <f t="shared" si="121"/>
        <v>1.2168255094696989</v>
      </c>
      <c r="AE1937" s="10"/>
      <c r="AF1937" s="11"/>
      <c r="AG1937" s="11">
        <f t="shared" si="122"/>
        <v>16.529185602159231</v>
      </c>
    </row>
    <row r="1938" spans="1:33" ht="15" x14ac:dyDescent="0.2">
      <c r="A1938" s="6" t="s">
        <v>38</v>
      </c>
      <c r="B1938" s="6" t="s">
        <v>28</v>
      </c>
      <c r="C1938" s="9">
        <v>0.138281090308259</v>
      </c>
      <c r="D1938" s="9">
        <v>1.0973275901994599</v>
      </c>
      <c r="E1938" s="9">
        <v>7.02674168554839</v>
      </c>
      <c r="F1938" s="9">
        <v>1979.3469956650499</v>
      </c>
      <c r="G1938" s="9"/>
      <c r="H1938" s="9"/>
      <c r="I1938" s="9"/>
      <c r="J1938" s="9">
        <v>1.29528000148482</v>
      </c>
      <c r="K1938" s="9">
        <v>0.116399422615902</v>
      </c>
      <c r="L1938" s="9">
        <v>0.37392829491864099</v>
      </c>
      <c r="M1938" s="9">
        <v>8.1345655233779596E-2</v>
      </c>
      <c r="N1938" s="9">
        <v>9.8355945626519697E-3</v>
      </c>
      <c r="O1938" s="9">
        <v>0.53213345750116003</v>
      </c>
      <c r="P1938" s="9">
        <v>1.06513450641388E-2</v>
      </c>
      <c r="Q1938" s="9">
        <v>2.1457518813532198E-2</v>
      </c>
      <c r="R1938" s="9">
        <v>3.4061523742966201E-3</v>
      </c>
      <c r="S1938" s="9">
        <v>4.5031214562910198E-2</v>
      </c>
      <c r="T1938" s="9">
        <v>3.5416344528537199E-3</v>
      </c>
      <c r="U1938" s="9">
        <v>0.75042638820730601</v>
      </c>
      <c r="V1938" s="9"/>
      <c r="W1938" s="9"/>
      <c r="X1938" s="9"/>
      <c r="Y1938" s="9"/>
      <c r="Z1938" s="9"/>
      <c r="AA1938" s="9">
        <v>51.303198288599198</v>
      </c>
      <c r="AB1938" s="9">
        <v>2.2729593918609701E-3</v>
      </c>
      <c r="AC1938" s="9">
        <v>1.2557221722220399E-3</v>
      </c>
      <c r="AD1938" s="10">
        <f t="shared" si="121"/>
        <v>11.748146951536713</v>
      </c>
      <c r="AE1938" s="10"/>
      <c r="AF1938" s="11"/>
      <c r="AG1938" s="11">
        <f t="shared" si="122"/>
        <v>1.4943688156236317</v>
      </c>
    </row>
    <row r="1939" spans="1:33" ht="15" x14ac:dyDescent="0.2">
      <c r="A1939" s="6" t="s">
        <v>38</v>
      </c>
      <c r="B1939" s="6" t="s">
        <v>28</v>
      </c>
      <c r="C1939" s="9">
        <v>0.96446533627708997</v>
      </c>
      <c r="D1939" s="9">
        <v>1.91329864691275</v>
      </c>
      <c r="E1939" s="9">
        <v>7.32715318305707</v>
      </c>
      <c r="F1939" s="9">
        <v>1696.1403628370999</v>
      </c>
      <c r="G1939" s="9"/>
      <c r="H1939" s="9"/>
      <c r="I1939" s="9"/>
      <c r="J1939" s="9">
        <v>2.4487410633820299</v>
      </c>
      <c r="K1939" s="9">
        <v>0.116399422615902</v>
      </c>
      <c r="L1939" s="9">
        <v>0.73346574841488099</v>
      </c>
      <c r="M1939" s="9">
        <v>8.1345655233779596E-2</v>
      </c>
      <c r="N1939" s="9">
        <v>5.4677649733583598E-2</v>
      </c>
      <c r="O1939" s="9">
        <v>0.46390656805141001</v>
      </c>
      <c r="P1939" s="9">
        <v>0.116959349603135</v>
      </c>
      <c r="Q1939" s="9">
        <v>2.1457518813532198E-2</v>
      </c>
      <c r="R1939" s="9">
        <v>3.4061523742966201E-3</v>
      </c>
      <c r="S1939" s="9">
        <v>4.5031214562910198E-2</v>
      </c>
      <c r="T1939" s="9">
        <v>3.5416344528537199E-3</v>
      </c>
      <c r="U1939" s="9">
        <v>5.73990267442889E-2</v>
      </c>
      <c r="V1939" s="9"/>
      <c r="W1939" s="9"/>
      <c r="X1939" s="9"/>
      <c r="Y1939" s="9"/>
      <c r="Z1939" s="9"/>
      <c r="AA1939" s="9">
        <v>24.543326310438001</v>
      </c>
      <c r="AB1939" s="9">
        <v>0.42754836906402399</v>
      </c>
      <c r="AC1939" s="9">
        <v>0.338282993219718</v>
      </c>
      <c r="AD1939" s="10">
        <f t="shared" si="121"/>
        <v>23.044159838644269</v>
      </c>
      <c r="AE1939" s="10"/>
      <c r="AF1939" s="11"/>
      <c r="AG1939" s="11">
        <f t="shared" si="122"/>
        <v>1.4943688156236317</v>
      </c>
    </row>
    <row r="1940" spans="1:33" ht="15" x14ac:dyDescent="0.2">
      <c r="A1940" s="6" t="s">
        <v>38</v>
      </c>
      <c r="B1940" s="6" t="s">
        <v>28</v>
      </c>
      <c r="C1940" s="9">
        <v>3.2219426945085798</v>
      </c>
      <c r="D1940" s="9">
        <v>0.67278551659269603</v>
      </c>
      <c r="E1940" s="9">
        <v>8.1093196269255099</v>
      </c>
      <c r="F1940" s="9">
        <v>1952.9011914641501</v>
      </c>
      <c r="G1940" s="9"/>
      <c r="H1940" s="9"/>
      <c r="I1940" s="9"/>
      <c r="J1940" s="9">
        <v>18.525993783877201</v>
      </c>
      <c r="K1940" s="9">
        <v>4.0841584779019398</v>
      </c>
      <c r="L1940" s="9">
        <v>1.14630557723321</v>
      </c>
      <c r="M1940" s="9">
        <v>2.1662430600318099</v>
      </c>
      <c r="N1940" s="9">
        <v>0.38453884515487002</v>
      </c>
      <c r="O1940" s="9">
        <v>0.65251559570483597</v>
      </c>
      <c r="P1940" s="9">
        <v>0.33121576757767701</v>
      </c>
      <c r="Q1940" s="9">
        <v>0.53978888234773803</v>
      </c>
      <c r="R1940" s="9">
        <v>0.23437488793971001</v>
      </c>
      <c r="S1940" s="9">
        <v>4.5031214562910198E-2</v>
      </c>
      <c r="T1940" s="9">
        <v>3.5416344528537199E-3</v>
      </c>
      <c r="U1940" s="9">
        <v>5.73990267442889E-2</v>
      </c>
      <c r="V1940" s="9"/>
      <c r="W1940" s="9"/>
      <c r="X1940" s="9"/>
      <c r="Y1940" s="9"/>
      <c r="Z1940" s="9"/>
      <c r="AA1940" s="9">
        <v>41.738436651699402</v>
      </c>
      <c r="AB1940" s="9">
        <v>0.60137535862938196</v>
      </c>
      <c r="AC1940" s="9">
        <v>0.95163528192650004</v>
      </c>
      <c r="AD1940" s="10">
        <f t="shared" si="121"/>
        <v>1.1782003715040998</v>
      </c>
      <c r="AE1940" s="10"/>
      <c r="AF1940" s="11"/>
      <c r="AG1940" s="11">
        <f t="shared" si="122"/>
        <v>39.795193322487144</v>
      </c>
    </row>
    <row r="1941" spans="1:33" ht="15" x14ac:dyDescent="0.2">
      <c r="A1941" s="6" t="s">
        <v>38</v>
      </c>
      <c r="B1941" s="6" t="s">
        <v>28</v>
      </c>
      <c r="C1941" s="9">
        <v>6.55565840369652</v>
      </c>
      <c r="D1941" s="9">
        <v>0.86688745533175304</v>
      </c>
      <c r="E1941" s="9">
        <v>8.8532216809479305</v>
      </c>
      <c r="F1941" s="9">
        <v>1800.48938065381</v>
      </c>
      <c r="G1941" s="9"/>
      <c r="H1941" s="9"/>
      <c r="I1941" s="9"/>
      <c r="J1941" s="9">
        <v>15.5153170879664</v>
      </c>
      <c r="K1941" s="9">
        <v>2.80667999611271</v>
      </c>
      <c r="L1941" s="9">
        <v>0.78774630766567499</v>
      </c>
      <c r="M1941" s="9">
        <v>8.1345655233779596E-2</v>
      </c>
      <c r="N1941" s="9">
        <v>9.8355945626519697E-3</v>
      </c>
      <c r="O1941" s="9">
        <v>0.56051677825438995</v>
      </c>
      <c r="P1941" s="9">
        <v>1.06513450641388E-2</v>
      </c>
      <c r="Q1941" s="9">
        <v>1.85478970363012</v>
      </c>
      <c r="R1941" s="9">
        <v>3.4061523742966201E-3</v>
      </c>
      <c r="S1941" s="9">
        <v>4.5031214562910198E-2</v>
      </c>
      <c r="T1941" s="9">
        <v>0.105532807341274</v>
      </c>
      <c r="U1941" s="9">
        <v>0.26348439193572099</v>
      </c>
      <c r="V1941" s="9"/>
      <c r="W1941" s="9"/>
      <c r="X1941" s="9"/>
      <c r="Y1941" s="9"/>
      <c r="Z1941" s="9"/>
      <c r="AA1941" s="9">
        <v>49.1301685547121</v>
      </c>
      <c r="AB1941" s="9">
        <v>1.03320986728822</v>
      </c>
      <c r="AC1941" s="9">
        <v>0.204363777622462</v>
      </c>
      <c r="AD1941" s="10">
        <f t="shared" si="121"/>
        <v>5.0401838757816657</v>
      </c>
      <c r="AE1941" s="10"/>
      <c r="AF1941" s="11"/>
      <c r="AG1941" s="11">
        <f t="shared" si="122"/>
        <v>1.4943688156236317</v>
      </c>
    </row>
    <row r="1942" spans="1:33" ht="15" x14ac:dyDescent="0.2">
      <c r="A1942" s="6" t="s">
        <v>38</v>
      </c>
      <c r="B1942" s="6" t="s">
        <v>28</v>
      </c>
      <c r="C1942" s="9">
        <v>2.3364922981890799</v>
      </c>
      <c r="D1942" s="9">
        <v>0.86905216012519804</v>
      </c>
      <c r="E1942" s="9">
        <v>8.1475938324681891</v>
      </c>
      <c r="F1942" s="9">
        <v>1823.35168833641</v>
      </c>
      <c r="G1942" s="9"/>
      <c r="H1942" s="9"/>
      <c r="I1942" s="9"/>
      <c r="J1942" s="9">
        <v>3.5655395755343</v>
      </c>
      <c r="K1942" s="9">
        <v>2.4619599024783998</v>
      </c>
      <c r="L1942" s="9">
        <v>0.49356099695976702</v>
      </c>
      <c r="M1942" s="9">
        <v>8.1345655233779596E-2</v>
      </c>
      <c r="N1942" s="9">
        <v>0.132458872813667</v>
      </c>
      <c r="O1942" s="9">
        <v>0.27721211276040703</v>
      </c>
      <c r="P1942" s="9">
        <v>0.14166943613100699</v>
      </c>
      <c r="Q1942" s="9">
        <v>2.1457518813532198E-2</v>
      </c>
      <c r="R1942" s="9">
        <v>3.4061523742966201E-3</v>
      </c>
      <c r="S1942" s="9">
        <v>1.26233767069667</v>
      </c>
      <c r="T1942" s="9">
        <v>3.5416344528537199E-3</v>
      </c>
      <c r="U1942" s="9">
        <v>0.26414233884995197</v>
      </c>
      <c r="V1942" s="9"/>
      <c r="W1942" s="9"/>
      <c r="X1942" s="9"/>
      <c r="Y1942" s="9"/>
      <c r="Z1942" s="9"/>
      <c r="AA1942" s="9">
        <v>48.672869981719202</v>
      </c>
      <c r="AB1942" s="9">
        <v>2.2729593918609701E-3</v>
      </c>
      <c r="AC1942" s="9">
        <v>0.40975228628376398</v>
      </c>
      <c r="AD1942" s="10">
        <f t="shared" si="121"/>
        <v>3.3717611257174251</v>
      </c>
      <c r="AE1942" s="10"/>
      <c r="AF1942" s="11"/>
      <c r="AG1942" s="11">
        <f t="shared" si="122"/>
        <v>5.330843270749526E-2</v>
      </c>
    </row>
    <row r="1943" spans="1:33" ht="15" x14ac:dyDescent="0.2">
      <c r="A1943" s="6" t="s">
        <v>38</v>
      </c>
      <c r="B1943" s="6" t="s">
        <v>28</v>
      </c>
      <c r="C1943" s="9">
        <v>1.0227507821908299</v>
      </c>
      <c r="D1943" s="9">
        <v>0.57967459588756898</v>
      </c>
      <c r="E1943" s="9">
        <v>8.2976584260008508</v>
      </c>
      <c r="F1943" s="9">
        <v>1500.0604383425</v>
      </c>
      <c r="G1943" s="9"/>
      <c r="H1943" s="9"/>
      <c r="I1943" s="9"/>
      <c r="J1943" s="9">
        <v>3.7673348079545099</v>
      </c>
      <c r="K1943" s="9">
        <v>0.116399422615902</v>
      </c>
      <c r="L1943" s="9">
        <v>0.29629720675549298</v>
      </c>
      <c r="M1943" s="9">
        <v>8.1345655233779596E-2</v>
      </c>
      <c r="N1943" s="9">
        <v>9.8355945626519697E-3</v>
      </c>
      <c r="O1943" s="9">
        <v>4.2546117888861999E-2</v>
      </c>
      <c r="P1943" s="9">
        <v>6.9928159877205395E-2</v>
      </c>
      <c r="Q1943" s="9">
        <v>2.1457518813532198E-2</v>
      </c>
      <c r="R1943" s="9">
        <v>3.4061523742966201E-3</v>
      </c>
      <c r="S1943" s="9">
        <v>4.5031214562910198E-2</v>
      </c>
      <c r="T1943" s="9">
        <v>3.5416344528537199E-3</v>
      </c>
      <c r="U1943" s="9">
        <v>5.73990267442889E-2</v>
      </c>
      <c r="V1943" s="9"/>
      <c r="W1943" s="9"/>
      <c r="X1943" s="9"/>
      <c r="Y1943" s="9"/>
      <c r="Z1943" s="9"/>
      <c r="AA1943" s="9">
        <v>40.741096047911697</v>
      </c>
      <c r="AB1943" s="9">
        <v>2.2729593918609701E-3</v>
      </c>
      <c r="AC1943" s="9">
        <v>1.2557221722220399E-3</v>
      </c>
      <c r="AD1943" s="10">
        <f t="shared" si="121"/>
        <v>9.309119351480927</v>
      </c>
      <c r="AE1943" s="10"/>
      <c r="AF1943" s="11"/>
      <c r="AG1943" s="11">
        <f t="shared" si="122"/>
        <v>1.4943688156236317</v>
      </c>
    </row>
    <row r="1944" spans="1:33" ht="15" x14ac:dyDescent="0.2">
      <c r="A1944" s="6" t="s">
        <v>38</v>
      </c>
      <c r="B1944" s="6" t="s">
        <v>28</v>
      </c>
      <c r="C1944" s="9">
        <v>1.3245496891725099</v>
      </c>
      <c r="D1944" s="9">
        <v>1.8393649033991799</v>
      </c>
      <c r="E1944" s="9">
        <v>6.9943644975644599</v>
      </c>
      <c r="F1944" s="9">
        <v>1498.8034359072601</v>
      </c>
      <c r="G1944" s="9"/>
      <c r="H1944" s="9"/>
      <c r="I1944" s="9"/>
      <c r="J1944" s="9">
        <v>5.0464394427578796</v>
      </c>
      <c r="K1944" s="9">
        <v>0.31901540691228097</v>
      </c>
      <c r="L1944" s="9">
        <v>0.80586020096237598</v>
      </c>
      <c r="M1944" s="9">
        <v>1.2690769112487501</v>
      </c>
      <c r="N1944" s="9">
        <v>0.18022331062226599</v>
      </c>
      <c r="O1944" s="9">
        <v>4.2546117888861999E-2</v>
      </c>
      <c r="P1944" s="9">
        <v>6.3395039266373798E-2</v>
      </c>
      <c r="Q1944" s="9">
        <v>2.1457518813532198E-2</v>
      </c>
      <c r="R1944" s="9">
        <v>0.18307564486411201</v>
      </c>
      <c r="S1944" s="9">
        <v>4.5031214562910198E-2</v>
      </c>
      <c r="T1944" s="9">
        <v>3.5416344528537199E-3</v>
      </c>
      <c r="U1944" s="9">
        <v>5.73990267442889E-2</v>
      </c>
      <c r="V1944" s="9"/>
      <c r="W1944" s="9"/>
      <c r="X1944" s="9"/>
      <c r="Y1944" s="9"/>
      <c r="Z1944" s="9"/>
      <c r="AA1944" s="9">
        <v>38.899345753920201</v>
      </c>
      <c r="AB1944" s="9">
        <v>2.2729593918609701E-3</v>
      </c>
      <c r="AC1944" s="9">
        <v>1.2557221722220399E-3</v>
      </c>
      <c r="AD1944" s="10">
        <f t="shared" si="121"/>
        <v>3.8719838957461374</v>
      </c>
      <c r="AE1944" s="10"/>
      <c r="AF1944" s="11"/>
      <c r="AG1944" s="11">
        <f t="shared" si="122"/>
        <v>23.313709322862074</v>
      </c>
    </row>
    <row r="1945" spans="1:33" ht="15" x14ac:dyDescent="0.2">
      <c r="A1945" s="6" t="s">
        <v>38</v>
      </c>
      <c r="B1945" s="6" t="s">
        <v>28</v>
      </c>
      <c r="C1945" s="9">
        <v>2.4756914631808402</v>
      </c>
      <c r="D1945" s="9">
        <v>0.54568067030685996</v>
      </c>
      <c r="E1945" s="9">
        <v>6.4402661375385799</v>
      </c>
      <c r="F1945" s="9">
        <v>1401.82695612872</v>
      </c>
      <c r="G1945" s="9"/>
      <c r="H1945" s="9"/>
      <c r="I1945" s="9"/>
      <c r="J1945" s="9">
        <v>7.3099379165628502</v>
      </c>
      <c r="K1945" s="9">
        <v>0.331248636403357</v>
      </c>
      <c r="L1945" s="9">
        <v>0.46486716518120502</v>
      </c>
      <c r="M1945" s="9">
        <v>0.43924732916083697</v>
      </c>
      <c r="N1945" s="9">
        <v>0.124756202152413</v>
      </c>
      <c r="O1945" s="9">
        <v>0.52924020935108296</v>
      </c>
      <c r="P1945" s="9">
        <v>0.201036278347661</v>
      </c>
      <c r="Q1945" s="9">
        <v>2.1457518813532198E-2</v>
      </c>
      <c r="R1945" s="9">
        <v>3.4061523742966201E-3</v>
      </c>
      <c r="S1945" s="9">
        <v>4.5031214562910198E-2</v>
      </c>
      <c r="T1945" s="9">
        <v>3.5416344528537199E-3</v>
      </c>
      <c r="U1945" s="9">
        <v>5.73990267442889E-2</v>
      </c>
      <c r="V1945" s="9"/>
      <c r="W1945" s="9"/>
      <c r="X1945" s="9"/>
      <c r="Y1945" s="9"/>
      <c r="Z1945" s="9"/>
      <c r="AA1945" s="9">
        <v>31.674533107403601</v>
      </c>
      <c r="AB1945" s="9">
        <v>0.97552310717050295</v>
      </c>
      <c r="AC1945" s="9">
        <v>1.2557221722220399E-3</v>
      </c>
      <c r="AD1945" s="10">
        <f t="shared" si="121"/>
        <v>3.7258116172857565</v>
      </c>
      <c r="AE1945" s="10"/>
      <c r="AF1945" s="11"/>
      <c r="AG1945" s="11">
        <f t="shared" si="122"/>
        <v>8.0692387215703167</v>
      </c>
    </row>
    <row r="1946" spans="1:33" ht="15" x14ac:dyDescent="0.2">
      <c r="A1946" s="6" t="s">
        <v>38</v>
      </c>
      <c r="B1946" s="6" t="s">
        <v>28</v>
      </c>
      <c r="C1946" s="9">
        <v>1.3598160900688401</v>
      </c>
      <c r="D1946" s="9">
        <v>1.4986817158143799</v>
      </c>
      <c r="E1946" s="9">
        <v>7.8278688088361603</v>
      </c>
      <c r="F1946" s="9">
        <v>2107.4338781380902</v>
      </c>
      <c r="G1946" s="9"/>
      <c r="H1946" s="9"/>
      <c r="I1946" s="9"/>
      <c r="J1946" s="9">
        <v>12.5788094788235</v>
      </c>
      <c r="K1946" s="9">
        <v>1.0917028571810301</v>
      </c>
      <c r="L1946" s="9">
        <v>0.40854603810931001</v>
      </c>
      <c r="M1946" s="9">
        <v>8.1345655233779596E-2</v>
      </c>
      <c r="N1946" s="9">
        <v>6.8526924779547693E-2</v>
      </c>
      <c r="O1946" s="9">
        <v>4.2546117888861999E-2</v>
      </c>
      <c r="P1946" s="9">
        <v>0.146583925819256</v>
      </c>
      <c r="Q1946" s="9">
        <v>2.1457518813532198E-2</v>
      </c>
      <c r="R1946" s="9">
        <v>3.4061523742966201E-3</v>
      </c>
      <c r="S1946" s="9">
        <v>4.5031214562910198E-2</v>
      </c>
      <c r="T1946" s="9">
        <v>3.5416344528537199E-3</v>
      </c>
      <c r="U1946" s="9">
        <v>5.73990267442889E-2</v>
      </c>
      <c r="V1946" s="9"/>
      <c r="W1946" s="9"/>
      <c r="X1946" s="9"/>
      <c r="Y1946" s="9"/>
      <c r="Z1946" s="9"/>
      <c r="AA1946" s="9">
        <v>43.773827141511703</v>
      </c>
      <c r="AB1946" s="9">
        <v>0.53584188547287204</v>
      </c>
      <c r="AC1946" s="9">
        <v>1.2557221722220399E-3</v>
      </c>
      <c r="AD1946" s="10">
        <f t="shared" si="121"/>
        <v>4.1912660921774867</v>
      </c>
      <c r="AE1946" s="10"/>
      <c r="AF1946" s="11"/>
      <c r="AG1946" s="11">
        <f t="shared" si="122"/>
        <v>1.4943688156236317</v>
      </c>
    </row>
    <row r="1947" spans="1:33" ht="15" x14ac:dyDescent="0.2">
      <c r="A1947" s="6" t="s">
        <v>38</v>
      </c>
      <c r="B1947" s="6" t="s">
        <v>28</v>
      </c>
      <c r="C1947" s="9">
        <v>0.792095128379536</v>
      </c>
      <c r="D1947" s="9">
        <v>0.31426914319829602</v>
      </c>
      <c r="E1947" s="9">
        <v>7.1025831051887804</v>
      </c>
      <c r="F1947" s="9">
        <v>2019.9596417933401</v>
      </c>
      <c r="G1947" s="9"/>
      <c r="H1947" s="9"/>
      <c r="I1947" s="9"/>
      <c r="J1947" s="9">
        <v>0.61688530175126899</v>
      </c>
      <c r="K1947" s="9">
        <v>0.38155394844405199</v>
      </c>
      <c r="L1947" s="9">
        <v>0.53546455104768698</v>
      </c>
      <c r="M1947" s="9">
        <v>2.0238157609287999</v>
      </c>
      <c r="N1947" s="9">
        <v>9.8355945626519697E-3</v>
      </c>
      <c r="O1947" s="9">
        <v>4.2546117888861999E-2</v>
      </c>
      <c r="P1947" s="9">
        <v>1.06513450641388E-2</v>
      </c>
      <c r="Q1947" s="9">
        <v>2.1457518813532198E-2</v>
      </c>
      <c r="R1947" s="9">
        <v>3.4061523742966201E-3</v>
      </c>
      <c r="S1947" s="9">
        <v>4.5031214562910198E-2</v>
      </c>
      <c r="T1947" s="9">
        <v>0.114776653928484</v>
      </c>
      <c r="U1947" s="9">
        <v>5.73990267442889E-2</v>
      </c>
      <c r="V1947" s="9"/>
      <c r="W1947" s="9"/>
      <c r="X1947" s="9"/>
      <c r="Y1947" s="9"/>
      <c r="Z1947" s="9"/>
      <c r="AA1947" s="9">
        <v>63.9535102713131</v>
      </c>
      <c r="AB1947" s="9">
        <v>0.56183581218742695</v>
      </c>
      <c r="AC1947" s="9">
        <v>0.44453333002033701</v>
      </c>
      <c r="AD1947" s="10">
        <f t="shared" si="121"/>
        <v>1.8629058086428756</v>
      </c>
      <c r="AE1947" s="10"/>
      <c r="AF1947" s="11"/>
      <c r="AG1947" s="11">
        <f t="shared" si="122"/>
        <v>37.178717818523729</v>
      </c>
    </row>
    <row r="1948" spans="1:33" ht="15" x14ac:dyDescent="0.2">
      <c r="A1948" s="6" t="s">
        <v>38</v>
      </c>
      <c r="B1948" s="6" t="s">
        <v>28</v>
      </c>
      <c r="C1948" s="9">
        <v>0.71517277475256003</v>
      </c>
      <c r="D1948" s="9">
        <v>0.56750615982816099</v>
      </c>
      <c r="E1948" s="9">
        <v>8.2658699014629295</v>
      </c>
      <c r="F1948" s="9">
        <v>1835.47465279127</v>
      </c>
      <c r="G1948" s="9"/>
      <c r="H1948" s="9"/>
      <c r="I1948" s="9"/>
      <c r="J1948" s="9">
        <v>3.4924452051864501</v>
      </c>
      <c r="K1948" s="9">
        <v>1.7225151960956899</v>
      </c>
      <c r="L1948" s="9">
        <v>0.48346037178453599</v>
      </c>
      <c r="M1948" s="9">
        <v>8.1345655233779596E-2</v>
      </c>
      <c r="N1948" s="9">
        <v>9.8355945626519697E-3</v>
      </c>
      <c r="O1948" s="9">
        <v>0.271534678836097</v>
      </c>
      <c r="P1948" s="9">
        <v>1.06513450641388E-2</v>
      </c>
      <c r="Q1948" s="9">
        <v>0.91066063360241001</v>
      </c>
      <c r="R1948" s="9">
        <v>3.4061523742966201E-3</v>
      </c>
      <c r="S1948" s="9">
        <v>4.5031214562910198E-2</v>
      </c>
      <c r="T1948" s="9">
        <v>0.20726329491336901</v>
      </c>
      <c r="U1948" s="9">
        <v>5.73990267442889E-2</v>
      </c>
      <c r="V1948" s="9"/>
      <c r="W1948" s="9"/>
      <c r="X1948" s="9"/>
      <c r="Y1948" s="9"/>
      <c r="Z1948" s="9"/>
      <c r="AA1948" s="9">
        <v>47.818514269132798</v>
      </c>
      <c r="AB1948" s="9">
        <v>1.0145764335383001</v>
      </c>
      <c r="AC1948" s="9">
        <v>1.2557221722220399E-3</v>
      </c>
      <c r="AD1948" s="10">
        <f t="shared" si="121"/>
        <v>3.9485332982440657</v>
      </c>
      <c r="AE1948" s="10"/>
      <c r="AF1948" s="11"/>
      <c r="AG1948" s="11">
        <f t="shared" si="122"/>
        <v>1.4943688156236317</v>
      </c>
    </row>
    <row r="1949" spans="1:33" ht="15" x14ac:dyDescent="0.2">
      <c r="A1949" s="6" t="s">
        <v>38</v>
      </c>
      <c r="B1949" s="6" t="s">
        <v>28</v>
      </c>
      <c r="C1949" s="9">
        <v>0.53625564341335596</v>
      </c>
      <c r="D1949" s="9">
        <v>0.53191515438959802</v>
      </c>
      <c r="E1949" s="9">
        <v>8.8163254937425606</v>
      </c>
      <c r="F1949" s="9">
        <v>1684.2856028205899</v>
      </c>
      <c r="G1949" s="9"/>
      <c r="H1949" s="9"/>
      <c r="I1949" s="9"/>
      <c r="J1949" s="9">
        <v>3.8237230576155699</v>
      </c>
      <c r="K1949" s="9">
        <v>0.32289245187071097</v>
      </c>
      <c r="L1949" s="9">
        <v>0.54376688202602197</v>
      </c>
      <c r="M1949" s="9">
        <v>0.428166734904533</v>
      </c>
      <c r="N1949" s="9">
        <v>9.8355945626519697E-3</v>
      </c>
      <c r="O1949" s="9">
        <v>4.2546117888861999E-2</v>
      </c>
      <c r="P1949" s="9">
        <v>0.195964872596775</v>
      </c>
      <c r="Q1949" s="9">
        <v>2.1457518813532198E-2</v>
      </c>
      <c r="R1949" s="9">
        <v>3.4061523742966201E-3</v>
      </c>
      <c r="S1949" s="9">
        <v>4.5031214562910198E-2</v>
      </c>
      <c r="T1949" s="9">
        <v>3.5416344528537199E-3</v>
      </c>
      <c r="U1949" s="9">
        <v>5.73990267442889E-2</v>
      </c>
      <c r="V1949" s="9"/>
      <c r="W1949" s="9"/>
      <c r="X1949" s="9"/>
      <c r="Y1949" s="9"/>
      <c r="Z1949" s="9"/>
      <c r="AA1949" s="9">
        <v>42.029062278934802</v>
      </c>
      <c r="AB1949" s="9">
        <v>2.2729593918609701E-3</v>
      </c>
      <c r="AC1949" s="9">
        <v>1.2557221722220399E-3</v>
      </c>
      <c r="AD1949" s="10">
        <f t="shared" si="121"/>
        <v>4.4709620183364978</v>
      </c>
      <c r="AE1949" s="10"/>
      <c r="AF1949" s="11"/>
      <c r="AG1949" s="11">
        <f t="shared" si="122"/>
        <v>7.865681512920248</v>
      </c>
    </row>
    <row r="1950" spans="1:33" ht="15" x14ac:dyDescent="0.2">
      <c r="A1950" s="6" t="s">
        <v>38</v>
      </c>
      <c r="B1950" s="6" t="s">
        <v>28</v>
      </c>
      <c r="C1950" s="9">
        <v>1.56415615200472</v>
      </c>
      <c r="D1950" s="9">
        <v>3.1029999981978</v>
      </c>
      <c r="E1950" s="9">
        <v>7.2251764301025698</v>
      </c>
      <c r="F1950" s="9">
        <v>1924.1414123551699</v>
      </c>
      <c r="G1950" s="9"/>
      <c r="H1950" s="9"/>
      <c r="I1950" s="9"/>
      <c r="J1950" s="9">
        <v>4.2500984471513297</v>
      </c>
      <c r="K1950" s="9">
        <v>1.71237833295909</v>
      </c>
      <c r="L1950" s="9">
        <v>0.57673675779776201</v>
      </c>
      <c r="M1950" s="9">
        <v>1.8165099982964901</v>
      </c>
      <c r="N1950" s="9">
        <v>9.8355945626519697E-3</v>
      </c>
      <c r="O1950" s="9">
        <v>4.2546117888861999E-2</v>
      </c>
      <c r="P1950" s="9">
        <v>1.06513450641388E-2</v>
      </c>
      <c r="Q1950" s="9">
        <v>2.1457518813532198E-2</v>
      </c>
      <c r="R1950" s="9">
        <v>9.8265938026732405E-2</v>
      </c>
      <c r="S1950" s="9">
        <v>4.5031214562910198E-2</v>
      </c>
      <c r="T1950" s="9">
        <v>3.5416344528537199E-3</v>
      </c>
      <c r="U1950" s="9">
        <v>5.73990267442889E-2</v>
      </c>
      <c r="V1950" s="9"/>
      <c r="W1950" s="9"/>
      <c r="X1950" s="9"/>
      <c r="Y1950" s="9"/>
      <c r="Z1950" s="9"/>
      <c r="AA1950" s="9">
        <v>32.184809041106199</v>
      </c>
      <c r="AB1950" s="9">
        <v>1.0086057329768801</v>
      </c>
      <c r="AC1950" s="9">
        <v>0.39899839409659799</v>
      </c>
      <c r="AD1950" s="10">
        <f t="shared" si="121"/>
        <v>0.99972950197798338</v>
      </c>
      <c r="AE1950" s="10"/>
      <c r="AF1950" s="11"/>
      <c r="AG1950" s="11">
        <f t="shared" si="122"/>
        <v>33.370385755963191</v>
      </c>
    </row>
    <row r="1951" spans="1:33" ht="15" x14ac:dyDescent="0.2">
      <c r="A1951" s="6" t="s">
        <v>38</v>
      </c>
      <c r="B1951" s="6" t="s">
        <v>28</v>
      </c>
      <c r="C1951" s="9">
        <v>1.73205036584466</v>
      </c>
      <c r="D1951" s="9">
        <v>0.937078589357488</v>
      </c>
      <c r="E1951" s="9">
        <v>8.9422267899139296</v>
      </c>
      <c r="F1951" s="9">
        <v>1817.5988444111699</v>
      </c>
      <c r="G1951" s="9"/>
      <c r="H1951" s="9"/>
      <c r="I1951" s="9"/>
      <c r="J1951" s="9">
        <v>9.2306069574679395</v>
      </c>
      <c r="K1951" s="9">
        <v>0.75846086344153796</v>
      </c>
      <c r="L1951" s="9">
        <v>0.53219526285545804</v>
      </c>
      <c r="M1951" s="9">
        <v>1.0057457508565999</v>
      </c>
      <c r="N1951" s="9">
        <v>9.8355945626519697E-3</v>
      </c>
      <c r="O1951" s="9">
        <v>0.91289135411440403</v>
      </c>
      <c r="P1951" s="9">
        <v>1.06513450641388E-2</v>
      </c>
      <c r="Q1951" s="9">
        <v>2.1457518813532198E-2</v>
      </c>
      <c r="R1951" s="9">
        <v>3.4061523742966201E-3</v>
      </c>
      <c r="S1951" s="9">
        <v>4.5031214562910198E-2</v>
      </c>
      <c r="T1951" s="9">
        <v>3.5416344528537199E-3</v>
      </c>
      <c r="U1951" s="9">
        <v>5.73990267442889E-2</v>
      </c>
      <c r="V1951" s="9"/>
      <c r="W1951" s="9"/>
      <c r="X1951" s="9"/>
      <c r="Y1951" s="9"/>
      <c r="Z1951" s="9"/>
      <c r="AA1951" s="9">
        <v>42.973513329665899</v>
      </c>
      <c r="AB1951" s="9">
        <v>6.1435137912153301</v>
      </c>
      <c r="AC1951" s="9">
        <v>1.2557221722220399E-3</v>
      </c>
      <c r="AD1951" s="10">
        <f t="shared" si="121"/>
        <v>1.8628760026268338</v>
      </c>
      <c r="AE1951" s="10"/>
      <c r="AF1951" s="11"/>
      <c r="AG1951" s="11">
        <f t="shared" si="122"/>
        <v>18.476156866727901</v>
      </c>
    </row>
    <row r="1952" spans="1:33" ht="15" x14ac:dyDescent="0.2">
      <c r="A1952" s="6" t="s">
        <v>38</v>
      </c>
      <c r="B1952" s="6" t="s">
        <v>28</v>
      </c>
      <c r="C1952" s="9">
        <v>1.0370676887821699</v>
      </c>
      <c r="D1952" s="9">
        <v>0.68578468160466599</v>
      </c>
      <c r="E1952" s="9">
        <v>7.4048258231970401</v>
      </c>
      <c r="F1952" s="9">
        <v>2018.0429564651899</v>
      </c>
      <c r="G1952" s="9"/>
      <c r="H1952" s="9"/>
      <c r="I1952" s="9"/>
      <c r="J1952" s="9">
        <v>8.0043360736664404</v>
      </c>
      <c r="K1952" s="9">
        <v>0.83259405366186301</v>
      </c>
      <c r="L1952" s="9">
        <v>0.817907390189619</v>
      </c>
      <c r="M1952" s="9">
        <v>8.1345655233779596E-2</v>
      </c>
      <c r="N1952" s="9">
        <v>7.8393735591905905E-2</v>
      </c>
      <c r="O1952" s="9">
        <v>4.2546117888861999E-2</v>
      </c>
      <c r="P1952" s="9">
        <v>1.06513450641388E-2</v>
      </c>
      <c r="Q1952" s="9">
        <v>2.1457518813532198E-2</v>
      </c>
      <c r="R1952" s="9">
        <v>3.4061523742966201E-3</v>
      </c>
      <c r="S1952" s="9">
        <v>4.5031214562910198E-2</v>
      </c>
      <c r="T1952" s="9">
        <v>3.5416344528537199E-3</v>
      </c>
      <c r="U1952" s="9">
        <v>0.31265711734629997</v>
      </c>
      <c r="V1952" s="9"/>
      <c r="W1952" s="9"/>
      <c r="X1952" s="9"/>
      <c r="Y1952" s="9"/>
      <c r="Z1952" s="9"/>
      <c r="AA1952" s="9">
        <v>42.718143809167202</v>
      </c>
      <c r="AB1952" s="9">
        <v>1.22598955735909</v>
      </c>
      <c r="AC1952" s="9">
        <v>1.2557221722220399E-3</v>
      </c>
      <c r="AD1952" s="10">
        <f t="shared" si="121"/>
        <v>9.6082420210842958</v>
      </c>
      <c r="AE1952" s="10"/>
      <c r="AF1952" s="11"/>
      <c r="AG1952" s="11">
        <f t="shared" si="122"/>
        <v>1.4943688156236317</v>
      </c>
    </row>
    <row r="1953" spans="1:33" ht="15" x14ac:dyDescent="0.2">
      <c r="A1953" s="6" t="s">
        <v>38</v>
      </c>
      <c r="B1953" s="6" t="s">
        <v>28</v>
      </c>
      <c r="C1953" s="9">
        <v>1.17084077371522</v>
      </c>
      <c r="D1953" s="9">
        <v>0.29033371922853701</v>
      </c>
      <c r="E1953" s="9">
        <v>4.6658249385353301</v>
      </c>
      <c r="F1953" s="9">
        <v>1461.3376870418399</v>
      </c>
      <c r="G1953" s="9"/>
      <c r="H1953" s="9"/>
      <c r="I1953" s="9"/>
      <c r="J1953" s="9">
        <v>9.9816186079928002</v>
      </c>
      <c r="K1953" s="9">
        <v>1.05748190048869</v>
      </c>
      <c r="L1953" s="9">
        <v>0.49467448717288198</v>
      </c>
      <c r="M1953" s="9">
        <v>1.86967753475256</v>
      </c>
      <c r="N1953" s="9">
        <v>6.6378852243403896E-2</v>
      </c>
      <c r="O1953" s="9">
        <v>0.84853078176261199</v>
      </c>
      <c r="P1953" s="9">
        <v>7.0047929924790406E-2</v>
      </c>
      <c r="Q1953" s="9">
        <v>2.1457518813532198E-2</v>
      </c>
      <c r="R1953" s="9">
        <v>0.20228822461159501</v>
      </c>
      <c r="S1953" s="9">
        <v>4.5031214562910198E-2</v>
      </c>
      <c r="T1953" s="9">
        <v>3.5416344528537199E-3</v>
      </c>
      <c r="U1953" s="9">
        <v>5.73990267442889E-2</v>
      </c>
      <c r="V1953" s="9"/>
      <c r="W1953" s="9"/>
      <c r="X1953" s="9"/>
      <c r="Y1953" s="9"/>
      <c r="Z1953" s="9"/>
      <c r="AA1953" s="9">
        <v>49.362925117996802</v>
      </c>
      <c r="AB1953" s="9">
        <v>3.6336847030435702</v>
      </c>
      <c r="AC1953" s="9">
        <v>0.82136161573996702</v>
      </c>
      <c r="AD1953" s="10">
        <f t="shared" si="121"/>
        <v>1.0755319615834973</v>
      </c>
      <c r="AE1953" s="10"/>
      <c r="AF1953" s="11"/>
      <c r="AG1953" s="11">
        <f t="shared" si="122"/>
        <v>34.347105511371716</v>
      </c>
    </row>
    <row r="1954" spans="1:33" ht="15" x14ac:dyDescent="0.2">
      <c r="A1954" s="6" t="s">
        <v>38</v>
      </c>
      <c r="B1954" s="6" t="s">
        <v>28</v>
      </c>
      <c r="C1954" s="9">
        <v>1.4197212569306601</v>
      </c>
      <c r="D1954" s="9">
        <v>1.1265771912803499</v>
      </c>
      <c r="E1954" s="9">
        <v>6.7895205195627204</v>
      </c>
      <c r="F1954" s="9">
        <v>1659.7824472178099</v>
      </c>
      <c r="G1954" s="9"/>
      <c r="H1954" s="9"/>
      <c r="I1954" s="9"/>
      <c r="J1954" s="9">
        <v>10.4597493296852</v>
      </c>
      <c r="K1954" s="9">
        <v>0.34193730758768198</v>
      </c>
      <c r="L1954" s="9">
        <v>0.383887789734566</v>
      </c>
      <c r="M1954" s="9">
        <v>1.3602626479836699</v>
      </c>
      <c r="N1954" s="9">
        <v>0.32195453188911899</v>
      </c>
      <c r="O1954" s="9">
        <v>0.82311857286757195</v>
      </c>
      <c r="P1954" s="9">
        <v>1.06513450641388E-2</v>
      </c>
      <c r="Q1954" s="9">
        <v>2.1457518813532198E-2</v>
      </c>
      <c r="R1954" s="9">
        <v>0.19622999934585</v>
      </c>
      <c r="S1954" s="9">
        <v>1.2272951602928399</v>
      </c>
      <c r="T1954" s="9">
        <v>3.5416344528537199E-3</v>
      </c>
      <c r="U1954" s="9">
        <v>5.73990267442889E-2</v>
      </c>
      <c r="V1954" s="9"/>
      <c r="W1954" s="9"/>
      <c r="X1954" s="9"/>
      <c r="Y1954" s="9"/>
      <c r="Z1954" s="9"/>
      <c r="AA1954" s="9">
        <v>35.649227864836398</v>
      </c>
      <c r="AB1954" s="9">
        <v>2.0140978835113299</v>
      </c>
      <c r="AC1954" s="9">
        <v>0.19918678687547101</v>
      </c>
      <c r="AD1954" s="10">
        <f t="shared" si="121"/>
        <v>1.7208511385335992</v>
      </c>
      <c r="AE1954" s="10"/>
      <c r="AF1954" s="11"/>
      <c r="AG1954" s="11">
        <f t="shared" si="122"/>
        <v>0.91687650971129286</v>
      </c>
    </row>
    <row r="1955" spans="1:33" ht="15" x14ac:dyDescent="0.2">
      <c r="A1955" s="6" t="s">
        <v>38</v>
      </c>
      <c r="B1955" s="6" t="s">
        <v>28</v>
      </c>
      <c r="C1955" s="9">
        <v>2.8143394508015902</v>
      </c>
      <c r="D1955" s="9">
        <v>3.2004674463940799E-2</v>
      </c>
      <c r="E1955" s="9">
        <v>7.3434125147942799</v>
      </c>
      <c r="F1955" s="9">
        <v>1824.0886457235899</v>
      </c>
      <c r="G1955" s="9"/>
      <c r="H1955" s="9"/>
      <c r="I1955" s="9"/>
      <c r="J1955" s="9">
        <v>13.1735961051138</v>
      </c>
      <c r="K1955" s="9">
        <v>0.96826182090013402</v>
      </c>
      <c r="L1955" s="9">
        <v>0.54354086869877904</v>
      </c>
      <c r="M1955" s="9">
        <v>2.13991531847849</v>
      </c>
      <c r="N1955" s="9">
        <v>0.30389223831044998</v>
      </c>
      <c r="O1955" s="9">
        <v>1.2994836726443699</v>
      </c>
      <c r="P1955" s="9">
        <v>0.45936649969825299</v>
      </c>
      <c r="Q1955" s="9">
        <v>1.27976541959791</v>
      </c>
      <c r="R1955" s="9">
        <v>3.4061523742966201E-3</v>
      </c>
      <c r="S1955" s="9">
        <v>4.5031214562910198E-2</v>
      </c>
      <c r="T1955" s="9">
        <v>3.5416344528537199E-3</v>
      </c>
      <c r="U1955" s="9">
        <v>5.73990267442889E-2</v>
      </c>
      <c r="V1955" s="9"/>
      <c r="W1955" s="9"/>
      <c r="X1955" s="9"/>
      <c r="Y1955" s="9"/>
      <c r="Z1955" s="9"/>
      <c r="AA1955" s="9">
        <v>49.315123550123403</v>
      </c>
      <c r="AB1955" s="9">
        <v>3.3270430516151102</v>
      </c>
      <c r="AC1955" s="9">
        <v>0.56405106913523895</v>
      </c>
      <c r="AD1955" s="10">
        <f t="shared" si="121"/>
        <v>1.1544128209967095</v>
      </c>
      <c r="AE1955" s="10"/>
      <c r="AF1955" s="11"/>
      <c r="AG1955" s="11">
        <f t="shared" si="122"/>
        <v>39.311536809425562</v>
      </c>
    </row>
    <row r="1956" spans="1:33" ht="15" x14ac:dyDescent="0.2">
      <c r="A1956" s="6" t="s">
        <v>38</v>
      </c>
      <c r="B1956" s="6" t="s">
        <v>28</v>
      </c>
      <c r="C1956" s="9">
        <v>12.1040807473013</v>
      </c>
      <c r="D1956" s="9">
        <v>1.6555437677893801</v>
      </c>
      <c r="E1956" s="9">
        <v>7.2059967557942404</v>
      </c>
      <c r="F1956" s="9">
        <v>1702.4429987859901</v>
      </c>
      <c r="G1956" s="9"/>
      <c r="H1956" s="9"/>
      <c r="I1956" s="9"/>
      <c r="J1956" s="9">
        <v>23.7609738315019</v>
      </c>
      <c r="K1956" s="9">
        <v>4.0200158760491904</v>
      </c>
      <c r="L1956" s="9">
        <v>1.3163467622957801</v>
      </c>
      <c r="M1956" s="9">
        <v>6.2190286385963303</v>
      </c>
      <c r="N1956" s="9">
        <v>0.63083431305527504</v>
      </c>
      <c r="O1956" s="9">
        <v>3.2470385230918999</v>
      </c>
      <c r="P1956" s="9">
        <v>0.61352762965214602</v>
      </c>
      <c r="Q1956" s="9">
        <v>3.09937600801487</v>
      </c>
      <c r="R1956" s="9">
        <v>0.19224318834086099</v>
      </c>
      <c r="S1956" s="9">
        <v>0.60116805979766696</v>
      </c>
      <c r="T1956" s="9">
        <v>0.100769627566016</v>
      </c>
      <c r="U1956" s="9">
        <v>5.73990267442889E-2</v>
      </c>
      <c r="V1956" s="9"/>
      <c r="W1956" s="9"/>
      <c r="X1956" s="9"/>
      <c r="Y1956" s="9"/>
      <c r="Z1956" s="9"/>
      <c r="AA1956" s="9">
        <v>41.126002550330398</v>
      </c>
      <c r="AB1956" s="9">
        <v>14.8048062537846</v>
      </c>
      <c r="AC1956" s="9">
        <v>2.7322318285668699</v>
      </c>
      <c r="AD1956" s="10">
        <f t="shared" si="121"/>
        <v>0.80485710469877547</v>
      </c>
      <c r="AE1956" s="10"/>
      <c r="AF1956" s="11"/>
      <c r="AG1956" s="11">
        <f t="shared" si="122"/>
        <v>8.5578319411621475</v>
      </c>
    </row>
    <row r="1957" spans="1:33" ht="15" x14ac:dyDescent="0.2">
      <c r="A1957" s="6" t="s">
        <v>38</v>
      </c>
      <c r="B1957" s="6" t="s">
        <v>28</v>
      </c>
      <c r="C1957" s="9">
        <v>10.8616203746277</v>
      </c>
      <c r="D1957" s="9">
        <v>0.52532919067350703</v>
      </c>
      <c r="E1957" s="9">
        <v>8.1792476938913197</v>
      </c>
      <c r="F1957" s="9">
        <v>1934.1536283504099</v>
      </c>
      <c r="G1957" s="9"/>
      <c r="H1957" s="9"/>
      <c r="I1957" s="9"/>
      <c r="J1957" s="9">
        <v>17.727833297991701</v>
      </c>
      <c r="K1957" s="9">
        <v>3.5079163079582001</v>
      </c>
      <c r="L1957" s="9">
        <v>0.984571007720908</v>
      </c>
      <c r="M1957" s="9">
        <v>1.69146137284871</v>
      </c>
      <c r="N1957" s="9">
        <v>0.78069337142074502</v>
      </c>
      <c r="O1957" s="9">
        <v>2.0584185978321998</v>
      </c>
      <c r="P1957" s="9">
        <v>0.25862226048071002</v>
      </c>
      <c r="Q1957" s="9">
        <v>2.1457518813532198E-2</v>
      </c>
      <c r="R1957" s="9">
        <v>3.4061523742966201E-3</v>
      </c>
      <c r="S1957" s="9">
        <v>4.5031214562910198E-2</v>
      </c>
      <c r="T1957" s="9">
        <v>3.5416344528537199E-3</v>
      </c>
      <c r="U1957" s="9">
        <v>5.73990267442889E-2</v>
      </c>
      <c r="V1957" s="9"/>
      <c r="W1957" s="9"/>
      <c r="X1957" s="9"/>
      <c r="Y1957" s="9"/>
      <c r="Z1957" s="9"/>
      <c r="AA1957" s="9">
        <v>40.198279114763501</v>
      </c>
      <c r="AB1957" s="9">
        <v>4.6964157380207796</v>
      </c>
      <c r="AC1957" s="9">
        <v>1.4862293364413901</v>
      </c>
      <c r="AD1957" s="10">
        <f t="shared" si="121"/>
        <v>1.2357056265385011</v>
      </c>
      <c r="AE1957" s="10"/>
      <c r="AF1957" s="11"/>
      <c r="AG1957" s="11">
        <f t="shared" si="122"/>
        <v>31.073166982954117</v>
      </c>
    </row>
    <row r="1958" spans="1:33" ht="15" x14ac:dyDescent="0.2">
      <c r="A1958" s="6" t="s">
        <v>38</v>
      </c>
      <c r="B1958" s="6" t="s">
        <v>28</v>
      </c>
      <c r="C1958" s="9">
        <v>0.92517664091568697</v>
      </c>
      <c r="D1958" s="9">
        <v>2.1412979559710599</v>
      </c>
      <c r="E1958" s="9">
        <v>9.2181036562088998</v>
      </c>
      <c r="F1958" s="9">
        <v>1941.1961489200801</v>
      </c>
      <c r="G1958" s="9"/>
      <c r="H1958" s="9"/>
      <c r="I1958" s="9"/>
      <c r="J1958" s="9">
        <v>4.6089484930614999</v>
      </c>
      <c r="K1958" s="9">
        <v>0.37138201206413801</v>
      </c>
      <c r="L1958" s="9">
        <v>0.62542570311159595</v>
      </c>
      <c r="M1958" s="9">
        <v>8.1345655233779596E-2</v>
      </c>
      <c r="N1958" s="9">
        <v>9.8355945626519697E-3</v>
      </c>
      <c r="O1958" s="9">
        <v>1.7959264801185799</v>
      </c>
      <c r="P1958" s="9">
        <v>7.3801379894183894E-2</v>
      </c>
      <c r="Q1958" s="9">
        <v>2.1457518813532198E-2</v>
      </c>
      <c r="R1958" s="9">
        <v>3.4061523742966201E-3</v>
      </c>
      <c r="S1958" s="9">
        <v>4.5031214562910198E-2</v>
      </c>
      <c r="T1958" s="9">
        <v>3.5416344528537199E-3</v>
      </c>
      <c r="U1958" s="9">
        <v>5.73990267442889E-2</v>
      </c>
      <c r="V1958" s="9"/>
      <c r="W1958" s="9"/>
      <c r="X1958" s="9"/>
      <c r="Y1958" s="9"/>
      <c r="Z1958" s="9"/>
      <c r="AA1958" s="9">
        <v>46.3535348136433</v>
      </c>
      <c r="AB1958" s="9">
        <v>2.7346384745993801</v>
      </c>
      <c r="AC1958" s="9">
        <v>1.2557221722220399E-3</v>
      </c>
      <c r="AD1958" s="10">
        <f t="shared" si="121"/>
        <v>11.000736119659852</v>
      </c>
      <c r="AE1958" s="10"/>
      <c r="AF1958" s="11"/>
      <c r="AG1958" s="11">
        <f t="shared" si="122"/>
        <v>1.4943688156236317</v>
      </c>
    </row>
    <row r="1959" spans="1:33" ht="15" x14ac:dyDescent="0.2">
      <c r="A1959" s="6" t="s">
        <v>38</v>
      </c>
      <c r="B1959" s="6" t="s">
        <v>28</v>
      </c>
      <c r="C1959" s="9">
        <v>3.8628126851348399</v>
      </c>
      <c r="D1959" s="9">
        <v>1.53254578248916</v>
      </c>
      <c r="E1959" s="9">
        <v>8.4666644689584096</v>
      </c>
      <c r="F1959" s="9">
        <v>1710.5565322956299</v>
      </c>
      <c r="G1959" s="9"/>
      <c r="H1959" s="9"/>
      <c r="I1959" s="9"/>
      <c r="J1959" s="9">
        <v>8.00049263075881</v>
      </c>
      <c r="K1959" s="9">
        <v>1.11636193836289</v>
      </c>
      <c r="L1959" s="9">
        <v>0.83555668077001299</v>
      </c>
      <c r="M1959" s="9">
        <v>0.98689009988982701</v>
      </c>
      <c r="N1959" s="9">
        <v>9.8355945626519697E-3</v>
      </c>
      <c r="O1959" s="9">
        <v>1.19701111648686</v>
      </c>
      <c r="P1959" s="9">
        <v>0.22584168377191799</v>
      </c>
      <c r="Q1959" s="9">
        <v>2.1457518813532198E-2</v>
      </c>
      <c r="R1959" s="9">
        <v>3.4061523742966201E-3</v>
      </c>
      <c r="S1959" s="9">
        <v>4.5031214562910198E-2</v>
      </c>
      <c r="T1959" s="9">
        <v>3.5416344528537199E-3</v>
      </c>
      <c r="U1959" s="9">
        <v>0.27947873999223699</v>
      </c>
      <c r="V1959" s="9"/>
      <c r="W1959" s="9"/>
      <c r="X1959" s="9"/>
      <c r="Y1959" s="9"/>
      <c r="Z1959" s="9"/>
      <c r="AA1959" s="9">
        <v>46.910380741903701</v>
      </c>
      <c r="AB1959" s="9">
        <v>1.6438743548674499</v>
      </c>
      <c r="AC1959" s="9">
        <v>0.216769314684542</v>
      </c>
      <c r="AD1959" s="10">
        <f t="shared" si="121"/>
        <v>2.4336753554495885</v>
      </c>
      <c r="AE1959" s="10"/>
      <c r="AF1959" s="11"/>
      <c r="AG1959" s="11">
        <f t="shared" si="122"/>
        <v>18.129767170535153</v>
      </c>
    </row>
    <row r="1960" spans="1:33" ht="15" x14ac:dyDescent="0.2">
      <c r="A1960" s="6" t="s">
        <v>38</v>
      </c>
      <c r="B1960" s="6" t="s">
        <v>28</v>
      </c>
      <c r="C1960" s="9">
        <v>5.5342267684965698</v>
      </c>
      <c r="D1960" s="9">
        <v>0.60987526636156397</v>
      </c>
      <c r="E1960" s="9">
        <v>8.7297497035558393</v>
      </c>
      <c r="F1960" s="9">
        <v>1860.9328722617199</v>
      </c>
      <c r="G1960" s="9"/>
      <c r="H1960" s="9"/>
      <c r="I1960" s="9"/>
      <c r="J1960" s="9">
        <v>5.0151079810532098</v>
      </c>
      <c r="K1960" s="9">
        <v>0.74043432854162505</v>
      </c>
      <c r="L1960" s="9">
        <v>0.72737332989677494</v>
      </c>
      <c r="M1960" s="9">
        <v>0.49092096613927499</v>
      </c>
      <c r="N1960" s="9">
        <v>0.13943268684077401</v>
      </c>
      <c r="O1960" s="9">
        <v>0.29180702572763301</v>
      </c>
      <c r="P1960" s="9">
        <v>0.14912817619059099</v>
      </c>
      <c r="Q1960" s="9">
        <v>2.1457518813532198E-2</v>
      </c>
      <c r="R1960" s="9">
        <v>3.4061523742966201E-3</v>
      </c>
      <c r="S1960" s="9">
        <v>4.5031214562910198E-2</v>
      </c>
      <c r="T1960" s="9">
        <v>3.5416344528537199E-3</v>
      </c>
      <c r="U1960" s="9">
        <v>5.73990267442889E-2</v>
      </c>
      <c r="V1960" s="9"/>
      <c r="W1960" s="9"/>
      <c r="X1960" s="9"/>
      <c r="Y1960" s="9"/>
      <c r="Z1960" s="9"/>
      <c r="AA1960" s="9">
        <v>43.0171486433563</v>
      </c>
      <c r="AB1960" s="9">
        <v>1.6354655631730399</v>
      </c>
      <c r="AC1960" s="9">
        <v>0.64699872331547603</v>
      </c>
      <c r="AD1960" s="10">
        <f t="shared" si="121"/>
        <v>3.6883484631800778</v>
      </c>
      <c r="AE1960" s="10"/>
      <c r="AF1960" s="11"/>
      <c r="AG1960" s="11">
        <f t="shared" si="122"/>
        <v>9.018514641329185</v>
      </c>
    </row>
    <row r="1961" spans="1:33" ht="15" x14ac:dyDescent="0.2">
      <c r="A1961" s="6" t="s">
        <v>38</v>
      </c>
      <c r="B1961" s="6" t="s">
        <v>28</v>
      </c>
      <c r="C1961" s="9">
        <v>2.72125354632258</v>
      </c>
      <c r="D1961" s="9">
        <v>1.1364576445482499</v>
      </c>
      <c r="E1961" s="9">
        <v>7.5626399517375198</v>
      </c>
      <c r="F1961" s="9">
        <v>1672.1533116052201</v>
      </c>
      <c r="G1961" s="9"/>
      <c r="H1961" s="9"/>
      <c r="I1961" s="9"/>
      <c r="J1961" s="9">
        <v>5.4564518170556404</v>
      </c>
      <c r="K1961" s="9">
        <v>1.7246810523592699</v>
      </c>
      <c r="L1961" s="9">
        <v>9.6813653043330297E-2</v>
      </c>
      <c r="M1961" s="9">
        <v>8.1345655233779596E-2</v>
      </c>
      <c r="N1961" s="9">
        <v>9.8355945626519697E-3</v>
      </c>
      <c r="O1961" s="9">
        <v>4.2546117888861999E-2</v>
      </c>
      <c r="P1961" s="9">
        <v>1.06513450641388E-2</v>
      </c>
      <c r="Q1961" s="9">
        <v>2.1457518813532198E-2</v>
      </c>
      <c r="R1961" s="9">
        <v>3.4061523742966201E-3</v>
      </c>
      <c r="S1961" s="9">
        <v>1.23805894334389</v>
      </c>
      <c r="T1961" s="9">
        <v>3.5416344528537199E-3</v>
      </c>
      <c r="U1961" s="9">
        <v>5.73990267442889E-2</v>
      </c>
      <c r="V1961" s="9"/>
      <c r="W1961" s="9"/>
      <c r="X1961" s="9"/>
      <c r="Y1961" s="9"/>
      <c r="Z1961" s="9"/>
      <c r="AA1961" s="9">
        <v>38.513941710715301</v>
      </c>
      <c r="AB1961" s="9">
        <v>0.50791642113415303</v>
      </c>
      <c r="AC1961" s="9">
        <v>1.2557221722220399E-3</v>
      </c>
      <c r="AD1961" s="10">
        <f t="shared" si="121"/>
        <v>0.79020298438484682</v>
      </c>
      <c r="AE1961" s="10"/>
      <c r="AF1961" s="11"/>
      <c r="AG1961" s="11">
        <f t="shared" si="122"/>
        <v>5.4353827928997088E-2</v>
      </c>
    </row>
    <row r="1962" spans="1:33" ht="15" x14ac:dyDescent="0.2">
      <c r="A1962" s="6" t="s">
        <v>38</v>
      </c>
      <c r="B1962" s="6" t="s">
        <v>28</v>
      </c>
      <c r="C1962" s="9">
        <v>1.0580546698823901</v>
      </c>
      <c r="D1962" s="9">
        <v>0.89956560294038901</v>
      </c>
      <c r="E1962" s="9">
        <v>7.83095802219718</v>
      </c>
      <c r="F1962" s="9">
        <v>2163.1791055370099</v>
      </c>
      <c r="G1962" s="9"/>
      <c r="H1962" s="9"/>
      <c r="I1962" s="9"/>
      <c r="J1962" s="9">
        <v>3.2770038572892002</v>
      </c>
      <c r="K1962" s="9">
        <v>0.116399422615902</v>
      </c>
      <c r="L1962" s="9">
        <v>0.30653021519807899</v>
      </c>
      <c r="M1962" s="9">
        <v>8.1345655233779596E-2</v>
      </c>
      <c r="N1962" s="9">
        <v>9.8355945626519697E-3</v>
      </c>
      <c r="O1962" s="9">
        <v>4.2546117888861999E-2</v>
      </c>
      <c r="P1962" s="9">
        <v>7.2343219601303202E-2</v>
      </c>
      <c r="Q1962" s="9">
        <v>0.96233142915166803</v>
      </c>
      <c r="R1962" s="9">
        <v>3.4061523742966201E-3</v>
      </c>
      <c r="S1962" s="9">
        <v>4.5031214562910198E-2</v>
      </c>
      <c r="T1962" s="9">
        <v>3.5416344528537199E-3</v>
      </c>
      <c r="U1962" s="9">
        <v>5.73990267442889E-2</v>
      </c>
      <c r="V1962" s="9"/>
      <c r="W1962" s="9"/>
      <c r="X1962" s="9"/>
      <c r="Y1962" s="9"/>
      <c r="Z1962" s="9"/>
      <c r="AA1962" s="9">
        <v>35.261370414364997</v>
      </c>
      <c r="AB1962" s="9">
        <v>2.1444154517315299</v>
      </c>
      <c r="AC1962" s="9">
        <v>0.42413351563483098</v>
      </c>
      <c r="AD1962" s="10">
        <f t="shared" si="121"/>
        <v>9.6306218656620839</v>
      </c>
      <c r="AE1962" s="10"/>
      <c r="AF1962" s="11"/>
      <c r="AG1962" s="11">
        <f t="shared" si="122"/>
        <v>1.4943688156236317</v>
      </c>
    </row>
    <row r="1963" spans="1:33" ht="15" x14ac:dyDescent="0.2">
      <c r="A1963" s="6" t="s">
        <v>38</v>
      </c>
      <c r="B1963" s="6" t="s">
        <v>28</v>
      </c>
      <c r="C1963" s="9">
        <v>3.3888989228124902</v>
      </c>
      <c r="D1963" s="9">
        <v>1.68067061095563</v>
      </c>
      <c r="E1963" s="9">
        <v>7.7654490819556896</v>
      </c>
      <c r="F1963" s="9">
        <v>2042.33920594601</v>
      </c>
      <c r="G1963" s="9"/>
      <c r="H1963" s="9"/>
      <c r="I1963" s="9"/>
      <c r="J1963" s="9">
        <v>2.7462031126621298</v>
      </c>
      <c r="K1963" s="9">
        <v>0.40809041008048502</v>
      </c>
      <c r="L1963" s="9">
        <v>0.22907843347497001</v>
      </c>
      <c r="M1963" s="9">
        <v>8.1345655233779596E-2</v>
      </c>
      <c r="N1963" s="9">
        <v>0.15369666196744</v>
      </c>
      <c r="O1963" s="9">
        <v>0.65201130006214403</v>
      </c>
      <c r="P1963" s="9">
        <v>0.164384000660909</v>
      </c>
      <c r="Q1963" s="9">
        <v>1.0787649896014599</v>
      </c>
      <c r="R1963" s="9">
        <v>3.4061523742966201E-3</v>
      </c>
      <c r="S1963" s="9">
        <v>4.5031214562910198E-2</v>
      </c>
      <c r="T1963" s="9">
        <v>3.5416344528537199E-3</v>
      </c>
      <c r="U1963" s="9">
        <v>5.73990267442889E-2</v>
      </c>
      <c r="V1963" s="9"/>
      <c r="W1963" s="9"/>
      <c r="X1963" s="9"/>
      <c r="Y1963" s="9"/>
      <c r="Z1963" s="9"/>
      <c r="AA1963" s="9">
        <v>60.175968513074302</v>
      </c>
      <c r="AB1963" s="9">
        <v>2.4038706857237901</v>
      </c>
      <c r="AC1963" s="9">
        <v>0.23772257584902801</v>
      </c>
      <c r="AD1963" s="10">
        <f t="shared" si="121"/>
        <v>3.8438148836526667</v>
      </c>
      <c r="AE1963" s="10"/>
      <c r="AF1963" s="11"/>
      <c r="AG1963" s="11">
        <f t="shared" si="122"/>
        <v>1.4943688156236317</v>
      </c>
    </row>
    <row r="1964" spans="1:33" ht="15" x14ac:dyDescent="0.2">
      <c r="A1964" s="6" t="s">
        <v>38</v>
      </c>
      <c r="B1964" s="6" t="s">
        <v>28</v>
      </c>
      <c r="C1964" s="9">
        <v>3.7411546457097003E-2</v>
      </c>
      <c r="D1964" s="9">
        <v>2.0018065229955102E-2</v>
      </c>
      <c r="E1964" s="9">
        <v>4.5693387265006297E-3</v>
      </c>
      <c r="F1964" s="9">
        <v>2.8154171454454299E-2</v>
      </c>
      <c r="G1964" s="9"/>
      <c r="H1964" s="9"/>
      <c r="I1964" s="9"/>
      <c r="J1964" s="9">
        <v>7.8095220381466698E-2</v>
      </c>
      <c r="K1964" s="9">
        <v>6.6886554072192406E-2</v>
      </c>
      <c r="L1964" s="9">
        <v>2.2979459809378301E-2</v>
      </c>
      <c r="M1964" s="9">
        <v>3.8531015038017598E-2</v>
      </c>
      <c r="N1964" s="9">
        <v>8.2135517590776804E-3</v>
      </c>
      <c r="O1964" s="9">
        <v>3.3894073129533603E-2</v>
      </c>
      <c r="P1964" s="9">
        <v>7.9499991378874507E-3</v>
      </c>
      <c r="Q1964" s="9">
        <v>3.0099851696940499E-2</v>
      </c>
      <c r="R1964" s="9">
        <v>2.86981629109055E-3</v>
      </c>
      <c r="S1964" s="9">
        <v>3.92372107839708E-2</v>
      </c>
      <c r="T1964" s="9">
        <v>1.6105789129282999E-3</v>
      </c>
      <c r="U1964" s="9">
        <v>3.8786975170066303E-2</v>
      </c>
      <c r="V1964" s="9"/>
      <c r="W1964" s="9"/>
      <c r="X1964" s="9"/>
      <c r="Y1964" s="9"/>
      <c r="Z1964" s="9"/>
      <c r="AA1964" s="9">
        <v>4.3702814753087704</v>
      </c>
      <c r="AB1964" s="9">
        <v>1.3396392095423899</v>
      </c>
      <c r="AC1964" s="9">
        <v>3.6897558980381801E-3</v>
      </c>
      <c r="AD1964" s="10">
        <f t="shared" si="121"/>
        <v>1.3838493503203064</v>
      </c>
      <c r="AE1964" s="10"/>
      <c r="AF1964" s="11"/>
      <c r="AG1964" s="11">
        <f t="shared" si="122"/>
        <v>0.81236165850449926</v>
      </c>
    </row>
    <row r="1965" spans="1:33" ht="15" x14ac:dyDescent="0.2">
      <c r="A1965" s="6" t="s">
        <v>38</v>
      </c>
      <c r="B1965" s="6" t="s">
        <v>28</v>
      </c>
      <c r="C1965" s="9">
        <v>3.7411546457097003E-2</v>
      </c>
      <c r="D1965" s="9">
        <v>2.0018065229955102E-2</v>
      </c>
      <c r="E1965" s="9">
        <v>4.5693387265006297E-3</v>
      </c>
      <c r="F1965" s="9">
        <v>2.8154171454454299E-2</v>
      </c>
      <c r="G1965" s="9"/>
      <c r="H1965" s="9"/>
      <c r="I1965" s="9"/>
      <c r="J1965" s="9">
        <v>7.8095220381466698E-2</v>
      </c>
      <c r="K1965" s="9">
        <v>6.6886554072192406E-2</v>
      </c>
      <c r="L1965" s="9">
        <v>2.2979459809378301E-2</v>
      </c>
      <c r="M1965" s="9">
        <v>3.8531015038017598E-2</v>
      </c>
      <c r="N1965" s="9">
        <v>8.2135517590776804E-3</v>
      </c>
      <c r="O1965" s="9">
        <v>3.3894073129533603E-2</v>
      </c>
      <c r="P1965" s="9">
        <v>7.9499991378874507E-3</v>
      </c>
      <c r="Q1965" s="9">
        <v>3.0099851696940499E-2</v>
      </c>
      <c r="R1965" s="9">
        <v>2.86981629109055E-3</v>
      </c>
      <c r="S1965" s="9">
        <v>3.92372107839708E-2</v>
      </c>
      <c r="T1965" s="9">
        <v>1.6105789129282999E-3</v>
      </c>
      <c r="U1965" s="9">
        <v>3.8786975170066303E-2</v>
      </c>
      <c r="V1965" s="9"/>
      <c r="W1965" s="9"/>
      <c r="X1965" s="9"/>
      <c r="Y1965" s="9"/>
      <c r="Z1965" s="9"/>
      <c r="AA1965" s="9">
        <v>5.66953396656633E-2</v>
      </c>
      <c r="AB1965" s="9">
        <v>3.45517755248924E-2</v>
      </c>
      <c r="AC1965" s="9">
        <v>3.6897558980381801E-3</v>
      </c>
      <c r="AD1965" s="10">
        <f t="shared" si="121"/>
        <v>1.3838493503203064</v>
      </c>
      <c r="AE1965" s="10"/>
      <c r="AF1965" s="11"/>
      <c r="AG1965" s="11">
        <f t="shared" si="122"/>
        <v>0.81236165850449926</v>
      </c>
    </row>
    <row r="1966" spans="1:33" ht="15" x14ac:dyDescent="0.2">
      <c r="A1966" s="6" t="s">
        <v>38</v>
      </c>
      <c r="B1966" s="6" t="s">
        <v>28</v>
      </c>
      <c r="C1966" s="9">
        <v>3.7411546457097003E-2</v>
      </c>
      <c r="D1966" s="9">
        <v>48.710147814805097</v>
      </c>
      <c r="E1966" s="9">
        <v>4.5693387265006297E-3</v>
      </c>
      <c r="F1966" s="9">
        <v>2.8154171454454299E-2</v>
      </c>
      <c r="G1966" s="9"/>
      <c r="H1966" s="9"/>
      <c r="I1966" s="9"/>
      <c r="J1966" s="9">
        <v>7.8095220381466698E-2</v>
      </c>
      <c r="K1966" s="9">
        <v>6.6886554072192406E-2</v>
      </c>
      <c r="L1966" s="9">
        <v>2.2979459809378301E-2</v>
      </c>
      <c r="M1966" s="9">
        <v>37.069501367592601</v>
      </c>
      <c r="N1966" s="9">
        <v>8.2135517590776804E-3</v>
      </c>
      <c r="O1966" s="9">
        <v>3.3894073129533603E-2</v>
      </c>
      <c r="P1966" s="9">
        <v>7.9499991378874507E-3</v>
      </c>
      <c r="Q1966" s="9">
        <v>3.0099851696940499E-2</v>
      </c>
      <c r="R1966" s="9">
        <v>2.86981629109055E-3</v>
      </c>
      <c r="S1966" s="9">
        <v>3.92372107839708E-2</v>
      </c>
      <c r="T1966" s="9">
        <v>1.6105789129282999E-3</v>
      </c>
      <c r="U1966" s="9">
        <v>3.8786975170066303E-2</v>
      </c>
      <c r="V1966" s="9"/>
      <c r="W1966" s="9"/>
      <c r="X1966" s="9"/>
      <c r="Y1966" s="9"/>
      <c r="Z1966" s="9"/>
      <c r="AA1966" s="9">
        <v>5.66953396656633E-2</v>
      </c>
      <c r="AB1966" s="9">
        <v>3.45517755248924E-2</v>
      </c>
      <c r="AC1966" s="9">
        <v>3.6897558980381801E-3</v>
      </c>
      <c r="AD1966" s="10">
        <f t="shared" si="121"/>
        <v>4.4615489995596662E-2</v>
      </c>
      <c r="AE1966" s="10"/>
      <c r="AF1966" s="11"/>
      <c r="AG1966" s="11">
        <f t="shared" si="122"/>
        <v>781.54810043804309</v>
      </c>
    </row>
    <row r="1967" spans="1:33" ht="15" x14ac:dyDescent="0.2">
      <c r="A1967" s="6" t="s">
        <v>38</v>
      </c>
      <c r="B1967" s="6" t="s">
        <v>28</v>
      </c>
      <c r="C1967" s="9">
        <v>3.7411546457097003E-2</v>
      </c>
      <c r="D1967" s="9">
        <v>33.892569547606897</v>
      </c>
      <c r="E1967" s="9">
        <v>4.5693387265006297E-3</v>
      </c>
      <c r="F1967" s="9">
        <v>2.8154171454454299E-2</v>
      </c>
      <c r="G1967" s="9"/>
      <c r="H1967" s="9"/>
      <c r="I1967" s="9"/>
      <c r="J1967" s="9">
        <v>7.8095220381466698E-2</v>
      </c>
      <c r="K1967" s="9">
        <v>6.6886554072192406E-2</v>
      </c>
      <c r="L1967" s="9">
        <v>2.2979459809378301E-2</v>
      </c>
      <c r="M1967" s="9">
        <v>3.8531015038017598E-2</v>
      </c>
      <c r="N1967" s="9">
        <v>8.2135517590776804E-3</v>
      </c>
      <c r="O1967" s="9">
        <v>3.3894073129533603E-2</v>
      </c>
      <c r="P1967" s="9">
        <v>7.9499991378874507E-3</v>
      </c>
      <c r="Q1967" s="9">
        <v>33.999266367055903</v>
      </c>
      <c r="R1967" s="9">
        <v>2.86981629109055E-3</v>
      </c>
      <c r="S1967" s="9">
        <v>3.92372107839708E-2</v>
      </c>
      <c r="T1967" s="9">
        <v>1.6105789129282999E-3</v>
      </c>
      <c r="U1967" s="9">
        <v>3.8786975170066303E-2</v>
      </c>
      <c r="V1967" s="9"/>
      <c r="W1967" s="9"/>
      <c r="X1967" s="9"/>
      <c r="Y1967" s="9"/>
      <c r="Z1967" s="9"/>
      <c r="AA1967" s="9">
        <v>11.842337671313301</v>
      </c>
      <c r="AB1967" s="9">
        <v>3.45517755248924E-2</v>
      </c>
      <c r="AC1967" s="9">
        <v>3.6897558980381801E-3</v>
      </c>
      <c r="AD1967" s="10">
        <f t="shared" si="121"/>
        <v>1.3838493503203064</v>
      </c>
      <c r="AE1967" s="10"/>
      <c r="AF1967" s="11"/>
      <c r="AG1967" s="11">
        <f t="shared" si="122"/>
        <v>0.81236165850449926</v>
      </c>
    </row>
    <row r="1968" spans="1:33" ht="15" x14ac:dyDescent="0.2">
      <c r="A1968" s="6" t="s">
        <v>38</v>
      </c>
      <c r="B1968" s="6" t="s">
        <v>28</v>
      </c>
      <c r="C1968" s="9">
        <v>3.7411546457097003E-2</v>
      </c>
      <c r="D1968" s="9">
        <v>2.0018065229955102E-2</v>
      </c>
      <c r="E1968" s="9">
        <v>4.5693387265006297E-3</v>
      </c>
      <c r="F1968" s="9">
        <v>357.053338942084</v>
      </c>
      <c r="G1968" s="9"/>
      <c r="H1968" s="9"/>
      <c r="I1968" s="9"/>
      <c r="J1968" s="9">
        <v>7.8095220381466698E-2</v>
      </c>
      <c r="K1968" s="9">
        <v>6.6886554072192406E-2</v>
      </c>
      <c r="L1968" s="9">
        <v>2.2979459809378301E-2</v>
      </c>
      <c r="M1968" s="9">
        <v>3.8531015038017598E-2</v>
      </c>
      <c r="N1968" s="9">
        <v>8.2135517590776804E-3</v>
      </c>
      <c r="O1968" s="9">
        <v>3.3894073129533603E-2</v>
      </c>
      <c r="P1968" s="9">
        <v>7.9499991378874507E-3</v>
      </c>
      <c r="Q1968" s="9">
        <v>3.0099851696940499E-2</v>
      </c>
      <c r="R1968" s="9">
        <v>2.86981629109055E-3</v>
      </c>
      <c r="S1968" s="9">
        <v>3.92372107839708E-2</v>
      </c>
      <c r="T1968" s="9">
        <v>1.6105789129282999E-3</v>
      </c>
      <c r="U1968" s="9">
        <v>3.8786975170066303E-2</v>
      </c>
      <c r="V1968" s="9"/>
      <c r="W1968" s="9"/>
      <c r="X1968" s="9"/>
      <c r="Y1968" s="9"/>
      <c r="Z1968" s="9"/>
      <c r="AA1968" s="9">
        <v>72.934674060411297</v>
      </c>
      <c r="AB1968" s="9">
        <v>3.45517755248924E-2</v>
      </c>
      <c r="AC1968" s="9">
        <v>3.6897558980381801E-3</v>
      </c>
      <c r="AD1968" s="10">
        <f t="shared" si="121"/>
        <v>1.3838493503203064</v>
      </c>
      <c r="AE1968" s="10"/>
      <c r="AF1968" s="11"/>
      <c r="AG1968" s="11">
        <f t="shared" si="122"/>
        <v>0.81236165850449926</v>
      </c>
    </row>
    <row r="1969" spans="1:33" ht="15" x14ac:dyDescent="0.2">
      <c r="A1969" s="6" t="s">
        <v>38</v>
      </c>
      <c r="B1969" s="6" t="s">
        <v>28</v>
      </c>
      <c r="C1969" s="9">
        <v>3.7411546457097003E-2</v>
      </c>
      <c r="D1969" s="9">
        <v>2.5498976037033998</v>
      </c>
      <c r="E1969" s="9">
        <v>16.436041199711699</v>
      </c>
      <c r="F1969" s="9">
        <v>360.81186209434401</v>
      </c>
      <c r="G1969" s="9"/>
      <c r="H1969" s="9"/>
      <c r="I1969" s="9"/>
      <c r="J1969" s="9">
        <v>7.8095220381466698E-2</v>
      </c>
      <c r="K1969" s="9">
        <v>6.6886554072192406E-2</v>
      </c>
      <c r="L1969" s="9">
        <v>2.2979459809378301E-2</v>
      </c>
      <c r="M1969" s="9">
        <v>3.8531015038017598E-2</v>
      </c>
      <c r="N1969" s="9">
        <v>8.2135517590776804E-3</v>
      </c>
      <c r="O1969" s="9">
        <v>3.3894073129533603E-2</v>
      </c>
      <c r="P1969" s="9">
        <v>7.9499991378874507E-3</v>
      </c>
      <c r="Q1969" s="9">
        <v>3.0099851696940499E-2</v>
      </c>
      <c r="R1969" s="9">
        <v>2.86981629109055E-3</v>
      </c>
      <c r="S1969" s="9">
        <v>3.92372107839708E-2</v>
      </c>
      <c r="T1969" s="9">
        <v>1.6105789129282999E-3</v>
      </c>
      <c r="U1969" s="9">
        <v>3.8786975170066303E-2</v>
      </c>
      <c r="V1969" s="9"/>
      <c r="W1969" s="9"/>
      <c r="X1969" s="9"/>
      <c r="Y1969" s="9"/>
      <c r="Z1969" s="9"/>
      <c r="AA1969" s="9">
        <v>8.0187671790239499</v>
      </c>
      <c r="AB1969" s="9">
        <v>3.45517755248924E-2</v>
      </c>
      <c r="AC1969" s="9">
        <v>3.6897558980381801E-3</v>
      </c>
      <c r="AD1969" s="10">
        <f t="shared" si="121"/>
        <v>1.3838493503203064</v>
      </c>
      <c r="AE1969" s="10"/>
      <c r="AF1969" s="11"/>
      <c r="AG1969" s="11">
        <f t="shared" si="122"/>
        <v>0.81236165850449926</v>
      </c>
    </row>
    <row r="1970" spans="1:33" ht="15" x14ac:dyDescent="0.2">
      <c r="A1970" s="6" t="s">
        <v>38</v>
      </c>
      <c r="B1970" s="6" t="s">
        <v>28</v>
      </c>
      <c r="C1970" s="9">
        <v>0.30451421211323298</v>
      </c>
      <c r="D1970" s="9">
        <v>0.96973884555720802</v>
      </c>
      <c r="E1970" s="9">
        <v>35.965302465995499</v>
      </c>
      <c r="F1970" s="9">
        <v>582.94438938317796</v>
      </c>
      <c r="G1970" s="9"/>
      <c r="H1970" s="9"/>
      <c r="I1970" s="9"/>
      <c r="J1970" s="9">
        <v>10.762944706081701</v>
      </c>
      <c r="K1970" s="9">
        <v>1.14194222354339</v>
      </c>
      <c r="L1970" s="9">
        <v>0.21716383648103699</v>
      </c>
      <c r="M1970" s="9">
        <v>0.99728083835622605</v>
      </c>
      <c r="N1970" s="9">
        <v>8.2135517590776804E-3</v>
      </c>
      <c r="O1970" s="9">
        <v>0.30293410258266901</v>
      </c>
      <c r="P1970" s="9">
        <v>7.5721683977606702E-2</v>
      </c>
      <c r="Q1970" s="9">
        <v>3.0099851696940499E-2</v>
      </c>
      <c r="R1970" s="9">
        <v>2.86981629109055E-3</v>
      </c>
      <c r="S1970" s="9">
        <v>3.92372107839708E-2</v>
      </c>
      <c r="T1970" s="9">
        <v>1.6105789129282999E-3</v>
      </c>
      <c r="U1970" s="9">
        <v>3.8786975170066303E-2</v>
      </c>
      <c r="V1970" s="9"/>
      <c r="W1970" s="9"/>
      <c r="X1970" s="9"/>
      <c r="Y1970" s="9"/>
      <c r="Z1970" s="9"/>
      <c r="AA1970" s="9">
        <v>30.341283460637602</v>
      </c>
      <c r="AB1970" s="9">
        <v>7.7916924962345702</v>
      </c>
      <c r="AC1970" s="9">
        <v>0.91537380763977405</v>
      </c>
      <c r="AD1970" s="10">
        <f t="shared" si="121"/>
        <v>0.62212884428708937</v>
      </c>
      <c r="AE1970" s="10"/>
      <c r="AF1970" s="11"/>
      <c r="AG1970" s="11">
        <f t="shared" si="122"/>
        <v>21.025989454014216</v>
      </c>
    </row>
    <row r="1971" spans="1:33" ht="15" x14ac:dyDescent="0.2">
      <c r="A1971" s="6" t="s">
        <v>38</v>
      </c>
      <c r="B1971" s="6" t="s">
        <v>28</v>
      </c>
      <c r="C1971" s="9">
        <v>0.48136432872545798</v>
      </c>
      <c r="D1971" s="9">
        <v>0.74106759611407302</v>
      </c>
      <c r="E1971" s="9">
        <v>59.662050829821702</v>
      </c>
      <c r="F1971" s="9">
        <v>872.06061255966699</v>
      </c>
      <c r="G1971" s="9"/>
      <c r="H1971" s="9"/>
      <c r="I1971" s="9"/>
      <c r="J1971" s="9">
        <v>3.8604807313433098</v>
      </c>
      <c r="K1971" s="9">
        <v>0.58177613652000304</v>
      </c>
      <c r="L1971" s="9">
        <v>0.25003897876405701</v>
      </c>
      <c r="M1971" s="9">
        <v>3.8531015038017598E-2</v>
      </c>
      <c r="N1971" s="9">
        <v>0.16434950798433001</v>
      </c>
      <c r="O1971" s="9">
        <v>3.3894073129533603E-2</v>
      </c>
      <c r="P1971" s="9">
        <v>7.9499991378874507E-3</v>
      </c>
      <c r="Q1971" s="9">
        <v>3.0099851696940499E-2</v>
      </c>
      <c r="R1971" s="9">
        <v>2.86981629109055E-3</v>
      </c>
      <c r="S1971" s="9">
        <v>3.92372107839708E-2</v>
      </c>
      <c r="T1971" s="9">
        <v>1.6105789129282999E-3</v>
      </c>
      <c r="U1971" s="9">
        <v>3.8786975170066303E-2</v>
      </c>
      <c r="V1971" s="9"/>
      <c r="W1971" s="9"/>
      <c r="X1971" s="9"/>
      <c r="Y1971" s="9"/>
      <c r="Z1971" s="9"/>
      <c r="AA1971" s="9">
        <v>18.6494648607882</v>
      </c>
      <c r="AB1971" s="9">
        <v>0.39687481911726202</v>
      </c>
      <c r="AC1971" s="9">
        <v>0.34975761103819503</v>
      </c>
      <c r="AD1971" s="10">
        <f t="shared" si="121"/>
        <v>5.1056163167916777</v>
      </c>
      <c r="AE1971" s="10"/>
      <c r="AF1971" s="11"/>
      <c r="AG1971" s="11">
        <f t="shared" si="122"/>
        <v>0.81236165850449926</v>
      </c>
    </row>
    <row r="1972" spans="1:33" ht="15" x14ac:dyDescent="0.2">
      <c r="A1972" s="6" t="s">
        <v>38</v>
      </c>
      <c r="B1972" s="6" t="s">
        <v>28</v>
      </c>
      <c r="C1972" s="9">
        <v>0.11553122547622</v>
      </c>
      <c r="D1972" s="9">
        <v>0.78992399232227595</v>
      </c>
      <c r="E1972" s="9">
        <v>56.225438243884703</v>
      </c>
      <c r="F1972" s="9">
        <v>820.69613565707903</v>
      </c>
      <c r="G1972" s="9"/>
      <c r="H1972" s="9"/>
      <c r="I1972" s="9"/>
      <c r="J1972" s="9">
        <v>7.8095220381466698E-2</v>
      </c>
      <c r="K1972" s="9">
        <v>6.6886554072192406E-2</v>
      </c>
      <c r="L1972" s="9">
        <v>0.17689836051793201</v>
      </c>
      <c r="M1972" s="9">
        <v>0.81236981322426804</v>
      </c>
      <c r="N1972" s="9">
        <v>8.2135517590776804E-3</v>
      </c>
      <c r="O1972" s="9">
        <v>3.3894073129533603E-2</v>
      </c>
      <c r="P1972" s="9">
        <v>7.9499991378874507E-3</v>
      </c>
      <c r="Q1972" s="9">
        <v>3.0099851696940499E-2</v>
      </c>
      <c r="R1972" s="9">
        <v>2.86981629109055E-3</v>
      </c>
      <c r="S1972" s="9">
        <v>3.92372107839708E-2</v>
      </c>
      <c r="T1972" s="9">
        <v>1.6105789129282999E-3</v>
      </c>
      <c r="U1972" s="9">
        <v>3.8786975170066303E-2</v>
      </c>
      <c r="V1972" s="9"/>
      <c r="W1972" s="9"/>
      <c r="X1972" s="9"/>
      <c r="Y1972" s="9"/>
      <c r="Z1972" s="9"/>
      <c r="AA1972" s="9">
        <v>8.2812084128657801</v>
      </c>
      <c r="AB1972" s="9">
        <v>3.45517755248924E-2</v>
      </c>
      <c r="AC1972" s="9">
        <v>3.6897558980381801E-3</v>
      </c>
      <c r="AD1972" s="10">
        <f t="shared" si="121"/>
        <v>2.3200702929793198</v>
      </c>
      <c r="AE1972" s="10"/>
      <c r="AF1972" s="11"/>
      <c r="AG1972" s="11">
        <f t="shared" si="122"/>
        <v>17.127451434609551</v>
      </c>
    </row>
    <row r="1973" spans="1:33" ht="15" x14ac:dyDescent="0.2">
      <c r="A1973" s="6" t="s">
        <v>38</v>
      </c>
      <c r="B1973" s="6" t="s">
        <v>28</v>
      </c>
      <c r="C1973" s="9">
        <v>3.7411546457097003E-2</v>
      </c>
      <c r="D1973" s="9">
        <v>2.0018065229955102E-2</v>
      </c>
      <c r="E1973" s="9">
        <v>46.158689279513297</v>
      </c>
      <c r="F1973" s="9">
        <v>863.43509932491202</v>
      </c>
      <c r="G1973" s="9"/>
      <c r="H1973" s="9"/>
      <c r="I1973" s="9"/>
      <c r="J1973" s="9">
        <v>7.8095220381466698E-2</v>
      </c>
      <c r="K1973" s="9">
        <v>6.6886554072192406E-2</v>
      </c>
      <c r="L1973" s="9">
        <v>2.2979459809378301E-2</v>
      </c>
      <c r="M1973" s="9">
        <v>3.8531015038017598E-2</v>
      </c>
      <c r="N1973" s="9">
        <v>8.2135517590776804E-3</v>
      </c>
      <c r="O1973" s="9">
        <v>3.3894073129533603E-2</v>
      </c>
      <c r="P1973" s="9">
        <v>0.10310488238486</v>
      </c>
      <c r="Q1973" s="9">
        <v>3.0099851696940499E-2</v>
      </c>
      <c r="R1973" s="9">
        <v>2.86981629109055E-3</v>
      </c>
      <c r="S1973" s="9">
        <v>3.92372107839708E-2</v>
      </c>
      <c r="T1973" s="9">
        <v>1.6105789129282999E-3</v>
      </c>
      <c r="U1973" s="9">
        <v>3.8786975170066303E-2</v>
      </c>
      <c r="V1973" s="9"/>
      <c r="W1973" s="9"/>
      <c r="X1973" s="9"/>
      <c r="Y1973" s="9"/>
      <c r="Z1973" s="9"/>
      <c r="AA1973" s="9">
        <v>13.26776684226</v>
      </c>
      <c r="AB1973" s="9">
        <v>3.45517755248924E-2</v>
      </c>
      <c r="AC1973" s="9">
        <v>3.6897558980381801E-3</v>
      </c>
      <c r="AD1973" s="10">
        <f t="shared" si="121"/>
        <v>1.3838493503203064</v>
      </c>
      <c r="AE1973" s="10"/>
      <c r="AF1973" s="11"/>
      <c r="AG1973" s="11">
        <f t="shared" si="122"/>
        <v>0.81236165850449926</v>
      </c>
    </row>
    <row r="1974" spans="1:33" ht="15" x14ac:dyDescent="0.2">
      <c r="A1974" s="6" t="s">
        <v>38</v>
      </c>
      <c r="B1974" s="6" t="s">
        <v>28</v>
      </c>
      <c r="C1974" s="9">
        <v>0.51696087395305301</v>
      </c>
      <c r="D1974" s="9">
        <v>2.0018065229955102E-2</v>
      </c>
      <c r="E1974" s="9">
        <v>35.140505887162</v>
      </c>
      <c r="F1974" s="9">
        <v>670.21636453590804</v>
      </c>
      <c r="G1974" s="9"/>
      <c r="H1974" s="9"/>
      <c r="I1974" s="9"/>
      <c r="J1974" s="9">
        <v>0.14324561797545901</v>
      </c>
      <c r="K1974" s="9">
        <v>6.6886554072192406E-2</v>
      </c>
      <c r="L1974" s="9">
        <v>2.2979459809378301E-2</v>
      </c>
      <c r="M1974" s="9">
        <v>3.8531015038017598E-2</v>
      </c>
      <c r="N1974" s="9">
        <v>8.2135517590776804E-3</v>
      </c>
      <c r="O1974" s="9">
        <v>3.3894073129533603E-2</v>
      </c>
      <c r="P1974" s="9">
        <v>4.9388413451540498E-2</v>
      </c>
      <c r="Q1974" s="9">
        <v>3.0099851696940499E-2</v>
      </c>
      <c r="R1974" s="9">
        <v>6.8830509470732701E-2</v>
      </c>
      <c r="S1974" s="9">
        <v>3.92372107839708E-2</v>
      </c>
      <c r="T1974" s="9">
        <v>0.14319421926227299</v>
      </c>
      <c r="U1974" s="9">
        <v>3.8786975170066303E-2</v>
      </c>
      <c r="V1974" s="9"/>
      <c r="W1974" s="9"/>
      <c r="X1974" s="9"/>
      <c r="Y1974" s="9"/>
      <c r="Z1974" s="9"/>
      <c r="AA1974" s="9">
        <v>14.0365486840149</v>
      </c>
      <c r="AB1974" s="9">
        <v>1.0162582484825899</v>
      </c>
      <c r="AC1974" s="9">
        <v>3.6897558980381801E-3</v>
      </c>
      <c r="AD1974" s="10">
        <f t="shared" si="121"/>
        <v>1.3838493503203064</v>
      </c>
      <c r="AE1974" s="10"/>
      <c r="AF1974" s="11"/>
      <c r="AG1974" s="11">
        <f t="shared" si="122"/>
        <v>0.81236165850449926</v>
      </c>
    </row>
    <row r="1975" spans="1:33" ht="15" x14ac:dyDescent="0.2">
      <c r="A1975" s="6" t="s">
        <v>38</v>
      </c>
      <c r="B1975" s="6" t="s">
        <v>28</v>
      </c>
      <c r="C1975" s="9">
        <v>1.40540693929024</v>
      </c>
      <c r="D1975" s="9">
        <v>2.5684329609972298</v>
      </c>
      <c r="E1975" s="9">
        <v>32.168077710768202</v>
      </c>
      <c r="F1975" s="9">
        <v>581.37275429146996</v>
      </c>
      <c r="G1975" s="9"/>
      <c r="H1975" s="9"/>
      <c r="I1975" s="9"/>
      <c r="J1975" s="9">
        <v>1.5706136771358199</v>
      </c>
      <c r="K1975" s="9">
        <v>6.6886554072192406E-2</v>
      </c>
      <c r="L1975" s="9">
        <v>0.25997516022997003</v>
      </c>
      <c r="M1975" s="9">
        <v>0.39091749247025198</v>
      </c>
      <c r="N1975" s="9">
        <v>8.2135517590776804E-3</v>
      </c>
      <c r="O1975" s="9">
        <v>3.3894073129533603E-2</v>
      </c>
      <c r="P1975" s="9">
        <v>7.9499991378874507E-3</v>
      </c>
      <c r="Q1975" s="9">
        <v>3.0099851696940499E-2</v>
      </c>
      <c r="R1975" s="9">
        <v>2.86981629109055E-3</v>
      </c>
      <c r="S1975" s="9">
        <v>3.92372107839708E-2</v>
      </c>
      <c r="T1975" s="9">
        <v>1.6105789129282999E-3</v>
      </c>
      <c r="U1975" s="9">
        <v>0.20712413977899</v>
      </c>
      <c r="V1975" s="9"/>
      <c r="W1975" s="9"/>
      <c r="X1975" s="9"/>
      <c r="Y1975" s="9"/>
      <c r="Z1975" s="9"/>
      <c r="AA1975" s="9">
        <v>10.2326345809829</v>
      </c>
      <c r="AB1975" s="9">
        <v>0.41264604103431102</v>
      </c>
      <c r="AC1975" s="9">
        <v>0.363656464367135</v>
      </c>
      <c r="AD1975" s="10">
        <f t="shared" si="121"/>
        <v>4.915226395772593</v>
      </c>
      <c r="AE1975" s="10"/>
      <c r="AF1975" s="11"/>
      <c r="AG1975" s="11">
        <f t="shared" si="122"/>
        <v>8.2418379637343868</v>
      </c>
    </row>
    <row r="1976" spans="1:33" ht="15" x14ac:dyDescent="0.2">
      <c r="A1976" s="6" t="s">
        <v>38</v>
      </c>
      <c r="B1976" s="6" t="s">
        <v>28</v>
      </c>
      <c r="C1976" s="9">
        <v>0.45591232881851901</v>
      </c>
      <c r="D1976" s="9">
        <v>2.41974916063453</v>
      </c>
      <c r="E1976" s="9">
        <v>7.5384170280431801</v>
      </c>
      <c r="F1976" s="9">
        <v>129.20024347376301</v>
      </c>
      <c r="G1976" s="9"/>
      <c r="H1976" s="9"/>
      <c r="I1976" s="9"/>
      <c r="J1976" s="9">
        <v>7.8095220381466698E-2</v>
      </c>
      <c r="K1976" s="9">
        <v>6.6886554072192406E-2</v>
      </c>
      <c r="L1976" s="9">
        <v>2.2979459809378301E-2</v>
      </c>
      <c r="M1976" s="9">
        <v>3.8531015038017598E-2</v>
      </c>
      <c r="N1976" s="9">
        <v>8.2135517590776804E-3</v>
      </c>
      <c r="O1976" s="9">
        <v>3.3894073129533603E-2</v>
      </c>
      <c r="P1976" s="9">
        <v>7.9499991378874507E-3</v>
      </c>
      <c r="Q1976" s="9">
        <v>3.0099851696940499E-2</v>
      </c>
      <c r="R1976" s="9">
        <v>2.86981629109055E-3</v>
      </c>
      <c r="S1976" s="9">
        <v>1.9852292705750001</v>
      </c>
      <c r="T1976" s="9">
        <v>1.6105789129282999E-3</v>
      </c>
      <c r="U1976" s="9">
        <v>3.8786975170066303E-2</v>
      </c>
      <c r="V1976" s="9"/>
      <c r="W1976" s="9"/>
      <c r="X1976" s="9"/>
      <c r="Y1976" s="9"/>
      <c r="Z1976" s="9"/>
      <c r="AA1976" s="9">
        <v>1.0145933081032701</v>
      </c>
      <c r="AB1976" s="9">
        <v>3.45517755248924E-2</v>
      </c>
      <c r="AC1976" s="9">
        <v>3.6897558980381801E-3</v>
      </c>
      <c r="AD1976" s="10">
        <f t="shared" si="121"/>
        <v>1.3838493503203064</v>
      </c>
      <c r="AE1976" s="10"/>
      <c r="AF1976" s="11"/>
      <c r="AG1976" s="11">
        <f t="shared" si="122"/>
        <v>1.6055982097385131E-2</v>
      </c>
    </row>
    <row r="1977" spans="1:33" ht="15" x14ac:dyDescent="0.2">
      <c r="A1977" s="6" t="s">
        <v>38</v>
      </c>
      <c r="B1977" s="6" t="s">
        <v>28</v>
      </c>
      <c r="C1977" s="9">
        <v>3.7411546457097003E-2</v>
      </c>
      <c r="D1977" s="9">
        <v>5.1742899624239396</v>
      </c>
      <c r="E1977" s="9">
        <v>4.5693387265006297E-3</v>
      </c>
      <c r="F1977" s="9">
        <v>2.8154171454454299E-2</v>
      </c>
      <c r="G1977" s="9"/>
      <c r="H1977" s="9"/>
      <c r="I1977" s="9"/>
      <c r="J1977" s="9">
        <v>7.8095220381466698E-2</v>
      </c>
      <c r="K1977" s="9">
        <v>6.6886554072192406E-2</v>
      </c>
      <c r="L1977" s="9">
        <v>2.2979459809378301E-2</v>
      </c>
      <c r="M1977" s="9">
        <v>3.8531015038017598E-2</v>
      </c>
      <c r="N1977" s="9">
        <v>8.2135517590776804E-3</v>
      </c>
      <c r="O1977" s="9">
        <v>3.3894073129533603E-2</v>
      </c>
      <c r="P1977" s="9">
        <v>7.9499991378874507E-3</v>
      </c>
      <c r="Q1977" s="9">
        <v>3.0099851696940499E-2</v>
      </c>
      <c r="R1977" s="9">
        <v>2.86981629109055E-3</v>
      </c>
      <c r="S1977" s="9">
        <v>3.92372107839708E-2</v>
      </c>
      <c r="T1977" s="9">
        <v>1.6105789129282999E-3</v>
      </c>
      <c r="U1977" s="9">
        <v>3.8786975170066303E-2</v>
      </c>
      <c r="V1977" s="9"/>
      <c r="W1977" s="9"/>
      <c r="X1977" s="9"/>
      <c r="Y1977" s="9"/>
      <c r="Z1977" s="9"/>
      <c r="AA1977" s="9">
        <v>20.340666581165099</v>
      </c>
      <c r="AB1977" s="9">
        <v>3.45517755248924E-2</v>
      </c>
      <c r="AC1977" s="9">
        <v>3.6897558980381801E-3</v>
      </c>
      <c r="AD1977" s="10">
        <f t="shared" si="121"/>
        <v>1.3838493503203064</v>
      </c>
      <c r="AE1977" s="10"/>
      <c r="AF1977" s="11"/>
      <c r="AG1977" s="11">
        <f t="shared" si="122"/>
        <v>0.81236165850449926</v>
      </c>
    </row>
    <row r="1978" spans="1:33" ht="15" x14ac:dyDescent="0.2">
      <c r="A1978" s="6" t="s">
        <v>38</v>
      </c>
      <c r="B1978" s="6" t="s">
        <v>28</v>
      </c>
      <c r="C1978" s="9">
        <v>3.7411546457097003E-2</v>
      </c>
      <c r="D1978" s="9">
        <v>8.2903230302786692</v>
      </c>
      <c r="E1978" s="9">
        <v>4.5693387265006297E-3</v>
      </c>
      <c r="F1978" s="9">
        <v>85.094727436362405</v>
      </c>
      <c r="G1978" s="9"/>
      <c r="H1978" s="9"/>
      <c r="I1978" s="9"/>
      <c r="J1978" s="9">
        <v>7.8095220381466698E-2</v>
      </c>
      <c r="K1978" s="9">
        <v>6.6886554072192406E-2</v>
      </c>
      <c r="L1978" s="9">
        <v>2.2979459809378301E-2</v>
      </c>
      <c r="M1978" s="9">
        <v>3.8531015038017598E-2</v>
      </c>
      <c r="N1978" s="9">
        <v>8.2135517590776804E-3</v>
      </c>
      <c r="O1978" s="9">
        <v>3.3894073129533603E-2</v>
      </c>
      <c r="P1978" s="9">
        <v>7.9499991378874507E-3</v>
      </c>
      <c r="Q1978" s="9">
        <v>3.0099851696940499E-2</v>
      </c>
      <c r="R1978" s="9">
        <v>2.86981629109055E-3</v>
      </c>
      <c r="S1978" s="9">
        <v>3.92372107839708E-2</v>
      </c>
      <c r="T1978" s="9">
        <v>1.6105789129282999E-3</v>
      </c>
      <c r="U1978" s="9">
        <v>3.8786975170066303E-2</v>
      </c>
      <c r="V1978" s="9"/>
      <c r="W1978" s="9"/>
      <c r="X1978" s="9"/>
      <c r="Y1978" s="9"/>
      <c r="Z1978" s="9"/>
      <c r="AA1978" s="9">
        <v>4.3451746542429204</v>
      </c>
      <c r="AB1978" s="9">
        <v>3.45517755248924E-2</v>
      </c>
      <c r="AC1978" s="9">
        <v>3.6897558980381801E-3</v>
      </c>
      <c r="AD1978" s="10">
        <f t="shared" si="121"/>
        <v>1.3838493503203064</v>
      </c>
      <c r="AE1978" s="10"/>
      <c r="AF1978" s="11"/>
      <c r="AG1978" s="11">
        <f t="shared" si="122"/>
        <v>0.81236165850449926</v>
      </c>
    </row>
    <row r="1979" spans="1:33" ht="15" x14ac:dyDescent="0.2">
      <c r="A1979" s="6" t="s">
        <v>38</v>
      </c>
      <c r="B1979" s="6" t="s">
        <v>28</v>
      </c>
      <c r="C1979" s="9">
        <v>3.7411546457097003E-2</v>
      </c>
      <c r="D1979" s="9">
        <v>7.1939104450205003</v>
      </c>
      <c r="E1979" s="9">
        <v>4.5693387265006297E-3</v>
      </c>
      <c r="F1979" s="9">
        <v>2.8154171454454299E-2</v>
      </c>
      <c r="G1979" s="9"/>
      <c r="H1979" s="9"/>
      <c r="I1979" s="9"/>
      <c r="J1979" s="9">
        <v>14.6641951236367</v>
      </c>
      <c r="K1979" s="9">
        <v>6.6886554072192406E-2</v>
      </c>
      <c r="L1979" s="9">
        <v>2.2979459809378301E-2</v>
      </c>
      <c r="M1979" s="9">
        <v>3.8531015038017598E-2</v>
      </c>
      <c r="N1979" s="9">
        <v>8.2135517590776804E-3</v>
      </c>
      <c r="O1979" s="9">
        <v>3.3894073129533603E-2</v>
      </c>
      <c r="P1979" s="9">
        <v>7.9499991378874507E-3</v>
      </c>
      <c r="Q1979" s="9">
        <v>3.0099851696940499E-2</v>
      </c>
      <c r="R1979" s="9">
        <v>2.86981629109055E-3</v>
      </c>
      <c r="S1979" s="9">
        <v>3.92372107839708E-2</v>
      </c>
      <c r="T1979" s="9">
        <v>4.8861156764545202</v>
      </c>
      <c r="U1979" s="9">
        <v>3.8786975170066303E-2</v>
      </c>
      <c r="V1979" s="9"/>
      <c r="W1979" s="9"/>
      <c r="X1979" s="9"/>
      <c r="Y1979" s="9"/>
      <c r="Z1979" s="9"/>
      <c r="AA1979" s="9">
        <v>5.66953396656633E-2</v>
      </c>
      <c r="AB1979" s="9">
        <v>3.45517755248924E-2</v>
      </c>
      <c r="AC1979" s="9">
        <v>3.6897558980381801E-3</v>
      </c>
      <c r="AD1979" s="10">
        <f t="shared" si="121"/>
        <v>1.3838493503203064</v>
      </c>
      <c r="AE1979" s="10"/>
      <c r="AF1979" s="11"/>
      <c r="AG1979" s="11">
        <f t="shared" si="122"/>
        <v>0.81236165850449926</v>
      </c>
    </row>
    <row r="1980" spans="1:33" ht="15" x14ac:dyDescent="0.2">
      <c r="A1980" s="6" t="s">
        <v>38</v>
      </c>
      <c r="B1980" s="6" t="s">
        <v>28</v>
      </c>
      <c r="C1980" s="9">
        <v>3.7411546457097003E-2</v>
      </c>
      <c r="D1980" s="9">
        <v>2.0018065229955102E-2</v>
      </c>
      <c r="E1980" s="9">
        <v>4.5693387265006297E-3</v>
      </c>
      <c r="F1980" s="9">
        <v>2.8154171454454299E-2</v>
      </c>
      <c r="G1980" s="9"/>
      <c r="H1980" s="9"/>
      <c r="I1980" s="9"/>
      <c r="J1980" s="9">
        <v>7.8095220381466698E-2</v>
      </c>
      <c r="K1980" s="9">
        <v>6.6886554072192406E-2</v>
      </c>
      <c r="L1980" s="9">
        <v>2.2979459809378301E-2</v>
      </c>
      <c r="M1980" s="9">
        <v>3.8531015038017598E-2</v>
      </c>
      <c r="N1980" s="9">
        <v>8.2135517590776804E-3</v>
      </c>
      <c r="O1980" s="9">
        <v>3.3894073129533603E-2</v>
      </c>
      <c r="P1980" s="9">
        <v>7.9499991378874507E-3</v>
      </c>
      <c r="Q1980" s="9">
        <v>3.0099851696940499E-2</v>
      </c>
      <c r="R1980" s="9">
        <v>2.86981629109055E-3</v>
      </c>
      <c r="S1980" s="9">
        <v>3.92372107839708E-2</v>
      </c>
      <c r="T1980" s="9">
        <v>1.6105789129282999E-3</v>
      </c>
      <c r="U1980" s="9">
        <v>3.8786975170066303E-2</v>
      </c>
      <c r="V1980" s="9"/>
      <c r="W1980" s="9"/>
      <c r="X1980" s="9"/>
      <c r="Y1980" s="9"/>
      <c r="Z1980" s="9"/>
      <c r="AA1980" s="9">
        <v>5.66953396656633E-2</v>
      </c>
      <c r="AB1980" s="9">
        <v>3.45517755248924E-2</v>
      </c>
      <c r="AC1980" s="9">
        <v>3.6897558980381801E-3</v>
      </c>
      <c r="AD1980" s="10">
        <f t="shared" si="121"/>
        <v>1.3838493503203064</v>
      </c>
      <c r="AE1980" s="10"/>
      <c r="AF1980" s="11"/>
      <c r="AG1980" s="11">
        <f t="shared" si="122"/>
        <v>0.81236165850449926</v>
      </c>
    </row>
    <row r="1981" spans="1:33" ht="15" x14ac:dyDescent="0.2">
      <c r="A1981" s="6" t="s">
        <v>38</v>
      </c>
      <c r="B1981" s="6" t="s">
        <v>28</v>
      </c>
      <c r="C1981" s="9">
        <v>3.7411546457097003E-2</v>
      </c>
      <c r="D1981" s="9">
        <v>42.429019116597402</v>
      </c>
      <c r="E1981" s="9">
        <v>4.5693387265006297E-3</v>
      </c>
      <c r="F1981" s="9">
        <v>2.8154171454454299E-2</v>
      </c>
      <c r="G1981" s="9"/>
      <c r="H1981" s="9"/>
      <c r="I1981" s="9"/>
      <c r="J1981" s="9">
        <v>7.8095220381466698E-2</v>
      </c>
      <c r="K1981" s="9">
        <v>6.6886554072192406E-2</v>
      </c>
      <c r="L1981" s="9">
        <v>2.2979459809378301E-2</v>
      </c>
      <c r="M1981" s="9">
        <v>3.8531015038017598E-2</v>
      </c>
      <c r="N1981" s="9">
        <v>8.2135517590776804E-3</v>
      </c>
      <c r="O1981" s="9">
        <v>3.3894073129533603E-2</v>
      </c>
      <c r="P1981" s="9">
        <v>7.9499991378874507E-3</v>
      </c>
      <c r="Q1981" s="9">
        <v>3.0099851696940499E-2</v>
      </c>
      <c r="R1981" s="9">
        <v>2.86981629109055E-3</v>
      </c>
      <c r="S1981" s="9">
        <v>3.92372107839708E-2</v>
      </c>
      <c r="T1981" s="9">
        <v>1.6105789129282999E-3</v>
      </c>
      <c r="U1981" s="9">
        <v>3.8786975170066303E-2</v>
      </c>
      <c r="V1981" s="9"/>
      <c r="W1981" s="9"/>
      <c r="X1981" s="9"/>
      <c r="Y1981" s="9"/>
      <c r="Z1981" s="9"/>
      <c r="AA1981" s="9">
        <v>5.66953396656633E-2</v>
      </c>
      <c r="AB1981" s="9">
        <v>3.45517755248924E-2</v>
      </c>
      <c r="AC1981" s="9">
        <v>3.6897558980381801E-3</v>
      </c>
      <c r="AD1981" s="10">
        <f t="shared" si="121"/>
        <v>1.3838493503203064</v>
      </c>
      <c r="AE1981" s="10"/>
      <c r="AF1981" s="11"/>
      <c r="AG1981" s="11">
        <f t="shared" si="122"/>
        <v>0.81236165850449926</v>
      </c>
    </row>
    <row r="1982" spans="1:33" ht="15" x14ac:dyDescent="0.2">
      <c r="A1982" s="6" t="s">
        <v>38</v>
      </c>
      <c r="B1982" s="6" t="s">
        <v>28</v>
      </c>
      <c r="C1982" s="9">
        <v>3.7411546457097003E-2</v>
      </c>
      <c r="D1982" s="9">
        <v>2.0018065229955102E-2</v>
      </c>
      <c r="E1982" s="9">
        <v>4.5693387265006297E-3</v>
      </c>
      <c r="F1982" s="9">
        <v>2.8154171454454299E-2</v>
      </c>
      <c r="G1982" s="9"/>
      <c r="H1982" s="9"/>
      <c r="I1982" s="9"/>
      <c r="J1982" s="9">
        <v>7.8095220381466698E-2</v>
      </c>
      <c r="K1982" s="9">
        <v>6.6886554072192406E-2</v>
      </c>
      <c r="L1982" s="9">
        <v>2.2979459809378301E-2</v>
      </c>
      <c r="M1982" s="9">
        <v>3.8531015038017598E-2</v>
      </c>
      <c r="N1982" s="9">
        <v>8.2135517590776804E-3</v>
      </c>
      <c r="O1982" s="9">
        <v>3.3894073129533603E-2</v>
      </c>
      <c r="P1982" s="9">
        <v>7.9499991378874507E-3</v>
      </c>
      <c r="Q1982" s="9">
        <v>3.0099851696940499E-2</v>
      </c>
      <c r="R1982" s="9">
        <v>2.86981629109055E-3</v>
      </c>
      <c r="S1982" s="9">
        <v>21.183000143565099</v>
      </c>
      <c r="T1982" s="9">
        <v>1.6105789129282999E-3</v>
      </c>
      <c r="U1982" s="9">
        <v>3.8786975170066303E-2</v>
      </c>
      <c r="V1982" s="9"/>
      <c r="W1982" s="9"/>
      <c r="X1982" s="9"/>
      <c r="Y1982" s="9"/>
      <c r="Z1982" s="9"/>
      <c r="AA1982" s="9">
        <v>21.652471432270001</v>
      </c>
      <c r="AB1982" s="9">
        <v>82.976683518373505</v>
      </c>
      <c r="AC1982" s="9">
        <v>3.6897558980381801E-3</v>
      </c>
      <c r="AD1982" s="10">
        <f t="shared" si="121"/>
        <v>1.3838493503203064</v>
      </c>
      <c r="AE1982" s="10"/>
      <c r="AF1982" s="11"/>
      <c r="AG1982" s="11">
        <f t="shared" si="122"/>
        <v>1.5047351844181506E-3</v>
      </c>
    </row>
    <row r="1983" spans="1:33" ht="15" x14ac:dyDescent="0.2">
      <c r="A1983" s="6" t="s">
        <v>38</v>
      </c>
      <c r="B1983" s="6" t="s">
        <v>28</v>
      </c>
      <c r="C1983" s="9">
        <v>3.1755879709451702</v>
      </c>
      <c r="D1983" s="9">
        <v>4.39409855846813</v>
      </c>
      <c r="E1983" s="9">
        <v>4.5693387265006297E-3</v>
      </c>
      <c r="F1983" s="9">
        <v>45.101637131981498</v>
      </c>
      <c r="G1983" s="9"/>
      <c r="H1983" s="9"/>
      <c r="I1983" s="9"/>
      <c r="J1983" s="9">
        <v>19.407120951709398</v>
      </c>
      <c r="K1983" s="9">
        <v>10.3490553348324</v>
      </c>
      <c r="L1983" s="9">
        <v>2.2979459809378301E-2</v>
      </c>
      <c r="M1983" s="9">
        <v>10.212776082305901</v>
      </c>
      <c r="N1983" s="9">
        <v>8.2135517590776804E-3</v>
      </c>
      <c r="O1983" s="9">
        <v>3.3894073129533603E-2</v>
      </c>
      <c r="P1983" s="9">
        <v>7.9499991378874507E-3</v>
      </c>
      <c r="Q1983" s="9">
        <v>3.0099851696940499E-2</v>
      </c>
      <c r="R1983" s="9">
        <v>2.86981629109055E-3</v>
      </c>
      <c r="S1983" s="9">
        <v>3.92372107839708E-2</v>
      </c>
      <c r="T1983" s="9">
        <v>1.6105789129282999E-3</v>
      </c>
      <c r="U1983" s="9">
        <v>3.8786975170066303E-2</v>
      </c>
      <c r="V1983" s="9"/>
      <c r="W1983" s="9"/>
      <c r="X1983" s="9"/>
      <c r="Y1983" s="9"/>
      <c r="Z1983" s="9"/>
      <c r="AA1983" s="9">
        <v>10.363708683151399</v>
      </c>
      <c r="AB1983" s="9">
        <v>535.54309791099695</v>
      </c>
      <c r="AC1983" s="9">
        <v>3.6897558980381801E-3</v>
      </c>
      <c r="AD1983" s="10">
        <f t="shared" si="121"/>
        <v>6.8334684039063984E-3</v>
      </c>
      <c r="AE1983" s="10"/>
      <c r="AF1983" s="11"/>
      <c r="AG1983" s="11">
        <f t="shared" si="122"/>
        <v>215.31920993960799</v>
      </c>
    </row>
    <row r="1984" spans="1:33" ht="15" x14ac:dyDescent="0.2">
      <c r="A1984" s="6" t="s">
        <v>38</v>
      </c>
      <c r="B1984" s="6" t="s">
        <v>28</v>
      </c>
      <c r="C1984" s="9">
        <v>4.6589137178817097</v>
      </c>
      <c r="D1984" s="9">
        <v>0.62236732968812603</v>
      </c>
      <c r="E1984" s="9">
        <v>4.5693387265006297E-3</v>
      </c>
      <c r="F1984" s="9">
        <v>2.8154171454454299E-2</v>
      </c>
      <c r="G1984" s="9"/>
      <c r="H1984" s="9"/>
      <c r="I1984" s="9"/>
      <c r="J1984" s="9">
        <v>36.797240905072798</v>
      </c>
      <c r="K1984" s="9">
        <v>10.994161879683</v>
      </c>
      <c r="L1984" s="9">
        <v>1.47742998815654</v>
      </c>
      <c r="M1984" s="9">
        <v>1.9201816029982199</v>
      </c>
      <c r="N1984" s="9">
        <v>8.2135517590776804E-3</v>
      </c>
      <c r="O1984" s="9">
        <v>3.3894073129533603E-2</v>
      </c>
      <c r="P1984" s="9">
        <v>7.9499991378874507E-3</v>
      </c>
      <c r="Q1984" s="9">
        <v>3.0099851696940499E-2</v>
      </c>
      <c r="R1984" s="9">
        <v>2.86981629109055E-3</v>
      </c>
      <c r="S1984" s="9">
        <v>3.92372107839708E-2</v>
      </c>
      <c r="T1984" s="9">
        <v>1.6105789129282999E-3</v>
      </c>
      <c r="U1984" s="9">
        <v>3.8786975170066303E-2</v>
      </c>
      <c r="V1984" s="9"/>
      <c r="W1984" s="9"/>
      <c r="X1984" s="9"/>
      <c r="Y1984" s="9"/>
      <c r="Z1984" s="9"/>
      <c r="AA1984" s="9">
        <v>2.60965039082553</v>
      </c>
      <c r="AB1984" s="9">
        <v>24.016075962391302</v>
      </c>
      <c r="AC1984" s="9">
        <v>3.6897558980381801E-3</v>
      </c>
      <c r="AD1984" s="10">
        <f t="shared" si="121"/>
        <v>0.98305616010599739</v>
      </c>
      <c r="AE1984" s="10"/>
      <c r="AF1984" s="11"/>
      <c r="AG1984" s="11">
        <f t="shared" si="122"/>
        <v>40.48380013094296</v>
      </c>
    </row>
    <row r="1985" spans="1:33" ht="15" x14ac:dyDescent="0.2">
      <c r="A1985" s="6" t="s">
        <v>38</v>
      </c>
      <c r="B1985" s="6" t="s">
        <v>28</v>
      </c>
      <c r="C1985" s="9">
        <v>3.7411546457097003E-2</v>
      </c>
      <c r="D1985" s="9">
        <v>5.9922871385089804</v>
      </c>
      <c r="E1985" s="9">
        <v>4.5693387265006297E-3</v>
      </c>
      <c r="F1985" s="9">
        <v>2.8154171454454299E-2</v>
      </c>
      <c r="G1985" s="9"/>
      <c r="H1985" s="9"/>
      <c r="I1985" s="9"/>
      <c r="J1985" s="9">
        <v>5.4288294284757503</v>
      </c>
      <c r="K1985" s="9">
        <v>6.6886554072192406E-2</v>
      </c>
      <c r="L1985" s="9">
        <v>2.2979459809378301E-2</v>
      </c>
      <c r="M1985" s="9">
        <v>3.8531015038017598E-2</v>
      </c>
      <c r="N1985" s="9">
        <v>8.2135517590776804E-3</v>
      </c>
      <c r="O1985" s="9">
        <v>3.3894073129533603E-2</v>
      </c>
      <c r="P1985" s="9">
        <v>7.9499991378874507E-3</v>
      </c>
      <c r="Q1985" s="9">
        <v>3.0099851696940499E-2</v>
      </c>
      <c r="R1985" s="9">
        <v>2.86981629109055E-3</v>
      </c>
      <c r="S1985" s="9">
        <v>3.92372107839708E-2</v>
      </c>
      <c r="T1985" s="9">
        <v>1.6105789129282999E-3</v>
      </c>
      <c r="U1985" s="9">
        <v>3.8786975170066303E-2</v>
      </c>
      <c r="V1985" s="9"/>
      <c r="W1985" s="9"/>
      <c r="X1985" s="9"/>
      <c r="Y1985" s="9"/>
      <c r="Z1985" s="9"/>
      <c r="AA1985" s="9">
        <v>5.66953396656633E-2</v>
      </c>
      <c r="AB1985" s="9">
        <v>3.45517755248924E-2</v>
      </c>
      <c r="AC1985" s="9">
        <v>3.6897558980381801E-3</v>
      </c>
      <c r="AD1985" s="10">
        <f t="shared" si="121"/>
        <v>1.3838493503203064</v>
      </c>
      <c r="AE1985" s="10"/>
      <c r="AF1985" s="11"/>
      <c r="AG1985" s="11">
        <f t="shared" si="122"/>
        <v>0.81236165850449926</v>
      </c>
    </row>
    <row r="1986" spans="1:33" ht="15" x14ac:dyDescent="0.2">
      <c r="A1986" s="6" t="s">
        <v>38</v>
      </c>
      <c r="B1986" s="6" t="s">
        <v>28</v>
      </c>
      <c r="C1986" s="9">
        <v>3.7411546457097003E-2</v>
      </c>
      <c r="D1986" s="9">
        <v>2.0018065229955102E-2</v>
      </c>
      <c r="E1986" s="9">
        <v>4.5693387265006297E-3</v>
      </c>
      <c r="F1986" s="9">
        <v>2.8154171454454299E-2</v>
      </c>
      <c r="G1986" s="9"/>
      <c r="H1986" s="9"/>
      <c r="I1986" s="9"/>
      <c r="J1986" s="9">
        <v>7.8095220381466698E-2</v>
      </c>
      <c r="K1986" s="9">
        <v>6.6886554072192406E-2</v>
      </c>
      <c r="L1986" s="9">
        <v>2.2979459809378301E-2</v>
      </c>
      <c r="M1986" s="9">
        <v>3.8531015038017598E-2</v>
      </c>
      <c r="N1986" s="9">
        <v>8.2135517590776804E-3</v>
      </c>
      <c r="O1986" s="9">
        <v>3.3894073129533603E-2</v>
      </c>
      <c r="P1986" s="9">
        <v>7.9499991378874507E-3</v>
      </c>
      <c r="Q1986" s="9">
        <v>3.0099851696940499E-2</v>
      </c>
      <c r="R1986" s="9">
        <v>2.86981629109055E-3</v>
      </c>
      <c r="S1986" s="9">
        <v>3.92372107839708E-2</v>
      </c>
      <c r="T1986" s="9">
        <v>1.6105789129282999E-3</v>
      </c>
      <c r="U1986" s="9">
        <v>3.8786975170066303E-2</v>
      </c>
      <c r="V1986" s="9"/>
      <c r="W1986" s="9"/>
      <c r="X1986" s="9"/>
      <c r="Y1986" s="9"/>
      <c r="Z1986" s="9"/>
      <c r="AA1986" s="9">
        <v>5.66953396656633E-2</v>
      </c>
      <c r="AB1986" s="9">
        <v>3.45517755248924E-2</v>
      </c>
      <c r="AC1986" s="9">
        <v>3.6897558980381801E-3</v>
      </c>
      <c r="AD1986" s="10">
        <f t="shared" si="121"/>
        <v>1.3838493503203064</v>
      </c>
      <c r="AE1986" s="10"/>
      <c r="AF1986" s="11"/>
      <c r="AG1986" s="11">
        <f t="shared" si="122"/>
        <v>0.81236165850449926</v>
      </c>
    </row>
    <row r="1987" spans="1:33" ht="15" x14ac:dyDescent="0.2">
      <c r="A1987" s="6" t="s">
        <v>38</v>
      </c>
      <c r="B1987" s="6" t="s">
        <v>28</v>
      </c>
      <c r="C1987" s="9">
        <v>3.7411546457097003E-2</v>
      </c>
      <c r="D1987" s="9">
        <v>2.0018065229955102E-2</v>
      </c>
      <c r="E1987" s="9">
        <v>4.5693387265006297E-3</v>
      </c>
      <c r="F1987" s="9">
        <v>2.8154171454454299E-2</v>
      </c>
      <c r="G1987" s="9"/>
      <c r="H1987" s="9"/>
      <c r="I1987" s="9"/>
      <c r="J1987" s="9">
        <v>7.8095220381466698E-2</v>
      </c>
      <c r="K1987" s="9">
        <v>6.6886554072192406E-2</v>
      </c>
      <c r="L1987" s="9">
        <v>2.2979459809378301E-2</v>
      </c>
      <c r="M1987" s="9">
        <v>3.8531015038017598E-2</v>
      </c>
      <c r="N1987" s="9">
        <v>8.2135517590776804E-3</v>
      </c>
      <c r="O1987" s="9">
        <v>3.3894073129533603E-2</v>
      </c>
      <c r="P1987" s="9">
        <v>7.9499991378874507E-3</v>
      </c>
      <c r="Q1987" s="9">
        <v>3.0099851696940499E-2</v>
      </c>
      <c r="R1987" s="9">
        <v>2.86981629109055E-3</v>
      </c>
      <c r="S1987" s="9">
        <v>3.92372107839708E-2</v>
      </c>
      <c r="T1987" s="9">
        <v>1.6105789129282999E-3</v>
      </c>
      <c r="U1987" s="9">
        <v>3.8786975170066303E-2</v>
      </c>
      <c r="V1987" s="9"/>
      <c r="W1987" s="9"/>
      <c r="X1987" s="9"/>
      <c r="Y1987" s="9"/>
      <c r="Z1987" s="9"/>
      <c r="AA1987" s="9">
        <v>5.66953396656633E-2</v>
      </c>
      <c r="AB1987" s="9">
        <v>3.45517755248924E-2</v>
      </c>
      <c r="AC1987" s="9">
        <v>3.6897558980381801E-3</v>
      </c>
      <c r="AD1987" s="10">
        <f t="shared" ref="AD1987:AD2050" si="123">L1987/0.058/(K1987/0.153*M1987/0.2055)^0.5</f>
        <v>1.3838493503203064</v>
      </c>
      <c r="AE1987" s="10"/>
      <c r="AF1987" s="11"/>
      <c r="AG1987" s="11">
        <f t="shared" ref="AG1987:AG2050" si="124">(M1987/0.2055)/(S1987/0.17)</f>
        <v>0.81236165850449926</v>
      </c>
    </row>
    <row r="1988" spans="1:33" ht="15" x14ac:dyDescent="0.2">
      <c r="A1988" s="6" t="s">
        <v>38</v>
      </c>
      <c r="B1988" s="6" t="s">
        <v>28</v>
      </c>
      <c r="C1988" s="9">
        <v>3.7411546457097003E-2</v>
      </c>
      <c r="D1988" s="9">
        <v>2.0018065229955102E-2</v>
      </c>
      <c r="E1988" s="9">
        <v>4.5693387265006297E-3</v>
      </c>
      <c r="F1988" s="9">
        <v>2.8154171454454299E-2</v>
      </c>
      <c r="G1988" s="9"/>
      <c r="H1988" s="9"/>
      <c r="I1988" s="9"/>
      <c r="J1988" s="9">
        <v>7.8095220381466698E-2</v>
      </c>
      <c r="K1988" s="9">
        <v>6.6886554072192406E-2</v>
      </c>
      <c r="L1988" s="9">
        <v>2.2979459809378301E-2</v>
      </c>
      <c r="M1988" s="9">
        <v>3.8531015038017598E-2</v>
      </c>
      <c r="N1988" s="9">
        <v>8.2135517590776804E-3</v>
      </c>
      <c r="O1988" s="9">
        <v>3.3894073129533603E-2</v>
      </c>
      <c r="P1988" s="9">
        <v>7.9499991378874507E-3</v>
      </c>
      <c r="Q1988" s="9">
        <v>3.0099851696940499E-2</v>
      </c>
      <c r="R1988" s="9">
        <v>2.86981629109055E-3</v>
      </c>
      <c r="S1988" s="9">
        <v>3.92372107839708E-2</v>
      </c>
      <c r="T1988" s="9">
        <v>1.6105789129282999E-3</v>
      </c>
      <c r="U1988" s="9">
        <v>3.8786975170066303E-2</v>
      </c>
      <c r="V1988" s="9"/>
      <c r="W1988" s="9"/>
      <c r="X1988" s="9"/>
      <c r="Y1988" s="9"/>
      <c r="Z1988" s="9"/>
      <c r="AA1988" s="9">
        <v>5.66953396656633E-2</v>
      </c>
      <c r="AB1988" s="9">
        <v>3.45517755248924E-2</v>
      </c>
      <c r="AC1988" s="9">
        <v>3.6897558980381801E-3</v>
      </c>
      <c r="AD1988" s="10">
        <f t="shared" si="123"/>
        <v>1.3838493503203064</v>
      </c>
      <c r="AE1988" s="10"/>
      <c r="AF1988" s="11"/>
      <c r="AG1988" s="11">
        <f t="shared" si="124"/>
        <v>0.81236165850449926</v>
      </c>
    </row>
    <row r="1989" spans="1:33" ht="15" x14ac:dyDescent="0.2">
      <c r="A1989" s="6" t="s">
        <v>38</v>
      </c>
      <c r="B1989" s="6" t="s">
        <v>28</v>
      </c>
      <c r="C1989" s="9">
        <v>3.7411546457097003E-2</v>
      </c>
      <c r="D1989" s="9">
        <v>2.0018065229955102E-2</v>
      </c>
      <c r="E1989" s="9">
        <v>4.5693387265006297E-3</v>
      </c>
      <c r="F1989" s="9">
        <v>2.8154171454454299E-2</v>
      </c>
      <c r="G1989" s="9"/>
      <c r="H1989" s="9"/>
      <c r="I1989" s="9"/>
      <c r="J1989" s="9">
        <v>7.8095220381466698E-2</v>
      </c>
      <c r="K1989" s="9">
        <v>6.6886554072192406E-2</v>
      </c>
      <c r="L1989" s="9">
        <v>2.2979459809378301E-2</v>
      </c>
      <c r="M1989" s="9">
        <v>3.8531015038017598E-2</v>
      </c>
      <c r="N1989" s="9">
        <v>8.2135517590776804E-3</v>
      </c>
      <c r="O1989" s="9">
        <v>3.3894073129533603E-2</v>
      </c>
      <c r="P1989" s="9">
        <v>7.9499991378874507E-3</v>
      </c>
      <c r="Q1989" s="9">
        <v>3.0099851696940499E-2</v>
      </c>
      <c r="R1989" s="9">
        <v>2.86981629109055E-3</v>
      </c>
      <c r="S1989" s="9">
        <v>3.92372107839708E-2</v>
      </c>
      <c r="T1989" s="9">
        <v>1.6105789129282999E-3</v>
      </c>
      <c r="U1989" s="9">
        <v>3.8786975170066303E-2</v>
      </c>
      <c r="V1989" s="9"/>
      <c r="W1989" s="9"/>
      <c r="X1989" s="9"/>
      <c r="Y1989" s="9"/>
      <c r="Z1989" s="9"/>
      <c r="AA1989" s="9">
        <v>5.66953396656633E-2</v>
      </c>
      <c r="AB1989" s="9">
        <v>3.45517755248924E-2</v>
      </c>
      <c r="AC1989" s="9">
        <v>3.6897558980381801E-3</v>
      </c>
      <c r="AD1989" s="10">
        <f t="shared" si="123"/>
        <v>1.3838493503203064</v>
      </c>
      <c r="AE1989" s="10"/>
      <c r="AF1989" s="11"/>
      <c r="AG1989" s="11">
        <f t="shared" si="124"/>
        <v>0.81236165850449926</v>
      </c>
    </row>
    <row r="1990" spans="1:33" ht="15" x14ac:dyDescent="0.2">
      <c r="A1990" s="6" t="s">
        <v>38</v>
      </c>
      <c r="B1990" s="6" t="s">
        <v>28</v>
      </c>
      <c r="C1990" s="9">
        <v>16.014382953475401</v>
      </c>
      <c r="D1990" s="9">
        <v>2.0018065229955102E-2</v>
      </c>
      <c r="E1990" s="9">
        <v>4.5693387265006297E-3</v>
      </c>
      <c r="F1990" s="9">
        <v>2.8154171454454299E-2</v>
      </c>
      <c r="G1990" s="9"/>
      <c r="H1990" s="9"/>
      <c r="I1990" s="9"/>
      <c r="J1990" s="9">
        <v>7.8095220381466698E-2</v>
      </c>
      <c r="K1990" s="9">
        <v>6.6886554072192406E-2</v>
      </c>
      <c r="L1990" s="9">
        <v>2.2979459809378301E-2</v>
      </c>
      <c r="M1990" s="9">
        <v>3.8531015038017598E-2</v>
      </c>
      <c r="N1990" s="9">
        <v>8.2135517590776804E-3</v>
      </c>
      <c r="O1990" s="9">
        <v>3.3894073129533603E-2</v>
      </c>
      <c r="P1990" s="9">
        <v>7.9499991378874507E-3</v>
      </c>
      <c r="Q1990" s="9">
        <v>3.0099851696940499E-2</v>
      </c>
      <c r="R1990" s="9">
        <v>2.86981629109055E-3</v>
      </c>
      <c r="S1990" s="9">
        <v>3.92372107839708E-2</v>
      </c>
      <c r="T1990" s="9">
        <v>1.6105789129282999E-3</v>
      </c>
      <c r="U1990" s="9">
        <v>3.8786975170066303E-2</v>
      </c>
      <c r="V1990" s="9"/>
      <c r="W1990" s="9"/>
      <c r="X1990" s="9"/>
      <c r="Y1990" s="9"/>
      <c r="Z1990" s="9"/>
      <c r="AA1990" s="9">
        <v>5.66953396656633E-2</v>
      </c>
      <c r="AB1990" s="9">
        <v>3.45517755248924E-2</v>
      </c>
      <c r="AC1990" s="9">
        <v>3.6897558980381801E-3</v>
      </c>
      <c r="AD1990" s="10">
        <f t="shared" si="123"/>
        <v>1.3838493503203064</v>
      </c>
      <c r="AE1990" s="10"/>
      <c r="AF1990" s="11"/>
      <c r="AG1990" s="11">
        <f t="shared" si="124"/>
        <v>0.81236165850449926</v>
      </c>
    </row>
    <row r="1991" spans="1:33" ht="15" x14ac:dyDescent="0.2">
      <c r="A1991" s="6" t="s">
        <v>38</v>
      </c>
      <c r="B1991" s="6" t="s">
        <v>28</v>
      </c>
      <c r="C1991" s="9">
        <v>3.7411546457097003E-2</v>
      </c>
      <c r="D1991" s="9">
        <v>2.0018065229955102E-2</v>
      </c>
      <c r="E1991" s="9">
        <v>4.5693387265006297E-3</v>
      </c>
      <c r="F1991" s="9">
        <v>2.8154171454454299E-2</v>
      </c>
      <c r="G1991" s="9"/>
      <c r="H1991" s="9"/>
      <c r="I1991" s="9"/>
      <c r="J1991" s="9">
        <v>7.8095220381466698E-2</v>
      </c>
      <c r="K1991" s="9">
        <v>6.6886554072192406E-2</v>
      </c>
      <c r="L1991" s="9">
        <v>2.2979459809378301E-2</v>
      </c>
      <c r="M1991" s="9">
        <v>3.8531015038017598E-2</v>
      </c>
      <c r="N1991" s="9">
        <v>8.2135517590776804E-3</v>
      </c>
      <c r="O1991" s="9">
        <v>3.3894073129533603E-2</v>
      </c>
      <c r="P1991" s="9">
        <v>7.9499991378874507E-3</v>
      </c>
      <c r="Q1991" s="9">
        <v>3.0099851696940499E-2</v>
      </c>
      <c r="R1991" s="9">
        <v>2.86981629109055E-3</v>
      </c>
      <c r="S1991" s="9">
        <v>3.92372107839708E-2</v>
      </c>
      <c r="T1991" s="9">
        <v>1.6105789129282999E-3</v>
      </c>
      <c r="U1991" s="9">
        <v>3.8786975170066303E-2</v>
      </c>
      <c r="V1991" s="9"/>
      <c r="W1991" s="9"/>
      <c r="X1991" s="9"/>
      <c r="Y1991" s="9"/>
      <c r="Z1991" s="9"/>
      <c r="AA1991" s="9">
        <v>5.66953396656633E-2</v>
      </c>
      <c r="AB1991" s="9">
        <v>3.45517755248924E-2</v>
      </c>
      <c r="AC1991" s="9">
        <v>3.6897558980381801E-3</v>
      </c>
      <c r="AD1991" s="10">
        <f t="shared" si="123"/>
        <v>1.3838493503203064</v>
      </c>
      <c r="AE1991" s="10"/>
      <c r="AF1991" s="11"/>
      <c r="AG1991" s="11">
        <f t="shared" si="124"/>
        <v>0.81236165850449926</v>
      </c>
    </row>
    <row r="1992" spans="1:33" ht="15" x14ac:dyDescent="0.2">
      <c r="A1992" s="6" t="s">
        <v>38</v>
      </c>
      <c r="B1992" s="6" t="s">
        <v>28</v>
      </c>
      <c r="C1992" s="9">
        <v>3.7411546457097003E-2</v>
      </c>
      <c r="D1992" s="9">
        <v>2.0018065229955102E-2</v>
      </c>
      <c r="E1992" s="9">
        <v>4.5693387265006297E-3</v>
      </c>
      <c r="F1992" s="9">
        <v>2.8154171454454299E-2</v>
      </c>
      <c r="G1992" s="9"/>
      <c r="H1992" s="9"/>
      <c r="I1992" s="9"/>
      <c r="J1992" s="9">
        <v>7.8095220381466698E-2</v>
      </c>
      <c r="K1992" s="9">
        <v>6.6886554072192406E-2</v>
      </c>
      <c r="L1992" s="9">
        <v>2.2979459809378301E-2</v>
      </c>
      <c r="M1992" s="9">
        <v>3.8531015038017598E-2</v>
      </c>
      <c r="N1992" s="9">
        <v>8.2135517590776804E-3</v>
      </c>
      <c r="O1992" s="9">
        <v>3.3894073129533603E-2</v>
      </c>
      <c r="P1992" s="9">
        <v>7.9499991378874507E-3</v>
      </c>
      <c r="Q1992" s="9">
        <v>3.0099851696940499E-2</v>
      </c>
      <c r="R1992" s="9">
        <v>2.86981629109055E-3</v>
      </c>
      <c r="S1992" s="9">
        <v>3.92372107839708E-2</v>
      </c>
      <c r="T1992" s="9">
        <v>1.6105789129282999E-3</v>
      </c>
      <c r="U1992" s="9">
        <v>3.8786975170066303E-2</v>
      </c>
      <c r="V1992" s="9"/>
      <c r="W1992" s="9"/>
      <c r="X1992" s="9"/>
      <c r="Y1992" s="9"/>
      <c r="Z1992" s="9"/>
      <c r="AA1992" s="9">
        <v>5.66953396656633E-2</v>
      </c>
      <c r="AB1992" s="9">
        <v>3.45517755248924E-2</v>
      </c>
      <c r="AC1992" s="9">
        <v>3.6897558980381801E-3</v>
      </c>
      <c r="AD1992" s="10">
        <f t="shared" si="123"/>
        <v>1.3838493503203064</v>
      </c>
      <c r="AE1992" s="10"/>
      <c r="AF1992" s="11"/>
      <c r="AG1992" s="11">
        <f t="shared" si="124"/>
        <v>0.81236165850449926</v>
      </c>
    </row>
    <row r="1993" spans="1:33" ht="15" x14ac:dyDescent="0.2">
      <c r="A1993" s="6" t="s">
        <v>38</v>
      </c>
      <c r="B1993" s="6" t="s">
        <v>28</v>
      </c>
      <c r="C1993" s="9">
        <v>3.7411546457097003E-2</v>
      </c>
      <c r="D1993" s="9">
        <v>2.0018065229955102E-2</v>
      </c>
      <c r="E1993" s="9">
        <v>4.5693387265006297E-3</v>
      </c>
      <c r="F1993" s="9">
        <v>2.8154171454454299E-2</v>
      </c>
      <c r="G1993" s="9"/>
      <c r="H1993" s="9"/>
      <c r="I1993" s="9"/>
      <c r="J1993" s="9">
        <v>7.8095220381466698E-2</v>
      </c>
      <c r="K1993" s="9">
        <v>6.6886554072192406E-2</v>
      </c>
      <c r="L1993" s="9">
        <v>11.844782310917299</v>
      </c>
      <c r="M1993" s="9">
        <v>3.8531015038017598E-2</v>
      </c>
      <c r="N1993" s="9">
        <v>8.2135517590776804E-3</v>
      </c>
      <c r="O1993" s="9">
        <v>3.3894073129533603E-2</v>
      </c>
      <c r="P1993" s="9">
        <v>7.9499991378874507E-3</v>
      </c>
      <c r="Q1993" s="9">
        <v>3.0099851696940499E-2</v>
      </c>
      <c r="R1993" s="9">
        <v>2.86981629109055E-3</v>
      </c>
      <c r="S1993" s="9">
        <v>3.92372107839708E-2</v>
      </c>
      <c r="T1993" s="9">
        <v>1.6105789129282999E-3</v>
      </c>
      <c r="U1993" s="9">
        <v>3.8786975170066303E-2</v>
      </c>
      <c r="V1993" s="9"/>
      <c r="W1993" s="9"/>
      <c r="X1993" s="9"/>
      <c r="Y1993" s="9"/>
      <c r="Z1993" s="9"/>
      <c r="AA1993" s="9">
        <v>5.66953396656633E-2</v>
      </c>
      <c r="AB1993" s="9">
        <v>3.45517755248924E-2</v>
      </c>
      <c r="AC1993" s="9">
        <v>3.6897558980381801E-3</v>
      </c>
      <c r="AD1993" s="10">
        <f t="shared" si="123"/>
        <v>713.30633712106498</v>
      </c>
      <c r="AE1993" s="10"/>
      <c r="AF1993" s="11"/>
      <c r="AG1993" s="11">
        <f t="shared" si="124"/>
        <v>0.81236165850449926</v>
      </c>
    </row>
    <row r="1994" spans="1:33" ht="15" x14ac:dyDescent="0.2">
      <c r="A1994" s="6" t="s">
        <v>38</v>
      </c>
      <c r="B1994" s="6" t="s">
        <v>28</v>
      </c>
      <c r="C1994" s="9">
        <v>3.7411546457097003E-2</v>
      </c>
      <c r="D1994" s="9">
        <v>11.9856719710688</v>
      </c>
      <c r="E1994" s="9">
        <v>4.5693387265006297E-3</v>
      </c>
      <c r="F1994" s="9">
        <v>82.013699615915598</v>
      </c>
      <c r="G1994" s="9"/>
      <c r="H1994" s="9"/>
      <c r="I1994" s="9"/>
      <c r="J1994" s="9">
        <v>20.359594958157199</v>
      </c>
      <c r="K1994" s="9">
        <v>6.6886554072192406E-2</v>
      </c>
      <c r="L1994" s="9">
        <v>6.0660562693541404</v>
      </c>
      <c r="M1994" s="9">
        <v>3.8531015038017598E-2</v>
      </c>
      <c r="N1994" s="9">
        <v>8.2135517590776804E-3</v>
      </c>
      <c r="O1994" s="9">
        <v>3.3894073129533603E-2</v>
      </c>
      <c r="P1994" s="9">
        <v>7.9499991378874507E-3</v>
      </c>
      <c r="Q1994" s="9">
        <v>3.0099851696940499E-2</v>
      </c>
      <c r="R1994" s="9">
        <v>2.86981629109055E-3</v>
      </c>
      <c r="S1994" s="9">
        <v>3.92372107839708E-2</v>
      </c>
      <c r="T1994" s="9">
        <v>1.6105789129282999E-3</v>
      </c>
      <c r="U1994" s="9">
        <v>3.8786975170066303E-2</v>
      </c>
      <c r="V1994" s="9"/>
      <c r="W1994" s="9"/>
      <c r="X1994" s="9"/>
      <c r="Y1994" s="9"/>
      <c r="Z1994" s="9"/>
      <c r="AA1994" s="9">
        <v>5.66953396656633E-2</v>
      </c>
      <c r="AB1994" s="9">
        <v>3.45517755248924E-2</v>
      </c>
      <c r="AC1994" s="9">
        <v>3.6897558980381801E-3</v>
      </c>
      <c r="AD1994" s="10">
        <f t="shared" si="123"/>
        <v>365.30484602280382</v>
      </c>
      <c r="AE1994" s="10"/>
      <c r="AF1994" s="11"/>
      <c r="AG1994" s="11">
        <f t="shared" si="124"/>
        <v>0.81236165850449926</v>
      </c>
    </row>
    <row r="1995" spans="1:33" ht="15" x14ac:dyDescent="0.2">
      <c r="A1995" s="6" t="s">
        <v>38</v>
      </c>
      <c r="B1995" s="6" t="s">
        <v>28</v>
      </c>
      <c r="C1995" s="9">
        <v>3.7411546457097003E-2</v>
      </c>
      <c r="D1995" s="9">
        <v>2.0018065229955102E-2</v>
      </c>
      <c r="E1995" s="9">
        <v>4.5693387265006297E-3</v>
      </c>
      <c r="F1995" s="9">
        <v>143.57823648539201</v>
      </c>
      <c r="G1995" s="9"/>
      <c r="H1995" s="9"/>
      <c r="I1995" s="9"/>
      <c r="J1995" s="9">
        <v>3.5640070852016401</v>
      </c>
      <c r="K1995" s="9">
        <v>3.0883666064581901</v>
      </c>
      <c r="L1995" s="9">
        <v>2.2979459809378301E-2</v>
      </c>
      <c r="M1995" s="9">
        <v>3.8531015038017598E-2</v>
      </c>
      <c r="N1995" s="9">
        <v>8.2135517590776804E-3</v>
      </c>
      <c r="O1995" s="9">
        <v>3.3894073129533603E-2</v>
      </c>
      <c r="P1995" s="9">
        <v>7.9499991378874507E-3</v>
      </c>
      <c r="Q1995" s="9">
        <v>3.0099851696940499E-2</v>
      </c>
      <c r="R1995" s="9">
        <v>2.86981629109055E-3</v>
      </c>
      <c r="S1995" s="9">
        <v>3.92372107839708E-2</v>
      </c>
      <c r="T1995" s="9">
        <v>1.6105789129282999E-3</v>
      </c>
      <c r="U1995" s="9">
        <v>3.8786975170066303E-2</v>
      </c>
      <c r="V1995" s="9"/>
      <c r="W1995" s="9"/>
      <c r="X1995" s="9"/>
      <c r="Y1995" s="9"/>
      <c r="Z1995" s="9"/>
      <c r="AA1995" s="9">
        <v>5.66953396656633E-2</v>
      </c>
      <c r="AB1995" s="9">
        <v>3.45517755248924E-2</v>
      </c>
      <c r="AC1995" s="9">
        <v>3.6897558980381801E-3</v>
      </c>
      <c r="AD1995" s="10">
        <f t="shared" si="123"/>
        <v>0.20365440175166794</v>
      </c>
      <c r="AE1995" s="10"/>
      <c r="AF1995" s="11"/>
      <c r="AG1995" s="11">
        <f t="shared" si="124"/>
        <v>0.81236165850449926</v>
      </c>
    </row>
    <row r="1996" spans="1:33" ht="15" x14ac:dyDescent="0.2">
      <c r="A1996" s="6" t="s">
        <v>38</v>
      </c>
      <c r="B1996" s="6" t="s">
        <v>28</v>
      </c>
      <c r="C1996" s="9">
        <v>2.4319585235349201</v>
      </c>
      <c r="D1996" s="9">
        <v>2.0018065229955102E-2</v>
      </c>
      <c r="E1996" s="9">
        <v>2.3077458295402198</v>
      </c>
      <c r="F1996" s="9">
        <v>12.600866858186</v>
      </c>
      <c r="G1996" s="9"/>
      <c r="H1996" s="9"/>
      <c r="I1996" s="9"/>
      <c r="J1996" s="9">
        <v>11.261698437248199</v>
      </c>
      <c r="K1996" s="9">
        <v>4.3371353914607402</v>
      </c>
      <c r="L1996" s="9">
        <v>0.83027213157672597</v>
      </c>
      <c r="M1996" s="9">
        <v>2.8533294986391899</v>
      </c>
      <c r="N1996" s="9">
        <v>8.2135517590776804E-3</v>
      </c>
      <c r="O1996" s="9">
        <v>1.7257850112811499</v>
      </c>
      <c r="P1996" s="9">
        <v>0.28758586135491299</v>
      </c>
      <c r="Q1996" s="9">
        <v>3.0099851696940499E-2</v>
      </c>
      <c r="R1996" s="9">
        <v>2.86981629109055E-3</v>
      </c>
      <c r="S1996" s="9">
        <v>3.92372107839708E-2</v>
      </c>
      <c r="T1996" s="9">
        <v>1.6105789129282999E-3</v>
      </c>
      <c r="U1996" s="9">
        <v>3.8786975170066303E-2</v>
      </c>
      <c r="V1996" s="9"/>
      <c r="W1996" s="9"/>
      <c r="X1996" s="9"/>
      <c r="Y1996" s="9"/>
      <c r="Z1996" s="9"/>
      <c r="AA1996" s="9">
        <v>10.6176023942183</v>
      </c>
      <c r="AB1996" s="9">
        <v>16.773988714719099</v>
      </c>
      <c r="AC1996" s="9">
        <v>2.6075351583394002</v>
      </c>
      <c r="AD1996" s="10">
        <f t="shared" si="123"/>
        <v>0.72155035198419448</v>
      </c>
      <c r="AE1996" s="10"/>
      <c r="AF1996" s="11"/>
      <c r="AG1996" s="11">
        <f t="shared" si="124"/>
        <v>60.157654333458233</v>
      </c>
    </row>
    <row r="1997" spans="1:33" ht="15" x14ac:dyDescent="0.2">
      <c r="A1997" s="6" t="s">
        <v>38</v>
      </c>
      <c r="B1997" s="6" t="s">
        <v>28</v>
      </c>
      <c r="C1997" s="9">
        <v>3.66634355806513</v>
      </c>
      <c r="D1997" s="9">
        <v>2.0018065229955102E-2</v>
      </c>
      <c r="E1997" s="9">
        <v>4.5693387265006297E-3</v>
      </c>
      <c r="F1997" s="9">
        <v>25.747680430555601</v>
      </c>
      <c r="G1997" s="9"/>
      <c r="H1997" s="9"/>
      <c r="I1997" s="9"/>
      <c r="J1997" s="9">
        <v>30.6823771100694</v>
      </c>
      <c r="K1997" s="9">
        <v>6.6886554072192406E-2</v>
      </c>
      <c r="L1997" s="9">
        <v>0.62357079237018498</v>
      </c>
      <c r="M1997" s="9">
        <v>3.8531015038017598E-2</v>
      </c>
      <c r="N1997" s="9">
        <v>0.41725535729746999</v>
      </c>
      <c r="O1997" s="9">
        <v>3.3894073129533603E-2</v>
      </c>
      <c r="P1997" s="9">
        <v>7.9499991378874507E-3</v>
      </c>
      <c r="Q1997" s="9">
        <v>3.0099851696940499E-2</v>
      </c>
      <c r="R1997" s="9">
        <v>2.86981629109055E-3</v>
      </c>
      <c r="S1997" s="9">
        <v>3.92372107839708E-2</v>
      </c>
      <c r="T1997" s="9">
        <v>1.6105789129282999E-3</v>
      </c>
      <c r="U1997" s="9">
        <v>3.8786975170066303E-2</v>
      </c>
      <c r="V1997" s="9"/>
      <c r="W1997" s="9"/>
      <c r="X1997" s="9"/>
      <c r="Y1997" s="9"/>
      <c r="Z1997" s="9"/>
      <c r="AA1997" s="9">
        <v>9.8612023751760702</v>
      </c>
      <c r="AB1997" s="9">
        <v>33.261234711084199</v>
      </c>
      <c r="AC1997" s="9">
        <v>3.6897558980381801E-3</v>
      </c>
      <c r="AD1997" s="10">
        <f t="shared" si="123"/>
        <v>37.55214626707734</v>
      </c>
      <c r="AE1997" s="10"/>
      <c r="AF1997" s="11"/>
      <c r="AG1997" s="11">
        <f t="shared" si="124"/>
        <v>0.81236165850449926</v>
      </c>
    </row>
    <row r="1998" spans="1:33" ht="15" x14ac:dyDescent="0.2">
      <c r="A1998" s="6" t="s">
        <v>38</v>
      </c>
      <c r="B1998" s="6" t="s">
        <v>28</v>
      </c>
      <c r="C1998" s="9">
        <v>3.7411546457097003E-2</v>
      </c>
      <c r="D1998" s="9">
        <v>2.0018065229955102E-2</v>
      </c>
      <c r="E1998" s="9">
        <v>4.5693387265006297E-3</v>
      </c>
      <c r="F1998" s="9">
        <v>2.8154171454454299E-2</v>
      </c>
      <c r="G1998" s="9"/>
      <c r="H1998" s="9"/>
      <c r="I1998" s="9"/>
      <c r="J1998" s="9">
        <v>6.7314405299138196</v>
      </c>
      <c r="K1998" s="9">
        <v>6.6886554072192406E-2</v>
      </c>
      <c r="L1998" s="9">
        <v>2.2979459809378301E-2</v>
      </c>
      <c r="M1998" s="9">
        <v>3.8531015038017598E-2</v>
      </c>
      <c r="N1998" s="9">
        <v>8.2135517590776804E-3</v>
      </c>
      <c r="O1998" s="9">
        <v>3.3894073129533603E-2</v>
      </c>
      <c r="P1998" s="9">
        <v>7.9499991378874507E-3</v>
      </c>
      <c r="Q1998" s="9">
        <v>3.0099851696940499E-2</v>
      </c>
      <c r="R1998" s="9">
        <v>2.86981629109055E-3</v>
      </c>
      <c r="S1998" s="9">
        <v>3.92372107839708E-2</v>
      </c>
      <c r="T1998" s="9">
        <v>1.6105789129282999E-3</v>
      </c>
      <c r="U1998" s="9">
        <v>3.8786975170066303E-2</v>
      </c>
      <c r="V1998" s="9"/>
      <c r="W1998" s="9"/>
      <c r="X1998" s="9"/>
      <c r="Y1998" s="9"/>
      <c r="Z1998" s="9"/>
      <c r="AA1998" s="9">
        <v>5.66953396656633E-2</v>
      </c>
      <c r="AB1998" s="9">
        <v>3.45517755248924E-2</v>
      </c>
      <c r="AC1998" s="9">
        <v>3.6897558980381801E-3</v>
      </c>
      <c r="AD1998" s="10">
        <f t="shared" si="123"/>
        <v>1.3838493503203064</v>
      </c>
      <c r="AE1998" s="10"/>
      <c r="AF1998" s="11"/>
      <c r="AG1998" s="11">
        <f t="shared" si="124"/>
        <v>0.81236165850449926</v>
      </c>
    </row>
    <row r="1999" spans="1:33" ht="15" x14ac:dyDescent="0.2">
      <c r="A1999" s="6" t="s">
        <v>38</v>
      </c>
      <c r="B1999" s="6" t="s">
        <v>28</v>
      </c>
      <c r="C1999" s="9">
        <v>3.7411546457097003E-2</v>
      </c>
      <c r="D1999" s="9">
        <v>2.0018065229955102E-2</v>
      </c>
      <c r="E1999" s="9">
        <v>4.5693387265006297E-3</v>
      </c>
      <c r="F1999" s="9">
        <v>2.8154171454454299E-2</v>
      </c>
      <c r="G1999" s="9"/>
      <c r="H1999" s="9"/>
      <c r="I1999" s="9"/>
      <c r="J1999" s="9">
        <v>0.89423884609505</v>
      </c>
      <c r="K1999" s="9">
        <v>3.0996488606242099</v>
      </c>
      <c r="L1999" s="9">
        <v>0.66607882881106895</v>
      </c>
      <c r="M1999" s="9">
        <v>3.8531015038017598E-2</v>
      </c>
      <c r="N1999" s="9">
        <v>8.2135517590776804E-3</v>
      </c>
      <c r="O1999" s="9">
        <v>1.2333862613333599</v>
      </c>
      <c r="P1999" s="9">
        <v>7.9499991378874507E-3</v>
      </c>
      <c r="Q1999" s="9">
        <v>3.0099851696940499E-2</v>
      </c>
      <c r="R1999" s="9">
        <v>2.86981629109055E-3</v>
      </c>
      <c r="S1999" s="9">
        <v>3.92372107839708E-2</v>
      </c>
      <c r="T1999" s="9">
        <v>1.6105789129282999E-3</v>
      </c>
      <c r="U1999" s="9">
        <v>3.8786975170066303E-2</v>
      </c>
      <c r="V1999" s="9"/>
      <c r="W1999" s="9"/>
      <c r="X1999" s="9"/>
      <c r="Y1999" s="9"/>
      <c r="Z1999" s="9"/>
      <c r="AA1999" s="9">
        <v>3.4489985929863001</v>
      </c>
      <c r="AB1999" s="9">
        <v>3.45517755248924E-2</v>
      </c>
      <c r="AC1999" s="9">
        <v>3.6897558980381801E-3</v>
      </c>
      <c r="AD1999" s="10">
        <f t="shared" si="123"/>
        <v>5.8923398944947216</v>
      </c>
      <c r="AE1999" s="10"/>
      <c r="AF1999" s="11"/>
      <c r="AG1999" s="11">
        <f t="shared" si="124"/>
        <v>0.81236165850449926</v>
      </c>
    </row>
    <row r="2000" spans="1:33" ht="15" x14ac:dyDescent="0.2">
      <c r="A2000" s="6" t="s">
        <v>38</v>
      </c>
      <c r="B2000" s="6" t="s">
        <v>28</v>
      </c>
      <c r="C2000" s="9">
        <v>3.7411546457097003E-2</v>
      </c>
      <c r="D2000" s="9">
        <v>0.79415164669785498</v>
      </c>
      <c r="E2000" s="9">
        <v>4.5693387265006297E-3</v>
      </c>
      <c r="F2000" s="9">
        <v>2.8154171454454299E-2</v>
      </c>
      <c r="G2000" s="9"/>
      <c r="H2000" s="9"/>
      <c r="I2000" s="9"/>
      <c r="J2000" s="9">
        <v>0.53961507703087497</v>
      </c>
      <c r="K2000" s="9">
        <v>0.46759985162858703</v>
      </c>
      <c r="L2000" s="9">
        <v>2.2979459809378301E-2</v>
      </c>
      <c r="M2000" s="9">
        <v>1.22509272999927</v>
      </c>
      <c r="N2000" s="9">
        <v>8.2135517590776804E-3</v>
      </c>
      <c r="O2000" s="9">
        <v>3.3894073129533603E-2</v>
      </c>
      <c r="P2000" s="9">
        <v>7.9499991378874507E-3</v>
      </c>
      <c r="Q2000" s="9">
        <v>3.0099851696940499E-2</v>
      </c>
      <c r="R2000" s="9">
        <v>2.86981629109055E-3</v>
      </c>
      <c r="S2000" s="9">
        <v>3.92372107839708E-2</v>
      </c>
      <c r="T2000" s="9">
        <v>1.6105789129282999E-3</v>
      </c>
      <c r="U2000" s="9">
        <v>3.8786975170066303E-2</v>
      </c>
      <c r="V2000" s="9"/>
      <c r="W2000" s="9"/>
      <c r="X2000" s="9"/>
      <c r="Y2000" s="9"/>
      <c r="Z2000" s="9"/>
      <c r="AA2000" s="9">
        <v>1.6649923598929299</v>
      </c>
      <c r="AB2000" s="9">
        <v>1.9140389009798899</v>
      </c>
      <c r="AC2000" s="9">
        <v>3.6897558980381801E-3</v>
      </c>
      <c r="AD2000" s="10">
        <f t="shared" si="123"/>
        <v>9.2820047547858872E-2</v>
      </c>
      <c r="AE2000" s="10"/>
      <c r="AF2000" s="11"/>
      <c r="AG2000" s="11">
        <f t="shared" si="124"/>
        <v>25.829020101911521</v>
      </c>
    </row>
    <row r="2001" spans="1:33" ht="15" x14ac:dyDescent="0.2">
      <c r="A2001" s="6" t="s">
        <v>38</v>
      </c>
      <c r="B2001" s="6" t="s">
        <v>28</v>
      </c>
      <c r="C2001" s="9">
        <v>3.7411546457097003E-2</v>
      </c>
      <c r="D2001" s="9">
        <v>2.0018065229955102E-2</v>
      </c>
      <c r="E2001" s="9">
        <v>4.5693387265006297E-3</v>
      </c>
      <c r="F2001" s="9">
        <v>3.5144719429607099</v>
      </c>
      <c r="G2001" s="9"/>
      <c r="H2001" s="9"/>
      <c r="I2001" s="9"/>
      <c r="J2001" s="9">
        <v>0.348968557896219</v>
      </c>
      <c r="K2001" s="9">
        <v>6.6886554072192406E-2</v>
      </c>
      <c r="L2001" s="9">
        <v>2.2979459809378301E-2</v>
      </c>
      <c r="M2001" s="9">
        <v>3.8531015038017598E-2</v>
      </c>
      <c r="N2001" s="9">
        <v>8.2135517590776804E-3</v>
      </c>
      <c r="O2001" s="9">
        <v>3.3894073129533603E-2</v>
      </c>
      <c r="P2001" s="9">
        <v>7.9499991378874507E-3</v>
      </c>
      <c r="Q2001" s="9">
        <v>3.0099851696940499E-2</v>
      </c>
      <c r="R2001" s="9">
        <v>2.86981629109055E-3</v>
      </c>
      <c r="S2001" s="9">
        <v>3.92372107839708E-2</v>
      </c>
      <c r="T2001" s="9">
        <v>1.6105789129282999E-3</v>
      </c>
      <c r="U2001" s="9">
        <v>3.8786975170066303E-2</v>
      </c>
      <c r="V2001" s="9"/>
      <c r="W2001" s="9"/>
      <c r="X2001" s="9"/>
      <c r="Y2001" s="9"/>
      <c r="Z2001" s="9"/>
      <c r="AA2001" s="9">
        <v>5.66953396656633E-2</v>
      </c>
      <c r="AB2001" s="9">
        <v>3.45517755248924E-2</v>
      </c>
      <c r="AC2001" s="9">
        <v>3.6897558980381801E-3</v>
      </c>
      <c r="AD2001" s="10">
        <f t="shared" si="123"/>
        <v>1.3838493503203064</v>
      </c>
      <c r="AE2001" s="10"/>
      <c r="AF2001" s="11"/>
      <c r="AG2001" s="11">
        <f t="shared" si="124"/>
        <v>0.81236165850449926</v>
      </c>
    </row>
    <row r="2002" spans="1:33" ht="15" x14ac:dyDescent="0.2">
      <c r="A2002" s="6" t="s">
        <v>38</v>
      </c>
      <c r="B2002" s="6" t="s">
        <v>28</v>
      </c>
      <c r="C2002" s="9">
        <v>3.7411546457097003E-2</v>
      </c>
      <c r="D2002" s="9">
        <v>2.0018065229955102E-2</v>
      </c>
      <c r="E2002" s="9">
        <v>4.5693387265006297E-3</v>
      </c>
      <c r="F2002" s="9">
        <v>2.8154171454454299E-2</v>
      </c>
      <c r="G2002" s="9"/>
      <c r="H2002" s="9"/>
      <c r="I2002" s="9"/>
      <c r="J2002" s="9">
        <v>7.8095220381466698E-2</v>
      </c>
      <c r="K2002" s="9">
        <v>6.6886554072192406E-2</v>
      </c>
      <c r="L2002" s="9">
        <v>2.2979459809378301E-2</v>
      </c>
      <c r="M2002" s="9">
        <v>3.8531015038017598E-2</v>
      </c>
      <c r="N2002" s="9">
        <v>8.2135517590776804E-3</v>
      </c>
      <c r="O2002" s="9">
        <v>3.3894073129533603E-2</v>
      </c>
      <c r="P2002" s="9">
        <v>7.9499991378874507E-3</v>
      </c>
      <c r="Q2002" s="9">
        <v>3.0099851696940499E-2</v>
      </c>
      <c r="R2002" s="9">
        <v>2.86981629109055E-3</v>
      </c>
      <c r="S2002" s="9">
        <v>3.92372107839708E-2</v>
      </c>
      <c r="T2002" s="9">
        <v>1.6105789129282999E-3</v>
      </c>
      <c r="U2002" s="9">
        <v>3.8786975170066303E-2</v>
      </c>
      <c r="V2002" s="9"/>
      <c r="W2002" s="9"/>
      <c r="X2002" s="9"/>
      <c r="Y2002" s="9"/>
      <c r="Z2002" s="9"/>
      <c r="AA2002" s="9">
        <v>5.66953396656633E-2</v>
      </c>
      <c r="AB2002" s="9">
        <v>3.45517755248924E-2</v>
      </c>
      <c r="AC2002" s="9">
        <v>3.6897558980381801E-3</v>
      </c>
      <c r="AD2002" s="10">
        <f t="shared" si="123"/>
        <v>1.3838493503203064</v>
      </c>
      <c r="AE2002" s="10"/>
      <c r="AF2002" s="11"/>
      <c r="AG2002" s="11">
        <f t="shared" si="124"/>
        <v>0.81236165850449926</v>
      </c>
    </row>
    <row r="2003" spans="1:33" ht="15" x14ac:dyDescent="0.2">
      <c r="A2003" s="6" t="s">
        <v>38</v>
      </c>
      <c r="B2003" s="6" t="s">
        <v>28</v>
      </c>
      <c r="C2003" s="9">
        <v>3.7411546457097003E-2</v>
      </c>
      <c r="D2003" s="9">
        <v>2.0018065229955102E-2</v>
      </c>
      <c r="E2003" s="9">
        <v>4.5693387265006297E-3</v>
      </c>
      <c r="F2003" s="9">
        <v>2.8154171454454299E-2</v>
      </c>
      <c r="G2003" s="9"/>
      <c r="H2003" s="9"/>
      <c r="I2003" s="9"/>
      <c r="J2003" s="9">
        <v>0.40740110355593501</v>
      </c>
      <c r="K2003" s="9">
        <v>6.6886554072192406E-2</v>
      </c>
      <c r="L2003" s="9">
        <v>2.2979459809378301E-2</v>
      </c>
      <c r="M2003" s="9">
        <v>3.8531015038017598E-2</v>
      </c>
      <c r="N2003" s="9">
        <v>8.2135517590776804E-3</v>
      </c>
      <c r="O2003" s="9">
        <v>3.3894073129533603E-2</v>
      </c>
      <c r="P2003" s="9">
        <v>7.9499991378874507E-3</v>
      </c>
      <c r="Q2003" s="9">
        <v>3.0099851696940499E-2</v>
      </c>
      <c r="R2003" s="9">
        <v>2.86981629109055E-3</v>
      </c>
      <c r="S2003" s="9">
        <v>3.92372107839708E-2</v>
      </c>
      <c r="T2003" s="9">
        <v>1.6105789129282999E-3</v>
      </c>
      <c r="U2003" s="9">
        <v>3.8786975170066303E-2</v>
      </c>
      <c r="V2003" s="9"/>
      <c r="W2003" s="9"/>
      <c r="X2003" s="9"/>
      <c r="Y2003" s="9"/>
      <c r="Z2003" s="9"/>
      <c r="AA2003" s="9">
        <v>5.66953396656633E-2</v>
      </c>
      <c r="AB2003" s="9">
        <v>3.45517755248924E-2</v>
      </c>
      <c r="AC2003" s="9">
        <v>3.6897558980381801E-3</v>
      </c>
      <c r="AD2003" s="10">
        <f t="shared" si="123"/>
        <v>1.3838493503203064</v>
      </c>
      <c r="AE2003" s="10"/>
      <c r="AF2003" s="11"/>
      <c r="AG2003" s="11">
        <f t="shared" si="124"/>
        <v>0.81236165850449926</v>
      </c>
    </row>
    <row r="2004" spans="1:33" ht="15" x14ac:dyDescent="0.2">
      <c r="A2004" s="6" t="s">
        <v>38</v>
      </c>
      <c r="B2004" s="6" t="s">
        <v>28</v>
      </c>
      <c r="C2004" s="9">
        <v>3.7411546457097003E-2</v>
      </c>
      <c r="D2004" s="9">
        <v>2.0018065229955102E-2</v>
      </c>
      <c r="E2004" s="9">
        <v>4.5693387265006297E-3</v>
      </c>
      <c r="F2004" s="9">
        <v>2.8154171454454299E-2</v>
      </c>
      <c r="G2004" s="9"/>
      <c r="H2004" s="9"/>
      <c r="I2004" s="9"/>
      <c r="J2004" s="9">
        <v>7.8095220381466698E-2</v>
      </c>
      <c r="K2004" s="9">
        <v>6.6886554072192406E-2</v>
      </c>
      <c r="L2004" s="9">
        <v>2.2979459809378301E-2</v>
      </c>
      <c r="M2004" s="9">
        <v>3.8531015038017598E-2</v>
      </c>
      <c r="N2004" s="9">
        <v>8.2135517590776804E-3</v>
      </c>
      <c r="O2004" s="9">
        <v>3.3894073129533603E-2</v>
      </c>
      <c r="P2004" s="9">
        <v>7.9499991378874507E-3</v>
      </c>
      <c r="Q2004" s="9">
        <v>3.0099851696940499E-2</v>
      </c>
      <c r="R2004" s="9">
        <v>2.86981629109055E-3</v>
      </c>
      <c r="S2004" s="9">
        <v>3.92372107839708E-2</v>
      </c>
      <c r="T2004" s="9">
        <v>1.6105789129282999E-3</v>
      </c>
      <c r="U2004" s="9">
        <v>3.8786975170066303E-2</v>
      </c>
      <c r="V2004" s="9"/>
      <c r="W2004" s="9"/>
      <c r="X2004" s="9"/>
      <c r="Y2004" s="9"/>
      <c r="Z2004" s="9"/>
      <c r="AA2004" s="9">
        <v>5.66953396656633E-2</v>
      </c>
      <c r="AB2004" s="9">
        <v>3.45517755248924E-2</v>
      </c>
      <c r="AC2004" s="9">
        <v>3.6897558980381801E-3</v>
      </c>
      <c r="AD2004" s="10">
        <f t="shared" si="123"/>
        <v>1.3838493503203064</v>
      </c>
      <c r="AE2004" s="10"/>
      <c r="AF2004" s="11"/>
      <c r="AG2004" s="11">
        <f t="shared" si="124"/>
        <v>0.81236165850449926</v>
      </c>
    </row>
    <row r="2005" spans="1:33" ht="15" x14ac:dyDescent="0.2">
      <c r="A2005" s="6" t="s">
        <v>38</v>
      </c>
      <c r="B2005" s="6" t="s">
        <v>28</v>
      </c>
      <c r="C2005" s="9">
        <v>3.7411546457097003E-2</v>
      </c>
      <c r="D2005" s="9">
        <v>2.0018065229955102E-2</v>
      </c>
      <c r="E2005" s="9">
        <v>4.5693387265006297E-3</v>
      </c>
      <c r="F2005" s="9">
        <v>2.8154171454454299E-2</v>
      </c>
      <c r="G2005" s="9"/>
      <c r="H2005" s="9"/>
      <c r="I2005" s="9"/>
      <c r="J2005" s="9">
        <v>7.8095220381466698E-2</v>
      </c>
      <c r="K2005" s="9">
        <v>6.6886554072192406E-2</v>
      </c>
      <c r="L2005" s="9">
        <v>2.2979459809378301E-2</v>
      </c>
      <c r="M2005" s="9">
        <v>3.8531015038017598E-2</v>
      </c>
      <c r="N2005" s="9">
        <v>8.2135517590776804E-3</v>
      </c>
      <c r="O2005" s="9">
        <v>3.3894073129533603E-2</v>
      </c>
      <c r="P2005" s="9">
        <v>7.9499991378874507E-3</v>
      </c>
      <c r="Q2005" s="9">
        <v>3.0099851696940499E-2</v>
      </c>
      <c r="R2005" s="9">
        <v>2.86981629109055E-3</v>
      </c>
      <c r="S2005" s="9">
        <v>3.92372107839708E-2</v>
      </c>
      <c r="T2005" s="9">
        <v>1.6105789129282999E-3</v>
      </c>
      <c r="U2005" s="9">
        <v>3.8786975170066303E-2</v>
      </c>
      <c r="V2005" s="9"/>
      <c r="W2005" s="9"/>
      <c r="X2005" s="9"/>
      <c r="Y2005" s="9"/>
      <c r="Z2005" s="9"/>
      <c r="AA2005" s="9">
        <v>9.3033270893717308</v>
      </c>
      <c r="AB2005" s="9">
        <v>3.45517755248924E-2</v>
      </c>
      <c r="AC2005" s="9">
        <v>3.6897558980381801E-3</v>
      </c>
      <c r="AD2005" s="10">
        <f t="shared" si="123"/>
        <v>1.3838493503203064</v>
      </c>
      <c r="AE2005" s="10"/>
      <c r="AF2005" s="11"/>
      <c r="AG2005" s="11">
        <f t="shared" si="124"/>
        <v>0.81236165850449926</v>
      </c>
    </row>
    <row r="2006" spans="1:33" ht="15" x14ac:dyDescent="0.2">
      <c r="A2006" s="6" t="s">
        <v>38</v>
      </c>
      <c r="B2006" s="6" t="s">
        <v>28</v>
      </c>
      <c r="C2006" s="9">
        <v>3.7411546457097003E-2</v>
      </c>
      <c r="D2006" s="9">
        <v>2.0018065229955102E-2</v>
      </c>
      <c r="E2006" s="9">
        <v>5.7247575019368302</v>
      </c>
      <c r="F2006" s="9">
        <v>218.82208790218701</v>
      </c>
      <c r="G2006" s="9"/>
      <c r="H2006" s="9"/>
      <c r="I2006" s="9"/>
      <c r="J2006" s="9">
        <v>7.8095220381466698E-2</v>
      </c>
      <c r="K2006" s="9">
        <v>6.6886554072192406E-2</v>
      </c>
      <c r="L2006" s="9">
        <v>2.2979459809378301E-2</v>
      </c>
      <c r="M2006" s="9">
        <v>3.8531015038017598E-2</v>
      </c>
      <c r="N2006" s="9">
        <v>8.2135517590776804E-3</v>
      </c>
      <c r="O2006" s="9">
        <v>3.3894073129533603E-2</v>
      </c>
      <c r="P2006" s="9">
        <v>7.9499991378874507E-3</v>
      </c>
      <c r="Q2006" s="9">
        <v>3.0099851696940499E-2</v>
      </c>
      <c r="R2006" s="9">
        <v>2.86981629109055E-3</v>
      </c>
      <c r="S2006" s="9">
        <v>3.92372107839708E-2</v>
      </c>
      <c r="T2006" s="9">
        <v>1.6105789129282999E-3</v>
      </c>
      <c r="U2006" s="9">
        <v>3.8786975170066303E-2</v>
      </c>
      <c r="V2006" s="9"/>
      <c r="W2006" s="9"/>
      <c r="X2006" s="9"/>
      <c r="Y2006" s="9"/>
      <c r="Z2006" s="9"/>
      <c r="AA2006" s="9">
        <v>8.3799992394230607</v>
      </c>
      <c r="AB2006" s="9">
        <v>3.45517755248924E-2</v>
      </c>
      <c r="AC2006" s="9">
        <v>3.6897558980381801E-3</v>
      </c>
      <c r="AD2006" s="10">
        <f t="shared" si="123"/>
        <v>1.3838493503203064</v>
      </c>
      <c r="AE2006" s="10"/>
      <c r="AF2006" s="11"/>
      <c r="AG2006" s="11">
        <f t="shared" si="124"/>
        <v>0.81236165850449926</v>
      </c>
    </row>
    <row r="2007" spans="1:33" ht="15" x14ac:dyDescent="0.2">
      <c r="A2007" s="6" t="s">
        <v>38</v>
      </c>
      <c r="B2007" s="6" t="s">
        <v>28</v>
      </c>
      <c r="C2007" s="9">
        <v>3.7411546457097003E-2</v>
      </c>
      <c r="D2007" s="9">
        <v>2.6562485738600201</v>
      </c>
      <c r="E2007" s="9">
        <v>44.233737169694699</v>
      </c>
      <c r="F2007" s="9">
        <v>509.11538588502901</v>
      </c>
      <c r="G2007" s="9"/>
      <c r="H2007" s="9"/>
      <c r="I2007" s="9"/>
      <c r="J2007" s="9">
        <v>7.8095220381466698E-2</v>
      </c>
      <c r="K2007" s="9">
        <v>6.6886554072192406E-2</v>
      </c>
      <c r="L2007" s="9">
        <v>2.2979459809378301E-2</v>
      </c>
      <c r="M2007" s="9">
        <v>3.8531015038017598E-2</v>
      </c>
      <c r="N2007" s="9">
        <v>8.2135517590776804E-3</v>
      </c>
      <c r="O2007" s="9">
        <v>1.24467578976531</v>
      </c>
      <c r="P2007" s="9">
        <v>7.9499991378874507E-3</v>
      </c>
      <c r="Q2007" s="9">
        <v>3.0099851696940499E-2</v>
      </c>
      <c r="R2007" s="9">
        <v>2.86981629109055E-3</v>
      </c>
      <c r="S2007" s="9">
        <v>3.92372107839708E-2</v>
      </c>
      <c r="T2007" s="9">
        <v>1.6105789129282999E-3</v>
      </c>
      <c r="U2007" s="9">
        <v>3.8786975170066303E-2</v>
      </c>
      <c r="V2007" s="9"/>
      <c r="W2007" s="9"/>
      <c r="X2007" s="9"/>
      <c r="Y2007" s="9"/>
      <c r="Z2007" s="9"/>
      <c r="AA2007" s="9">
        <v>9.0494293921224997</v>
      </c>
      <c r="AB2007" s="9">
        <v>3.45517755248924E-2</v>
      </c>
      <c r="AC2007" s="9">
        <v>3.6897558980381801E-3</v>
      </c>
      <c r="AD2007" s="10">
        <f t="shared" si="123"/>
        <v>1.3838493503203064</v>
      </c>
      <c r="AE2007" s="10"/>
      <c r="AF2007" s="11"/>
      <c r="AG2007" s="11">
        <f t="shared" si="124"/>
        <v>0.81236165850449926</v>
      </c>
    </row>
    <row r="2008" spans="1:33" ht="15" x14ac:dyDescent="0.2">
      <c r="A2008" s="6" t="s">
        <v>38</v>
      </c>
      <c r="B2008" s="6" t="s">
        <v>28</v>
      </c>
      <c r="C2008" s="9">
        <v>3.7411546457097003E-2</v>
      </c>
      <c r="D2008" s="9">
        <v>2.0018065229955102E-2</v>
      </c>
      <c r="E2008" s="9">
        <v>22.311958889627999</v>
      </c>
      <c r="F2008" s="9">
        <v>502.26940697537702</v>
      </c>
      <c r="G2008" s="9"/>
      <c r="H2008" s="9"/>
      <c r="I2008" s="9"/>
      <c r="J2008" s="9">
        <v>7.8095220381466698E-2</v>
      </c>
      <c r="K2008" s="9">
        <v>6.6886554072192406E-2</v>
      </c>
      <c r="L2008" s="9">
        <v>2.2979459809378301E-2</v>
      </c>
      <c r="M2008" s="9">
        <v>3.8531015038017598E-2</v>
      </c>
      <c r="N2008" s="9">
        <v>8.2135517590776804E-3</v>
      </c>
      <c r="O2008" s="9">
        <v>3.3894073129533603E-2</v>
      </c>
      <c r="P2008" s="9">
        <v>7.9499991378874507E-3</v>
      </c>
      <c r="Q2008" s="9">
        <v>3.0099851696940499E-2</v>
      </c>
      <c r="R2008" s="9">
        <v>2.86981629109055E-3</v>
      </c>
      <c r="S2008" s="9">
        <v>3.92372107839708E-2</v>
      </c>
      <c r="T2008" s="9">
        <v>1.6105789129282999E-3</v>
      </c>
      <c r="U2008" s="9">
        <v>3.8786975170066303E-2</v>
      </c>
      <c r="V2008" s="9"/>
      <c r="W2008" s="9"/>
      <c r="X2008" s="9"/>
      <c r="Y2008" s="9"/>
      <c r="Z2008" s="9"/>
      <c r="AA2008" s="9">
        <v>6.6633228210993796</v>
      </c>
      <c r="AB2008" s="9">
        <v>3.45517755248924E-2</v>
      </c>
      <c r="AC2008" s="9">
        <v>0.30000089767556298</v>
      </c>
      <c r="AD2008" s="10">
        <f t="shared" si="123"/>
        <v>1.3838493503203064</v>
      </c>
      <c r="AE2008" s="10"/>
      <c r="AF2008" s="11"/>
      <c r="AG2008" s="11">
        <f t="shared" si="124"/>
        <v>0.81236165850449926</v>
      </c>
    </row>
    <row r="2009" spans="1:33" ht="15" x14ac:dyDescent="0.2">
      <c r="A2009" s="6" t="s">
        <v>38</v>
      </c>
      <c r="B2009" s="6" t="s">
        <v>28</v>
      </c>
      <c r="C2009" s="9">
        <v>3.7411546457097003E-2</v>
      </c>
      <c r="D2009" s="9">
        <v>2.0018065229955102E-2</v>
      </c>
      <c r="E2009" s="9">
        <v>30.3587463461967</v>
      </c>
      <c r="F2009" s="9">
        <v>563.33722052886901</v>
      </c>
      <c r="G2009" s="9"/>
      <c r="H2009" s="9"/>
      <c r="I2009" s="9"/>
      <c r="J2009" s="9">
        <v>7.8095220381466698E-2</v>
      </c>
      <c r="K2009" s="9">
        <v>6.6886554072192406E-2</v>
      </c>
      <c r="L2009" s="9">
        <v>2.2979459809378301E-2</v>
      </c>
      <c r="M2009" s="9">
        <v>3.8531015038017598E-2</v>
      </c>
      <c r="N2009" s="9">
        <v>8.2135517590776804E-3</v>
      </c>
      <c r="O2009" s="9">
        <v>3.3894073129533603E-2</v>
      </c>
      <c r="P2009" s="9">
        <v>7.9499991378874507E-3</v>
      </c>
      <c r="Q2009" s="9">
        <v>3.0099851696940499E-2</v>
      </c>
      <c r="R2009" s="9">
        <v>2.86981629109055E-3</v>
      </c>
      <c r="S2009" s="9">
        <v>3.92372107839708E-2</v>
      </c>
      <c r="T2009" s="9">
        <v>1.6105789129282999E-3</v>
      </c>
      <c r="U2009" s="9">
        <v>3.8786975170066303E-2</v>
      </c>
      <c r="V2009" s="9"/>
      <c r="W2009" s="9"/>
      <c r="X2009" s="9"/>
      <c r="Y2009" s="9"/>
      <c r="Z2009" s="9"/>
      <c r="AA2009" s="9">
        <v>7.1255028212643596</v>
      </c>
      <c r="AB2009" s="9">
        <v>3.45517755248924E-2</v>
      </c>
      <c r="AC2009" s="9">
        <v>3.6897558980381801E-3</v>
      </c>
      <c r="AD2009" s="10">
        <f t="shared" si="123"/>
        <v>1.3838493503203064</v>
      </c>
      <c r="AE2009" s="10"/>
      <c r="AF2009" s="11"/>
      <c r="AG2009" s="11">
        <f t="shared" si="124"/>
        <v>0.81236165850449926</v>
      </c>
    </row>
    <row r="2010" spans="1:33" ht="15" x14ac:dyDescent="0.2">
      <c r="A2010" s="6" t="s">
        <v>38</v>
      </c>
      <c r="B2010" s="6" t="s">
        <v>28</v>
      </c>
      <c r="C2010" s="9">
        <v>3.7411546457097003E-2</v>
      </c>
      <c r="D2010" s="9">
        <v>2.0018065229955102E-2</v>
      </c>
      <c r="E2010" s="9">
        <v>29.644572346968001</v>
      </c>
      <c r="F2010" s="9">
        <v>589.95559282823206</v>
      </c>
      <c r="G2010" s="9"/>
      <c r="H2010" s="9"/>
      <c r="I2010" s="9"/>
      <c r="J2010" s="9">
        <v>7.8095220381466698E-2</v>
      </c>
      <c r="K2010" s="9">
        <v>6.6886554072192406E-2</v>
      </c>
      <c r="L2010" s="9">
        <v>8.66345700414871E-2</v>
      </c>
      <c r="M2010" s="9">
        <v>3.8531015038017598E-2</v>
      </c>
      <c r="N2010" s="9">
        <v>8.2135517590776804E-3</v>
      </c>
      <c r="O2010" s="9">
        <v>3.3894073129533603E-2</v>
      </c>
      <c r="P2010" s="9">
        <v>7.9499991378874507E-3</v>
      </c>
      <c r="Q2010" s="9">
        <v>3.0099851696940499E-2</v>
      </c>
      <c r="R2010" s="9">
        <v>2.86981629109055E-3</v>
      </c>
      <c r="S2010" s="9">
        <v>3.92372107839708E-2</v>
      </c>
      <c r="T2010" s="9">
        <v>8.8765714104129895E-2</v>
      </c>
      <c r="U2010" s="9">
        <v>3.8786975170066303E-2</v>
      </c>
      <c r="V2010" s="9"/>
      <c r="W2010" s="9"/>
      <c r="X2010" s="9"/>
      <c r="Y2010" s="9"/>
      <c r="Z2010" s="9"/>
      <c r="AA2010" s="9">
        <v>3.1510771182578901</v>
      </c>
      <c r="AB2010" s="9">
        <v>3.45517755248924E-2</v>
      </c>
      <c r="AC2010" s="9">
        <v>3.6897558980381801E-3</v>
      </c>
      <c r="AD2010" s="10">
        <f t="shared" si="123"/>
        <v>5.2172328880534531</v>
      </c>
      <c r="AE2010" s="10"/>
      <c r="AF2010" s="11"/>
      <c r="AG2010" s="11">
        <f t="shared" si="124"/>
        <v>0.81236165850449926</v>
      </c>
    </row>
    <row r="2011" spans="1:33" ht="15" x14ac:dyDescent="0.2">
      <c r="A2011" s="6" t="s">
        <v>38</v>
      </c>
      <c r="B2011" s="6" t="s">
        <v>28</v>
      </c>
      <c r="C2011" s="9">
        <v>0.75743405494420402</v>
      </c>
      <c r="D2011" s="9">
        <v>0.61780668406197703</v>
      </c>
      <c r="E2011" s="9">
        <v>25.396851494756898</v>
      </c>
      <c r="F2011" s="9">
        <v>550.60263747614795</v>
      </c>
      <c r="G2011" s="9"/>
      <c r="H2011" s="9"/>
      <c r="I2011" s="9"/>
      <c r="J2011" s="9">
        <v>6.50699727864456</v>
      </c>
      <c r="K2011" s="9">
        <v>0.72751983174244905</v>
      </c>
      <c r="L2011" s="9">
        <v>2.2979459809378301E-2</v>
      </c>
      <c r="M2011" s="9">
        <v>1.43590801219454</v>
      </c>
      <c r="N2011" s="9">
        <v>8.2135517590776804E-3</v>
      </c>
      <c r="O2011" s="9">
        <v>3.3894073129533603E-2</v>
      </c>
      <c r="P2011" s="9">
        <v>0.21708683279148</v>
      </c>
      <c r="Q2011" s="9">
        <v>0.46480749833117202</v>
      </c>
      <c r="R2011" s="9">
        <v>2.86981629109055E-3</v>
      </c>
      <c r="S2011" s="9">
        <v>3.92372107839708E-2</v>
      </c>
      <c r="T2011" s="9">
        <v>1.6105789129282999E-3</v>
      </c>
      <c r="U2011" s="9">
        <v>3.8786975170066303E-2</v>
      </c>
      <c r="V2011" s="9"/>
      <c r="W2011" s="9"/>
      <c r="X2011" s="9"/>
      <c r="Y2011" s="9"/>
      <c r="Z2011" s="9"/>
      <c r="AA2011" s="9">
        <v>12.954149400820199</v>
      </c>
      <c r="AB2011" s="9">
        <v>1.9853803718390399</v>
      </c>
      <c r="AC2011" s="9">
        <v>0.43737279321141498</v>
      </c>
      <c r="AD2011" s="10">
        <f t="shared" si="123"/>
        <v>6.8734966067793168E-2</v>
      </c>
      <c r="AE2011" s="10"/>
      <c r="AF2011" s="11"/>
      <c r="AG2011" s="11">
        <f t="shared" si="124"/>
        <v>30.273705821020332</v>
      </c>
    </row>
    <row r="2012" spans="1:33" ht="15" x14ac:dyDescent="0.2">
      <c r="A2012" s="6" t="s">
        <v>38</v>
      </c>
      <c r="B2012" s="6" t="s">
        <v>28</v>
      </c>
      <c r="C2012" s="9">
        <v>1.0558557525465</v>
      </c>
      <c r="D2012" s="9">
        <v>3.65251477870394</v>
      </c>
      <c r="E2012" s="9">
        <v>11.771231361841</v>
      </c>
      <c r="F2012" s="9">
        <v>190.03456556877401</v>
      </c>
      <c r="G2012" s="9"/>
      <c r="H2012" s="9"/>
      <c r="I2012" s="9"/>
      <c r="J2012" s="9">
        <v>4.4671630410672796</v>
      </c>
      <c r="K2012" s="9">
        <v>6.6886554072192406E-2</v>
      </c>
      <c r="L2012" s="9">
        <v>2.2979459809378301E-2</v>
      </c>
      <c r="M2012" s="9">
        <v>3.8531015038017598E-2</v>
      </c>
      <c r="N2012" s="9">
        <v>8.2135517590776804E-3</v>
      </c>
      <c r="O2012" s="9">
        <v>3.3894073129533603E-2</v>
      </c>
      <c r="P2012" s="9">
        <v>7.9499991378874507E-3</v>
      </c>
      <c r="Q2012" s="9">
        <v>3.0099851696940499E-2</v>
      </c>
      <c r="R2012" s="9">
        <v>0.238487581904962</v>
      </c>
      <c r="S2012" s="9">
        <v>3.92372107839708E-2</v>
      </c>
      <c r="T2012" s="9">
        <v>1.6105789129282999E-3</v>
      </c>
      <c r="U2012" s="9">
        <v>3.8786975170066303E-2</v>
      </c>
      <c r="V2012" s="9"/>
      <c r="W2012" s="9"/>
      <c r="X2012" s="9"/>
      <c r="Y2012" s="9"/>
      <c r="Z2012" s="9"/>
      <c r="AA2012" s="9">
        <v>3.44590164127708</v>
      </c>
      <c r="AB2012" s="9">
        <v>1.17365407571947</v>
      </c>
      <c r="AC2012" s="9">
        <v>1.0343171850053801</v>
      </c>
      <c r="AD2012" s="10">
        <f t="shared" si="123"/>
        <v>1.3838493503203064</v>
      </c>
      <c r="AE2012" s="10"/>
      <c r="AF2012" s="11"/>
      <c r="AG2012" s="11">
        <f t="shared" si="124"/>
        <v>0.81236165850449926</v>
      </c>
    </row>
    <row r="2013" spans="1:33" ht="15" x14ac:dyDescent="0.2">
      <c r="A2013" s="6" t="s">
        <v>38</v>
      </c>
      <c r="B2013" s="6" t="s">
        <v>28</v>
      </c>
      <c r="C2013" s="9">
        <v>3.7411546457097003E-2</v>
      </c>
      <c r="D2013" s="9">
        <v>3.51851399574223</v>
      </c>
      <c r="E2013" s="9">
        <v>4.5693387265006297E-3</v>
      </c>
      <c r="F2013" s="9">
        <v>2.8154171454454299E-2</v>
      </c>
      <c r="G2013" s="9"/>
      <c r="H2013" s="9"/>
      <c r="I2013" s="9"/>
      <c r="J2013" s="9">
        <v>7.8095220381466698E-2</v>
      </c>
      <c r="K2013" s="9">
        <v>6.6886554072192406E-2</v>
      </c>
      <c r="L2013" s="9">
        <v>0.58307793957715903</v>
      </c>
      <c r="M2013" s="9">
        <v>3.8531015038017598E-2</v>
      </c>
      <c r="N2013" s="9">
        <v>8.2135517590776804E-3</v>
      </c>
      <c r="O2013" s="9">
        <v>3.3894073129533603E-2</v>
      </c>
      <c r="P2013" s="9">
        <v>7.9499991378874507E-3</v>
      </c>
      <c r="Q2013" s="9">
        <v>3.0099851696940499E-2</v>
      </c>
      <c r="R2013" s="9">
        <v>2.86981629109055E-3</v>
      </c>
      <c r="S2013" s="9">
        <v>3.6083291224435401</v>
      </c>
      <c r="T2013" s="9">
        <v>1.6105789129282999E-3</v>
      </c>
      <c r="U2013" s="9">
        <v>3.8786975170066303E-2</v>
      </c>
      <c r="V2013" s="9"/>
      <c r="W2013" s="9"/>
      <c r="X2013" s="9"/>
      <c r="Y2013" s="9"/>
      <c r="Z2013" s="9"/>
      <c r="AA2013" s="9">
        <v>2.7661898505309401</v>
      </c>
      <c r="AB2013" s="9">
        <v>3.45517755248924E-2</v>
      </c>
      <c r="AC2013" s="9">
        <v>3.6897558980381801E-3</v>
      </c>
      <c r="AD2013" s="10">
        <f t="shared" si="123"/>
        <v>35.113620361982939</v>
      </c>
      <c r="AE2013" s="10"/>
      <c r="AF2013" s="11"/>
      <c r="AG2013" s="11">
        <f t="shared" si="124"/>
        <v>8.8336746859642625E-3</v>
      </c>
    </row>
    <row r="2014" spans="1:33" ht="15" x14ac:dyDescent="0.2">
      <c r="A2014" s="6" t="s">
        <v>38</v>
      </c>
      <c r="B2014" s="6" t="s">
        <v>28</v>
      </c>
      <c r="C2014" s="9">
        <v>3.7411546457097003E-2</v>
      </c>
      <c r="D2014" s="9">
        <v>4.3052626209896898</v>
      </c>
      <c r="E2014" s="9">
        <v>1.1561036794899</v>
      </c>
      <c r="F2014" s="9">
        <v>2.8154171454454299E-2</v>
      </c>
      <c r="G2014" s="9"/>
      <c r="H2014" s="9"/>
      <c r="I2014" s="9"/>
      <c r="J2014" s="9">
        <v>2.9253079909361501</v>
      </c>
      <c r="K2014" s="9">
        <v>6.6886554072192406E-2</v>
      </c>
      <c r="L2014" s="9">
        <v>2.2979459809378301E-2</v>
      </c>
      <c r="M2014" s="9">
        <v>3.8531015038017598E-2</v>
      </c>
      <c r="N2014" s="9">
        <v>8.2135517590776804E-3</v>
      </c>
      <c r="O2014" s="9">
        <v>3.3894073129533603E-2</v>
      </c>
      <c r="P2014" s="9">
        <v>7.9499991378874507E-3</v>
      </c>
      <c r="Q2014" s="9">
        <v>3.0099851696940499E-2</v>
      </c>
      <c r="R2014" s="9">
        <v>2.86981629109055E-3</v>
      </c>
      <c r="S2014" s="9">
        <v>3.92372107839708E-2</v>
      </c>
      <c r="T2014" s="9">
        <v>1.6105789129282999E-3</v>
      </c>
      <c r="U2014" s="9">
        <v>3.8786975170066303E-2</v>
      </c>
      <c r="V2014" s="9"/>
      <c r="W2014" s="9"/>
      <c r="X2014" s="9"/>
      <c r="Y2014" s="9"/>
      <c r="Z2014" s="9"/>
      <c r="AA2014" s="9">
        <v>5.66953396656633E-2</v>
      </c>
      <c r="AB2014" s="9">
        <v>3.45517755248924E-2</v>
      </c>
      <c r="AC2014" s="9">
        <v>3.6897558980381801E-3</v>
      </c>
      <c r="AD2014" s="10">
        <f t="shared" si="123"/>
        <v>1.3838493503203064</v>
      </c>
      <c r="AE2014" s="10"/>
      <c r="AF2014" s="11"/>
      <c r="AG2014" s="11">
        <f t="shared" si="124"/>
        <v>0.81236165850449926</v>
      </c>
    </row>
    <row r="2015" spans="1:33" ht="15" x14ac:dyDescent="0.2">
      <c r="A2015" s="6" t="s">
        <v>38</v>
      </c>
      <c r="B2015" s="6" t="s">
        <v>28</v>
      </c>
      <c r="C2015" s="9">
        <v>3.7411546457097003E-2</v>
      </c>
      <c r="D2015" s="9">
        <v>10.5473313602761</v>
      </c>
      <c r="E2015" s="9">
        <v>4.5693387265006297E-3</v>
      </c>
      <c r="F2015" s="9">
        <v>2.8154171454454299E-2</v>
      </c>
      <c r="G2015" s="9"/>
      <c r="H2015" s="9"/>
      <c r="I2015" s="9"/>
      <c r="J2015" s="9">
        <v>7.8095220381466698E-2</v>
      </c>
      <c r="K2015" s="9">
        <v>6.6886554072192406E-2</v>
      </c>
      <c r="L2015" s="9">
        <v>2.2979459809378301E-2</v>
      </c>
      <c r="M2015" s="9">
        <v>3.8531015038017598E-2</v>
      </c>
      <c r="N2015" s="9">
        <v>8.2135517590776804E-3</v>
      </c>
      <c r="O2015" s="9">
        <v>3.3894073129533603E-2</v>
      </c>
      <c r="P2015" s="9">
        <v>7.9499991378874507E-3</v>
      </c>
      <c r="Q2015" s="9">
        <v>3.0099851696940499E-2</v>
      </c>
      <c r="R2015" s="9">
        <v>2.86981629109055E-3</v>
      </c>
      <c r="S2015" s="9">
        <v>3.92372107839708E-2</v>
      </c>
      <c r="T2015" s="9">
        <v>1.6105789129282999E-3</v>
      </c>
      <c r="U2015" s="9">
        <v>3.8786975170066303E-2</v>
      </c>
      <c r="V2015" s="9"/>
      <c r="W2015" s="9"/>
      <c r="X2015" s="9"/>
      <c r="Y2015" s="9"/>
      <c r="Z2015" s="9"/>
      <c r="AA2015" s="9">
        <v>5.66953396656633E-2</v>
      </c>
      <c r="AB2015" s="9">
        <v>3.45517755248924E-2</v>
      </c>
      <c r="AC2015" s="9">
        <v>3.6897558980381801E-3</v>
      </c>
      <c r="AD2015" s="10">
        <f t="shared" si="123"/>
        <v>1.3838493503203064</v>
      </c>
      <c r="AE2015" s="10"/>
      <c r="AF2015" s="11"/>
      <c r="AG2015" s="11">
        <f t="shared" si="124"/>
        <v>0.81236165850449926</v>
      </c>
    </row>
    <row r="2016" spans="1:33" ht="15" x14ac:dyDescent="0.2">
      <c r="A2016" s="6" t="s">
        <v>38</v>
      </c>
      <c r="B2016" s="6" t="s">
        <v>28</v>
      </c>
      <c r="C2016" s="9">
        <v>3.7411546457097003E-2</v>
      </c>
      <c r="D2016" s="9">
        <v>2.0018065229955102E-2</v>
      </c>
      <c r="E2016" s="9">
        <v>4.5693387265006297E-3</v>
      </c>
      <c r="F2016" s="9">
        <v>2.8154171454454299E-2</v>
      </c>
      <c r="G2016" s="9"/>
      <c r="H2016" s="9"/>
      <c r="I2016" s="9"/>
      <c r="J2016" s="9">
        <v>7.8095220381466698E-2</v>
      </c>
      <c r="K2016" s="9">
        <v>6.6886554072192406E-2</v>
      </c>
      <c r="L2016" s="9">
        <v>2.2979459809378301E-2</v>
      </c>
      <c r="M2016" s="9">
        <v>3.8531015038017598E-2</v>
      </c>
      <c r="N2016" s="9">
        <v>8.2135517590776804E-3</v>
      </c>
      <c r="O2016" s="9">
        <v>3.3894073129533603E-2</v>
      </c>
      <c r="P2016" s="9">
        <v>7.9499991378874507E-3</v>
      </c>
      <c r="Q2016" s="9">
        <v>3.0099851696940499E-2</v>
      </c>
      <c r="R2016" s="9">
        <v>2.86981629109055E-3</v>
      </c>
      <c r="S2016" s="9">
        <v>3.92372107839708E-2</v>
      </c>
      <c r="T2016" s="9">
        <v>1.6105789129282999E-3</v>
      </c>
      <c r="U2016" s="9">
        <v>3.8786975170066303E-2</v>
      </c>
      <c r="V2016" s="9"/>
      <c r="W2016" s="9"/>
      <c r="X2016" s="9"/>
      <c r="Y2016" s="9"/>
      <c r="Z2016" s="9"/>
      <c r="AA2016" s="9">
        <v>26.453442716222401</v>
      </c>
      <c r="AB2016" s="9">
        <v>81.095757188040295</v>
      </c>
      <c r="AC2016" s="9">
        <v>3.6897558980381801E-3</v>
      </c>
      <c r="AD2016" s="10">
        <f t="shared" si="123"/>
        <v>1.3838493503203064</v>
      </c>
      <c r="AE2016" s="10"/>
      <c r="AF2016" s="11"/>
      <c r="AG2016" s="11">
        <f t="shared" si="124"/>
        <v>0.81236165850449926</v>
      </c>
    </row>
    <row r="2017" spans="1:33" ht="15" x14ac:dyDescent="0.2">
      <c r="A2017" s="6" t="s">
        <v>38</v>
      </c>
      <c r="B2017" s="6" t="s">
        <v>28</v>
      </c>
      <c r="C2017" s="9">
        <v>0.66993699868385403</v>
      </c>
      <c r="D2017" s="9">
        <v>4.6351373810059897</v>
      </c>
      <c r="E2017" s="9">
        <v>1.74258206944115</v>
      </c>
      <c r="F2017" s="9">
        <v>34.8894462514479</v>
      </c>
      <c r="G2017" s="9"/>
      <c r="H2017" s="9"/>
      <c r="I2017" s="9"/>
      <c r="J2017" s="9">
        <v>2.2045600279126001</v>
      </c>
      <c r="K2017" s="9">
        <v>0.545818053122057</v>
      </c>
      <c r="L2017" s="9">
        <v>2.2979459809378301E-2</v>
      </c>
      <c r="M2017" s="9">
        <v>3.8531015038017598E-2</v>
      </c>
      <c r="N2017" s="9">
        <v>8.2135517590776804E-3</v>
      </c>
      <c r="O2017" s="9">
        <v>3.3894073129533603E-2</v>
      </c>
      <c r="P2017" s="9">
        <v>0.217157722741183</v>
      </c>
      <c r="Q2017" s="9">
        <v>3.0099851696940499E-2</v>
      </c>
      <c r="R2017" s="9">
        <v>2.86981629109055E-3</v>
      </c>
      <c r="S2017" s="9">
        <v>3.92372107839708E-2</v>
      </c>
      <c r="T2017" s="9">
        <v>1.6105789129282999E-3</v>
      </c>
      <c r="U2017" s="9">
        <v>1.95205000719056</v>
      </c>
      <c r="V2017" s="9"/>
      <c r="W2017" s="9"/>
      <c r="X2017" s="9"/>
      <c r="Y2017" s="9"/>
      <c r="Z2017" s="9"/>
      <c r="AA2017" s="9">
        <v>2.6722909257851102</v>
      </c>
      <c r="AB2017" s="9">
        <v>3.45517755248924E-2</v>
      </c>
      <c r="AC2017" s="9">
        <v>3.6897558980381801E-3</v>
      </c>
      <c r="AD2017" s="10">
        <f t="shared" si="123"/>
        <v>0.48443362157736092</v>
      </c>
      <c r="AE2017" s="10"/>
      <c r="AF2017" s="11"/>
      <c r="AG2017" s="11">
        <f t="shared" si="124"/>
        <v>0.81236165850449926</v>
      </c>
    </row>
    <row r="2018" spans="1:33" ht="15" x14ac:dyDescent="0.2">
      <c r="A2018" s="6" t="s">
        <v>38</v>
      </c>
      <c r="B2018" s="6" t="s">
        <v>28</v>
      </c>
      <c r="C2018" s="9">
        <v>3.7411546457097003E-2</v>
      </c>
      <c r="D2018" s="9">
        <v>2.0018065229955102E-2</v>
      </c>
      <c r="E2018" s="9">
        <v>4.5693387265006297E-3</v>
      </c>
      <c r="F2018" s="9">
        <v>2.8154171454454299E-2</v>
      </c>
      <c r="G2018" s="9"/>
      <c r="H2018" s="9"/>
      <c r="I2018" s="9"/>
      <c r="J2018" s="9">
        <v>7.8095220381466698E-2</v>
      </c>
      <c r="K2018" s="9">
        <v>6.6886554072192406E-2</v>
      </c>
      <c r="L2018" s="9">
        <v>2.2979459809378301E-2</v>
      </c>
      <c r="M2018" s="9">
        <v>3.8531015038017598E-2</v>
      </c>
      <c r="N2018" s="9">
        <v>0.27756109698725501</v>
      </c>
      <c r="O2018" s="9">
        <v>3.3894073129533603E-2</v>
      </c>
      <c r="P2018" s="9">
        <v>7.9499991378874507E-3</v>
      </c>
      <c r="Q2018" s="9">
        <v>3.0099851696940499E-2</v>
      </c>
      <c r="R2018" s="9">
        <v>2.86981629109055E-3</v>
      </c>
      <c r="S2018" s="9">
        <v>3.92372107839708E-2</v>
      </c>
      <c r="T2018" s="9">
        <v>1.6105789129282999E-3</v>
      </c>
      <c r="U2018" s="9">
        <v>3.8786975170066303E-2</v>
      </c>
      <c r="V2018" s="9"/>
      <c r="W2018" s="9"/>
      <c r="X2018" s="9"/>
      <c r="Y2018" s="9"/>
      <c r="Z2018" s="9"/>
      <c r="AA2018" s="9">
        <v>5.66953396656633E-2</v>
      </c>
      <c r="AB2018" s="9">
        <v>3.45517755248924E-2</v>
      </c>
      <c r="AC2018" s="9">
        <v>3.6897558980381801E-3</v>
      </c>
      <c r="AD2018" s="10">
        <f t="shared" si="123"/>
        <v>1.3838493503203064</v>
      </c>
      <c r="AE2018" s="10"/>
      <c r="AF2018" s="11"/>
      <c r="AG2018" s="11">
        <f t="shared" si="124"/>
        <v>0.81236165850449926</v>
      </c>
    </row>
    <row r="2019" spans="1:33" ht="15" x14ac:dyDescent="0.2">
      <c r="A2019" s="6" t="s">
        <v>38</v>
      </c>
      <c r="B2019" s="6" t="s">
        <v>28</v>
      </c>
      <c r="C2019" s="9">
        <v>3.7411546457097003E-2</v>
      </c>
      <c r="D2019" s="9">
        <v>2.0018065229955102E-2</v>
      </c>
      <c r="E2019" s="9">
        <v>4.5693387265006297E-3</v>
      </c>
      <c r="F2019" s="9">
        <v>2.8154171454454299E-2</v>
      </c>
      <c r="G2019" s="9"/>
      <c r="H2019" s="9"/>
      <c r="I2019" s="9"/>
      <c r="J2019" s="9">
        <v>7.8095220381466698E-2</v>
      </c>
      <c r="K2019" s="9">
        <v>6.6886554072192406E-2</v>
      </c>
      <c r="L2019" s="9">
        <v>2.2979459809378301E-2</v>
      </c>
      <c r="M2019" s="9">
        <v>3.8531015038017598E-2</v>
      </c>
      <c r="N2019" s="9">
        <v>8.2135517590776804E-3</v>
      </c>
      <c r="O2019" s="9">
        <v>3.3894073129533603E-2</v>
      </c>
      <c r="P2019" s="9">
        <v>7.9499991378874507E-3</v>
      </c>
      <c r="Q2019" s="9">
        <v>3.0099851696940499E-2</v>
      </c>
      <c r="R2019" s="9">
        <v>2.86981629109055E-3</v>
      </c>
      <c r="S2019" s="9">
        <v>3.92372107839708E-2</v>
      </c>
      <c r="T2019" s="9">
        <v>1.6105789129282999E-3</v>
      </c>
      <c r="U2019" s="9">
        <v>3.8786975170066303E-2</v>
      </c>
      <c r="V2019" s="9"/>
      <c r="W2019" s="9"/>
      <c r="X2019" s="9"/>
      <c r="Y2019" s="9"/>
      <c r="Z2019" s="9"/>
      <c r="AA2019" s="9">
        <v>5.66953396656633E-2</v>
      </c>
      <c r="AB2019" s="9">
        <v>3.45517755248924E-2</v>
      </c>
      <c r="AC2019" s="9">
        <v>3.6897558980381801E-3</v>
      </c>
      <c r="AD2019" s="10">
        <f t="shared" si="123"/>
        <v>1.3838493503203064</v>
      </c>
      <c r="AE2019" s="10"/>
      <c r="AF2019" s="11"/>
      <c r="AG2019" s="11">
        <f t="shared" si="124"/>
        <v>0.81236165850449926</v>
      </c>
    </row>
    <row r="2020" spans="1:33" ht="15" x14ac:dyDescent="0.2">
      <c r="A2020" s="6" t="s">
        <v>38</v>
      </c>
      <c r="B2020" s="6" t="s">
        <v>28</v>
      </c>
      <c r="C2020" s="9">
        <v>3.7411546457097003E-2</v>
      </c>
      <c r="D2020" s="9">
        <v>2.0018065229955102E-2</v>
      </c>
      <c r="E2020" s="9">
        <v>151.68897150040701</v>
      </c>
      <c r="F2020" s="9">
        <v>2.8154171454454299E-2</v>
      </c>
      <c r="G2020" s="9"/>
      <c r="H2020" s="9"/>
      <c r="I2020" s="9"/>
      <c r="J2020" s="9">
        <v>7.8095220381466698E-2</v>
      </c>
      <c r="K2020" s="9">
        <v>332.590947347655</v>
      </c>
      <c r="L2020" s="9">
        <v>2.2979459809378301E-2</v>
      </c>
      <c r="M2020" s="9">
        <v>3.8531015038017598E-2</v>
      </c>
      <c r="N2020" s="9">
        <v>8.2135517590776804E-3</v>
      </c>
      <c r="O2020" s="9">
        <v>3.3894073129533603E-2</v>
      </c>
      <c r="P2020" s="9">
        <v>7.9499991378874507E-3</v>
      </c>
      <c r="Q2020" s="9">
        <v>3.0099851696940499E-2</v>
      </c>
      <c r="R2020" s="9">
        <v>2.86981629109055E-3</v>
      </c>
      <c r="S2020" s="9">
        <v>3.92372107839708E-2</v>
      </c>
      <c r="T2020" s="9">
        <v>1.6105789129282999E-3</v>
      </c>
      <c r="U2020" s="9">
        <v>3.8786975170066303E-2</v>
      </c>
      <c r="V2020" s="9"/>
      <c r="W2020" s="9"/>
      <c r="X2020" s="9"/>
      <c r="Y2020" s="9"/>
      <c r="Z2020" s="9"/>
      <c r="AA2020" s="9">
        <v>5.66953396656633E-2</v>
      </c>
      <c r="AB2020" s="9">
        <v>3.45517755248924E-2</v>
      </c>
      <c r="AC2020" s="9">
        <v>3.6897558980381801E-3</v>
      </c>
      <c r="AD2020" s="10">
        <f t="shared" si="123"/>
        <v>1.962469939883037E-2</v>
      </c>
      <c r="AE2020" s="10"/>
      <c r="AF2020" s="11"/>
      <c r="AG2020" s="11">
        <f t="shared" si="124"/>
        <v>0.81236165850449926</v>
      </c>
    </row>
    <row r="2021" spans="1:33" ht="15" x14ac:dyDescent="0.2">
      <c r="A2021" s="6" t="s">
        <v>38</v>
      </c>
      <c r="B2021" s="6" t="s">
        <v>28</v>
      </c>
      <c r="C2021" s="9">
        <v>0.22686658472681001</v>
      </c>
      <c r="D2021" s="9">
        <v>1.0340925476707099</v>
      </c>
      <c r="E2021" s="9">
        <v>4.5693387265006297E-3</v>
      </c>
      <c r="F2021" s="9">
        <v>2.8154171454454299E-2</v>
      </c>
      <c r="G2021" s="9"/>
      <c r="H2021" s="9"/>
      <c r="I2021" s="9"/>
      <c r="J2021" s="9">
        <v>0.702651605758979</v>
      </c>
      <c r="K2021" s="9">
        <v>6.6886554072192406E-2</v>
      </c>
      <c r="L2021" s="9">
        <v>2.2979459809378301E-2</v>
      </c>
      <c r="M2021" s="9">
        <v>3.8531015038017598E-2</v>
      </c>
      <c r="N2021" s="9">
        <v>8.2135517590776804E-3</v>
      </c>
      <c r="O2021" s="9">
        <v>3.3894073129533603E-2</v>
      </c>
      <c r="P2021" s="9">
        <v>7.9499991378874507E-3</v>
      </c>
      <c r="Q2021" s="9">
        <v>3.0099851696940499E-2</v>
      </c>
      <c r="R2021" s="9">
        <v>2.86981629109055E-3</v>
      </c>
      <c r="S2021" s="9">
        <v>3.92372107839708E-2</v>
      </c>
      <c r="T2021" s="9">
        <v>1.6105789129282999E-3</v>
      </c>
      <c r="U2021" s="9">
        <v>3.8786975170066303E-2</v>
      </c>
      <c r="V2021" s="9"/>
      <c r="W2021" s="9"/>
      <c r="X2021" s="9"/>
      <c r="Y2021" s="9"/>
      <c r="Z2021" s="9"/>
      <c r="AA2021" s="9">
        <v>5.66953396656633E-2</v>
      </c>
      <c r="AB2021" s="9">
        <v>3.45517755248924E-2</v>
      </c>
      <c r="AC2021" s="9">
        <v>3.6897558980381801E-3</v>
      </c>
      <c r="AD2021" s="10">
        <f t="shared" si="123"/>
        <v>1.3838493503203064</v>
      </c>
      <c r="AE2021" s="10"/>
      <c r="AF2021" s="11"/>
      <c r="AG2021" s="11">
        <f t="shared" si="124"/>
        <v>0.81236165850449926</v>
      </c>
    </row>
    <row r="2022" spans="1:33" ht="15" x14ac:dyDescent="0.2">
      <c r="A2022" s="6" t="s">
        <v>38</v>
      </c>
      <c r="B2022" s="6" t="s">
        <v>28</v>
      </c>
      <c r="C2022" s="9">
        <v>3.7411546457097003E-2</v>
      </c>
      <c r="D2022" s="9">
        <v>0.59949388364444001</v>
      </c>
      <c r="E2022" s="9">
        <v>4.5693387265006297E-3</v>
      </c>
      <c r="F2022" s="9">
        <v>2.8154171454454299E-2</v>
      </c>
      <c r="G2022" s="9"/>
      <c r="H2022" s="9"/>
      <c r="I2022" s="9"/>
      <c r="J2022" s="9">
        <v>1.2220190051537101</v>
      </c>
      <c r="K2022" s="9">
        <v>0.70596907331236103</v>
      </c>
      <c r="L2022" s="9">
        <v>2.2979459809378301E-2</v>
      </c>
      <c r="M2022" s="9">
        <v>3.8531015038017598E-2</v>
      </c>
      <c r="N2022" s="9">
        <v>8.2135517590776804E-3</v>
      </c>
      <c r="O2022" s="9">
        <v>3.3894073129533603E-2</v>
      </c>
      <c r="P2022" s="9">
        <v>7.9499991378874507E-3</v>
      </c>
      <c r="Q2022" s="9">
        <v>3.0099851696940499E-2</v>
      </c>
      <c r="R2022" s="9">
        <v>2.86981629109055E-3</v>
      </c>
      <c r="S2022" s="9">
        <v>3.92372107839708E-2</v>
      </c>
      <c r="T2022" s="9">
        <v>1.6105789129282999E-3</v>
      </c>
      <c r="U2022" s="9">
        <v>3.8786975170066303E-2</v>
      </c>
      <c r="V2022" s="9"/>
      <c r="W2022" s="9"/>
      <c r="X2022" s="9"/>
      <c r="Y2022" s="9"/>
      <c r="Z2022" s="9"/>
      <c r="AA2022" s="9">
        <v>5.66953396656633E-2</v>
      </c>
      <c r="AB2022" s="9">
        <v>3.45517755248924E-2</v>
      </c>
      <c r="AC2022" s="9">
        <v>3.6897558980381801E-3</v>
      </c>
      <c r="AD2022" s="10">
        <f t="shared" si="123"/>
        <v>0.42595663467392053</v>
      </c>
      <c r="AE2022" s="10"/>
      <c r="AF2022" s="11"/>
      <c r="AG2022" s="11">
        <f t="shared" si="124"/>
        <v>0.81236165850449926</v>
      </c>
    </row>
    <row r="2023" spans="1:33" ht="15" x14ac:dyDescent="0.2">
      <c r="A2023" s="6" t="s">
        <v>38</v>
      </c>
      <c r="B2023" s="6" t="s">
        <v>28</v>
      </c>
      <c r="C2023" s="9">
        <v>3.7411546457097003E-2</v>
      </c>
      <c r="D2023" s="9">
        <v>0.81556913516284002</v>
      </c>
      <c r="E2023" s="9">
        <v>4.5693387265006297E-3</v>
      </c>
      <c r="F2023" s="9">
        <v>2.8154171454454299E-2</v>
      </c>
      <c r="G2023" s="9"/>
      <c r="H2023" s="9"/>
      <c r="I2023" s="9"/>
      <c r="J2023" s="9">
        <v>1.9395324610114599</v>
      </c>
      <c r="K2023" s="9">
        <v>6.6886554072192406E-2</v>
      </c>
      <c r="L2023" s="9">
        <v>2.2979459809378301E-2</v>
      </c>
      <c r="M2023" s="9">
        <v>3.8531015038017598E-2</v>
      </c>
      <c r="N2023" s="9">
        <v>8.2135517590776804E-3</v>
      </c>
      <c r="O2023" s="9">
        <v>3.3894073129533603E-2</v>
      </c>
      <c r="P2023" s="9">
        <v>7.9499991378874507E-3</v>
      </c>
      <c r="Q2023" s="9">
        <v>3.0099851696940499E-2</v>
      </c>
      <c r="R2023" s="9">
        <v>2.86981629109055E-3</v>
      </c>
      <c r="S2023" s="9">
        <v>3.92372107839708E-2</v>
      </c>
      <c r="T2023" s="9">
        <v>1.6105789129282999E-3</v>
      </c>
      <c r="U2023" s="9">
        <v>3.8786975170066303E-2</v>
      </c>
      <c r="V2023" s="9"/>
      <c r="W2023" s="9"/>
      <c r="X2023" s="9"/>
      <c r="Y2023" s="9"/>
      <c r="Z2023" s="9"/>
      <c r="AA2023" s="9">
        <v>5.66953396656633E-2</v>
      </c>
      <c r="AB2023" s="9">
        <v>3.45517755248924E-2</v>
      </c>
      <c r="AC2023" s="9">
        <v>3.6897558980381801E-3</v>
      </c>
      <c r="AD2023" s="10">
        <f t="shared" si="123"/>
        <v>1.3838493503203064</v>
      </c>
      <c r="AE2023" s="10"/>
      <c r="AF2023" s="11"/>
      <c r="AG2023" s="11">
        <f t="shared" si="124"/>
        <v>0.81236165850449926</v>
      </c>
    </row>
    <row r="2024" spans="1:33" ht="15" x14ac:dyDescent="0.2">
      <c r="A2024" s="6" t="s">
        <v>38</v>
      </c>
      <c r="B2024" s="6" t="s">
        <v>28</v>
      </c>
      <c r="C2024" s="9">
        <v>3.7411546457097003E-2</v>
      </c>
      <c r="D2024" s="9">
        <v>2.0018065229955102E-2</v>
      </c>
      <c r="E2024" s="9">
        <v>4.5693387265006297E-3</v>
      </c>
      <c r="F2024" s="9">
        <v>2.8154171454454299E-2</v>
      </c>
      <c r="G2024" s="9"/>
      <c r="H2024" s="9"/>
      <c r="I2024" s="9"/>
      <c r="J2024" s="9">
        <v>7.8095220381466698E-2</v>
      </c>
      <c r="K2024" s="9">
        <v>6.6886554072192406E-2</v>
      </c>
      <c r="L2024" s="9">
        <v>2.2979459809378301E-2</v>
      </c>
      <c r="M2024" s="9">
        <v>3.8531015038017598E-2</v>
      </c>
      <c r="N2024" s="9">
        <v>8.2135517590776804E-3</v>
      </c>
      <c r="O2024" s="9">
        <v>3.3894073129533603E-2</v>
      </c>
      <c r="P2024" s="9">
        <v>7.9499991378874507E-3</v>
      </c>
      <c r="Q2024" s="9">
        <v>3.0099851696940499E-2</v>
      </c>
      <c r="R2024" s="9">
        <v>2.86981629109055E-3</v>
      </c>
      <c r="S2024" s="9">
        <v>3.92372107839708E-2</v>
      </c>
      <c r="T2024" s="9">
        <v>1.6105789129282999E-3</v>
      </c>
      <c r="U2024" s="9">
        <v>3.8786975170066303E-2</v>
      </c>
      <c r="V2024" s="9"/>
      <c r="W2024" s="9"/>
      <c r="X2024" s="9"/>
      <c r="Y2024" s="9"/>
      <c r="Z2024" s="9"/>
      <c r="AA2024" s="9">
        <v>0.62401341856653703</v>
      </c>
      <c r="AB2024" s="9">
        <v>3.45517755248924E-2</v>
      </c>
      <c r="AC2024" s="9">
        <v>3.6897558980381801E-3</v>
      </c>
      <c r="AD2024" s="10">
        <f t="shared" si="123"/>
        <v>1.3838493503203064</v>
      </c>
      <c r="AE2024" s="10"/>
      <c r="AF2024" s="11"/>
      <c r="AG2024" s="11">
        <f t="shared" si="124"/>
        <v>0.81236165850449926</v>
      </c>
    </row>
    <row r="2025" spans="1:33" ht="15" x14ac:dyDescent="0.2">
      <c r="A2025" s="6" t="s">
        <v>38</v>
      </c>
      <c r="B2025" s="6" t="s">
        <v>28</v>
      </c>
      <c r="C2025" s="9">
        <v>0.30586176820525302</v>
      </c>
      <c r="D2025" s="9">
        <v>52.329894928735101</v>
      </c>
      <c r="E2025" s="9">
        <v>4.5693387265006297E-3</v>
      </c>
      <c r="F2025" s="9">
        <v>2.8154171454454299E-2</v>
      </c>
      <c r="G2025" s="9"/>
      <c r="H2025" s="9"/>
      <c r="I2025" s="9"/>
      <c r="J2025" s="9">
        <v>7.8095220381466698E-2</v>
      </c>
      <c r="K2025" s="9">
        <v>6.6886554072192406E-2</v>
      </c>
      <c r="L2025" s="9">
        <v>2.2979459809378301E-2</v>
      </c>
      <c r="M2025" s="9">
        <v>1.0016726647377101</v>
      </c>
      <c r="N2025" s="9">
        <v>8.2135517590776804E-3</v>
      </c>
      <c r="O2025" s="9">
        <v>3.3894073129533603E-2</v>
      </c>
      <c r="P2025" s="9">
        <v>0.30422058882949499</v>
      </c>
      <c r="Q2025" s="9">
        <v>3.0099851696940499E-2</v>
      </c>
      <c r="R2025" s="9">
        <v>2.86981629109055E-3</v>
      </c>
      <c r="S2025" s="9">
        <v>0.66591047525802904</v>
      </c>
      <c r="T2025" s="9">
        <v>0.110252980966177</v>
      </c>
      <c r="U2025" s="9">
        <v>25.420460593899701</v>
      </c>
      <c r="V2025" s="9"/>
      <c r="W2025" s="9"/>
      <c r="X2025" s="9"/>
      <c r="Y2025" s="9"/>
      <c r="Z2025" s="9"/>
      <c r="AA2025" s="9">
        <v>0.34032674879321101</v>
      </c>
      <c r="AB2025" s="9">
        <v>3.45517755248924E-2</v>
      </c>
      <c r="AC2025" s="9">
        <v>7.1286014128113102</v>
      </c>
      <c r="AD2025" s="10">
        <f t="shared" si="123"/>
        <v>0.27141330162202876</v>
      </c>
      <c r="AE2025" s="10"/>
      <c r="AF2025" s="11"/>
      <c r="AG2025" s="11">
        <f t="shared" si="124"/>
        <v>1.2443629466455399</v>
      </c>
    </row>
    <row r="2026" spans="1:33" ht="15" x14ac:dyDescent="0.2">
      <c r="A2026" s="6" t="s">
        <v>38</v>
      </c>
      <c r="B2026" s="6" t="s">
        <v>28</v>
      </c>
      <c r="C2026" s="9">
        <v>76.015578276594297</v>
      </c>
      <c r="D2026" s="9">
        <v>22439.244822091099</v>
      </c>
      <c r="E2026" s="9">
        <v>2.70187834217792</v>
      </c>
      <c r="F2026" s="9">
        <v>21.514786784633198</v>
      </c>
      <c r="G2026" s="9"/>
      <c r="H2026" s="9"/>
      <c r="I2026" s="9"/>
      <c r="J2026" s="9">
        <v>1.7090577079251601</v>
      </c>
      <c r="K2026" s="9">
        <v>0.74048628797372396</v>
      </c>
      <c r="L2026" s="9">
        <v>1.4927126876958201</v>
      </c>
      <c r="M2026" s="9">
        <v>1.9400441743110599</v>
      </c>
      <c r="N2026" s="9">
        <v>0.69728170601602701</v>
      </c>
      <c r="O2026" s="9">
        <v>11.197240261532199</v>
      </c>
      <c r="P2026" s="9">
        <v>6.0405227277824602</v>
      </c>
      <c r="Q2026" s="9">
        <v>25.551416677935499</v>
      </c>
      <c r="R2026" s="9">
        <v>7.8030771577701401</v>
      </c>
      <c r="S2026" s="9">
        <v>78.709074021953597</v>
      </c>
      <c r="T2026" s="9">
        <v>11.3220661984291</v>
      </c>
      <c r="U2026" s="9">
        <v>2982.0306558277398</v>
      </c>
      <c r="V2026" s="9"/>
      <c r="W2026" s="9"/>
      <c r="X2026" s="9"/>
      <c r="Y2026" s="9"/>
      <c r="Z2026" s="9"/>
      <c r="AA2026" s="9">
        <v>20.4400142420176</v>
      </c>
      <c r="AB2026" s="9">
        <v>3.0310522039037702</v>
      </c>
      <c r="AC2026" s="9">
        <v>579.71739522016503</v>
      </c>
      <c r="AD2026" s="10">
        <f t="shared" si="123"/>
        <v>3.8074616647270689</v>
      </c>
      <c r="AE2026" s="10"/>
      <c r="AF2026" s="11"/>
      <c r="AG2026" s="11">
        <f t="shared" si="124"/>
        <v>2.0390313864278413E-2</v>
      </c>
    </row>
    <row r="2027" spans="1:33" ht="15" x14ac:dyDescent="0.2">
      <c r="A2027" s="6" t="s">
        <v>38</v>
      </c>
      <c r="B2027" s="6" t="s">
        <v>28</v>
      </c>
      <c r="C2027" s="9">
        <v>264.68102106188502</v>
      </c>
      <c r="D2027" s="9">
        <v>67664.079140539397</v>
      </c>
      <c r="E2027" s="9">
        <v>4.8622931000759904</v>
      </c>
      <c r="F2027" s="9">
        <v>638.854398457971</v>
      </c>
      <c r="G2027" s="9"/>
      <c r="H2027" s="9"/>
      <c r="I2027" s="9"/>
      <c r="J2027" s="9">
        <v>7.8095220381466698E-2</v>
      </c>
      <c r="K2027" s="9">
        <v>6.6886554072192406E-2</v>
      </c>
      <c r="L2027" s="9">
        <v>2.2979459809378301E-2</v>
      </c>
      <c r="M2027" s="9">
        <v>3.8531015038017598E-2</v>
      </c>
      <c r="N2027" s="9">
        <v>0.82671621867059197</v>
      </c>
      <c r="O2027" s="9">
        <v>9.4829078596223209</v>
      </c>
      <c r="P2027" s="9">
        <v>4.2420049311194301</v>
      </c>
      <c r="Q2027" s="9">
        <v>16.8292352541858</v>
      </c>
      <c r="R2027" s="9">
        <v>2.2602602379699599</v>
      </c>
      <c r="S2027" s="9">
        <v>21.8478891878704</v>
      </c>
      <c r="T2027" s="9">
        <v>1.8085138890166499</v>
      </c>
      <c r="U2027" s="9">
        <v>360.92081321370603</v>
      </c>
      <c r="V2027" s="9"/>
      <c r="W2027" s="9"/>
      <c r="X2027" s="9"/>
      <c r="Y2027" s="9"/>
      <c r="Z2027" s="9"/>
      <c r="AA2027" s="9">
        <v>6.4196131051621901</v>
      </c>
      <c r="AB2027" s="9">
        <v>3.45517755248924E-2</v>
      </c>
      <c r="AC2027" s="9">
        <v>58.943204529311998</v>
      </c>
      <c r="AD2027" s="10">
        <f t="shared" si="123"/>
        <v>1.3838493503203064</v>
      </c>
      <c r="AE2027" s="10"/>
      <c r="AF2027" s="11"/>
      <c r="AG2027" s="11">
        <f t="shared" si="124"/>
        <v>1.4589421135133512E-3</v>
      </c>
    </row>
    <row r="2028" spans="1:33" ht="15" x14ac:dyDescent="0.2">
      <c r="A2028" s="6" t="s">
        <v>38</v>
      </c>
      <c r="B2028" s="6" t="s">
        <v>28</v>
      </c>
      <c r="C2028" s="9">
        <v>0.23839892224453399</v>
      </c>
      <c r="D2028" s="9">
        <v>107.693158695227</v>
      </c>
      <c r="E2028" s="9">
        <v>32.6959955280388</v>
      </c>
      <c r="F2028" s="9">
        <v>342.26752829356798</v>
      </c>
      <c r="G2028" s="9"/>
      <c r="H2028" s="9"/>
      <c r="I2028" s="9"/>
      <c r="J2028" s="9">
        <v>7.8095220381466698E-2</v>
      </c>
      <c r="K2028" s="9">
        <v>6.6886554072192406E-2</v>
      </c>
      <c r="L2028" s="9">
        <v>0.36503013207438501</v>
      </c>
      <c r="M2028" s="9">
        <v>3.8531015038017598E-2</v>
      </c>
      <c r="N2028" s="9">
        <v>8.2135517590776804E-3</v>
      </c>
      <c r="O2028" s="9">
        <v>3.3894073129533603E-2</v>
      </c>
      <c r="P2028" s="9">
        <v>7.9499991378874507E-3</v>
      </c>
      <c r="Q2028" s="9">
        <v>3.0099851696940499E-2</v>
      </c>
      <c r="R2028" s="9">
        <v>2.86981629109055E-3</v>
      </c>
      <c r="S2028" s="9">
        <v>3.92372107839708E-2</v>
      </c>
      <c r="T2028" s="9">
        <v>0.184511399567304</v>
      </c>
      <c r="U2028" s="9">
        <v>3.8786975170066303E-2</v>
      </c>
      <c r="V2028" s="9"/>
      <c r="W2028" s="9"/>
      <c r="X2028" s="9"/>
      <c r="Y2028" s="9"/>
      <c r="Z2028" s="9"/>
      <c r="AA2028" s="9">
        <v>5.4108596210284396</v>
      </c>
      <c r="AB2028" s="9">
        <v>3.45517755248924E-2</v>
      </c>
      <c r="AC2028" s="9">
        <v>0.76931704204992601</v>
      </c>
      <c r="AD2028" s="10">
        <f t="shared" si="123"/>
        <v>21.982532022459228</v>
      </c>
      <c r="AE2028" s="10"/>
      <c r="AF2028" s="11"/>
      <c r="AG2028" s="11">
        <f t="shared" si="124"/>
        <v>0.81236165850449926</v>
      </c>
    </row>
    <row r="2029" spans="1:33" ht="15" x14ac:dyDescent="0.2">
      <c r="A2029" s="6" t="s">
        <v>38</v>
      </c>
      <c r="B2029" s="6" t="s">
        <v>28</v>
      </c>
      <c r="C2029" s="9">
        <v>0.46427172564309599</v>
      </c>
      <c r="D2029" s="9">
        <v>2.0018065229955102E-2</v>
      </c>
      <c r="E2029" s="9">
        <v>18.120616399593199</v>
      </c>
      <c r="F2029" s="9">
        <v>316.86390576538003</v>
      </c>
      <c r="G2029" s="9"/>
      <c r="H2029" s="9"/>
      <c r="I2029" s="9"/>
      <c r="J2029" s="9">
        <v>17.4632437778614</v>
      </c>
      <c r="K2029" s="9">
        <v>1.13476889576769</v>
      </c>
      <c r="L2029" s="9">
        <v>2.2979459809378301E-2</v>
      </c>
      <c r="M2029" s="9">
        <v>0.48890133946716202</v>
      </c>
      <c r="N2029" s="9">
        <v>0.14247458810525099</v>
      </c>
      <c r="O2029" s="9">
        <v>0.602062328532595</v>
      </c>
      <c r="P2029" s="9">
        <v>0.150492047568418</v>
      </c>
      <c r="Q2029" s="9">
        <v>3.0099851696940499E-2</v>
      </c>
      <c r="R2029" s="9">
        <v>2.86981629109055E-3</v>
      </c>
      <c r="S2029" s="9">
        <v>3.92372107839708E-2</v>
      </c>
      <c r="T2029" s="9">
        <v>1.6105789129282999E-3</v>
      </c>
      <c r="U2029" s="9">
        <v>3.8786975170066303E-2</v>
      </c>
      <c r="V2029" s="9"/>
      <c r="W2029" s="9"/>
      <c r="X2029" s="9"/>
      <c r="Y2029" s="9"/>
      <c r="Z2029" s="9"/>
      <c r="AA2029" s="9">
        <v>4.8824611735842396</v>
      </c>
      <c r="AB2029" s="9">
        <v>2.5807111274006198</v>
      </c>
      <c r="AC2029" s="9">
        <v>0.227401380203681</v>
      </c>
      <c r="AD2029" s="10">
        <f t="shared" si="123"/>
        <v>9.431898642359314E-2</v>
      </c>
      <c r="AE2029" s="10"/>
      <c r="AF2029" s="11"/>
      <c r="AG2029" s="11">
        <f t="shared" si="124"/>
        <v>10.307662608491949</v>
      </c>
    </row>
    <row r="2030" spans="1:33" ht="15" x14ac:dyDescent="0.2">
      <c r="A2030" s="6" t="s">
        <v>38</v>
      </c>
      <c r="B2030" s="6" t="s">
        <v>28</v>
      </c>
      <c r="C2030" s="9">
        <v>1.4416472234626001</v>
      </c>
      <c r="D2030" s="9">
        <v>2.0018065229955102E-2</v>
      </c>
      <c r="E2030" s="9">
        <v>29.3551618344</v>
      </c>
      <c r="F2030" s="9">
        <v>384.19928758932701</v>
      </c>
      <c r="G2030" s="9"/>
      <c r="H2030" s="9"/>
      <c r="I2030" s="9"/>
      <c r="J2030" s="9">
        <v>9.6123463866105308</v>
      </c>
      <c r="K2030" s="9">
        <v>6.6886554072192406E-2</v>
      </c>
      <c r="L2030" s="9">
        <v>2.2979459809378301E-2</v>
      </c>
      <c r="M2030" s="9">
        <v>0.74246959150898795</v>
      </c>
      <c r="N2030" s="9">
        <v>8.2135517590776804E-3</v>
      </c>
      <c r="O2030" s="9">
        <v>0.45716071428207899</v>
      </c>
      <c r="P2030" s="9">
        <v>7.9499991378874507E-3</v>
      </c>
      <c r="Q2030" s="9">
        <v>3.0099851696940499E-2</v>
      </c>
      <c r="R2030" s="9">
        <v>2.86981629109055E-3</v>
      </c>
      <c r="S2030" s="9">
        <v>3.92372107839708E-2</v>
      </c>
      <c r="T2030" s="9">
        <v>1.6105789129282999E-3</v>
      </c>
      <c r="U2030" s="9">
        <v>3.8786975170066303E-2</v>
      </c>
      <c r="V2030" s="9"/>
      <c r="W2030" s="9"/>
      <c r="X2030" s="9"/>
      <c r="Y2030" s="9"/>
      <c r="Z2030" s="9"/>
      <c r="AA2030" s="9">
        <v>6.9034759427794299</v>
      </c>
      <c r="AB2030" s="9">
        <v>4.7027295538759599</v>
      </c>
      <c r="AC2030" s="9">
        <v>1.3813854419360101</v>
      </c>
      <c r="AD2030" s="10">
        <f t="shared" si="123"/>
        <v>0.31524971559923132</v>
      </c>
      <c r="AE2030" s="10"/>
      <c r="AF2030" s="11"/>
      <c r="AG2030" s="11">
        <f t="shared" si="124"/>
        <v>15.653722803624108</v>
      </c>
    </row>
    <row r="2031" spans="1:33" ht="15" x14ac:dyDescent="0.2">
      <c r="A2031" s="6" t="s">
        <v>38</v>
      </c>
      <c r="B2031" s="6" t="s">
        <v>28</v>
      </c>
      <c r="C2031" s="9">
        <v>3.7411546457097003E-2</v>
      </c>
      <c r="D2031" s="9">
        <v>0.511643941030542</v>
      </c>
      <c r="E2031" s="9">
        <v>40.145081664997399</v>
      </c>
      <c r="F2031" s="9">
        <v>406.474606041436</v>
      </c>
      <c r="G2031" s="9"/>
      <c r="H2031" s="9"/>
      <c r="I2031" s="9"/>
      <c r="J2031" s="9">
        <v>5.9101557287059396</v>
      </c>
      <c r="K2031" s="9">
        <v>1.2050324741242799</v>
      </c>
      <c r="L2031" s="9">
        <v>2.2979459809378301E-2</v>
      </c>
      <c r="M2031" s="9">
        <v>1.5785682120311</v>
      </c>
      <c r="N2031" s="9">
        <v>8.2135517590776804E-3</v>
      </c>
      <c r="O2031" s="9">
        <v>3.3894073129533603E-2</v>
      </c>
      <c r="P2031" s="9">
        <v>0.23971551180213899</v>
      </c>
      <c r="Q2031" s="9">
        <v>3.0099851696940499E-2</v>
      </c>
      <c r="R2031" s="9">
        <v>2.86981629109055E-3</v>
      </c>
      <c r="S2031" s="9">
        <v>3.92372107839708E-2</v>
      </c>
      <c r="T2031" s="9">
        <v>1.6105789129282999E-3</v>
      </c>
      <c r="U2031" s="9">
        <v>3.8786975170066303E-2</v>
      </c>
      <c r="V2031" s="9"/>
      <c r="W2031" s="9"/>
      <c r="X2031" s="9"/>
      <c r="Y2031" s="9"/>
      <c r="Z2031" s="9"/>
      <c r="AA2031" s="9">
        <v>4.5589577752059496</v>
      </c>
      <c r="AB2031" s="9">
        <v>4.1104462977776599</v>
      </c>
      <c r="AC2031" s="9">
        <v>3.6897558980381801E-3</v>
      </c>
      <c r="AD2031" s="10">
        <f t="shared" si="123"/>
        <v>5.0936886848726243E-2</v>
      </c>
      <c r="AE2031" s="10"/>
      <c r="AF2031" s="11"/>
      <c r="AG2031" s="11">
        <f t="shared" si="124"/>
        <v>33.281456237858912</v>
      </c>
    </row>
    <row r="2032" spans="1:33" ht="15" x14ac:dyDescent="0.2">
      <c r="A2032" s="6" t="s">
        <v>38</v>
      </c>
      <c r="B2032" s="6" t="s">
        <v>28</v>
      </c>
      <c r="C2032" s="9">
        <v>0.35120973938461703</v>
      </c>
      <c r="D2032" s="9">
        <v>2.0018065229955102E-2</v>
      </c>
      <c r="E2032" s="9">
        <v>52.911380980585001</v>
      </c>
      <c r="F2032" s="9">
        <v>603.05989299646797</v>
      </c>
      <c r="G2032" s="9"/>
      <c r="H2032" s="9"/>
      <c r="I2032" s="9"/>
      <c r="J2032" s="9">
        <v>9.1195543241319008</v>
      </c>
      <c r="K2032" s="9">
        <v>1.75606770991358</v>
      </c>
      <c r="L2032" s="9">
        <v>2.2979459809378301E-2</v>
      </c>
      <c r="M2032" s="9">
        <v>3.8531015038017598E-2</v>
      </c>
      <c r="N2032" s="9">
        <v>8.2135517590776804E-3</v>
      </c>
      <c r="O2032" s="9">
        <v>3.3894073129533603E-2</v>
      </c>
      <c r="P2032" s="9">
        <v>7.9499991378874507E-3</v>
      </c>
      <c r="Q2032" s="9">
        <v>3.0099851696940499E-2</v>
      </c>
      <c r="R2032" s="9">
        <v>2.86981629109055E-3</v>
      </c>
      <c r="S2032" s="9">
        <v>3.92372107839708E-2</v>
      </c>
      <c r="T2032" s="9">
        <v>1.6105789129282999E-3</v>
      </c>
      <c r="U2032" s="9">
        <v>3.8786975170066303E-2</v>
      </c>
      <c r="V2032" s="9"/>
      <c r="W2032" s="9"/>
      <c r="X2032" s="9"/>
      <c r="Y2032" s="9"/>
      <c r="Z2032" s="9"/>
      <c r="AA2032" s="9">
        <v>5.6666346129572496</v>
      </c>
      <c r="AB2032" s="9">
        <v>1.1979685382826699</v>
      </c>
      <c r="AC2032" s="9">
        <v>1.05571862859948</v>
      </c>
      <c r="AD2032" s="10">
        <f t="shared" si="123"/>
        <v>0.27007699735898921</v>
      </c>
      <c r="AE2032" s="10"/>
      <c r="AF2032" s="11"/>
      <c r="AG2032" s="11">
        <f t="shared" si="124"/>
        <v>0.81236165850449926</v>
      </c>
    </row>
    <row r="2033" spans="1:33" ht="15" x14ac:dyDescent="0.2">
      <c r="A2033" s="6" t="s">
        <v>38</v>
      </c>
      <c r="B2033" s="6" t="s">
        <v>28</v>
      </c>
      <c r="C2033" s="9">
        <v>0.334895595876881</v>
      </c>
      <c r="D2033" s="9">
        <v>1.42199099688554</v>
      </c>
      <c r="E2033" s="9">
        <v>51.027145829455598</v>
      </c>
      <c r="F2033" s="9">
        <v>594.58613763026005</v>
      </c>
      <c r="G2033" s="9"/>
      <c r="H2033" s="9"/>
      <c r="I2033" s="9"/>
      <c r="J2033" s="9">
        <v>10.870076719753699</v>
      </c>
      <c r="K2033" s="9">
        <v>0.83724920151034499</v>
      </c>
      <c r="L2033" s="9">
        <v>2.2979459809378301E-2</v>
      </c>
      <c r="M2033" s="9">
        <v>1.0967795502881501</v>
      </c>
      <c r="N2033" s="9">
        <v>7.8839886851544902E-2</v>
      </c>
      <c r="O2033" s="9">
        <v>0.33315783881419098</v>
      </c>
      <c r="P2033" s="9">
        <v>8.3276436592232994E-2</v>
      </c>
      <c r="Q2033" s="9">
        <v>3.0099851696940499E-2</v>
      </c>
      <c r="R2033" s="9">
        <v>2.86981629109055E-3</v>
      </c>
      <c r="S2033" s="9">
        <v>3.92372107839708E-2</v>
      </c>
      <c r="T2033" s="9">
        <v>1.6105789129282999E-3</v>
      </c>
      <c r="U2033" s="9">
        <v>3.8786975170066303E-2</v>
      </c>
      <c r="V2033" s="9"/>
      <c r="W2033" s="9"/>
      <c r="X2033" s="9"/>
      <c r="Y2033" s="9"/>
      <c r="Z2033" s="9"/>
      <c r="AA2033" s="9">
        <v>16.398691575888002</v>
      </c>
      <c r="AB2033" s="9">
        <v>4.5698057293432202</v>
      </c>
      <c r="AC2033" s="9">
        <v>1.51007111555216</v>
      </c>
      <c r="AD2033" s="10">
        <f t="shared" si="123"/>
        <v>7.331222612429189E-2</v>
      </c>
      <c r="AE2033" s="10"/>
      <c r="AF2033" s="11"/>
      <c r="AG2033" s="11">
        <f t="shared" si="124"/>
        <v>23.123752478536861</v>
      </c>
    </row>
    <row r="2034" spans="1:33" ht="15" x14ac:dyDescent="0.2">
      <c r="A2034" s="6" t="s">
        <v>38</v>
      </c>
      <c r="B2034" s="6" t="s">
        <v>28</v>
      </c>
      <c r="C2034" s="9">
        <v>2.6700102876171399</v>
      </c>
      <c r="D2034" s="9">
        <v>2.8109631490204499</v>
      </c>
      <c r="E2034" s="9">
        <v>32.028276217415801</v>
      </c>
      <c r="F2034" s="9">
        <v>499.09509854696898</v>
      </c>
      <c r="G2034" s="9"/>
      <c r="H2034" s="9"/>
      <c r="I2034" s="9"/>
      <c r="J2034" s="9">
        <v>11.8423241840419</v>
      </c>
      <c r="K2034" s="9">
        <v>1.98606749761954</v>
      </c>
      <c r="L2034" s="9">
        <v>1.0499917378074699</v>
      </c>
      <c r="M2034" s="9">
        <v>2.1854058534647098</v>
      </c>
      <c r="N2034" s="9">
        <v>6.2338767154022701E-2</v>
      </c>
      <c r="O2034" s="9">
        <v>1.58056915874189</v>
      </c>
      <c r="P2034" s="9">
        <v>7.9499991378874507E-3</v>
      </c>
      <c r="Q2034" s="9">
        <v>3.0099851696940499E-2</v>
      </c>
      <c r="R2034" s="9">
        <v>2.86981629109055E-3</v>
      </c>
      <c r="S2034" s="9">
        <v>0.57652956825441204</v>
      </c>
      <c r="T2034" s="9">
        <v>1.6105789129282999E-3</v>
      </c>
      <c r="U2034" s="9">
        <v>3.8786975170066303E-2</v>
      </c>
      <c r="V2034" s="9"/>
      <c r="W2034" s="9"/>
      <c r="X2034" s="9"/>
      <c r="Y2034" s="9"/>
      <c r="Z2034" s="9"/>
      <c r="AA2034" s="9">
        <v>31.844542823892901</v>
      </c>
      <c r="AB2034" s="9">
        <v>4.9684400550586396</v>
      </c>
      <c r="AC2034" s="9">
        <v>0.99499885504577201</v>
      </c>
      <c r="AD2034" s="10">
        <f t="shared" si="123"/>
        <v>1.5408006876020024</v>
      </c>
      <c r="AE2034" s="10"/>
      <c r="AF2034" s="11"/>
      <c r="AG2034" s="11">
        <f t="shared" si="124"/>
        <v>3.1357946255467559</v>
      </c>
    </row>
    <row r="2035" spans="1:33" ht="15" x14ac:dyDescent="0.2">
      <c r="A2035" s="6" t="s">
        <v>38</v>
      </c>
      <c r="B2035" s="6" t="s">
        <v>28</v>
      </c>
      <c r="C2035" s="9">
        <v>4.1006531259277601</v>
      </c>
      <c r="D2035" s="9">
        <v>83.257198174183898</v>
      </c>
      <c r="E2035" s="9">
        <v>34.4010172944893</v>
      </c>
      <c r="F2035" s="9">
        <v>446.59457343202899</v>
      </c>
      <c r="G2035" s="9"/>
      <c r="H2035" s="9"/>
      <c r="I2035" s="9"/>
      <c r="J2035" s="9">
        <v>29.178844984629201</v>
      </c>
      <c r="K2035" s="9">
        <v>6.8949807359569899</v>
      </c>
      <c r="L2035" s="9">
        <v>0.39510033105271603</v>
      </c>
      <c r="M2035" s="9">
        <v>4.2550512296196903</v>
      </c>
      <c r="N2035" s="9">
        <v>8.2135517590776804E-3</v>
      </c>
      <c r="O2035" s="9">
        <v>0.36580604208552697</v>
      </c>
      <c r="P2035" s="9">
        <v>7.9499991378874507E-3</v>
      </c>
      <c r="Q2035" s="9">
        <v>1.1746880505994099</v>
      </c>
      <c r="R2035" s="9">
        <v>2.86981629109055E-3</v>
      </c>
      <c r="S2035" s="9">
        <v>3.92372107839708E-2</v>
      </c>
      <c r="T2035" s="9">
        <v>1.6105789129282999E-3</v>
      </c>
      <c r="U2035" s="9">
        <v>3.8786975170066303E-2</v>
      </c>
      <c r="V2035" s="9"/>
      <c r="W2035" s="9"/>
      <c r="X2035" s="9"/>
      <c r="Y2035" s="9"/>
      <c r="Z2035" s="9"/>
      <c r="AA2035" s="9">
        <v>14.52710802621</v>
      </c>
      <c r="AB2035" s="9">
        <v>15.0565628552971</v>
      </c>
      <c r="AC2035" s="9">
        <v>0.82900406953622396</v>
      </c>
      <c r="AD2035" s="10">
        <f t="shared" si="123"/>
        <v>0.22300371775304484</v>
      </c>
      <c r="AE2035" s="10"/>
      <c r="AF2035" s="11"/>
      <c r="AG2035" s="11">
        <f t="shared" si="124"/>
        <v>89.710599902568845</v>
      </c>
    </row>
    <row r="2036" spans="1:33" ht="15" x14ac:dyDescent="0.2">
      <c r="A2036" s="6" t="s">
        <v>38</v>
      </c>
      <c r="B2036" s="6" t="s">
        <v>28</v>
      </c>
      <c r="C2036" s="9">
        <v>1.5610592985842899</v>
      </c>
      <c r="D2036" s="9">
        <v>2.2567672484541701</v>
      </c>
      <c r="E2036" s="9">
        <v>6.5456710451270901</v>
      </c>
      <c r="F2036" s="9">
        <v>157.58361974456801</v>
      </c>
      <c r="G2036" s="9"/>
      <c r="H2036" s="9"/>
      <c r="I2036" s="9"/>
      <c r="J2036" s="9">
        <v>29.751615640452499</v>
      </c>
      <c r="K2036" s="9">
        <v>3.7206192558146198</v>
      </c>
      <c r="L2036" s="9">
        <v>0.76415140812822602</v>
      </c>
      <c r="M2036" s="9">
        <v>2.0980654923823199</v>
      </c>
      <c r="N2036" s="9">
        <v>0.40039486589632001</v>
      </c>
      <c r="O2036" s="9">
        <v>0.42299238850220999</v>
      </c>
      <c r="P2036" s="9">
        <v>0.105731562389403</v>
      </c>
      <c r="Q2036" s="9">
        <v>3.0099851696940499E-2</v>
      </c>
      <c r="R2036" s="9">
        <v>2.86981629109055E-3</v>
      </c>
      <c r="S2036" s="9">
        <v>1.85149217497472</v>
      </c>
      <c r="T2036" s="9">
        <v>1.6105789129282999E-3</v>
      </c>
      <c r="U2036" s="9">
        <v>0.36398872815517502</v>
      </c>
      <c r="V2036" s="9"/>
      <c r="W2036" s="9"/>
      <c r="X2036" s="9"/>
      <c r="Y2036" s="9"/>
      <c r="Z2036" s="9"/>
      <c r="AA2036" s="9">
        <v>39.5234210843767</v>
      </c>
      <c r="AB2036" s="9">
        <v>45.7333335076884</v>
      </c>
      <c r="AC2036" s="9">
        <v>3.1955104855426799</v>
      </c>
      <c r="AD2036" s="10">
        <f t="shared" si="123"/>
        <v>0.836153318221176</v>
      </c>
      <c r="AE2036" s="10"/>
      <c r="AF2036" s="11"/>
      <c r="AG2036" s="11">
        <f t="shared" si="124"/>
        <v>0.93742008647296993</v>
      </c>
    </row>
    <row r="2037" spans="1:33" ht="15" x14ac:dyDescent="0.2">
      <c r="A2037" s="6" t="s">
        <v>38</v>
      </c>
      <c r="B2037" s="6" t="s">
        <v>28</v>
      </c>
      <c r="C2037" s="9">
        <v>6.9442854757563603</v>
      </c>
      <c r="D2037" s="9">
        <v>6.3081634336066701</v>
      </c>
      <c r="E2037" s="9">
        <v>16.2644970541477</v>
      </c>
      <c r="F2037" s="9">
        <v>323.90212538491897</v>
      </c>
      <c r="G2037" s="9"/>
      <c r="H2037" s="9"/>
      <c r="I2037" s="9"/>
      <c r="J2037" s="9">
        <v>78.889014622921906</v>
      </c>
      <c r="K2037" s="9">
        <v>14.8566773729841</v>
      </c>
      <c r="L2037" s="9">
        <v>0.853221212371024</v>
      </c>
      <c r="M2037" s="9">
        <v>8.8485460717558695</v>
      </c>
      <c r="N2037" s="9">
        <v>0.55956923032477202</v>
      </c>
      <c r="O2037" s="9">
        <v>3.3894073129533603E-2</v>
      </c>
      <c r="P2037" s="9">
        <v>7.9499991378874507E-3</v>
      </c>
      <c r="Q2037" s="9">
        <v>0.94914130358457804</v>
      </c>
      <c r="R2037" s="9">
        <v>2.86981629109055E-3</v>
      </c>
      <c r="S2037" s="9">
        <v>3.92372107839708E-2</v>
      </c>
      <c r="T2037" s="9">
        <v>1.6105789129282999E-3</v>
      </c>
      <c r="U2037" s="9">
        <v>3.8786975170066303E-2</v>
      </c>
      <c r="V2037" s="9"/>
      <c r="W2037" s="9"/>
      <c r="X2037" s="9"/>
      <c r="Y2037" s="9"/>
      <c r="Z2037" s="9"/>
      <c r="AA2037" s="9">
        <v>75.742647451043595</v>
      </c>
      <c r="AB2037" s="9">
        <v>58.835897903518202</v>
      </c>
      <c r="AC2037" s="9">
        <v>4.01942122789203</v>
      </c>
      <c r="AD2037" s="10">
        <f t="shared" si="123"/>
        <v>0.22750370549526738</v>
      </c>
      <c r="AE2037" s="10"/>
      <c r="AF2037" s="11"/>
      <c r="AG2037" s="11">
        <f t="shared" si="124"/>
        <v>186.5567142498746</v>
      </c>
    </row>
    <row r="2038" spans="1:33" ht="15" x14ac:dyDescent="0.2">
      <c r="A2038" s="6" t="s">
        <v>38</v>
      </c>
      <c r="B2038" s="6" t="s">
        <v>28</v>
      </c>
      <c r="C2038" s="9">
        <v>0.868508774338135</v>
      </c>
      <c r="D2038" s="9">
        <v>1.5345224136047</v>
      </c>
      <c r="E2038" s="9">
        <v>0.58867091598703003</v>
      </c>
      <c r="F2038" s="9">
        <v>42.013158566623602</v>
      </c>
      <c r="G2038" s="9"/>
      <c r="H2038" s="9"/>
      <c r="I2038" s="9"/>
      <c r="J2038" s="9">
        <v>13.108550163218201</v>
      </c>
      <c r="K2038" s="9">
        <v>1.54885521429981</v>
      </c>
      <c r="L2038" s="9">
        <v>0.669605895877465</v>
      </c>
      <c r="M2038" s="9">
        <v>1.36164552501465</v>
      </c>
      <c r="N2038" s="9">
        <v>9.7231060550819204E-2</v>
      </c>
      <c r="O2038" s="9">
        <v>3.3894073129533603E-2</v>
      </c>
      <c r="P2038" s="9">
        <v>7.9499991378874507E-3</v>
      </c>
      <c r="Q2038" s="9">
        <v>3.0099851696940499E-2</v>
      </c>
      <c r="R2038" s="9">
        <v>7.1566054897093501E-2</v>
      </c>
      <c r="S2038" s="9">
        <v>3.92372107839708E-2</v>
      </c>
      <c r="T2038" s="9">
        <v>1.6105789129282999E-3</v>
      </c>
      <c r="U2038" s="9">
        <v>3.8786975170066303E-2</v>
      </c>
      <c r="V2038" s="9"/>
      <c r="W2038" s="9"/>
      <c r="X2038" s="9"/>
      <c r="Y2038" s="9"/>
      <c r="Z2038" s="9"/>
      <c r="AA2038" s="9">
        <v>6.7797992592263299</v>
      </c>
      <c r="AB2038" s="9">
        <v>2.4656895386484199</v>
      </c>
      <c r="AC2038" s="9">
        <v>0.155188919385331</v>
      </c>
      <c r="AD2038" s="10">
        <f t="shared" si="123"/>
        <v>1.4096310625987178</v>
      </c>
      <c r="AE2038" s="10"/>
      <c r="AF2038" s="11"/>
      <c r="AG2038" s="11">
        <f t="shared" si="124"/>
        <v>28.708006158278501</v>
      </c>
    </row>
    <row r="2039" spans="1:33" ht="15" x14ac:dyDescent="0.2">
      <c r="A2039" s="6" t="s">
        <v>38</v>
      </c>
      <c r="B2039" s="6" t="s">
        <v>28</v>
      </c>
      <c r="C2039" s="9">
        <v>0.269175655426236</v>
      </c>
      <c r="D2039" s="9">
        <v>2.0018065229955102E-2</v>
      </c>
      <c r="E2039" s="9">
        <v>0.32948107554570899</v>
      </c>
      <c r="F2039" s="9">
        <v>12.593772764747699</v>
      </c>
      <c r="G2039" s="9"/>
      <c r="H2039" s="9"/>
      <c r="I2039" s="9"/>
      <c r="J2039" s="9">
        <v>2.0842033341879902</v>
      </c>
      <c r="K2039" s="9">
        <v>6.6886554072192406E-2</v>
      </c>
      <c r="L2039" s="9">
        <v>0.20332962876817501</v>
      </c>
      <c r="M2039" s="9">
        <v>1.89273658287421</v>
      </c>
      <c r="N2039" s="9">
        <v>8.2135517590776804E-3</v>
      </c>
      <c r="O2039" s="9">
        <v>3.3894073129533603E-2</v>
      </c>
      <c r="P2039" s="9">
        <v>7.9499991378874507E-3</v>
      </c>
      <c r="Q2039" s="9">
        <v>0.92311086590886504</v>
      </c>
      <c r="R2039" s="9">
        <v>2.86981629109055E-3</v>
      </c>
      <c r="S2039" s="9">
        <v>3.92372107839708E-2</v>
      </c>
      <c r="T2039" s="9">
        <v>1.6105789129282999E-3</v>
      </c>
      <c r="U2039" s="9">
        <v>3.8786975170066303E-2</v>
      </c>
      <c r="V2039" s="9"/>
      <c r="W2039" s="9"/>
      <c r="X2039" s="9"/>
      <c r="Y2039" s="9"/>
      <c r="Z2039" s="9"/>
      <c r="AA2039" s="9">
        <v>3.5369896421521299</v>
      </c>
      <c r="AB2039" s="9">
        <v>3.45517755248924E-2</v>
      </c>
      <c r="AC2039" s="9">
        <v>3.6897558980381801E-3</v>
      </c>
      <c r="AD2039" s="10">
        <f t="shared" si="123"/>
        <v>1.7470679775490685</v>
      </c>
      <c r="AE2039" s="10"/>
      <c r="AF2039" s="11"/>
      <c r="AG2039" s="11">
        <f t="shared" si="124"/>
        <v>39.90516803304385</v>
      </c>
    </row>
    <row r="2040" spans="1:33" ht="15" x14ac:dyDescent="0.2">
      <c r="A2040" s="6" t="s">
        <v>38</v>
      </c>
      <c r="B2040" s="6" t="s">
        <v>28</v>
      </c>
      <c r="C2040" s="9">
        <v>0.75708671496381497</v>
      </c>
      <c r="D2040" s="9">
        <v>1.94258759470027</v>
      </c>
      <c r="E2040" s="9">
        <v>0.83465220636970805</v>
      </c>
      <c r="F2040" s="9">
        <v>2.6584290137173299</v>
      </c>
      <c r="G2040" s="9"/>
      <c r="H2040" s="9"/>
      <c r="I2040" s="9"/>
      <c r="J2040" s="9">
        <v>0.263968002659561</v>
      </c>
      <c r="K2040" s="9">
        <v>6.6886554072192406E-2</v>
      </c>
      <c r="L2040" s="9">
        <v>0.26101307182948602</v>
      </c>
      <c r="M2040" s="9">
        <v>1.1986495510212301</v>
      </c>
      <c r="N2040" s="9">
        <v>8.2135517590776804E-3</v>
      </c>
      <c r="O2040" s="9">
        <v>3.3894073129533603E-2</v>
      </c>
      <c r="P2040" s="9">
        <v>7.9499991378874507E-3</v>
      </c>
      <c r="Q2040" s="9">
        <v>3.0099851696940499E-2</v>
      </c>
      <c r="R2040" s="9">
        <v>2.86981629109055E-3</v>
      </c>
      <c r="S2040" s="9">
        <v>3.92372107839708E-2</v>
      </c>
      <c r="T2040" s="9">
        <v>1.6105789129282999E-3</v>
      </c>
      <c r="U2040" s="9">
        <v>3.8786975170066303E-2</v>
      </c>
      <c r="V2040" s="9"/>
      <c r="W2040" s="9"/>
      <c r="X2040" s="9"/>
      <c r="Y2040" s="9"/>
      <c r="Z2040" s="9"/>
      <c r="AA2040" s="9">
        <v>3.46189269595257</v>
      </c>
      <c r="AB2040" s="9">
        <v>0.62420215858727501</v>
      </c>
      <c r="AC2040" s="9">
        <v>3.6897558980381801E-3</v>
      </c>
      <c r="AD2040" s="10">
        <f t="shared" si="123"/>
        <v>2.8181906403603918</v>
      </c>
      <c r="AE2040" s="10"/>
      <c r="AF2040" s="11"/>
      <c r="AG2040" s="11">
        <f t="shared" si="124"/>
        <v>25.271510139883876</v>
      </c>
    </row>
    <row r="2041" spans="1:33" ht="15" x14ac:dyDescent="0.2">
      <c r="A2041" s="6" t="s">
        <v>38</v>
      </c>
      <c r="B2041" s="6" t="s">
        <v>28</v>
      </c>
      <c r="C2041" s="9">
        <v>3.7411546457097003E-2</v>
      </c>
      <c r="D2041" s="9">
        <v>0.63457511683050605</v>
      </c>
      <c r="E2041" s="9">
        <v>4.5693387265006297E-3</v>
      </c>
      <c r="F2041" s="9">
        <v>4.3422157376600596</v>
      </c>
      <c r="G2041" s="9"/>
      <c r="H2041" s="9"/>
      <c r="I2041" s="9"/>
      <c r="J2041" s="9">
        <v>1.72474011468316</v>
      </c>
      <c r="K2041" s="9">
        <v>0.74728103054612605</v>
      </c>
      <c r="L2041" s="9">
        <v>0.210324103988931</v>
      </c>
      <c r="M2041" s="9">
        <v>1.9578461254850701</v>
      </c>
      <c r="N2041" s="9">
        <v>8.2135517590776804E-3</v>
      </c>
      <c r="O2041" s="9">
        <v>3.3894073129533603E-2</v>
      </c>
      <c r="P2041" s="9">
        <v>7.9499991378874507E-3</v>
      </c>
      <c r="Q2041" s="9">
        <v>3.0099851696940499E-2</v>
      </c>
      <c r="R2041" s="9">
        <v>2.86981629109055E-3</v>
      </c>
      <c r="S2041" s="9">
        <v>3.92372107839708E-2</v>
      </c>
      <c r="T2041" s="9">
        <v>1.6105789129282999E-3</v>
      </c>
      <c r="U2041" s="9">
        <v>3.8786975170066303E-2</v>
      </c>
      <c r="V2041" s="9"/>
      <c r="W2041" s="9"/>
      <c r="X2041" s="9"/>
      <c r="Y2041" s="9"/>
      <c r="Z2041" s="9"/>
      <c r="AA2041" s="9">
        <v>7.9836042751573801</v>
      </c>
      <c r="AB2041" s="9">
        <v>3.45517755248924E-2</v>
      </c>
      <c r="AC2041" s="9">
        <v>3.6897558980381801E-3</v>
      </c>
      <c r="AD2041" s="10">
        <f t="shared" si="123"/>
        <v>0.53159565846527623</v>
      </c>
      <c r="AE2041" s="10"/>
      <c r="AF2041" s="11"/>
      <c r="AG2041" s="11">
        <f t="shared" si="124"/>
        <v>41.277893251095854</v>
      </c>
    </row>
    <row r="2042" spans="1:33" ht="15" x14ac:dyDescent="0.2">
      <c r="A2042" s="6" t="s">
        <v>38</v>
      </c>
      <c r="B2042" s="6" t="s">
        <v>28</v>
      </c>
      <c r="C2042" s="9">
        <v>5.9587327002464399</v>
      </c>
      <c r="D2042" s="9">
        <v>1.8394668837528001</v>
      </c>
      <c r="E2042" s="9">
        <v>6.9160889678434696</v>
      </c>
      <c r="F2042" s="9">
        <v>56.646412617828098</v>
      </c>
      <c r="G2042" s="9"/>
      <c r="H2042" s="9"/>
      <c r="I2042" s="9"/>
      <c r="J2042" s="9">
        <v>6.8742329181732096</v>
      </c>
      <c r="K2042" s="9">
        <v>2.1661284545594102</v>
      </c>
      <c r="L2042" s="9">
        <v>2.2979459809378301E-2</v>
      </c>
      <c r="M2042" s="9">
        <v>3.8531015038017598E-2</v>
      </c>
      <c r="N2042" s="9">
        <v>8.2135517590776804E-3</v>
      </c>
      <c r="O2042" s="9">
        <v>3.3894073129533603E-2</v>
      </c>
      <c r="P2042" s="9">
        <v>7.9499991378874507E-3</v>
      </c>
      <c r="Q2042" s="9">
        <v>3.0099851696940499E-2</v>
      </c>
      <c r="R2042" s="9">
        <v>2.86981629109055E-3</v>
      </c>
      <c r="S2042" s="9">
        <v>3.92372107839708E-2</v>
      </c>
      <c r="T2042" s="9">
        <v>1.6105789129282999E-3</v>
      </c>
      <c r="U2042" s="9">
        <v>3.8786975170066303E-2</v>
      </c>
      <c r="V2042" s="9"/>
      <c r="W2042" s="9"/>
      <c r="X2042" s="9"/>
      <c r="Y2042" s="9"/>
      <c r="Z2042" s="9"/>
      <c r="AA2042" s="9">
        <v>7.2308300260821001</v>
      </c>
      <c r="AB2042" s="9">
        <v>5.9110205337257504</v>
      </c>
      <c r="AC2042" s="9">
        <v>1.3022533340751901</v>
      </c>
      <c r="AD2042" s="10">
        <f t="shared" si="123"/>
        <v>0.24317343053435708</v>
      </c>
      <c r="AE2042" s="10"/>
      <c r="AF2042" s="11"/>
      <c r="AG2042" s="11">
        <f t="shared" si="124"/>
        <v>0.81236165850449926</v>
      </c>
    </row>
    <row r="2043" spans="1:33" ht="15" x14ac:dyDescent="0.2">
      <c r="A2043" s="6" t="s">
        <v>38</v>
      </c>
      <c r="B2043" s="6" t="s">
        <v>28</v>
      </c>
      <c r="C2043" s="9">
        <v>0.266720076199573</v>
      </c>
      <c r="D2043" s="9">
        <v>0.56623863423957199</v>
      </c>
      <c r="E2043" s="9">
        <v>34.854212884987298</v>
      </c>
      <c r="F2043" s="9">
        <v>572.809088531729</v>
      </c>
      <c r="G2043" s="9"/>
      <c r="H2043" s="9"/>
      <c r="I2043" s="9"/>
      <c r="J2043" s="9">
        <v>0.192360276709509</v>
      </c>
      <c r="K2043" s="9">
        <v>6.6886554072192406E-2</v>
      </c>
      <c r="L2043" s="9">
        <v>2.2979459809378301E-2</v>
      </c>
      <c r="M2043" s="9">
        <v>0.43092014226956898</v>
      </c>
      <c r="N2043" s="9">
        <v>6.2788915492669295E-2</v>
      </c>
      <c r="O2043" s="9">
        <v>3.3894073129533603E-2</v>
      </c>
      <c r="P2043" s="9">
        <v>7.9499991378874507E-3</v>
      </c>
      <c r="Q2043" s="9">
        <v>3.0099851696940499E-2</v>
      </c>
      <c r="R2043" s="9">
        <v>2.86981629109055E-3</v>
      </c>
      <c r="S2043" s="9">
        <v>0.58069268920111194</v>
      </c>
      <c r="T2043" s="9">
        <v>1.6105789129282999E-3</v>
      </c>
      <c r="U2043" s="9">
        <v>3.8786975170066303E-2</v>
      </c>
      <c r="V2043" s="9"/>
      <c r="W2043" s="9"/>
      <c r="X2043" s="9"/>
      <c r="Y2043" s="9"/>
      <c r="Z2043" s="9"/>
      <c r="AA2043" s="9">
        <v>10.240118373185</v>
      </c>
      <c r="AB2043" s="9">
        <v>3.45517755248924E-2</v>
      </c>
      <c r="AC2043" s="9">
        <v>3.6897558980381801E-3</v>
      </c>
      <c r="AD2043" s="10">
        <f t="shared" si="123"/>
        <v>0.41380491229896488</v>
      </c>
      <c r="AE2043" s="10"/>
      <c r="AF2043" s="11"/>
      <c r="AG2043" s="11">
        <f t="shared" si="124"/>
        <v>0.61388572034513089</v>
      </c>
    </row>
    <row r="2044" spans="1:33" ht="15" x14ac:dyDescent="0.2">
      <c r="A2044" s="6" t="s">
        <v>38</v>
      </c>
      <c r="B2044" s="6" t="s">
        <v>28</v>
      </c>
      <c r="C2044" s="9">
        <v>0.59975879092516404</v>
      </c>
      <c r="D2044" s="9">
        <v>1.2311086521272501</v>
      </c>
      <c r="E2044" s="9">
        <v>38.384810687410997</v>
      </c>
      <c r="F2044" s="9">
        <v>559.32634956562902</v>
      </c>
      <c r="G2044" s="9"/>
      <c r="H2044" s="9"/>
      <c r="I2044" s="9"/>
      <c r="J2044" s="9">
        <v>7.8095220381466698E-2</v>
      </c>
      <c r="K2044" s="9">
        <v>6.6886554072192406E-2</v>
      </c>
      <c r="L2044" s="9">
        <v>2.2979459809378301E-2</v>
      </c>
      <c r="M2044" s="9">
        <v>3.8531015038017598E-2</v>
      </c>
      <c r="N2044" s="9">
        <v>0.20477226149851599</v>
      </c>
      <c r="O2044" s="9">
        <v>0.28843895653309198</v>
      </c>
      <c r="P2044" s="9">
        <v>7.9499991378874507E-3</v>
      </c>
      <c r="Q2044" s="9">
        <v>3.0099851696940499E-2</v>
      </c>
      <c r="R2044" s="9">
        <v>2.86981629109055E-3</v>
      </c>
      <c r="S2044" s="9">
        <v>3.92372107839708E-2</v>
      </c>
      <c r="T2044" s="9">
        <v>1.6105789129282999E-3</v>
      </c>
      <c r="U2044" s="9">
        <v>3.8786975170066303E-2</v>
      </c>
      <c r="V2044" s="9"/>
      <c r="W2044" s="9"/>
      <c r="X2044" s="9"/>
      <c r="Y2044" s="9"/>
      <c r="Z2044" s="9"/>
      <c r="AA2044" s="9">
        <v>3.5489541164654299</v>
      </c>
      <c r="AB2044" s="9">
        <v>1.4835003424941999</v>
      </c>
      <c r="AC2044" s="9">
        <v>3.6897558980381801E-3</v>
      </c>
      <c r="AD2044" s="10">
        <f t="shared" si="123"/>
        <v>1.3838493503203064</v>
      </c>
      <c r="AE2044" s="10"/>
      <c r="AF2044" s="11"/>
      <c r="AG2044" s="11">
        <f t="shared" si="124"/>
        <v>0.81236165850449926</v>
      </c>
    </row>
    <row r="2045" spans="1:33" ht="15" x14ac:dyDescent="0.2">
      <c r="A2045" s="6" t="s">
        <v>38</v>
      </c>
      <c r="B2045" s="6" t="s">
        <v>28</v>
      </c>
      <c r="C2045" s="9">
        <v>3.7411546457097003E-2</v>
      </c>
      <c r="D2045" s="9">
        <v>1.1613458056313899</v>
      </c>
      <c r="E2045" s="9">
        <v>6.2379842285685303</v>
      </c>
      <c r="F2045" s="9">
        <v>198.790258467482</v>
      </c>
      <c r="G2045" s="9"/>
      <c r="H2045" s="9"/>
      <c r="I2045" s="9"/>
      <c r="J2045" s="9">
        <v>0.78910265517616995</v>
      </c>
      <c r="K2045" s="9">
        <v>6.6886554072192406E-2</v>
      </c>
      <c r="L2045" s="9">
        <v>2.2979459809378301E-2</v>
      </c>
      <c r="M2045" s="9">
        <v>3.8531015038017598E-2</v>
      </c>
      <c r="N2045" s="9">
        <v>8.2135517590776804E-3</v>
      </c>
      <c r="O2045" s="9">
        <v>3.3894073129533603E-2</v>
      </c>
      <c r="P2045" s="9">
        <v>7.9499991378874507E-3</v>
      </c>
      <c r="Q2045" s="9">
        <v>3.0099851696940499E-2</v>
      </c>
      <c r="R2045" s="9">
        <v>2.86981629109055E-3</v>
      </c>
      <c r="S2045" s="9">
        <v>3.92372107839708E-2</v>
      </c>
      <c r="T2045" s="9">
        <v>1.6105789129282999E-3</v>
      </c>
      <c r="U2045" s="9">
        <v>3.8786975170066303E-2</v>
      </c>
      <c r="V2045" s="9"/>
      <c r="W2045" s="9"/>
      <c r="X2045" s="9"/>
      <c r="Y2045" s="9"/>
      <c r="Z2045" s="9"/>
      <c r="AA2045" s="9">
        <v>1.8261114530623199</v>
      </c>
      <c r="AB2045" s="9">
        <v>3.45517755248924E-2</v>
      </c>
      <c r="AC2045" s="9">
        <v>3.6897558980381801E-3</v>
      </c>
      <c r="AD2045" s="10">
        <f t="shared" si="123"/>
        <v>1.3838493503203064</v>
      </c>
      <c r="AE2045" s="10"/>
      <c r="AF2045" s="11"/>
      <c r="AG2045" s="11">
        <f t="shared" si="124"/>
        <v>0.81236165850449926</v>
      </c>
    </row>
    <row r="2046" spans="1:33" ht="15" x14ac:dyDescent="0.2">
      <c r="A2046" s="6" t="s">
        <v>38</v>
      </c>
      <c r="B2046" s="6" t="s">
        <v>28</v>
      </c>
      <c r="C2046" s="9">
        <v>3.7411546457097003E-2</v>
      </c>
      <c r="D2046" s="9">
        <v>1.06903789071049</v>
      </c>
      <c r="E2046" s="9">
        <v>4.5693387265006297E-3</v>
      </c>
      <c r="F2046" s="9">
        <v>3.65748686962112</v>
      </c>
      <c r="G2046" s="9"/>
      <c r="H2046" s="9"/>
      <c r="I2046" s="9"/>
      <c r="J2046" s="9">
        <v>7.8095220381466698E-2</v>
      </c>
      <c r="K2046" s="9">
        <v>6.6886554072192406E-2</v>
      </c>
      <c r="L2046" s="9">
        <v>2.2979459809378301E-2</v>
      </c>
      <c r="M2046" s="9">
        <v>3.8531015038017598E-2</v>
      </c>
      <c r="N2046" s="9">
        <v>8.2135517590776804E-3</v>
      </c>
      <c r="O2046" s="9">
        <v>3.3894073129533603E-2</v>
      </c>
      <c r="P2046" s="9">
        <v>7.9499991378874507E-3</v>
      </c>
      <c r="Q2046" s="9">
        <v>3.0099851696940499E-2</v>
      </c>
      <c r="R2046" s="9">
        <v>2.86981629109055E-3</v>
      </c>
      <c r="S2046" s="9">
        <v>3.92372107839708E-2</v>
      </c>
      <c r="T2046" s="9">
        <v>1.6105789129282999E-3</v>
      </c>
      <c r="U2046" s="9">
        <v>3.8786975170066303E-2</v>
      </c>
      <c r="V2046" s="9"/>
      <c r="W2046" s="9"/>
      <c r="X2046" s="9"/>
      <c r="Y2046" s="9"/>
      <c r="Z2046" s="9"/>
      <c r="AA2046" s="9">
        <v>5.66953396656633E-2</v>
      </c>
      <c r="AB2046" s="9">
        <v>3.45517755248924E-2</v>
      </c>
      <c r="AC2046" s="9">
        <v>3.6897558980381801E-3</v>
      </c>
      <c r="AD2046" s="10">
        <f t="shared" si="123"/>
        <v>1.3838493503203064</v>
      </c>
      <c r="AE2046" s="10"/>
      <c r="AF2046" s="11"/>
      <c r="AG2046" s="11">
        <f t="shared" si="124"/>
        <v>0.81236165850449926</v>
      </c>
    </row>
    <row r="2047" spans="1:33" ht="15" x14ac:dyDescent="0.2">
      <c r="A2047" s="6" t="s">
        <v>38</v>
      </c>
      <c r="B2047" s="6" t="s">
        <v>28</v>
      </c>
      <c r="C2047" s="9">
        <v>3.7411546457097003E-2</v>
      </c>
      <c r="D2047" s="9">
        <v>5.5043245358568198</v>
      </c>
      <c r="E2047" s="9">
        <v>4.5693387265006297E-3</v>
      </c>
      <c r="F2047" s="9">
        <v>2.8154171454454299E-2</v>
      </c>
      <c r="G2047" s="9"/>
      <c r="H2047" s="9"/>
      <c r="I2047" s="9"/>
      <c r="J2047" s="9">
        <v>7.8095220381466698E-2</v>
      </c>
      <c r="K2047" s="9">
        <v>6.6886554072192406E-2</v>
      </c>
      <c r="L2047" s="9">
        <v>2.2979459809378301E-2</v>
      </c>
      <c r="M2047" s="9">
        <v>3.8531015038017598E-2</v>
      </c>
      <c r="N2047" s="9">
        <v>8.2135517590776804E-3</v>
      </c>
      <c r="O2047" s="9">
        <v>3.3894073129533603E-2</v>
      </c>
      <c r="P2047" s="9">
        <v>7.9499991378874507E-3</v>
      </c>
      <c r="Q2047" s="9">
        <v>3.0099851696940499E-2</v>
      </c>
      <c r="R2047" s="9">
        <v>2.86981629109055E-3</v>
      </c>
      <c r="S2047" s="9">
        <v>3.92372107839708E-2</v>
      </c>
      <c r="T2047" s="9">
        <v>1.6105789129282999E-3</v>
      </c>
      <c r="U2047" s="9">
        <v>3.8786975170066303E-2</v>
      </c>
      <c r="V2047" s="9"/>
      <c r="W2047" s="9"/>
      <c r="X2047" s="9"/>
      <c r="Y2047" s="9"/>
      <c r="Z2047" s="9"/>
      <c r="AA2047" s="9">
        <v>5.66953396656633E-2</v>
      </c>
      <c r="AB2047" s="9">
        <v>3.45517755248924E-2</v>
      </c>
      <c r="AC2047" s="9">
        <v>3.6897558980381801E-3</v>
      </c>
      <c r="AD2047" s="10">
        <f t="shared" si="123"/>
        <v>1.3838493503203064</v>
      </c>
      <c r="AE2047" s="10"/>
      <c r="AF2047" s="11"/>
      <c r="AG2047" s="11">
        <f t="shared" si="124"/>
        <v>0.81236165850449926</v>
      </c>
    </row>
    <row r="2048" spans="1:33" ht="15" x14ac:dyDescent="0.2">
      <c r="A2048" s="6" t="s">
        <v>38</v>
      </c>
      <c r="B2048" s="6" t="s">
        <v>28</v>
      </c>
      <c r="C2048" s="9">
        <v>3.7411546457097003E-2</v>
      </c>
      <c r="D2048" s="9">
        <v>2.0018065229955102E-2</v>
      </c>
      <c r="E2048" s="9">
        <v>4.5693387265006297E-3</v>
      </c>
      <c r="F2048" s="9">
        <v>2.8154171454454299E-2</v>
      </c>
      <c r="G2048" s="9"/>
      <c r="H2048" s="9"/>
      <c r="I2048" s="9"/>
      <c r="J2048" s="9">
        <v>7.8095220381466698E-2</v>
      </c>
      <c r="K2048" s="9">
        <v>6.6886554072192406E-2</v>
      </c>
      <c r="L2048" s="9">
        <v>2.2979459809378301E-2</v>
      </c>
      <c r="M2048" s="9">
        <v>3.8531015038017598E-2</v>
      </c>
      <c r="N2048" s="9">
        <v>8.2135517590776804E-3</v>
      </c>
      <c r="O2048" s="9">
        <v>3.3894073129533603E-2</v>
      </c>
      <c r="P2048" s="9">
        <v>7.9499991378874507E-3</v>
      </c>
      <c r="Q2048" s="9">
        <v>3.0099851696940499E-2</v>
      </c>
      <c r="R2048" s="9">
        <v>2.86981629109055E-3</v>
      </c>
      <c r="S2048" s="9">
        <v>3.92372107839708E-2</v>
      </c>
      <c r="T2048" s="9">
        <v>1.6105789129282999E-3</v>
      </c>
      <c r="U2048" s="9">
        <v>3.8786975170066303E-2</v>
      </c>
      <c r="V2048" s="9"/>
      <c r="W2048" s="9"/>
      <c r="X2048" s="9"/>
      <c r="Y2048" s="9"/>
      <c r="Z2048" s="9"/>
      <c r="AA2048" s="9">
        <v>5.66953396656633E-2</v>
      </c>
      <c r="AB2048" s="9">
        <v>3.45517755248924E-2</v>
      </c>
      <c r="AC2048" s="9">
        <v>3.6897558980381801E-3</v>
      </c>
      <c r="AD2048" s="10">
        <f t="shared" si="123"/>
        <v>1.3838493503203064</v>
      </c>
      <c r="AE2048" s="10"/>
      <c r="AF2048" s="11"/>
      <c r="AG2048" s="11">
        <f t="shared" si="124"/>
        <v>0.81236165850449926</v>
      </c>
    </row>
    <row r="2049" spans="1:33" ht="15" x14ac:dyDescent="0.2">
      <c r="A2049" s="6" t="s">
        <v>38</v>
      </c>
      <c r="B2049" s="6" t="s">
        <v>28</v>
      </c>
      <c r="C2049" s="9">
        <v>3.7411546457097003E-2</v>
      </c>
      <c r="D2049" s="9">
        <v>2.0018065229955102E-2</v>
      </c>
      <c r="E2049" s="9">
        <v>4.5693387265006297E-3</v>
      </c>
      <c r="F2049" s="9">
        <v>2.8154171454454299E-2</v>
      </c>
      <c r="G2049" s="9"/>
      <c r="H2049" s="9"/>
      <c r="I2049" s="9"/>
      <c r="J2049" s="9">
        <v>7.8095220381466698E-2</v>
      </c>
      <c r="K2049" s="9">
        <v>6.6886554072192406E-2</v>
      </c>
      <c r="L2049" s="9">
        <v>2.2979459809378301E-2</v>
      </c>
      <c r="M2049" s="9">
        <v>3.8531015038017598E-2</v>
      </c>
      <c r="N2049" s="9">
        <v>8.2135517590776804E-3</v>
      </c>
      <c r="O2049" s="9">
        <v>3.3894073129533603E-2</v>
      </c>
      <c r="P2049" s="9">
        <v>7.9499991378874507E-3</v>
      </c>
      <c r="Q2049" s="9">
        <v>3.0099851696940499E-2</v>
      </c>
      <c r="R2049" s="9">
        <v>2.86981629109055E-3</v>
      </c>
      <c r="S2049" s="9">
        <v>3.92372107839708E-2</v>
      </c>
      <c r="T2049" s="9">
        <v>1.6105789129282999E-3</v>
      </c>
      <c r="U2049" s="9">
        <v>3.8786975170066303E-2</v>
      </c>
      <c r="V2049" s="9"/>
      <c r="W2049" s="9"/>
      <c r="X2049" s="9"/>
      <c r="Y2049" s="9"/>
      <c r="Z2049" s="9"/>
      <c r="AA2049" s="9">
        <v>5.66953396656633E-2</v>
      </c>
      <c r="AB2049" s="9">
        <v>3.45517755248924E-2</v>
      </c>
      <c r="AC2049" s="9">
        <v>3.6897558980381801E-3</v>
      </c>
      <c r="AD2049" s="10">
        <f t="shared" si="123"/>
        <v>1.3838493503203064</v>
      </c>
      <c r="AE2049" s="10"/>
      <c r="AF2049" s="11"/>
      <c r="AG2049" s="11">
        <f t="shared" si="124"/>
        <v>0.81236165850449926</v>
      </c>
    </row>
    <row r="2050" spans="1:33" ht="15" x14ac:dyDescent="0.2">
      <c r="A2050" s="6" t="s">
        <v>38</v>
      </c>
      <c r="B2050" s="6" t="s">
        <v>28</v>
      </c>
      <c r="C2050" s="9">
        <v>3.7411546457097003E-2</v>
      </c>
      <c r="D2050" s="9">
        <v>2.0018065229955102E-2</v>
      </c>
      <c r="E2050" s="9">
        <v>4.5693387265006297E-3</v>
      </c>
      <c r="F2050" s="9">
        <v>2.8154171454454299E-2</v>
      </c>
      <c r="G2050" s="9"/>
      <c r="H2050" s="9"/>
      <c r="I2050" s="9"/>
      <c r="J2050" s="9">
        <v>7.8095220381466698E-2</v>
      </c>
      <c r="K2050" s="9">
        <v>6.6886554072192406E-2</v>
      </c>
      <c r="L2050" s="9">
        <v>2.2979459809378301E-2</v>
      </c>
      <c r="M2050" s="9">
        <v>3.8531015038017598E-2</v>
      </c>
      <c r="N2050" s="9">
        <v>8.2135517590776804E-3</v>
      </c>
      <c r="O2050" s="9">
        <v>3.3894073129533603E-2</v>
      </c>
      <c r="P2050" s="9">
        <v>7.9499991378874507E-3</v>
      </c>
      <c r="Q2050" s="9">
        <v>3.0099851696940499E-2</v>
      </c>
      <c r="R2050" s="9">
        <v>2.86981629109055E-3</v>
      </c>
      <c r="S2050" s="9">
        <v>3.92372107839708E-2</v>
      </c>
      <c r="T2050" s="9">
        <v>1.6105789129282999E-3</v>
      </c>
      <c r="U2050" s="9">
        <v>3.8786975170066303E-2</v>
      </c>
      <c r="V2050" s="9"/>
      <c r="W2050" s="9"/>
      <c r="X2050" s="9"/>
      <c r="Y2050" s="9"/>
      <c r="Z2050" s="9"/>
      <c r="AA2050" s="9">
        <v>5.66953396656633E-2</v>
      </c>
      <c r="AB2050" s="9">
        <v>3.45517755248924E-2</v>
      </c>
      <c r="AC2050" s="9">
        <v>3.6897558980381801E-3</v>
      </c>
      <c r="AD2050" s="10">
        <f t="shared" si="123"/>
        <v>1.3838493503203064</v>
      </c>
      <c r="AE2050" s="10"/>
      <c r="AF2050" s="11"/>
      <c r="AG2050" s="11">
        <f t="shared" si="124"/>
        <v>0.81236165850449926</v>
      </c>
    </row>
    <row r="2051" spans="1:33" ht="15" x14ac:dyDescent="0.2">
      <c r="A2051" s="6" t="s">
        <v>38</v>
      </c>
      <c r="B2051" s="6" t="s">
        <v>28</v>
      </c>
      <c r="C2051" s="9">
        <v>3.7411546457097003E-2</v>
      </c>
      <c r="D2051" s="9">
        <v>2.0018065229955102E-2</v>
      </c>
      <c r="E2051" s="9">
        <v>4.5693387265006297E-3</v>
      </c>
      <c r="F2051" s="9">
        <v>2.8154171454454299E-2</v>
      </c>
      <c r="G2051" s="9"/>
      <c r="H2051" s="9"/>
      <c r="I2051" s="9"/>
      <c r="J2051" s="9">
        <v>7.8095220381466698E-2</v>
      </c>
      <c r="K2051" s="9">
        <v>6.6886554072192406E-2</v>
      </c>
      <c r="L2051" s="9">
        <v>2.2979459809378301E-2</v>
      </c>
      <c r="M2051" s="9">
        <v>3.8531015038017598E-2</v>
      </c>
      <c r="N2051" s="9">
        <v>8.2135517590776804E-3</v>
      </c>
      <c r="O2051" s="9">
        <v>3.3894073129533603E-2</v>
      </c>
      <c r="P2051" s="9">
        <v>7.9499991378874507E-3</v>
      </c>
      <c r="Q2051" s="9">
        <v>3.0099851696940499E-2</v>
      </c>
      <c r="R2051" s="9">
        <v>150.12736535352499</v>
      </c>
      <c r="S2051" s="9">
        <v>3.92372107839708E-2</v>
      </c>
      <c r="T2051" s="9">
        <v>1.6105789129282999E-3</v>
      </c>
      <c r="U2051" s="9">
        <v>3.8786975170066303E-2</v>
      </c>
      <c r="V2051" s="9"/>
      <c r="W2051" s="9"/>
      <c r="X2051" s="9"/>
      <c r="Y2051" s="9"/>
      <c r="Z2051" s="9"/>
      <c r="AA2051" s="9">
        <v>5.66953396656633E-2</v>
      </c>
      <c r="AB2051" s="9">
        <v>3.45517755248924E-2</v>
      </c>
      <c r="AC2051" s="9">
        <v>3.6897558980381801E-3</v>
      </c>
      <c r="AD2051" s="10">
        <f t="shared" ref="AD2051:AD2114" si="125">L2051/0.058/(K2051/0.153*M2051/0.2055)^0.5</f>
        <v>1.3838493503203064</v>
      </c>
      <c r="AE2051" s="10"/>
      <c r="AF2051" s="11"/>
      <c r="AG2051" s="11">
        <f t="shared" ref="AG2051:AG2114" si="126">(M2051/0.2055)/(S2051/0.17)</f>
        <v>0.81236165850449926</v>
      </c>
    </row>
    <row r="2052" spans="1:33" ht="15" x14ac:dyDescent="0.2">
      <c r="A2052" s="6" t="s">
        <v>38</v>
      </c>
      <c r="B2052" s="6" t="s">
        <v>28</v>
      </c>
      <c r="C2052" s="9">
        <v>3.7411546457097003E-2</v>
      </c>
      <c r="D2052" s="9">
        <v>2.0018065229955102E-2</v>
      </c>
      <c r="E2052" s="9">
        <v>4.5693387265006297E-3</v>
      </c>
      <c r="F2052" s="9">
        <v>2.8154171454454299E-2</v>
      </c>
      <c r="G2052" s="9"/>
      <c r="H2052" s="9"/>
      <c r="I2052" s="9"/>
      <c r="J2052" s="9">
        <v>7.8095220381466698E-2</v>
      </c>
      <c r="K2052" s="9">
        <v>6.6886554072192406E-2</v>
      </c>
      <c r="L2052" s="9">
        <v>2.2979459809378301E-2</v>
      </c>
      <c r="M2052" s="9">
        <v>3.8531015038017598E-2</v>
      </c>
      <c r="N2052" s="9">
        <v>8.2135517590776804E-3</v>
      </c>
      <c r="O2052" s="9">
        <v>3.3894073129533603E-2</v>
      </c>
      <c r="P2052" s="9">
        <v>7.9499991378874507E-3</v>
      </c>
      <c r="Q2052" s="9">
        <v>3.0099851696940499E-2</v>
      </c>
      <c r="R2052" s="9">
        <v>2.86981629109055E-3</v>
      </c>
      <c r="S2052" s="9">
        <v>3.92372107839708E-2</v>
      </c>
      <c r="T2052" s="9">
        <v>1.6105789129282999E-3</v>
      </c>
      <c r="U2052" s="9">
        <v>3.8786975170066303E-2</v>
      </c>
      <c r="V2052" s="9"/>
      <c r="W2052" s="9"/>
      <c r="X2052" s="9"/>
      <c r="Y2052" s="9"/>
      <c r="Z2052" s="9"/>
      <c r="AA2052" s="9">
        <v>5.66953396656633E-2</v>
      </c>
      <c r="AB2052" s="9">
        <v>3.45517755248924E-2</v>
      </c>
      <c r="AC2052" s="9">
        <v>3.6897558980381801E-3</v>
      </c>
      <c r="AD2052" s="10">
        <f t="shared" si="125"/>
        <v>1.3838493503203064</v>
      </c>
      <c r="AE2052" s="10"/>
      <c r="AF2052" s="11"/>
      <c r="AG2052" s="11">
        <f t="shared" si="126"/>
        <v>0.81236165850449926</v>
      </c>
    </row>
    <row r="2053" spans="1:33" ht="15" x14ac:dyDescent="0.2">
      <c r="A2053" s="6" t="s">
        <v>38</v>
      </c>
      <c r="B2053" s="6" t="s">
        <v>28</v>
      </c>
      <c r="C2053" s="9">
        <v>3.7411546457097003E-2</v>
      </c>
      <c r="D2053" s="9">
        <v>2.0018065229955102E-2</v>
      </c>
      <c r="E2053" s="9">
        <v>4.5693387265006297E-3</v>
      </c>
      <c r="F2053" s="9">
        <v>2.8154171454454299E-2</v>
      </c>
      <c r="G2053" s="9"/>
      <c r="H2053" s="9"/>
      <c r="I2053" s="9"/>
      <c r="J2053" s="9">
        <v>7.8095220381466698E-2</v>
      </c>
      <c r="K2053" s="9">
        <v>6.6886554072192406E-2</v>
      </c>
      <c r="L2053" s="9">
        <v>2.2979459809378301E-2</v>
      </c>
      <c r="M2053" s="9">
        <v>3.8531015038017598E-2</v>
      </c>
      <c r="N2053" s="9">
        <v>8.2135517590776804E-3</v>
      </c>
      <c r="O2053" s="9">
        <v>3.3894073129533603E-2</v>
      </c>
      <c r="P2053" s="9">
        <v>7.9499991378874507E-3</v>
      </c>
      <c r="Q2053" s="9">
        <v>3.0099851696940499E-2</v>
      </c>
      <c r="R2053" s="9">
        <v>2.86981629109055E-3</v>
      </c>
      <c r="S2053" s="9">
        <v>3.92372107839708E-2</v>
      </c>
      <c r="T2053" s="9">
        <v>1.6105789129282999E-3</v>
      </c>
      <c r="U2053" s="9">
        <v>3.8786975170066303E-2</v>
      </c>
      <c r="V2053" s="9"/>
      <c r="W2053" s="9"/>
      <c r="X2053" s="9"/>
      <c r="Y2053" s="9"/>
      <c r="Z2053" s="9"/>
      <c r="AA2053" s="9">
        <v>255.27609089117001</v>
      </c>
      <c r="AB2053" s="9">
        <v>3.45517755248924E-2</v>
      </c>
      <c r="AC2053" s="9">
        <v>3.6897558980381801E-3</v>
      </c>
      <c r="AD2053" s="10">
        <f t="shared" si="125"/>
        <v>1.3838493503203064</v>
      </c>
      <c r="AE2053" s="10"/>
      <c r="AF2053" s="11"/>
      <c r="AG2053" s="11">
        <f t="shared" si="126"/>
        <v>0.81236165850449926</v>
      </c>
    </row>
    <row r="2054" spans="1:33" ht="15" x14ac:dyDescent="0.2">
      <c r="A2054" s="6" t="s">
        <v>38</v>
      </c>
      <c r="B2054" s="6" t="s">
        <v>28</v>
      </c>
      <c r="C2054" s="9">
        <v>35.794504729358202</v>
      </c>
      <c r="D2054" s="9">
        <v>2.0018065229955102E-2</v>
      </c>
      <c r="E2054" s="9">
        <v>4.5693387265006297E-3</v>
      </c>
      <c r="F2054" s="9">
        <v>1116.4465456432999</v>
      </c>
      <c r="G2054" s="9"/>
      <c r="H2054" s="9"/>
      <c r="I2054" s="9"/>
      <c r="J2054" s="9">
        <v>7.8095220381466698E-2</v>
      </c>
      <c r="K2054" s="9">
        <v>6.6886554072192406E-2</v>
      </c>
      <c r="L2054" s="9">
        <v>2.2979459809378301E-2</v>
      </c>
      <c r="M2054" s="9">
        <v>3.8531015038017598E-2</v>
      </c>
      <c r="N2054" s="9">
        <v>8.2135517590776804E-3</v>
      </c>
      <c r="O2054" s="9">
        <v>3.3894073129533603E-2</v>
      </c>
      <c r="P2054" s="9">
        <v>19.110565735827901</v>
      </c>
      <c r="Q2054" s="9">
        <v>3.0099851696940499E-2</v>
      </c>
      <c r="R2054" s="9">
        <v>2.86981629109055E-3</v>
      </c>
      <c r="S2054" s="9">
        <v>3.92372107839708E-2</v>
      </c>
      <c r="T2054" s="9">
        <v>1.6105789129282999E-3</v>
      </c>
      <c r="U2054" s="9">
        <v>3.8786975170066303E-2</v>
      </c>
      <c r="V2054" s="9"/>
      <c r="W2054" s="9"/>
      <c r="X2054" s="9"/>
      <c r="Y2054" s="9"/>
      <c r="Z2054" s="9"/>
      <c r="AA2054" s="9">
        <v>2053.3287870331401</v>
      </c>
      <c r="AB2054" s="9">
        <v>3.45517755248924E-2</v>
      </c>
      <c r="AC2054" s="9">
        <v>3.6897558980381801E-3</v>
      </c>
      <c r="AD2054" s="10">
        <f t="shared" si="125"/>
        <v>1.3838493503203064</v>
      </c>
      <c r="AE2054" s="10"/>
      <c r="AF2054" s="11"/>
      <c r="AG2054" s="11">
        <f t="shared" si="126"/>
        <v>0.81236165850449926</v>
      </c>
    </row>
    <row r="2055" spans="1:33" ht="15" x14ac:dyDescent="0.2">
      <c r="A2055" s="6" t="s">
        <v>38</v>
      </c>
      <c r="B2055" s="6" t="s">
        <v>28</v>
      </c>
      <c r="C2055" s="9">
        <v>3.7411546457097003E-2</v>
      </c>
      <c r="D2055" s="9">
        <v>3.46090551309553</v>
      </c>
      <c r="E2055" s="9">
        <v>4.5693387265006297E-3</v>
      </c>
      <c r="F2055" s="9">
        <v>2.8154171454454299E-2</v>
      </c>
      <c r="G2055" s="9"/>
      <c r="H2055" s="9"/>
      <c r="I2055" s="9"/>
      <c r="J2055" s="9">
        <v>7.8095220381466698E-2</v>
      </c>
      <c r="K2055" s="9">
        <v>6.6886554072192406E-2</v>
      </c>
      <c r="L2055" s="9">
        <v>2.2979459809378301E-2</v>
      </c>
      <c r="M2055" s="9">
        <v>2.6693912975232701</v>
      </c>
      <c r="N2055" s="9">
        <v>0.19188405528161201</v>
      </c>
      <c r="O2055" s="9">
        <v>3.3894073129533603E-2</v>
      </c>
      <c r="P2055" s="9">
        <v>7.9499991378874507E-3</v>
      </c>
      <c r="Q2055" s="9">
        <v>3.0099851696940499E-2</v>
      </c>
      <c r="R2055" s="9">
        <v>2.86981629109055E-3</v>
      </c>
      <c r="S2055" s="9">
        <v>3.92372107839708E-2</v>
      </c>
      <c r="T2055" s="9">
        <v>1.6105789129282999E-3</v>
      </c>
      <c r="U2055" s="9">
        <v>3.8786975170066303E-2</v>
      </c>
      <c r="V2055" s="9"/>
      <c r="W2055" s="9"/>
      <c r="X2055" s="9"/>
      <c r="Y2055" s="9"/>
      <c r="Z2055" s="9"/>
      <c r="AA2055" s="9">
        <v>5.66953396656633E-2</v>
      </c>
      <c r="AB2055" s="9">
        <v>3.45517755248924E-2</v>
      </c>
      <c r="AC2055" s="9">
        <v>3.6897558980381801E-3</v>
      </c>
      <c r="AD2055" s="10">
        <f t="shared" si="125"/>
        <v>0.16626005469041918</v>
      </c>
      <c r="AE2055" s="10"/>
      <c r="AF2055" s="11"/>
      <c r="AG2055" s="11">
        <f t="shared" si="126"/>
        <v>56.279626672535478</v>
      </c>
    </row>
    <row r="2056" spans="1:33" ht="15" x14ac:dyDescent="0.2">
      <c r="A2056" s="6" t="s">
        <v>38</v>
      </c>
      <c r="B2056" s="6" t="s">
        <v>28</v>
      </c>
      <c r="C2056" s="9">
        <v>3.7411546457097003E-2</v>
      </c>
      <c r="D2056" s="9">
        <v>2.0018065229955102E-2</v>
      </c>
      <c r="E2056" s="9">
        <v>4.5693387265006297E-3</v>
      </c>
      <c r="F2056" s="9">
        <v>2.8154171454454299E-2</v>
      </c>
      <c r="G2056" s="9"/>
      <c r="H2056" s="9"/>
      <c r="I2056" s="9"/>
      <c r="J2056" s="9">
        <v>7.8095220381466698E-2</v>
      </c>
      <c r="K2056" s="9">
        <v>6.6886554072192406E-2</v>
      </c>
      <c r="L2056" s="9">
        <v>2.2979459809378301E-2</v>
      </c>
      <c r="M2056" s="9">
        <v>3.8531015038017598E-2</v>
      </c>
      <c r="N2056" s="9">
        <v>8.2135517590776804E-3</v>
      </c>
      <c r="O2056" s="9">
        <v>3.3894073129533603E-2</v>
      </c>
      <c r="P2056" s="9">
        <v>7.9499991378874507E-3</v>
      </c>
      <c r="Q2056" s="9">
        <v>3.0099851696940499E-2</v>
      </c>
      <c r="R2056" s="9">
        <v>2.86981629109055E-3</v>
      </c>
      <c r="S2056" s="9">
        <v>3.92372107839708E-2</v>
      </c>
      <c r="T2056" s="9">
        <v>1.6105789129282999E-3</v>
      </c>
      <c r="U2056" s="9">
        <v>3.8786975170066303E-2</v>
      </c>
      <c r="V2056" s="9"/>
      <c r="W2056" s="9"/>
      <c r="X2056" s="9"/>
      <c r="Y2056" s="9"/>
      <c r="Z2056" s="9"/>
      <c r="AA2056" s="9">
        <v>5.66953396656633E-2</v>
      </c>
      <c r="AB2056" s="9">
        <v>3.45517755248924E-2</v>
      </c>
      <c r="AC2056" s="9">
        <v>3.6897558980381801E-3</v>
      </c>
      <c r="AD2056" s="10">
        <f t="shared" si="125"/>
        <v>1.3838493503203064</v>
      </c>
      <c r="AE2056" s="10"/>
      <c r="AF2056" s="11"/>
      <c r="AG2056" s="11">
        <f t="shared" si="126"/>
        <v>0.81236165850449926</v>
      </c>
    </row>
    <row r="2057" spans="1:33" ht="15" x14ac:dyDescent="0.2">
      <c r="A2057" s="6" t="s">
        <v>38</v>
      </c>
      <c r="B2057" s="6" t="s">
        <v>28</v>
      </c>
      <c r="C2057" s="9">
        <v>3.7411546457097003E-2</v>
      </c>
      <c r="D2057" s="9">
        <v>0.63546451109974</v>
      </c>
      <c r="E2057" s="9">
        <v>4.5693387265006297E-3</v>
      </c>
      <c r="F2057" s="9">
        <v>2.8154171454454299E-2</v>
      </c>
      <c r="G2057" s="9"/>
      <c r="H2057" s="9"/>
      <c r="I2057" s="9"/>
      <c r="J2057" s="9">
        <v>7.8095220381466698E-2</v>
      </c>
      <c r="K2057" s="9">
        <v>6.6886554072192406E-2</v>
      </c>
      <c r="L2057" s="9">
        <v>2.2979459809378301E-2</v>
      </c>
      <c r="M2057" s="9">
        <v>0.96722447978939097</v>
      </c>
      <c r="N2057" s="9">
        <v>8.2135517590776804E-3</v>
      </c>
      <c r="O2057" s="9">
        <v>3.3894073129533603E-2</v>
      </c>
      <c r="P2057" s="9">
        <v>7.9499991378874507E-3</v>
      </c>
      <c r="Q2057" s="9">
        <v>3.0099851696940499E-2</v>
      </c>
      <c r="R2057" s="9">
        <v>2.86981629109055E-3</v>
      </c>
      <c r="S2057" s="9">
        <v>3.92372107839708E-2</v>
      </c>
      <c r="T2057" s="9">
        <v>1.6105789129282999E-3</v>
      </c>
      <c r="U2057" s="9">
        <v>3.8786975170066303E-2</v>
      </c>
      <c r="V2057" s="9"/>
      <c r="W2057" s="9"/>
      <c r="X2057" s="9"/>
      <c r="Y2057" s="9"/>
      <c r="Z2057" s="9"/>
      <c r="AA2057" s="9">
        <v>5.66953396656633E-2</v>
      </c>
      <c r="AB2057" s="9">
        <v>3.45517755248924E-2</v>
      </c>
      <c r="AC2057" s="9">
        <v>3.6897558980381801E-3</v>
      </c>
      <c r="AD2057" s="10">
        <f t="shared" si="125"/>
        <v>0.27620427701179517</v>
      </c>
      <c r="AE2057" s="10"/>
      <c r="AF2057" s="11"/>
      <c r="AG2057" s="11">
        <f t="shared" si="126"/>
        <v>20.392301676262484</v>
      </c>
    </row>
    <row r="2058" spans="1:33" ht="15" x14ac:dyDescent="0.2">
      <c r="A2058" s="6" t="s">
        <v>38</v>
      </c>
      <c r="B2058" s="6" t="s">
        <v>28</v>
      </c>
      <c r="C2058" s="9">
        <v>3.7411546457097003E-2</v>
      </c>
      <c r="D2058" s="9">
        <v>2.0018065229955102E-2</v>
      </c>
      <c r="E2058" s="9">
        <v>4.5693387265006297E-3</v>
      </c>
      <c r="F2058" s="9">
        <v>2.8154171454454299E-2</v>
      </c>
      <c r="G2058" s="9"/>
      <c r="H2058" s="9"/>
      <c r="I2058" s="9"/>
      <c r="J2058" s="9">
        <v>80.226464084861803</v>
      </c>
      <c r="K2058" s="9">
        <v>6.6886554072192406E-2</v>
      </c>
      <c r="L2058" s="9">
        <v>2.2979459809378301E-2</v>
      </c>
      <c r="M2058" s="9">
        <v>3.8531015038017598E-2</v>
      </c>
      <c r="N2058" s="9">
        <v>8.2135517590776804E-3</v>
      </c>
      <c r="O2058" s="9">
        <v>3.3894073129533603E-2</v>
      </c>
      <c r="P2058" s="9">
        <v>7.9499991378874507E-3</v>
      </c>
      <c r="Q2058" s="9">
        <v>3.0099851696940499E-2</v>
      </c>
      <c r="R2058" s="9">
        <v>2.86981629109055E-3</v>
      </c>
      <c r="S2058" s="9">
        <v>3.92372107839708E-2</v>
      </c>
      <c r="T2058" s="9">
        <v>1.6105789129282999E-3</v>
      </c>
      <c r="U2058" s="9">
        <v>3.8786975170066303E-2</v>
      </c>
      <c r="V2058" s="9"/>
      <c r="W2058" s="9"/>
      <c r="X2058" s="9"/>
      <c r="Y2058" s="9"/>
      <c r="Z2058" s="9"/>
      <c r="AA2058" s="9">
        <v>185.66261229587101</v>
      </c>
      <c r="AB2058" s="9">
        <v>3.45517755248924E-2</v>
      </c>
      <c r="AC2058" s="9">
        <v>3.6897558980381801E-3</v>
      </c>
      <c r="AD2058" s="10">
        <f t="shared" si="125"/>
        <v>1.3838493503203064</v>
      </c>
      <c r="AE2058" s="10"/>
      <c r="AF2058" s="11"/>
      <c r="AG2058" s="11">
        <f t="shared" si="126"/>
        <v>0.81236165850449926</v>
      </c>
    </row>
    <row r="2059" spans="1:33" ht="15" x14ac:dyDescent="0.2">
      <c r="A2059" s="6" t="s">
        <v>38</v>
      </c>
      <c r="B2059" s="6" t="s">
        <v>28</v>
      </c>
      <c r="C2059" s="9">
        <v>3.7411546457097003E-2</v>
      </c>
      <c r="D2059" s="9">
        <v>2.0018065229955102E-2</v>
      </c>
      <c r="E2059" s="9">
        <v>4.5693387265006297E-3</v>
      </c>
      <c r="F2059" s="9">
        <v>2.8154171454454299E-2</v>
      </c>
      <c r="G2059" s="9"/>
      <c r="H2059" s="9"/>
      <c r="I2059" s="9"/>
      <c r="J2059" s="9">
        <v>7.8095220381466698E-2</v>
      </c>
      <c r="K2059" s="9">
        <v>6.6886554072192406E-2</v>
      </c>
      <c r="L2059" s="9">
        <v>2.2979459809378301E-2</v>
      </c>
      <c r="M2059" s="9">
        <v>3.8531015038017598E-2</v>
      </c>
      <c r="N2059" s="9">
        <v>8.2135517590776804E-3</v>
      </c>
      <c r="O2059" s="9">
        <v>3.3894073129533603E-2</v>
      </c>
      <c r="P2059" s="9">
        <v>7.9499991378874507E-3</v>
      </c>
      <c r="Q2059" s="9">
        <v>3.0099851696940499E-2</v>
      </c>
      <c r="R2059" s="9">
        <v>2.86981629109055E-3</v>
      </c>
      <c r="S2059" s="9">
        <v>3.92372107839708E-2</v>
      </c>
      <c r="T2059" s="9">
        <v>1.6105789129282999E-3</v>
      </c>
      <c r="U2059" s="9">
        <v>3.8786975170066303E-2</v>
      </c>
      <c r="V2059" s="9"/>
      <c r="W2059" s="9"/>
      <c r="X2059" s="9"/>
      <c r="Y2059" s="9"/>
      <c r="Z2059" s="9"/>
      <c r="AA2059" s="9">
        <v>5.66953396656633E-2</v>
      </c>
      <c r="AB2059" s="9">
        <v>3.45517755248924E-2</v>
      </c>
      <c r="AC2059" s="9">
        <v>3.6897558980381801E-3</v>
      </c>
      <c r="AD2059" s="10">
        <f t="shared" si="125"/>
        <v>1.3838493503203064</v>
      </c>
      <c r="AE2059" s="10"/>
      <c r="AF2059" s="11"/>
      <c r="AG2059" s="11">
        <f t="shared" si="126"/>
        <v>0.81236165850449926</v>
      </c>
    </row>
    <row r="2060" spans="1:33" ht="15" x14ac:dyDescent="0.2">
      <c r="A2060" s="6" t="s">
        <v>38</v>
      </c>
      <c r="B2060" s="6" t="s">
        <v>28</v>
      </c>
      <c r="C2060" s="9">
        <v>3.7411546457097003E-2</v>
      </c>
      <c r="D2060" s="9">
        <v>2.0018065229955102E-2</v>
      </c>
      <c r="E2060" s="9">
        <v>4.5693387265006297E-3</v>
      </c>
      <c r="F2060" s="9">
        <v>2.8154171454454299E-2</v>
      </c>
      <c r="G2060" s="9"/>
      <c r="H2060" s="9"/>
      <c r="I2060" s="9"/>
      <c r="J2060" s="9">
        <v>7.8095220381466698E-2</v>
      </c>
      <c r="K2060" s="9">
        <v>6.6886554072192406E-2</v>
      </c>
      <c r="L2060" s="9">
        <v>2.2979459809378301E-2</v>
      </c>
      <c r="M2060" s="9">
        <v>3.8531015038017598E-2</v>
      </c>
      <c r="N2060" s="9">
        <v>8.2135517590776804E-3</v>
      </c>
      <c r="O2060" s="9">
        <v>3.3894073129533603E-2</v>
      </c>
      <c r="P2060" s="9">
        <v>7.9499991378874507E-3</v>
      </c>
      <c r="Q2060" s="9">
        <v>3.0099851696940499E-2</v>
      </c>
      <c r="R2060" s="9">
        <v>2.86981629109055E-3</v>
      </c>
      <c r="S2060" s="9">
        <v>3.92372107839708E-2</v>
      </c>
      <c r="T2060" s="9">
        <v>1.6105789129282999E-3</v>
      </c>
      <c r="U2060" s="9">
        <v>3.8786975170066303E-2</v>
      </c>
      <c r="V2060" s="9"/>
      <c r="W2060" s="9"/>
      <c r="X2060" s="9"/>
      <c r="Y2060" s="9"/>
      <c r="Z2060" s="9"/>
      <c r="AA2060" s="9">
        <v>5.66953396656633E-2</v>
      </c>
      <c r="AB2060" s="9">
        <v>3.45517755248924E-2</v>
      </c>
      <c r="AC2060" s="9">
        <v>3.6897558980381801E-3</v>
      </c>
      <c r="AD2060" s="10">
        <f t="shared" si="125"/>
        <v>1.3838493503203064</v>
      </c>
      <c r="AE2060" s="10"/>
      <c r="AF2060" s="11"/>
      <c r="AG2060" s="11">
        <f t="shared" si="126"/>
        <v>0.81236165850449926</v>
      </c>
    </row>
    <row r="2061" spans="1:33" ht="15" x14ac:dyDescent="0.2">
      <c r="A2061" s="6" t="s">
        <v>38</v>
      </c>
      <c r="B2061" s="6" t="s">
        <v>28</v>
      </c>
      <c r="C2061" s="9">
        <v>1.6408611635333299</v>
      </c>
      <c r="D2061" s="9">
        <v>26.128502946534599</v>
      </c>
      <c r="E2061" s="9">
        <v>4.5693387265006297E-3</v>
      </c>
      <c r="F2061" s="9">
        <v>11.918052782883899</v>
      </c>
      <c r="G2061" s="9"/>
      <c r="H2061" s="9"/>
      <c r="I2061" s="9"/>
      <c r="J2061" s="9">
        <v>7.8095220381466698E-2</v>
      </c>
      <c r="K2061" s="9">
        <v>6.6886554072192406E-2</v>
      </c>
      <c r="L2061" s="9">
        <v>2.2979459809378301E-2</v>
      </c>
      <c r="M2061" s="9">
        <v>3.8531015038017598E-2</v>
      </c>
      <c r="N2061" s="9">
        <v>8.2135517590776804E-3</v>
      </c>
      <c r="O2061" s="9">
        <v>3.3894073129533603E-2</v>
      </c>
      <c r="P2061" s="9">
        <v>7.9499991378874507E-3</v>
      </c>
      <c r="Q2061" s="9">
        <v>3.0099851696940499E-2</v>
      </c>
      <c r="R2061" s="9">
        <v>2.86981629109055E-3</v>
      </c>
      <c r="S2061" s="9">
        <v>3.92372107839708E-2</v>
      </c>
      <c r="T2061" s="9">
        <v>1.6105789129282999E-3</v>
      </c>
      <c r="U2061" s="9">
        <v>3.8786975170066303E-2</v>
      </c>
      <c r="V2061" s="9"/>
      <c r="W2061" s="9"/>
      <c r="X2061" s="9"/>
      <c r="Y2061" s="9"/>
      <c r="Z2061" s="9"/>
      <c r="AA2061" s="9">
        <v>5.4774869542634903</v>
      </c>
      <c r="AB2061" s="9">
        <v>3.45517755248924E-2</v>
      </c>
      <c r="AC2061" s="9">
        <v>3.6897558980381801E-3</v>
      </c>
      <c r="AD2061" s="10">
        <f t="shared" si="125"/>
        <v>1.3838493503203064</v>
      </c>
      <c r="AE2061" s="10"/>
      <c r="AF2061" s="11"/>
      <c r="AG2061" s="11">
        <f t="shared" si="126"/>
        <v>0.81236165850449926</v>
      </c>
    </row>
    <row r="2062" spans="1:33" ht="15" x14ac:dyDescent="0.2">
      <c r="A2062" s="6" t="s">
        <v>38</v>
      </c>
      <c r="B2062" s="6" t="s">
        <v>28</v>
      </c>
      <c r="C2062" s="9">
        <v>0.84371259543819299</v>
      </c>
      <c r="D2062" s="9">
        <v>2.0018065229955102E-2</v>
      </c>
      <c r="E2062" s="9">
        <v>4.5693387265006297E-3</v>
      </c>
      <c r="F2062" s="9">
        <v>2.8154171454454299E-2</v>
      </c>
      <c r="G2062" s="9"/>
      <c r="H2062" s="9"/>
      <c r="I2062" s="9"/>
      <c r="J2062" s="9">
        <v>7.8095220381466698E-2</v>
      </c>
      <c r="K2062" s="9">
        <v>6.6886554072192406E-2</v>
      </c>
      <c r="L2062" s="9">
        <v>2.2979459809378301E-2</v>
      </c>
      <c r="M2062" s="9">
        <v>3.8531015038017598E-2</v>
      </c>
      <c r="N2062" s="9">
        <v>8.2135517590776804E-3</v>
      </c>
      <c r="O2062" s="9">
        <v>3.3894073129533603E-2</v>
      </c>
      <c r="P2062" s="9">
        <v>7.9499991378874507E-3</v>
      </c>
      <c r="Q2062" s="9">
        <v>3.0099851696940499E-2</v>
      </c>
      <c r="R2062" s="9">
        <v>2.86981629109055E-3</v>
      </c>
      <c r="S2062" s="9">
        <v>3.92372107839708E-2</v>
      </c>
      <c r="T2062" s="9">
        <v>1.6105789129282999E-3</v>
      </c>
      <c r="U2062" s="9">
        <v>3.8786975170066303E-2</v>
      </c>
      <c r="V2062" s="9"/>
      <c r="W2062" s="9"/>
      <c r="X2062" s="9"/>
      <c r="Y2062" s="9"/>
      <c r="Z2062" s="9"/>
      <c r="AA2062" s="9">
        <v>3.0235335648031798</v>
      </c>
      <c r="AB2062" s="9">
        <v>3.08945567547726</v>
      </c>
      <c r="AC2062" s="9">
        <v>3.6897558980381801E-3</v>
      </c>
      <c r="AD2062" s="10">
        <f t="shared" si="125"/>
        <v>1.3838493503203064</v>
      </c>
      <c r="AE2062" s="10"/>
      <c r="AF2062" s="11"/>
      <c r="AG2062" s="11">
        <f t="shared" si="126"/>
        <v>0.81236165850449926</v>
      </c>
    </row>
    <row r="2063" spans="1:33" ht="15" x14ac:dyDescent="0.2">
      <c r="A2063" s="6" t="s">
        <v>38</v>
      </c>
      <c r="B2063" s="6" t="s">
        <v>28</v>
      </c>
      <c r="C2063" s="9">
        <v>3.7411546457097003E-2</v>
      </c>
      <c r="D2063" s="9">
        <v>2.0018065229955102E-2</v>
      </c>
      <c r="E2063" s="9">
        <v>6.9120932779526596</v>
      </c>
      <c r="F2063" s="9">
        <v>2643.05225218855</v>
      </c>
      <c r="G2063" s="9"/>
      <c r="H2063" s="9"/>
      <c r="I2063" s="9"/>
      <c r="J2063" s="9">
        <v>7.8095220381466698E-2</v>
      </c>
      <c r="K2063" s="9">
        <v>6.6886554072192406E-2</v>
      </c>
      <c r="L2063" s="9">
        <v>2.2979459809378301E-2</v>
      </c>
      <c r="M2063" s="9">
        <v>3.8531015038017598E-2</v>
      </c>
      <c r="N2063" s="9">
        <v>8.2135517590776804E-3</v>
      </c>
      <c r="O2063" s="9">
        <v>3.3894073129533603E-2</v>
      </c>
      <c r="P2063" s="9">
        <v>7.9499991378874507E-3</v>
      </c>
      <c r="Q2063" s="9">
        <v>3.0099851696940499E-2</v>
      </c>
      <c r="R2063" s="9">
        <v>2.86981629109055E-3</v>
      </c>
      <c r="S2063" s="9">
        <v>3.92372107839708E-2</v>
      </c>
      <c r="T2063" s="9">
        <v>1.6105789129282999E-3</v>
      </c>
      <c r="U2063" s="9">
        <v>3.8786975170066303E-2</v>
      </c>
      <c r="V2063" s="9"/>
      <c r="W2063" s="9"/>
      <c r="X2063" s="9"/>
      <c r="Y2063" s="9"/>
      <c r="Z2063" s="9"/>
      <c r="AA2063" s="9">
        <v>141.664121423468</v>
      </c>
      <c r="AB2063" s="9">
        <v>3.45517755248924E-2</v>
      </c>
      <c r="AC2063" s="9">
        <v>3.6897558980381801E-3</v>
      </c>
      <c r="AD2063" s="10">
        <f t="shared" si="125"/>
        <v>1.3838493503203064</v>
      </c>
      <c r="AE2063" s="10"/>
      <c r="AF2063" s="11"/>
      <c r="AG2063" s="11">
        <f t="shared" si="126"/>
        <v>0.81236165850449926</v>
      </c>
    </row>
    <row r="2064" spans="1:33" ht="15" x14ac:dyDescent="0.2">
      <c r="A2064" s="6" t="s">
        <v>30</v>
      </c>
      <c r="B2064" s="6" t="s">
        <v>28</v>
      </c>
      <c r="C2064" s="9">
        <v>418.09852674264602</v>
      </c>
      <c r="D2064" s="9">
        <v>388.423069300012</v>
      </c>
      <c r="E2064" s="9">
        <v>396.680138567146</v>
      </c>
      <c r="F2064" s="9"/>
      <c r="G2064" s="9">
        <v>408.98089900994501</v>
      </c>
      <c r="H2064" s="9">
        <v>499.943779327953</v>
      </c>
      <c r="I2064" s="9">
        <v>442.28710449648099</v>
      </c>
      <c r="J2064" s="9">
        <v>409.580088761821</v>
      </c>
      <c r="K2064" s="9">
        <v>431.59765723318498</v>
      </c>
      <c r="L2064" s="9">
        <v>422.42009368676798</v>
      </c>
      <c r="M2064" s="9">
        <v>384.25515813770397</v>
      </c>
      <c r="N2064" s="9">
        <v>424.70528577763002</v>
      </c>
      <c r="O2064" s="9">
        <v>431.101554621709</v>
      </c>
      <c r="P2064" s="9">
        <v>434.03356751958103</v>
      </c>
      <c r="Q2064" s="9">
        <v>389.95802942540701</v>
      </c>
      <c r="R2064" s="9">
        <v>431.40838932102201</v>
      </c>
      <c r="S2064" s="9">
        <v>459.485453886789</v>
      </c>
      <c r="T2064" s="9">
        <v>395.48599767595601</v>
      </c>
      <c r="U2064" s="9">
        <v>403.85937443597101</v>
      </c>
      <c r="V2064" s="9"/>
      <c r="W2064" s="9"/>
      <c r="X2064" s="9"/>
      <c r="Y2064" s="9"/>
      <c r="Z2064" s="9"/>
      <c r="AA2064" s="9"/>
      <c r="AB2064" s="9"/>
      <c r="AC2064" s="9"/>
      <c r="AD2064" s="10">
        <f t="shared" si="125"/>
        <v>3.1711647927420845</v>
      </c>
      <c r="AE2064" s="10">
        <f t="shared" ref="AE2064:AE2114" si="127">H2064/0.612/(G2064/0.237*I2064/0.095)^0.5</f>
        <v>0.28820537179556921</v>
      </c>
      <c r="AF2064" s="11">
        <f t="shared" ref="AF2064:AF2114" si="128">(G2064/0.237)/(S2064/0.17)</f>
        <v>0.63845726521374013</v>
      </c>
      <c r="AG2064" s="11">
        <f t="shared" si="126"/>
        <v>0.69180713037236607</v>
      </c>
    </row>
    <row r="2065" spans="1:33" ht="15" x14ac:dyDescent="0.2">
      <c r="A2065" s="6" t="s">
        <v>30</v>
      </c>
      <c r="B2065" s="6" t="s">
        <v>28</v>
      </c>
      <c r="C2065" s="9">
        <v>427.10591272189799</v>
      </c>
      <c r="D2065" s="9">
        <v>402.729053725477</v>
      </c>
      <c r="E2065" s="9">
        <v>536.98900309404701</v>
      </c>
      <c r="F2065" s="9"/>
      <c r="G2065" s="9">
        <v>443.55369962907702</v>
      </c>
      <c r="H2065" s="9">
        <v>437.79195265511999</v>
      </c>
      <c r="I2065" s="9">
        <v>464.857566987474</v>
      </c>
      <c r="J2065" s="9">
        <v>472.88840256590902</v>
      </c>
      <c r="K2065" s="9">
        <v>426.77287142569298</v>
      </c>
      <c r="L2065" s="9">
        <v>386.95918517597897</v>
      </c>
      <c r="M2065" s="9">
        <v>487.38571189384999</v>
      </c>
      <c r="N2065" s="9">
        <v>452.93911147854402</v>
      </c>
      <c r="O2065" s="9">
        <v>438.41296487835001</v>
      </c>
      <c r="P2065" s="9">
        <v>468.33655227506102</v>
      </c>
      <c r="Q2065" s="9">
        <v>404.32054786592698</v>
      </c>
      <c r="R2065" s="9">
        <v>406.57213075556399</v>
      </c>
      <c r="S2065" s="9">
        <v>480.63284341331803</v>
      </c>
      <c r="T2065" s="9">
        <v>415.71725904090198</v>
      </c>
      <c r="U2065" s="9">
        <v>436.42750540009598</v>
      </c>
      <c r="V2065" s="9"/>
      <c r="W2065" s="9"/>
      <c r="X2065" s="9"/>
      <c r="Y2065" s="9"/>
      <c r="Z2065" s="9"/>
      <c r="AA2065" s="9"/>
      <c r="AB2065" s="9"/>
      <c r="AC2065" s="9"/>
      <c r="AD2065" s="10">
        <f t="shared" si="125"/>
        <v>2.5939045783174728</v>
      </c>
      <c r="AE2065" s="10">
        <f t="shared" si="127"/>
        <v>0.23638465043197249</v>
      </c>
      <c r="AF2065" s="11">
        <f t="shared" si="128"/>
        <v>0.66196242298172747</v>
      </c>
      <c r="AG2065" s="11">
        <f t="shared" si="126"/>
        <v>0.83887343978446005</v>
      </c>
    </row>
    <row r="2066" spans="1:33" ht="15" x14ac:dyDescent="0.2">
      <c r="A2066" s="6" t="s">
        <v>30</v>
      </c>
      <c r="B2066" s="6" t="s">
        <v>28</v>
      </c>
      <c r="C2066" s="9">
        <v>396.416975999356</v>
      </c>
      <c r="D2066" s="9">
        <v>377.67496396458699</v>
      </c>
      <c r="E2066" s="9">
        <v>386.81445849932499</v>
      </c>
      <c r="F2066" s="9"/>
      <c r="G2066" s="9">
        <v>375.86791640936502</v>
      </c>
      <c r="H2066" s="9">
        <v>384.61568783902402</v>
      </c>
      <c r="I2066" s="9">
        <v>366.502073732849</v>
      </c>
      <c r="J2066" s="9">
        <v>428.98346538152902</v>
      </c>
      <c r="K2066" s="9">
        <v>380.67568173168598</v>
      </c>
      <c r="L2066" s="9">
        <v>448.80818112945502</v>
      </c>
      <c r="M2066" s="9">
        <v>374.98517494751002</v>
      </c>
      <c r="N2066" s="9">
        <v>390.90734640694598</v>
      </c>
      <c r="O2066" s="9">
        <v>380.48444935589703</v>
      </c>
      <c r="P2066" s="9">
        <v>363.15092760224201</v>
      </c>
      <c r="Q2066" s="9">
        <v>375.26881306318302</v>
      </c>
      <c r="R2066" s="9">
        <v>364.562735705764</v>
      </c>
      <c r="S2066" s="9">
        <v>373.25704516387498</v>
      </c>
      <c r="T2066" s="9">
        <v>388.59592769914599</v>
      </c>
      <c r="U2066" s="9">
        <v>406.95432427350102</v>
      </c>
      <c r="V2066" s="9"/>
      <c r="W2066" s="9"/>
      <c r="X2066" s="9"/>
      <c r="Y2066" s="9"/>
      <c r="Z2066" s="9"/>
      <c r="AA2066" s="9"/>
      <c r="AB2066" s="9"/>
      <c r="AC2066" s="9"/>
      <c r="AD2066" s="10">
        <f t="shared" si="125"/>
        <v>3.6316148529027137</v>
      </c>
      <c r="AE2066" s="10">
        <f t="shared" si="127"/>
        <v>0.25407135370088274</v>
      </c>
      <c r="AF2066" s="11">
        <f t="shared" si="128"/>
        <v>0.72231696987262572</v>
      </c>
      <c r="AG2066" s="11">
        <f t="shared" si="126"/>
        <v>0.83108066703016004</v>
      </c>
    </row>
    <row r="2067" spans="1:33" ht="15" x14ac:dyDescent="0.2">
      <c r="A2067" s="6" t="s">
        <v>30</v>
      </c>
      <c r="B2067" s="6" t="s">
        <v>28</v>
      </c>
      <c r="C2067" s="9">
        <v>489.01051833090003</v>
      </c>
      <c r="D2067" s="9">
        <v>459.72482382108399</v>
      </c>
      <c r="E2067" s="9">
        <v>478.72485084525101</v>
      </c>
      <c r="F2067" s="9"/>
      <c r="G2067" s="9">
        <v>411.14700220646102</v>
      </c>
      <c r="H2067" s="9">
        <v>564.81270459662005</v>
      </c>
      <c r="I2067" s="9">
        <v>382.81433864789699</v>
      </c>
      <c r="J2067" s="9">
        <v>491.80019168165398</v>
      </c>
      <c r="K2067" s="9">
        <v>453.04127580682899</v>
      </c>
      <c r="L2067" s="9">
        <v>481.41546326871298</v>
      </c>
      <c r="M2067" s="9">
        <v>463.44063242588601</v>
      </c>
      <c r="N2067" s="9">
        <v>457.745524107834</v>
      </c>
      <c r="O2067" s="9">
        <v>503.19564057192599</v>
      </c>
      <c r="P2067" s="9">
        <v>475.62338877060199</v>
      </c>
      <c r="Q2067" s="9">
        <v>453.46934212193997</v>
      </c>
      <c r="R2067" s="9">
        <v>480.17132842473302</v>
      </c>
      <c r="S2067" s="9">
        <v>461.94608124589303</v>
      </c>
      <c r="T2067" s="9">
        <v>462.47400429933202</v>
      </c>
      <c r="U2067" s="9">
        <v>462.184650710835</v>
      </c>
      <c r="V2067" s="9"/>
      <c r="W2067" s="9"/>
      <c r="X2067" s="9"/>
      <c r="Y2067" s="9"/>
      <c r="Z2067" s="9"/>
      <c r="AA2067" s="9"/>
      <c r="AB2067" s="9"/>
      <c r="AC2067" s="9"/>
      <c r="AD2067" s="10">
        <f t="shared" si="125"/>
        <v>3.2120162291839707</v>
      </c>
      <c r="AE2067" s="10">
        <f t="shared" si="127"/>
        <v>0.34905699718453814</v>
      </c>
      <c r="AF2067" s="11">
        <f t="shared" si="128"/>
        <v>0.63841990045146357</v>
      </c>
      <c r="AG2067" s="11">
        <f t="shared" si="126"/>
        <v>0.82992704265075445</v>
      </c>
    </row>
    <row r="2068" spans="1:33" ht="15" x14ac:dyDescent="0.2">
      <c r="A2068" s="6" t="s">
        <v>30</v>
      </c>
      <c r="B2068" s="6" t="s">
        <v>28</v>
      </c>
      <c r="C2068" s="9">
        <v>438.91085006575702</v>
      </c>
      <c r="D2068" s="9">
        <v>420.546063453351</v>
      </c>
      <c r="E2068" s="9">
        <v>457.76384907948</v>
      </c>
      <c r="F2068" s="9"/>
      <c r="G2068" s="9">
        <v>460.66279325736002</v>
      </c>
      <c r="H2068" s="9">
        <v>442.80966465506299</v>
      </c>
      <c r="I2068" s="9">
        <v>411.09390215006499</v>
      </c>
      <c r="J2068" s="9">
        <v>391.08878287880299</v>
      </c>
      <c r="K2068" s="9">
        <v>410.51494985498903</v>
      </c>
      <c r="L2068" s="9">
        <v>374.62020103202502</v>
      </c>
      <c r="M2068" s="9">
        <v>444.84624794222998</v>
      </c>
      <c r="N2068" s="9">
        <v>451.56405190720199</v>
      </c>
      <c r="O2068" s="9">
        <v>445.21992093465002</v>
      </c>
      <c r="P2068" s="9">
        <v>435.14149773944803</v>
      </c>
      <c r="Q2068" s="9">
        <v>466.79389795572399</v>
      </c>
      <c r="R2068" s="9">
        <v>398.69506098023999</v>
      </c>
      <c r="S2068" s="9">
        <v>429.09399608025097</v>
      </c>
      <c r="T2068" s="9">
        <v>444.57771156387599</v>
      </c>
      <c r="U2068" s="9">
        <v>406.06227376405297</v>
      </c>
      <c r="V2068" s="9"/>
      <c r="W2068" s="9"/>
      <c r="X2068" s="9"/>
      <c r="Y2068" s="9"/>
      <c r="Z2068" s="9"/>
      <c r="AA2068" s="9"/>
      <c r="AB2068" s="9"/>
      <c r="AC2068" s="9"/>
      <c r="AD2068" s="10">
        <f t="shared" si="125"/>
        <v>2.6800652816889539</v>
      </c>
      <c r="AE2068" s="10">
        <f t="shared" si="127"/>
        <v>0.24948219641586006</v>
      </c>
      <c r="AF2068" s="11">
        <f t="shared" si="128"/>
        <v>0.77007189625002059</v>
      </c>
      <c r="AG2068" s="11">
        <f t="shared" si="126"/>
        <v>0.85761938540181093</v>
      </c>
    </row>
    <row r="2069" spans="1:33" ht="15" x14ac:dyDescent="0.2">
      <c r="A2069" s="6" t="s">
        <v>30</v>
      </c>
      <c r="B2069" s="6" t="s">
        <v>28</v>
      </c>
      <c r="C2069" s="9">
        <v>439.56393921641501</v>
      </c>
      <c r="D2069" s="9">
        <v>400.20647194968501</v>
      </c>
      <c r="E2069" s="9">
        <v>443.75752672880702</v>
      </c>
      <c r="F2069" s="9"/>
      <c r="G2069" s="9">
        <v>365.935764224536</v>
      </c>
      <c r="H2069" s="9">
        <v>366.75787533965399</v>
      </c>
      <c r="I2069" s="9">
        <v>415.52629257912599</v>
      </c>
      <c r="J2069" s="9">
        <v>422.83056837332998</v>
      </c>
      <c r="K2069" s="9">
        <v>397.60743453439397</v>
      </c>
      <c r="L2069" s="9">
        <v>402.51206595794002</v>
      </c>
      <c r="M2069" s="9">
        <v>431.08243559083201</v>
      </c>
      <c r="N2069" s="9">
        <v>411.683181875603</v>
      </c>
      <c r="O2069" s="9">
        <v>410.67255071625999</v>
      </c>
      <c r="P2069" s="9">
        <v>422.662487842357</v>
      </c>
      <c r="Q2069" s="9">
        <v>395.918675338127</v>
      </c>
      <c r="R2069" s="9">
        <v>381.74977620743499</v>
      </c>
      <c r="S2069" s="9">
        <v>418.07086339817698</v>
      </c>
      <c r="T2069" s="9">
        <v>429.92716385600301</v>
      </c>
      <c r="U2069" s="9">
        <v>378.06313642575299</v>
      </c>
      <c r="V2069" s="9"/>
      <c r="W2069" s="9"/>
      <c r="X2069" s="9"/>
      <c r="Y2069" s="9"/>
      <c r="Z2069" s="9"/>
      <c r="AA2069" s="9"/>
      <c r="AB2069" s="9"/>
      <c r="AC2069" s="9"/>
      <c r="AD2069" s="10">
        <f t="shared" si="125"/>
        <v>2.972317006847875</v>
      </c>
      <c r="AE2069" s="10">
        <f t="shared" si="127"/>
        <v>0.2306016013089677</v>
      </c>
      <c r="AF2069" s="11">
        <f t="shared" si="128"/>
        <v>0.6278494682490906</v>
      </c>
      <c r="AG2069" s="11">
        <f t="shared" si="126"/>
        <v>0.85299703538169191</v>
      </c>
    </row>
    <row r="2070" spans="1:33" ht="15" x14ac:dyDescent="0.2">
      <c r="A2070" s="6" t="s">
        <v>30</v>
      </c>
      <c r="B2070" s="6" t="s">
        <v>28</v>
      </c>
      <c r="C2070" s="9">
        <v>428.03657667354003</v>
      </c>
      <c r="D2070" s="9">
        <v>436.98299321744099</v>
      </c>
      <c r="E2070" s="9">
        <v>456.97927231895102</v>
      </c>
      <c r="F2070" s="9"/>
      <c r="G2070" s="9">
        <v>449.65659848874799</v>
      </c>
      <c r="H2070" s="9">
        <v>514.84644964472204</v>
      </c>
      <c r="I2070" s="9">
        <v>445.606598091585</v>
      </c>
      <c r="J2070" s="9">
        <v>422.02234591457</v>
      </c>
      <c r="K2070" s="9">
        <v>418.20653374345801</v>
      </c>
      <c r="L2070" s="9">
        <v>403.520664996177</v>
      </c>
      <c r="M2070" s="9">
        <v>432.58989824901602</v>
      </c>
      <c r="N2070" s="9">
        <v>398.73377280355197</v>
      </c>
      <c r="O2070" s="9">
        <v>408.97385077415601</v>
      </c>
      <c r="P2070" s="9">
        <v>428.18120787631</v>
      </c>
      <c r="Q2070" s="9">
        <v>458.63940575584297</v>
      </c>
      <c r="R2070" s="9">
        <v>404.20579405777301</v>
      </c>
      <c r="S2070" s="9">
        <v>426.14300620694502</v>
      </c>
      <c r="T2070" s="9">
        <v>446.79034580429402</v>
      </c>
      <c r="U2070" s="9">
        <v>413.07304327997502</v>
      </c>
      <c r="V2070" s="9"/>
      <c r="W2070" s="9"/>
      <c r="X2070" s="9"/>
      <c r="Y2070" s="9"/>
      <c r="Z2070" s="9"/>
      <c r="AA2070" s="9"/>
      <c r="AB2070" s="9"/>
      <c r="AC2070" s="9"/>
      <c r="AD2070" s="10">
        <f t="shared" si="125"/>
        <v>2.9003861453644557</v>
      </c>
      <c r="AE2070" s="10">
        <f t="shared" si="127"/>
        <v>0.28199797122412873</v>
      </c>
      <c r="AF2070" s="11">
        <f t="shared" si="128"/>
        <v>0.75687852122304722</v>
      </c>
      <c r="AG2070" s="11">
        <f t="shared" si="126"/>
        <v>0.83976564497518635</v>
      </c>
    </row>
    <row r="2071" spans="1:33" ht="15" x14ac:dyDescent="0.2">
      <c r="A2071" s="6" t="s">
        <v>30</v>
      </c>
      <c r="B2071" s="6" t="s">
        <v>28</v>
      </c>
      <c r="C2071" s="9">
        <v>440.94494554451597</v>
      </c>
      <c r="D2071" s="9">
        <v>396.28151825406701</v>
      </c>
      <c r="E2071" s="9">
        <v>399.54745794828</v>
      </c>
      <c r="F2071" s="9"/>
      <c r="G2071" s="9">
        <v>413.95479518844797</v>
      </c>
      <c r="H2071" s="9">
        <v>473.30173319692699</v>
      </c>
      <c r="I2071" s="9">
        <v>402.52433057605498</v>
      </c>
      <c r="J2071" s="9">
        <v>411.57863189897603</v>
      </c>
      <c r="K2071" s="9">
        <v>433.18830738973401</v>
      </c>
      <c r="L2071" s="9">
        <v>428.08777130540898</v>
      </c>
      <c r="M2071" s="9">
        <v>399.53660113343602</v>
      </c>
      <c r="N2071" s="9">
        <v>402.58724863308203</v>
      </c>
      <c r="O2071" s="9">
        <v>449.49911876350501</v>
      </c>
      <c r="P2071" s="9">
        <v>448.09960998025502</v>
      </c>
      <c r="Q2071" s="9">
        <v>400.31086166971397</v>
      </c>
      <c r="R2071" s="9">
        <v>396.86332431093399</v>
      </c>
      <c r="S2071" s="9">
        <v>434.571326520973</v>
      </c>
      <c r="T2071" s="9">
        <v>395.89939441930397</v>
      </c>
      <c r="U2071" s="9">
        <v>424.26716817652903</v>
      </c>
      <c r="V2071" s="9"/>
      <c r="W2071" s="9"/>
      <c r="X2071" s="9"/>
      <c r="Y2071" s="9"/>
      <c r="Z2071" s="9"/>
      <c r="AA2071" s="9"/>
      <c r="AB2071" s="9"/>
      <c r="AC2071" s="9"/>
      <c r="AD2071" s="10">
        <f t="shared" si="125"/>
        <v>3.1458630237655938</v>
      </c>
      <c r="AE2071" s="10">
        <f t="shared" si="127"/>
        <v>0.28428249688294033</v>
      </c>
      <c r="AF2071" s="11">
        <f t="shared" si="128"/>
        <v>0.68327011425562378</v>
      </c>
      <c r="AG2071" s="11">
        <f t="shared" si="126"/>
        <v>0.76055845414553236</v>
      </c>
    </row>
    <row r="2072" spans="1:33" ht="15" x14ac:dyDescent="0.2">
      <c r="A2072" s="6" t="s">
        <v>30</v>
      </c>
      <c r="B2072" s="6" t="s">
        <v>28</v>
      </c>
      <c r="C2072" s="9">
        <v>505.09996266420001</v>
      </c>
      <c r="D2072" s="9">
        <v>409.23453898516999</v>
      </c>
      <c r="E2072" s="9">
        <v>471.44514321310902</v>
      </c>
      <c r="F2072" s="9"/>
      <c r="G2072" s="9">
        <v>389.05175838681902</v>
      </c>
      <c r="H2072" s="9">
        <v>449.894972304041</v>
      </c>
      <c r="I2072" s="9">
        <v>493.430613812849</v>
      </c>
      <c r="J2072" s="9">
        <v>458.720720387911</v>
      </c>
      <c r="K2072" s="9">
        <v>476.326521733069</v>
      </c>
      <c r="L2072" s="9">
        <v>434.584624224339</v>
      </c>
      <c r="M2072" s="9">
        <v>404.57074580137402</v>
      </c>
      <c r="N2072" s="9">
        <v>425.17107755455402</v>
      </c>
      <c r="O2072" s="9">
        <v>455.48686437587003</v>
      </c>
      <c r="P2072" s="9">
        <v>441.28277774044199</v>
      </c>
      <c r="Q2072" s="9">
        <v>471.451690971716</v>
      </c>
      <c r="R2072" s="9">
        <v>432.177987750216</v>
      </c>
      <c r="S2072" s="9">
        <v>457.481121609002</v>
      </c>
      <c r="T2072" s="9">
        <v>435.55997228375799</v>
      </c>
      <c r="U2072" s="9">
        <v>470.73571464542499</v>
      </c>
      <c r="V2072" s="9"/>
      <c r="W2072" s="9"/>
      <c r="X2072" s="9"/>
      <c r="Y2072" s="9"/>
      <c r="Z2072" s="9"/>
      <c r="AA2072" s="9"/>
      <c r="AB2072" s="9"/>
      <c r="AC2072" s="9"/>
      <c r="AD2072" s="10">
        <f t="shared" si="125"/>
        <v>3.026553615580815</v>
      </c>
      <c r="AE2072" s="10">
        <f t="shared" si="127"/>
        <v>0.25175549390037938</v>
      </c>
      <c r="AF2072" s="11">
        <f t="shared" si="128"/>
        <v>0.61000694663094035</v>
      </c>
      <c r="AG2072" s="11">
        <f t="shared" si="126"/>
        <v>0.73157422185279186</v>
      </c>
    </row>
    <row r="2073" spans="1:33" ht="15" x14ac:dyDescent="0.2">
      <c r="A2073" s="6" t="s">
        <v>30</v>
      </c>
      <c r="B2073" s="6" t="s">
        <v>28</v>
      </c>
      <c r="C2073" s="9">
        <v>425.00058727545297</v>
      </c>
      <c r="D2073" s="9">
        <v>419.358360383893</v>
      </c>
      <c r="E2073" s="9">
        <v>485.21886857224303</v>
      </c>
      <c r="F2073" s="9"/>
      <c r="G2073" s="9">
        <v>463.44690307515401</v>
      </c>
      <c r="H2073" s="9">
        <v>454.588714092771</v>
      </c>
      <c r="I2073" s="9">
        <v>451.88477051290403</v>
      </c>
      <c r="J2073" s="9">
        <v>440.82563951095</v>
      </c>
      <c r="K2073" s="9">
        <v>422.80744179042898</v>
      </c>
      <c r="L2073" s="9">
        <v>427.12679281019899</v>
      </c>
      <c r="M2073" s="9">
        <v>403.39680568313997</v>
      </c>
      <c r="N2073" s="9">
        <v>412.17237668483398</v>
      </c>
      <c r="O2073" s="9">
        <v>409.51732703290702</v>
      </c>
      <c r="P2073" s="9">
        <v>415.17375411163999</v>
      </c>
      <c r="Q2073" s="9">
        <v>391.74953952250797</v>
      </c>
      <c r="R2073" s="9">
        <v>420.47572532593398</v>
      </c>
      <c r="S2073" s="9">
        <v>397.79542892159901</v>
      </c>
      <c r="T2073" s="9">
        <v>423.76826406536998</v>
      </c>
      <c r="U2073" s="9">
        <v>401.63982698656002</v>
      </c>
      <c r="V2073" s="9"/>
      <c r="W2073" s="9"/>
      <c r="X2073" s="9"/>
      <c r="Y2073" s="9"/>
      <c r="Z2073" s="9"/>
      <c r="AA2073" s="9"/>
      <c r="AB2073" s="9"/>
      <c r="AC2073" s="9"/>
      <c r="AD2073" s="10">
        <f t="shared" si="125"/>
        <v>3.1618619979048339</v>
      </c>
      <c r="AE2073" s="10">
        <f t="shared" si="127"/>
        <v>0.24355068663511051</v>
      </c>
      <c r="AF2073" s="11">
        <f t="shared" si="128"/>
        <v>0.83568146805957833</v>
      </c>
      <c r="AG2073" s="11">
        <f t="shared" si="126"/>
        <v>0.83889916427957245</v>
      </c>
    </row>
    <row r="2074" spans="1:33" ht="15" x14ac:dyDescent="0.2">
      <c r="A2074" s="6" t="s">
        <v>30</v>
      </c>
      <c r="B2074" s="6" t="s">
        <v>28</v>
      </c>
      <c r="C2074" s="9">
        <v>428.02229195042497</v>
      </c>
      <c r="D2074" s="9">
        <v>497.72295983427802</v>
      </c>
      <c r="E2074" s="9">
        <v>459.68616170855398</v>
      </c>
      <c r="F2074" s="9"/>
      <c r="G2074" s="9">
        <v>425.05267869976598</v>
      </c>
      <c r="H2074" s="9">
        <v>419.78640582662598</v>
      </c>
      <c r="I2074" s="9">
        <v>482.34698003015302</v>
      </c>
      <c r="J2074" s="9">
        <v>412.20825233559702</v>
      </c>
      <c r="K2074" s="9">
        <v>473.18673588954101</v>
      </c>
      <c r="L2074" s="9">
        <v>485.25519913509498</v>
      </c>
      <c r="M2074" s="9">
        <v>435.67723728849302</v>
      </c>
      <c r="N2074" s="9">
        <v>405.01044583127498</v>
      </c>
      <c r="O2074" s="9">
        <v>467.832376456622</v>
      </c>
      <c r="P2074" s="9">
        <v>463.70373272405698</v>
      </c>
      <c r="Q2074" s="9">
        <v>436.69454403255298</v>
      </c>
      <c r="R2074" s="9">
        <v>458.47680880659999</v>
      </c>
      <c r="S2074" s="9">
        <v>452.32377732967001</v>
      </c>
      <c r="T2074" s="9">
        <v>439.79544888219499</v>
      </c>
      <c r="U2074" s="9">
        <v>430.60642547828002</v>
      </c>
      <c r="V2074" s="9"/>
      <c r="W2074" s="9"/>
      <c r="X2074" s="9"/>
      <c r="Y2074" s="9"/>
      <c r="Z2074" s="9"/>
      <c r="AA2074" s="9"/>
      <c r="AB2074" s="9"/>
      <c r="AC2074" s="9"/>
      <c r="AD2074" s="10">
        <f t="shared" si="125"/>
        <v>3.2673459166156564</v>
      </c>
      <c r="AE2074" s="10">
        <f t="shared" si="127"/>
        <v>0.22730645210578496</v>
      </c>
      <c r="AF2074" s="11">
        <f t="shared" si="128"/>
        <v>0.67405279661432727</v>
      </c>
      <c r="AG2074" s="11">
        <f t="shared" si="126"/>
        <v>0.79680591121060573</v>
      </c>
    </row>
    <row r="2075" spans="1:33" ht="15" x14ac:dyDescent="0.2">
      <c r="A2075" s="6" t="s">
        <v>30</v>
      </c>
      <c r="B2075" s="6" t="s">
        <v>28</v>
      </c>
      <c r="C2075" s="9">
        <v>481.52523295160199</v>
      </c>
      <c r="D2075" s="9">
        <v>475.96087293538102</v>
      </c>
      <c r="E2075" s="9">
        <v>554.13632950328804</v>
      </c>
      <c r="F2075" s="9"/>
      <c r="G2075" s="9">
        <v>438.606589591454</v>
      </c>
      <c r="H2075" s="9">
        <v>502.74708359019701</v>
      </c>
      <c r="I2075" s="9">
        <v>499.26789025098799</v>
      </c>
      <c r="J2075" s="9">
        <v>414.24552944387301</v>
      </c>
      <c r="K2075" s="9">
        <v>438.53949889848099</v>
      </c>
      <c r="L2075" s="9">
        <v>458.03321331985501</v>
      </c>
      <c r="M2075" s="9">
        <v>446.75419713478101</v>
      </c>
      <c r="N2075" s="9">
        <v>446.22491379087899</v>
      </c>
      <c r="O2075" s="9">
        <v>446.37406101723298</v>
      </c>
      <c r="P2075" s="9">
        <v>466.50464059630599</v>
      </c>
      <c r="Q2075" s="9">
        <v>476.18684645604401</v>
      </c>
      <c r="R2075" s="9">
        <v>448.00109043644301</v>
      </c>
      <c r="S2075" s="9">
        <v>462.50358834944598</v>
      </c>
      <c r="T2075" s="9">
        <v>463.21970221388602</v>
      </c>
      <c r="U2075" s="9">
        <v>430.32457980854298</v>
      </c>
      <c r="V2075" s="9"/>
      <c r="W2075" s="9"/>
      <c r="X2075" s="9"/>
      <c r="Y2075" s="9"/>
      <c r="Z2075" s="9"/>
      <c r="AA2075" s="9"/>
      <c r="AB2075" s="9"/>
      <c r="AC2075" s="9"/>
      <c r="AD2075" s="10">
        <f t="shared" si="125"/>
        <v>3.1636026263213788</v>
      </c>
      <c r="AE2075" s="10">
        <f t="shared" si="127"/>
        <v>0.2634084600925457</v>
      </c>
      <c r="AF2075" s="11">
        <f t="shared" si="128"/>
        <v>0.68023757993023859</v>
      </c>
      <c r="AG2075" s="11">
        <f t="shared" si="126"/>
        <v>0.79908067880504141</v>
      </c>
    </row>
    <row r="2076" spans="1:33" ht="15" x14ac:dyDescent="0.2">
      <c r="A2076" s="6" t="s">
        <v>30</v>
      </c>
      <c r="B2076" s="6" t="s">
        <v>28</v>
      </c>
      <c r="C2076" s="9">
        <v>470.76803910475599</v>
      </c>
      <c r="D2076" s="9">
        <v>418.851282709072</v>
      </c>
      <c r="E2076" s="9">
        <v>465.29426399739998</v>
      </c>
      <c r="F2076" s="9"/>
      <c r="G2076" s="9">
        <v>451.90390012365401</v>
      </c>
      <c r="H2076" s="9">
        <v>463.12263538408001</v>
      </c>
      <c r="I2076" s="9">
        <v>528.48915219449202</v>
      </c>
      <c r="J2076" s="9">
        <v>400.43997185198799</v>
      </c>
      <c r="K2076" s="9">
        <v>463.58722432412702</v>
      </c>
      <c r="L2076" s="9">
        <v>462.307794751801</v>
      </c>
      <c r="M2076" s="9">
        <v>446.97171182413501</v>
      </c>
      <c r="N2076" s="9">
        <v>418.23307925664199</v>
      </c>
      <c r="O2076" s="9">
        <v>489.96715035620099</v>
      </c>
      <c r="P2076" s="9">
        <v>486.51931124883998</v>
      </c>
      <c r="Q2076" s="9">
        <v>426.03045354837002</v>
      </c>
      <c r="R2076" s="9">
        <v>418.811173685499</v>
      </c>
      <c r="S2076" s="9">
        <v>491.83937796277098</v>
      </c>
      <c r="T2076" s="9">
        <v>468.99899284016698</v>
      </c>
      <c r="U2076" s="9">
        <v>437.31084187972402</v>
      </c>
      <c r="V2076" s="9"/>
      <c r="W2076" s="9"/>
      <c r="X2076" s="9"/>
      <c r="Y2076" s="9"/>
      <c r="Z2076" s="9"/>
      <c r="AA2076" s="9"/>
      <c r="AB2076" s="9"/>
      <c r="AC2076" s="9"/>
      <c r="AD2076" s="10">
        <f t="shared" si="125"/>
        <v>3.1049106163160904</v>
      </c>
      <c r="AE2076" s="10">
        <f t="shared" si="127"/>
        <v>0.23234828860787191</v>
      </c>
      <c r="AF2076" s="11">
        <f t="shared" si="128"/>
        <v>0.65905759360829796</v>
      </c>
      <c r="AG2076" s="11">
        <f t="shared" si="126"/>
        <v>0.75178531255199199</v>
      </c>
    </row>
    <row r="2077" spans="1:33" ht="15" x14ac:dyDescent="0.2">
      <c r="A2077" s="6" t="s">
        <v>30</v>
      </c>
      <c r="B2077" s="6" t="s">
        <v>28</v>
      </c>
      <c r="C2077" s="9">
        <v>469.96056430507502</v>
      </c>
      <c r="D2077" s="9">
        <v>413.42335206064098</v>
      </c>
      <c r="E2077" s="9">
        <v>475.86365240327001</v>
      </c>
      <c r="F2077" s="9"/>
      <c r="G2077" s="9">
        <v>471.69701591713198</v>
      </c>
      <c r="H2077" s="9">
        <v>413.38508848862301</v>
      </c>
      <c r="I2077" s="9">
        <v>498.21950395290298</v>
      </c>
      <c r="J2077" s="9">
        <v>410.46237844594498</v>
      </c>
      <c r="K2077" s="9">
        <v>437.26116590834602</v>
      </c>
      <c r="L2077" s="9">
        <v>471.27184712399099</v>
      </c>
      <c r="M2077" s="9">
        <v>452.83022052030401</v>
      </c>
      <c r="N2077" s="9">
        <v>456.64422125636298</v>
      </c>
      <c r="O2077" s="9">
        <v>466.64732699623499</v>
      </c>
      <c r="P2077" s="9">
        <v>427.77121940535699</v>
      </c>
      <c r="Q2077" s="9">
        <v>418.54626962795697</v>
      </c>
      <c r="R2077" s="9">
        <v>401.08273457527298</v>
      </c>
      <c r="S2077" s="9">
        <v>420.97537670185199</v>
      </c>
      <c r="T2077" s="9">
        <v>430.66043848471202</v>
      </c>
      <c r="U2077" s="9">
        <v>445.32918990504902</v>
      </c>
      <c r="V2077" s="9"/>
      <c r="W2077" s="9"/>
      <c r="X2077" s="9"/>
      <c r="Y2077" s="9"/>
      <c r="Z2077" s="9"/>
      <c r="AA2077" s="9"/>
      <c r="AB2077" s="9"/>
      <c r="AC2077" s="9"/>
      <c r="AD2077" s="10">
        <f t="shared" si="125"/>
        <v>3.2378518691868514</v>
      </c>
      <c r="AE2077" s="10">
        <f t="shared" si="127"/>
        <v>0.20907275084098492</v>
      </c>
      <c r="AF2077" s="11">
        <f t="shared" si="128"/>
        <v>0.80372413498357842</v>
      </c>
      <c r="AG2077" s="11">
        <f t="shared" si="126"/>
        <v>0.88984794860080618</v>
      </c>
    </row>
    <row r="2078" spans="1:33" ht="15" x14ac:dyDescent="0.2">
      <c r="A2078" s="6" t="s">
        <v>30</v>
      </c>
      <c r="B2078" s="6" t="s">
        <v>28</v>
      </c>
      <c r="C2078" s="9">
        <v>477.760266150353</v>
      </c>
      <c r="D2078" s="9">
        <v>420.53963511535801</v>
      </c>
      <c r="E2078" s="9">
        <v>478.28961869627102</v>
      </c>
      <c r="F2078" s="9"/>
      <c r="G2078" s="9">
        <v>414.78138673408</v>
      </c>
      <c r="H2078" s="9">
        <v>411.54458954314498</v>
      </c>
      <c r="I2078" s="9">
        <v>431.245289762298</v>
      </c>
      <c r="J2078" s="9">
        <v>450.24068722200701</v>
      </c>
      <c r="K2078" s="9">
        <v>426.70197296965199</v>
      </c>
      <c r="L2078" s="9">
        <v>479.21840316166498</v>
      </c>
      <c r="M2078" s="9">
        <v>469.15552857942799</v>
      </c>
      <c r="N2078" s="9">
        <v>426.73218608180099</v>
      </c>
      <c r="O2078" s="9">
        <v>421.48926879649702</v>
      </c>
      <c r="P2078" s="9">
        <v>483.43020799540301</v>
      </c>
      <c r="Q2078" s="9">
        <v>455.17586070261098</v>
      </c>
      <c r="R2078" s="9">
        <v>425.18549552151597</v>
      </c>
      <c r="S2078" s="9">
        <v>421.56706114311498</v>
      </c>
      <c r="T2078" s="9">
        <v>473.08486207229402</v>
      </c>
      <c r="U2078" s="9">
        <v>447.66688127360499</v>
      </c>
      <c r="V2078" s="9"/>
      <c r="W2078" s="9"/>
      <c r="X2078" s="9"/>
      <c r="Y2078" s="9"/>
      <c r="Z2078" s="9"/>
      <c r="AA2078" s="9"/>
      <c r="AB2078" s="9"/>
      <c r="AC2078" s="9"/>
      <c r="AD2078" s="10">
        <f t="shared" si="125"/>
        <v>3.2744350312602131</v>
      </c>
      <c r="AE2078" s="10">
        <f t="shared" si="127"/>
        <v>0.2385775849962945</v>
      </c>
      <c r="AF2078" s="11">
        <f t="shared" si="128"/>
        <v>0.70575370116525382</v>
      </c>
      <c r="AG2078" s="11">
        <f t="shared" si="126"/>
        <v>0.92063453757357094</v>
      </c>
    </row>
    <row r="2079" spans="1:33" ht="15" x14ac:dyDescent="0.2">
      <c r="A2079" s="6" t="s">
        <v>30</v>
      </c>
      <c r="B2079" s="6" t="s">
        <v>28</v>
      </c>
      <c r="C2079" s="9">
        <v>434.05396897571899</v>
      </c>
      <c r="D2079" s="9">
        <v>391.46516610297698</v>
      </c>
      <c r="E2079" s="9">
        <v>478.45660345976898</v>
      </c>
      <c r="F2079" s="9"/>
      <c r="G2079" s="9">
        <v>410.7468397989</v>
      </c>
      <c r="H2079" s="9">
        <v>459.88086190516202</v>
      </c>
      <c r="I2079" s="9">
        <v>401.13944443642299</v>
      </c>
      <c r="J2079" s="9">
        <v>418.65029713316198</v>
      </c>
      <c r="K2079" s="9">
        <v>460.233392666231</v>
      </c>
      <c r="L2079" s="9">
        <v>449.75042036364403</v>
      </c>
      <c r="M2079" s="9">
        <v>449.46383155815499</v>
      </c>
      <c r="N2079" s="9">
        <v>428.73059972080603</v>
      </c>
      <c r="O2079" s="9">
        <v>417.404485409149</v>
      </c>
      <c r="P2079" s="9">
        <v>420.70365366067199</v>
      </c>
      <c r="Q2079" s="9">
        <v>437.72739129165598</v>
      </c>
      <c r="R2079" s="9">
        <v>413.18957646759799</v>
      </c>
      <c r="S2079" s="9">
        <v>416.51823082615601</v>
      </c>
      <c r="T2079" s="9">
        <v>389.06727782087</v>
      </c>
      <c r="U2079" s="9">
        <v>437.06740088988801</v>
      </c>
      <c r="V2079" s="9"/>
      <c r="W2079" s="9"/>
      <c r="X2079" s="9"/>
      <c r="Y2079" s="9"/>
      <c r="Z2079" s="9"/>
      <c r="AA2079" s="9"/>
      <c r="AB2079" s="9"/>
      <c r="AC2079" s="9"/>
      <c r="AD2079" s="10">
        <f t="shared" si="125"/>
        <v>3.0231435875890553</v>
      </c>
      <c r="AE2079" s="10">
        <f t="shared" si="127"/>
        <v>0.27777623709386173</v>
      </c>
      <c r="AF2079" s="11">
        <f t="shared" si="128"/>
        <v>0.70736047805748636</v>
      </c>
      <c r="AG2079" s="11">
        <f t="shared" si="126"/>
        <v>0.89268416250467264</v>
      </c>
    </row>
    <row r="2080" spans="1:33" ht="15" x14ac:dyDescent="0.2">
      <c r="A2080" s="6" t="s">
        <v>30</v>
      </c>
      <c r="B2080" s="6" t="s">
        <v>28</v>
      </c>
      <c r="C2080" s="9">
        <v>457.67998017241098</v>
      </c>
      <c r="D2080" s="9">
        <v>448.18618573637099</v>
      </c>
      <c r="E2080" s="9">
        <v>610.54330800370201</v>
      </c>
      <c r="F2080" s="9"/>
      <c r="G2080" s="9">
        <v>439.47449292852599</v>
      </c>
      <c r="H2080" s="9">
        <v>488.88310812630101</v>
      </c>
      <c r="I2080" s="9">
        <v>451.29231628931899</v>
      </c>
      <c r="J2080" s="9">
        <v>550.37921754310401</v>
      </c>
      <c r="K2080" s="9">
        <v>474.13017559445001</v>
      </c>
      <c r="L2080" s="9">
        <v>455.99079865914302</v>
      </c>
      <c r="M2080" s="9">
        <v>506.04005424253802</v>
      </c>
      <c r="N2080" s="9">
        <v>460.75314970883801</v>
      </c>
      <c r="O2080" s="9">
        <v>450.62920879873002</v>
      </c>
      <c r="P2080" s="9">
        <v>478.270172613228</v>
      </c>
      <c r="Q2080" s="9">
        <v>476.15511919295699</v>
      </c>
      <c r="R2080" s="9">
        <v>487.366320453291</v>
      </c>
      <c r="S2080" s="9">
        <v>445.22220366621701</v>
      </c>
      <c r="T2080" s="9">
        <v>447.53115651938202</v>
      </c>
      <c r="U2080" s="9">
        <v>416.242667509282</v>
      </c>
      <c r="V2080" s="9"/>
      <c r="W2080" s="9"/>
      <c r="X2080" s="9"/>
      <c r="Y2080" s="9"/>
      <c r="Z2080" s="9"/>
      <c r="AA2080" s="9"/>
      <c r="AB2080" s="9"/>
      <c r="AC2080" s="9"/>
      <c r="AD2080" s="10">
        <f t="shared" si="125"/>
        <v>2.8460234169572152</v>
      </c>
      <c r="AE2080" s="10">
        <f t="shared" si="127"/>
        <v>0.26914962483925609</v>
      </c>
      <c r="AF2080" s="11">
        <f t="shared" si="128"/>
        <v>0.70803941436327777</v>
      </c>
      <c r="AG2080" s="11">
        <f t="shared" si="126"/>
        <v>0.94025396585169507</v>
      </c>
    </row>
    <row r="2081" spans="1:33" ht="15" x14ac:dyDescent="0.2">
      <c r="A2081" s="6" t="s">
        <v>30</v>
      </c>
      <c r="B2081" s="6" t="s">
        <v>28</v>
      </c>
      <c r="C2081" s="9">
        <v>478.11407718673502</v>
      </c>
      <c r="D2081" s="9">
        <v>441.77575133591802</v>
      </c>
      <c r="E2081" s="9">
        <v>464.59435551644702</v>
      </c>
      <c r="F2081" s="9"/>
      <c r="G2081" s="9">
        <v>444.43527108806802</v>
      </c>
      <c r="H2081" s="9">
        <v>424.915001779097</v>
      </c>
      <c r="I2081" s="9">
        <v>454.94840740838902</v>
      </c>
      <c r="J2081" s="9">
        <v>419.344828680425</v>
      </c>
      <c r="K2081" s="9">
        <v>479.48214631792803</v>
      </c>
      <c r="L2081" s="9">
        <v>465.95445167602901</v>
      </c>
      <c r="M2081" s="9">
        <v>491.68999382816702</v>
      </c>
      <c r="N2081" s="9">
        <v>462.96354817504101</v>
      </c>
      <c r="O2081" s="9">
        <v>458.59148040575599</v>
      </c>
      <c r="P2081" s="9">
        <v>475.75798306783997</v>
      </c>
      <c r="Q2081" s="9">
        <v>434.44940362408801</v>
      </c>
      <c r="R2081" s="9">
        <v>436.48142354299898</v>
      </c>
      <c r="S2081" s="9">
        <v>450.24786185487102</v>
      </c>
      <c r="T2081" s="9">
        <v>457.6126926458</v>
      </c>
      <c r="U2081" s="9">
        <v>449.93197713105002</v>
      </c>
      <c r="V2081" s="9"/>
      <c r="W2081" s="9"/>
      <c r="X2081" s="9"/>
      <c r="Y2081" s="9"/>
      <c r="Z2081" s="9"/>
      <c r="AA2081" s="9"/>
      <c r="AB2081" s="9"/>
      <c r="AC2081" s="9"/>
      <c r="AD2081" s="10">
        <f t="shared" si="125"/>
        <v>2.9338316862266405</v>
      </c>
      <c r="AE2081" s="10">
        <f t="shared" si="127"/>
        <v>0.23168679629190833</v>
      </c>
      <c r="AF2081" s="11">
        <f t="shared" si="128"/>
        <v>0.70803941436327678</v>
      </c>
      <c r="AG2081" s="11">
        <f t="shared" si="126"/>
        <v>0.90339317726058299</v>
      </c>
    </row>
    <row r="2082" spans="1:33" ht="15" x14ac:dyDescent="0.2">
      <c r="A2082" s="6" t="s">
        <v>30</v>
      </c>
      <c r="B2082" s="6" t="s">
        <v>28</v>
      </c>
      <c r="C2082" s="9">
        <v>445.15747308091301</v>
      </c>
      <c r="D2082" s="9">
        <v>445.014688800111</v>
      </c>
      <c r="E2082" s="9">
        <v>560.92406999570699</v>
      </c>
      <c r="F2082" s="9"/>
      <c r="G2082" s="9">
        <v>432.63799730036402</v>
      </c>
      <c r="H2082" s="9">
        <v>436.12494448648101</v>
      </c>
      <c r="I2082" s="9">
        <v>465.828043214091</v>
      </c>
      <c r="J2082" s="9">
        <v>430.60057653829898</v>
      </c>
      <c r="K2082" s="9">
        <v>467.12120021451898</v>
      </c>
      <c r="L2082" s="9">
        <v>514.41787789465604</v>
      </c>
      <c r="M2082" s="9">
        <v>426.109920218632</v>
      </c>
      <c r="N2082" s="9">
        <v>439.043332839242</v>
      </c>
      <c r="O2082" s="9">
        <v>450.37157763591199</v>
      </c>
      <c r="P2082" s="9">
        <v>469.124391251482</v>
      </c>
      <c r="Q2082" s="9">
        <v>480.26078561628799</v>
      </c>
      <c r="R2082" s="9">
        <v>412.84404301779102</v>
      </c>
      <c r="S2082" s="9">
        <v>440.99354296602701</v>
      </c>
      <c r="T2082" s="9">
        <v>431.39145559119697</v>
      </c>
      <c r="U2082" s="9">
        <v>455.06423174524298</v>
      </c>
      <c r="V2082" s="9"/>
      <c r="W2082" s="9"/>
      <c r="X2082" s="9"/>
      <c r="Y2082" s="9"/>
      <c r="Z2082" s="9"/>
      <c r="AA2082" s="9"/>
      <c r="AB2082" s="9"/>
      <c r="AC2082" s="9"/>
      <c r="AD2082" s="10">
        <f t="shared" si="125"/>
        <v>3.5250402222657176</v>
      </c>
      <c r="AE2082" s="10">
        <f t="shared" si="127"/>
        <v>0.23818825129387886</v>
      </c>
      <c r="AF2082" s="11">
        <f t="shared" si="128"/>
        <v>0.703708836253369</v>
      </c>
      <c r="AG2082" s="11">
        <f t="shared" si="126"/>
        <v>0.79933073015304468</v>
      </c>
    </row>
    <row r="2083" spans="1:33" ht="15" x14ac:dyDescent="0.2">
      <c r="A2083" s="6" t="s">
        <v>30</v>
      </c>
      <c r="B2083" s="6" t="s">
        <v>28</v>
      </c>
      <c r="C2083" s="9">
        <v>405.32240516539702</v>
      </c>
      <c r="D2083" s="9">
        <v>351.64221778128899</v>
      </c>
      <c r="E2083" s="9">
        <v>397.56031417190002</v>
      </c>
      <c r="F2083" s="9"/>
      <c r="G2083" s="9">
        <v>374.87591876105</v>
      </c>
      <c r="H2083" s="9">
        <v>384.800772639022</v>
      </c>
      <c r="I2083" s="9">
        <v>398.59068295218702</v>
      </c>
      <c r="J2083" s="9">
        <v>344.22506858311101</v>
      </c>
      <c r="K2083" s="9">
        <v>410.189030317228</v>
      </c>
      <c r="L2083" s="9">
        <v>359.24560220734099</v>
      </c>
      <c r="M2083" s="9">
        <v>404.32439655338197</v>
      </c>
      <c r="N2083" s="9">
        <v>378.93403604676399</v>
      </c>
      <c r="O2083" s="9">
        <v>383.98672062840399</v>
      </c>
      <c r="P2083" s="9">
        <v>400.39647618252002</v>
      </c>
      <c r="Q2083" s="9">
        <v>374.95566848741498</v>
      </c>
      <c r="R2083" s="9">
        <v>335.66129326261199</v>
      </c>
      <c r="S2083" s="9">
        <v>378.93076169194802</v>
      </c>
      <c r="T2083" s="9">
        <v>380.10201459704803</v>
      </c>
      <c r="U2083" s="9">
        <v>381.691048042067</v>
      </c>
      <c r="V2083" s="9"/>
      <c r="W2083" s="9"/>
      <c r="X2083" s="9"/>
      <c r="Y2083" s="9"/>
      <c r="Z2083" s="9"/>
      <c r="AA2083" s="9"/>
      <c r="AB2083" s="9"/>
      <c r="AC2083" s="9"/>
      <c r="AD2083" s="10">
        <f t="shared" si="125"/>
        <v>2.696858130707795</v>
      </c>
      <c r="AE2083" s="10">
        <f t="shared" si="127"/>
        <v>0.24406929454973667</v>
      </c>
      <c r="AF2083" s="11">
        <f t="shared" si="128"/>
        <v>0.70962393538904378</v>
      </c>
      <c r="AG2083" s="11">
        <f t="shared" si="126"/>
        <v>0.88268791241634004</v>
      </c>
    </row>
    <row r="2084" spans="1:33" ht="15" x14ac:dyDescent="0.2">
      <c r="A2084" s="6" t="s">
        <v>30</v>
      </c>
      <c r="B2084" s="6" t="s">
        <v>28</v>
      </c>
      <c r="C2084" s="9">
        <v>507.03023703126701</v>
      </c>
      <c r="D2084" s="9">
        <v>447.15230108610501</v>
      </c>
      <c r="E2084" s="9">
        <v>509.97513195659099</v>
      </c>
      <c r="F2084" s="9"/>
      <c r="G2084" s="9">
        <v>442.41186358892401</v>
      </c>
      <c r="H2084" s="9">
        <v>415.28286340378799</v>
      </c>
      <c r="I2084" s="9">
        <v>481.705475954382</v>
      </c>
      <c r="J2084" s="9">
        <v>527.250267525857</v>
      </c>
      <c r="K2084" s="9">
        <v>523.54539270160399</v>
      </c>
      <c r="L2084" s="9">
        <v>488.25242650401901</v>
      </c>
      <c r="M2084" s="9">
        <v>475.53727668427098</v>
      </c>
      <c r="N2084" s="9">
        <v>427.78836760057601</v>
      </c>
      <c r="O2084" s="9">
        <v>505.28295245282698</v>
      </c>
      <c r="P2084" s="9">
        <v>478.83147866352698</v>
      </c>
      <c r="Q2084" s="9">
        <v>453.58629336483</v>
      </c>
      <c r="R2084" s="9">
        <v>449.52252299999998</v>
      </c>
      <c r="S2084" s="9">
        <v>457.76218899245401</v>
      </c>
      <c r="T2084" s="9">
        <v>455.10292568136401</v>
      </c>
      <c r="U2084" s="9">
        <v>487.72726906186</v>
      </c>
      <c r="V2084" s="9"/>
      <c r="W2084" s="9"/>
      <c r="X2084" s="9"/>
      <c r="Y2084" s="9"/>
      <c r="Z2084" s="9"/>
      <c r="AA2084" s="9"/>
      <c r="AB2084" s="9"/>
      <c r="AC2084" s="9"/>
      <c r="AD2084" s="10">
        <f t="shared" si="125"/>
        <v>2.9915660162831927</v>
      </c>
      <c r="AE2084" s="10">
        <f t="shared" si="127"/>
        <v>0.22055879989651467</v>
      </c>
      <c r="AF2084" s="11">
        <f t="shared" si="128"/>
        <v>0.69324607997689836</v>
      </c>
      <c r="AG2084" s="11">
        <f t="shared" si="126"/>
        <v>0.85937307810234864</v>
      </c>
    </row>
    <row r="2085" spans="1:33" ht="15" x14ac:dyDescent="0.2">
      <c r="A2085" s="6" t="s">
        <v>30</v>
      </c>
      <c r="B2085" s="6" t="s">
        <v>28</v>
      </c>
      <c r="C2085" s="9">
        <v>445.77229187250703</v>
      </c>
      <c r="D2085" s="9">
        <v>424.49255112696397</v>
      </c>
      <c r="E2085" s="9">
        <v>471.68559426425401</v>
      </c>
      <c r="F2085" s="9"/>
      <c r="G2085" s="9">
        <v>427.70383896444503</v>
      </c>
      <c r="H2085" s="9">
        <v>433.83718975556798</v>
      </c>
      <c r="I2085" s="9">
        <v>426.409201963616</v>
      </c>
      <c r="J2085" s="9">
        <v>432.73510402657303</v>
      </c>
      <c r="K2085" s="9">
        <v>460.38701883753498</v>
      </c>
      <c r="L2085" s="9">
        <v>433.84614685179201</v>
      </c>
      <c r="M2085" s="9">
        <v>398.04872938800003</v>
      </c>
      <c r="N2085" s="9">
        <v>406.294449964774</v>
      </c>
      <c r="O2085" s="9">
        <v>444.24751874256998</v>
      </c>
      <c r="P2085" s="9">
        <v>431.18268371193398</v>
      </c>
      <c r="Q2085" s="9">
        <v>417.61720706866203</v>
      </c>
      <c r="R2085" s="9">
        <v>430.37966914692498</v>
      </c>
      <c r="S2085" s="9">
        <v>464.50014072739299</v>
      </c>
      <c r="T2085" s="9">
        <v>430.736239238949</v>
      </c>
      <c r="U2085" s="9">
        <v>419.65678575764798</v>
      </c>
      <c r="V2085" s="9"/>
      <c r="W2085" s="9"/>
      <c r="X2085" s="9"/>
      <c r="Y2085" s="9"/>
      <c r="Z2085" s="9"/>
      <c r="AA2085" s="9"/>
      <c r="AB2085" s="9"/>
      <c r="AC2085" s="9"/>
      <c r="AD2085" s="10">
        <f t="shared" si="125"/>
        <v>3.0983446369342049</v>
      </c>
      <c r="AE2085" s="10">
        <f t="shared" si="127"/>
        <v>0.24907289773987901</v>
      </c>
      <c r="AF2085" s="11">
        <f t="shared" si="128"/>
        <v>0.66047726647190053</v>
      </c>
      <c r="AG2085" s="11">
        <f t="shared" si="126"/>
        <v>0.70890409848459757</v>
      </c>
    </row>
    <row r="2086" spans="1:33" ht="15" x14ac:dyDescent="0.2">
      <c r="A2086" s="6" t="s">
        <v>30</v>
      </c>
      <c r="B2086" s="6" t="s">
        <v>28</v>
      </c>
      <c r="C2086" s="9">
        <v>455.87119986793101</v>
      </c>
      <c r="D2086" s="9">
        <v>465.05615531302499</v>
      </c>
      <c r="E2086" s="9">
        <v>509.76802755842101</v>
      </c>
      <c r="F2086" s="9"/>
      <c r="G2086" s="9">
        <v>474.44895351505602</v>
      </c>
      <c r="H2086" s="9">
        <v>450.81597875084202</v>
      </c>
      <c r="I2086" s="9">
        <v>493.16300516845303</v>
      </c>
      <c r="J2086" s="9">
        <v>427.810406023832</v>
      </c>
      <c r="K2086" s="9">
        <v>438.48076492933302</v>
      </c>
      <c r="L2086" s="9">
        <v>457.346205747618</v>
      </c>
      <c r="M2086" s="9">
        <v>481.91949770189399</v>
      </c>
      <c r="N2086" s="9">
        <v>444.55803301983502</v>
      </c>
      <c r="O2086" s="9">
        <v>468.42708439409301</v>
      </c>
      <c r="P2086" s="9">
        <v>460.23902672684602</v>
      </c>
      <c r="Q2086" s="9">
        <v>456.36131783408302</v>
      </c>
      <c r="R2086" s="9">
        <v>437.47904044522397</v>
      </c>
      <c r="S2086" s="9">
        <v>468.12224504674799</v>
      </c>
      <c r="T2086" s="9">
        <v>428.96645383024298</v>
      </c>
      <c r="U2086" s="9">
        <v>473.916259788498</v>
      </c>
      <c r="V2086" s="9"/>
      <c r="W2086" s="9"/>
      <c r="X2086" s="9"/>
      <c r="Y2086" s="9"/>
      <c r="Z2086" s="9"/>
      <c r="AA2086" s="9"/>
      <c r="AB2086" s="9"/>
      <c r="AC2086" s="9"/>
      <c r="AD2086" s="10">
        <f t="shared" si="125"/>
        <v>3.0416286708768179</v>
      </c>
      <c r="AE2086" s="10">
        <f t="shared" si="127"/>
        <v>0.22850402932530423</v>
      </c>
      <c r="AF2086" s="11">
        <f t="shared" si="128"/>
        <v>0.72699393751931696</v>
      </c>
      <c r="AG2086" s="11">
        <f t="shared" si="126"/>
        <v>0.85163267037750012</v>
      </c>
    </row>
    <row r="2087" spans="1:33" ht="15" x14ac:dyDescent="0.2">
      <c r="A2087" s="6" t="s">
        <v>30</v>
      </c>
      <c r="B2087" s="6" t="s">
        <v>28</v>
      </c>
      <c r="C2087" s="9">
        <v>432.74432847229798</v>
      </c>
      <c r="D2087" s="9">
        <v>426.17542958110499</v>
      </c>
      <c r="E2087" s="9">
        <v>469.885044134635</v>
      </c>
      <c r="F2087" s="9"/>
      <c r="G2087" s="9">
        <v>423.85965042379502</v>
      </c>
      <c r="H2087" s="9">
        <v>456.16507454418701</v>
      </c>
      <c r="I2087" s="9">
        <v>433.10083516544302</v>
      </c>
      <c r="J2087" s="9">
        <v>427.124403542999</v>
      </c>
      <c r="K2087" s="9">
        <v>343.94823195667999</v>
      </c>
      <c r="L2087" s="9">
        <v>426.342611091734</v>
      </c>
      <c r="M2087" s="9">
        <v>423.66619204556201</v>
      </c>
      <c r="N2087" s="9">
        <v>398.33286399663098</v>
      </c>
      <c r="O2087" s="9">
        <v>408.29372114490502</v>
      </c>
      <c r="P2087" s="9">
        <v>416.97413812161301</v>
      </c>
      <c r="Q2087" s="9">
        <v>434.63644713963498</v>
      </c>
      <c r="R2087" s="9">
        <v>393.56344332566101</v>
      </c>
      <c r="S2087" s="9">
        <v>448.971464657848</v>
      </c>
      <c r="T2087" s="9">
        <v>405.60980461755997</v>
      </c>
      <c r="U2087" s="9">
        <v>422.65173991105502</v>
      </c>
      <c r="V2087" s="9"/>
      <c r="W2087" s="9"/>
      <c r="X2087" s="9"/>
      <c r="Y2087" s="9"/>
      <c r="Z2087" s="9"/>
      <c r="AA2087" s="9"/>
      <c r="AB2087" s="9"/>
      <c r="AC2087" s="9"/>
      <c r="AD2087" s="10">
        <f t="shared" si="125"/>
        <v>3.4144749452413565</v>
      </c>
      <c r="AE2087" s="10">
        <f t="shared" si="127"/>
        <v>0.26103637893445236</v>
      </c>
      <c r="AF2087" s="11">
        <f t="shared" si="128"/>
        <v>0.67717967028695725</v>
      </c>
      <c r="AG2087" s="11">
        <f t="shared" si="126"/>
        <v>0.78062447764086706</v>
      </c>
    </row>
    <row r="2088" spans="1:33" ht="15" x14ac:dyDescent="0.2">
      <c r="A2088" s="6" t="s">
        <v>30</v>
      </c>
      <c r="B2088" s="6" t="s">
        <v>28</v>
      </c>
      <c r="C2088" s="9">
        <v>395.40155127441</v>
      </c>
      <c r="D2088" s="9">
        <v>375.93655099003001</v>
      </c>
      <c r="E2088" s="9">
        <v>438.804122810308</v>
      </c>
      <c r="F2088" s="9"/>
      <c r="G2088" s="9">
        <v>374.43920229210698</v>
      </c>
      <c r="H2088" s="9">
        <v>412.50778313579298</v>
      </c>
      <c r="I2088" s="9">
        <v>416.339267875909</v>
      </c>
      <c r="J2088" s="9">
        <v>433.911775849131</v>
      </c>
      <c r="K2088" s="9">
        <v>390.53160698467502</v>
      </c>
      <c r="L2088" s="9">
        <v>400.24063698215798</v>
      </c>
      <c r="M2088" s="9">
        <v>397.728076341953</v>
      </c>
      <c r="N2088" s="9">
        <v>430.12768468805598</v>
      </c>
      <c r="O2088" s="9">
        <v>369.39266190434103</v>
      </c>
      <c r="P2088" s="9">
        <v>391.669072186758</v>
      </c>
      <c r="Q2088" s="9">
        <v>405.02167356928902</v>
      </c>
      <c r="R2088" s="9">
        <v>362.78570892596798</v>
      </c>
      <c r="S2088" s="9">
        <v>402.38424838961498</v>
      </c>
      <c r="T2088" s="9">
        <v>375.09065312311401</v>
      </c>
      <c r="U2088" s="9">
        <v>366.26319798079101</v>
      </c>
      <c r="V2088" s="9"/>
      <c r="W2088" s="9"/>
      <c r="X2088" s="9"/>
      <c r="Y2088" s="9"/>
      <c r="Z2088" s="9"/>
      <c r="AA2088" s="9"/>
      <c r="AB2088" s="9"/>
      <c r="AC2088" s="9"/>
      <c r="AD2088" s="10">
        <f t="shared" si="125"/>
        <v>3.1047282755320764</v>
      </c>
      <c r="AE2088" s="10">
        <f t="shared" si="127"/>
        <v>0.2561547171422493</v>
      </c>
      <c r="AF2088" s="11">
        <f t="shared" si="128"/>
        <v>0.6674840848959922</v>
      </c>
      <c r="AG2088" s="11">
        <f t="shared" si="126"/>
        <v>0.81767811338965424</v>
      </c>
    </row>
    <row r="2089" spans="1:33" ht="15" x14ac:dyDescent="0.2">
      <c r="A2089" s="6" t="s">
        <v>30</v>
      </c>
      <c r="B2089" s="6" t="s">
        <v>28</v>
      </c>
      <c r="C2089" s="9">
        <v>392.19294651244297</v>
      </c>
      <c r="D2089" s="9">
        <v>363.60368848460598</v>
      </c>
      <c r="E2089" s="9">
        <v>430.16490503162402</v>
      </c>
      <c r="F2089" s="9"/>
      <c r="G2089" s="9">
        <v>402.801868597826</v>
      </c>
      <c r="H2089" s="9">
        <v>477.03781561479099</v>
      </c>
      <c r="I2089" s="9">
        <v>436.279976016972</v>
      </c>
      <c r="J2089" s="9">
        <v>344.840911197087</v>
      </c>
      <c r="K2089" s="9">
        <v>418.63436684997401</v>
      </c>
      <c r="L2089" s="9">
        <v>399.86706904992201</v>
      </c>
      <c r="M2089" s="9">
        <v>392.792637001554</v>
      </c>
      <c r="N2089" s="9">
        <v>392.88789456834797</v>
      </c>
      <c r="O2089" s="9">
        <v>379.33743529206703</v>
      </c>
      <c r="P2089" s="9">
        <v>388.490755748487</v>
      </c>
      <c r="Q2089" s="9">
        <v>419.15432765101502</v>
      </c>
      <c r="R2089" s="9">
        <v>366.47014657261099</v>
      </c>
      <c r="S2089" s="9">
        <v>390.65369430559298</v>
      </c>
      <c r="T2089" s="9">
        <v>351.043314491128</v>
      </c>
      <c r="U2089" s="9">
        <v>352.39166889576501</v>
      </c>
      <c r="V2089" s="9"/>
      <c r="W2089" s="9"/>
      <c r="X2089" s="9"/>
      <c r="Y2089" s="9"/>
      <c r="Z2089" s="9"/>
      <c r="AA2089" s="9"/>
      <c r="AB2089" s="9"/>
      <c r="AC2089" s="9"/>
      <c r="AD2089" s="10">
        <f t="shared" si="125"/>
        <v>3.0146726872632659</v>
      </c>
      <c r="AE2089" s="10">
        <f t="shared" si="127"/>
        <v>0.27900307035853167</v>
      </c>
      <c r="AF2089" s="11">
        <f t="shared" si="128"/>
        <v>0.7396054730781787</v>
      </c>
      <c r="AG2089" s="11">
        <f t="shared" si="126"/>
        <v>0.83178004616618617</v>
      </c>
    </row>
    <row r="2090" spans="1:33" ht="15" x14ac:dyDescent="0.2">
      <c r="A2090" s="6" t="s">
        <v>30</v>
      </c>
      <c r="B2090" s="6" t="s">
        <v>28</v>
      </c>
      <c r="C2090" s="9">
        <v>395.27446146944999</v>
      </c>
      <c r="D2090" s="9">
        <v>357.58948390309001</v>
      </c>
      <c r="E2090" s="9">
        <v>434.30495846481801</v>
      </c>
      <c r="F2090" s="9"/>
      <c r="G2090" s="9">
        <v>381.777458368086</v>
      </c>
      <c r="H2090" s="9">
        <v>458.88570862511898</v>
      </c>
      <c r="I2090" s="9">
        <v>406.15374828923899</v>
      </c>
      <c r="J2090" s="9">
        <v>381.40495489896199</v>
      </c>
      <c r="K2090" s="9">
        <v>420.51004306651402</v>
      </c>
      <c r="L2090" s="9">
        <v>403.71552579912998</v>
      </c>
      <c r="M2090" s="9">
        <v>393.46905543374498</v>
      </c>
      <c r="N2090" s="9">
        <v>367.91443923432701</v>
      </c>
      <c r="O2090" s="9">
        <v>366.70921769002501</v>
      </c>
      <c r="P2090" s="9">
        <v>355.04630030933799</v>
      </c>
      <c r="Q2090" s="9">
        <v>417.95824998935399</v>
      </c>
      <c r="R2090" s="9">
        <v>397.09722143634599</v>
      </c>
      <c r="S2090" s="9">
        <v>388.791968584649</v>
      </c>
      <c r="T2090" s="9">
        <v>346.75632409288198</v>
      </c>
      <c r="U2090" s="9">
        <v>354.54114972876198</v>
      </c>
      <c r="V2090" s="9"/>
      <c r="W2090" s="9"/>
      <c r="X2090" s="9"/>
      <c r="Y2090" s="9"/>
      <c r="Z2090" s="9"/>
      <c r="AA2090" s="9"/>
      <c r="AB2090" s="9"/>
      <c r="AC2090" s="9"/>
      <c r="AD2090" s="10">
        <f t="shared" si="125"/>
        <v>3.034279680808099</v>
      </c>
      <c r="AE2090" s="10">
        <f t="shared" si="127"/>
        <v>0.28571873057223252</v>
      </c>
      <c r="AF2090" s="11">
        <f t="shared" si="128"/>
        <v>0.70435819648437448</v>
      </c>
      <c r="AG2090" s="11">
        <f t="shared" si="126"/>
        <v>0.8372022617362932</v>
      </c>
    </row>
    <row r="2091" spans="1:33" ht="15" x14ac:dyDescent="0.2">
      <c r="A2091" s="6" t="s">
        <v>30</v>
      </c>
      <c r="B2091" s="6" t="s">
        <v>28</v>
      </c>
      <c r="C2091" s="9">
        <v>392.25352762024198</v>
      </c>
      <c r="D2091" s="9">
        <v>379.00555829179501</v>
      </c>
      <c r="E2091" s="9">
        <v>418.305943711819</v>
      </c>
      <c r="F2091" s="9"/>
      <c r="G2091" s="9">
        <v>401.52012263679597</v>
      </c>
      <c r="H2091" s="9">
        <v>483.01066195238099</v>
      </c>
      <c r="I2091" s="9">
        <v>437.99040810796402</v>
      </c>
      <c r="J2091" s="9">
        <v>403.05384701035001</v>
      </c>
      <c r="K2091" s="9">
        <v>417.35056379450901</v>
      </c>
      <c r="L2091" s="9">
        <v>414.35657619365901</v>
      </c>
      <c r="M2091" s="9">
        <v>397.86040408628901</v>
      </c>
      <c r="N2091" s="9">
        <v>389.45077587013799</v>
      </c>
      <c r="O2091" s="9">
        <v>365.18585058410201</v>
      </c>
      <c r="P2091" s="9">
        <v>417.98197214303701</v>
      </c>
      <c r="Q2091" s="9">
        <v>371.68157099047801</v>
      </c>
      <c r="R2091" s="9">
        <v>378.521015317619</v>
      </c>
      <c r="S2091" s="9">
        <v>397.312731352583</v>
      </c>
      <c r="T2091" s="9">
        <v>393.00162516087801</v>
      </c>
      <c r="U2091" s="9">
        <v>413.03074144361301</v>
      </c>
      <c r="V2091" s="9"/>
      <c r="W2091" s="9"/>
      <c r="X2091" s="9"/>
      <c r="Y2091" s="9"/>
      <c r="Z2091" s="9"/>
      <c r="AA2091" s="9"/>
      <c r="AB2091" s="9"/>
      <c r="AC2091" s="9"/>
      <c r="AD2091" s="10">
        <f t="shared" si="125"/>
        <v>3.1087228748359768</v>
      </c>
      <c r="AE2091" s="10">
        <f t="shared" si="127"/>
        <v>0.28239390142723581</v>
      </c>
      <c r="AF2091" s="11">
        <f t="shared" si="128"/>
        <v>0.72489550880768194</v>
      </c>
      <c r="AG2091" s="11">
        <f t="shared" si="126"/>
        <v>0.82839092562541405</v>
      </c>
    </row>
    <row r="2092" spans="1:33" ht="15" x14ac:dyDescent="0.2">
      <c r="A2092" s="6" t="s">
        <v>30</v>
      </c>
      <c r="B2092" s="6" t="s">
        <v>28</v>
      </c>
      <c r="C2092" s="9">
        <v>454.21768702347401</v>
      </c>
      <c r="D2092" s="9">
        <v>418.491111296241</v>
      </c>
      <c r="E2092" s="9">
        <v>424.834677824452</v>
      </c>
      <c r="F2092" s="9"/>
      <c r="G2092" s="9">
        <v>412.550371530836</v>
      </c>
      <c r="H2092" s="9">
        <v>428.31137789039798</v>
      </c>
      <c r="I2092" s="9">
        <v>461.32688357892602</v>
      </c>
      <c r="J2092" s="9">
        <v>403.701456171372</v>
      </c>
      <c r="K2092" s="9">
        <v>422.23223675423702</v>
      </c>
      <c r="L2092" s="9">
        <v>449.70898064513102</v>
      </c>
      <c r="M2092" s="9">
        <v>368.20152118352303</v>
      </c>
      <c r="N2092" s="9">
        <v>412.41494757472299</v>
      </c>
      <c r="O2092" s="9">
        <v>406.39299065525302</v>
      </c>
      <c r="P2092" s="9">
        <v>399.12356806222999</v>
      </c>
      <c r="Q2092" s="9">
        <v>403.73340770452302</v>
      </c>
      <c r="R2092" s="9">
        <v>386.67955227045599</v>
      </c>
      <c r="S2092" s="9">
        <v>421.47580980568199</v>
      </c>
      <c r="T2092" s="9">
        <v>396.65725439446902</v>
      </c>
      <c r="U2092" s="9">
        <v>397.88084181003501</v>
      </c>
      <c r="V2092" s="9"/>
      <c r="W2092" s="9"/>
      <c r="X2092" s="9"/>
      <c r="Y2092" s="9"/>
      <c r="Z2092" s="9"/>
      <c r="AA2092" s="9"/>
      <c r="AB2092" s="9"/>
      <c r="AC2092" s="9"/>
      <c r="AD2092" s="10">
        <f t="shared" si="125"/>
        <v>3.4868776776405035</v>
      </c>
      <c r="AE2092" s="10">
        <f t="shared" si="127"/>
        <v>0.24071396789572269</v>
      </c>
      <c r="AF2092" s="11">
        <f t="shared" si="128"/>
        <v>0.70210958859919981</v>
      </c>
      <c r="AG2092" s="11">
        <f t="shared" si="126"/>
        <v>0.72268662940908168</v>
      </c>
    </row>
    <row r="2093" spans="1:33" ht="15" x14ac:dyDescent="0.2">
      <c r="A2093" s="6" t="s">
        <v>30</v>
      </c>
      <c r="B2093" s="6" t="s">
        <v>28</v>
      </c>
      <c r="C2093" s="9">
        <v>507.71751640602798</v>
      </c>
      <c r="D2093" s="9">
        <v>444.83290643356401</v>
      </c>
      <c r="E2093" s="9">
        <v>566.70474515830301</v>
      </c>
      <c r="F2093" s="9"/>
      <c r="G2093" s="9">
        <v>456.78455570924399</v>
      </c>
      <c r="H2093" s="9">
        <v>506.25368825535497</v>
      </c>
      <c r="I2093" s="9">
        <v>497.18812738538998</v>
      </c>
      <c r="J2093" s="9">
        <v>512.95951245669903</v>
      </c>
      <c r="K2093" s="9">
        <v>479.51505094471003</v>
      </c>
      <c r="L2093" s="9">
        <v>523.30294338956696</v>
      </c>
      <c r="M2093" s="9">
        <v>463.75921886358998</v>
      </c>
      <c r="N2093" s="9">
        <v>475.84033215369902</v>
      </c>
      <c r="O2093" s="9">
        <v>464.64289055705802</v>
      </c>
      <c r="P2093" s="9">
        <v>498.902116867828</v>
      </c>
      <c r="Q2093" s="9">
        <v>425.48518892259102</v>
      </c>
      <c r="R2093" s="9">
        <v>481.77866178636901</v>
      </c>
      <c r="S2093" s="9">
        <v>517.94420479829796</v>
      </c>
      <c r="T2093" s="9">
        <v>447.59795807156303</v>
      </c>
      <c r="U2093" s="9">
        <v>479.87621206320398</v>
      </c>
      <c r="V2093" s="9"/>
      <c r="W2093" s="9"/>
      <c r="X2093" s="9"/>
      <c r="Y2093" s="9"/>
      <c r="Z2093" s="9"/>
      <c r="AA2093" s="9"/>
      <c r="AB2093" s="9"/>
      <c r="AC2093" s="9"/>
      <c r="AD2093" s="10">
        <f t="shared" si="125"/>
        <v>3.392574651949769</v>
      </c>
      <c r="AE2093" s="10">
        <f t="shared" si="127"/>
        <v>0.26045738341153052</v>
      </c>
      <c r="AF2093" s="11">
        <f t="shared" si="128"/>
        <v>0.63259973958341309</v>
      </c>
      <c r="AG2093" s="11">
        <f t="shared" si="126"/>
        <v>0.7407073818815858</v>
      </c>
    </row>
    <row r="2094" spans="1:33" ht="15" x14ac:dyDescent="0.2">
      <c r="A2094" s="6" t="s">
        <v>30</v>
      </c>
      <c r="B2094" s="6" t="s">
        <v>28</v>
      </c>
      <c r="C2094" s="9">
        <v>457.60310525039301</v>
      </c>
      <c r="D2094" s="9">
        <v>389.27830135954599</v>
      </c>
      <c r="E2094" s="9">
        <v>430.84025467749001</v>
      </c>
      <c r="F2094" s="9"/>
      <c r="G2094" s="9">
        <v>384.55352444513198</v>
      </c>
      <c r="H2094" s="9">
        <v>429.55588032214501</v>
      </c>
      <c r="I2094" s="9">
        <v>422.769798392783</v>
      </c>
      <c r="J2094" s="9">
        <v>400.76454804594198</v>
      </c>
      <c r="K2094" s="9">
        <v>382.20091666241899</v>
      </c>
      <c r="L2094" s="9">
        <v>404.73400056155299</v>
      </c>
      <c r="M2094" s="9">
        <v>383.11989390232998</v>
      </c>
      <c r="N2094" s="9">
        <v>400.29546456296902</v>
      </c>
      <c r="O2094" s="9">
        <v>392.69766408897499</v>
      </c>
      <c r="P2094" s="9">
        <v>394.72707635665301</v>
      </c>
      <c r="Q2094" s="9">
        <v>409.10744518767098</v>
      </c>
      <c r="R2094" s="9">
        <v>420.90810497796502</v>
      </c>
      <c r="S2094" s="9">
        <v>449.35530326605198</v>
      </c>
      <c r="T2094" s="9">
        <v>374.60073864440699</v>
      </c>
      <c r="U2094" s="9">
        <v>358.17685519235403</v>
      </c>
      <c r="V2094" s="9"/>
      <c r="W2094" s="9"/>
      <c r="X2094" s="9"/>
      <c r="Y2094" s="9"/>
      <c r="Z2094" s="9"/>
      <c r="AA2094" s="9"/>
      <c r="AB2094" s="9"/>
      <c r="AC2094" s="9"/>
      <c r="AD2094" s="10">
        <f t="shared" si="125"/>
        <v>3.2335539454391302</v>
      </c>
      <c r="AE2094" s="10">
        <f t="shared" si="127"/>
        <v>0.26120040540767336</v>
      </c>
      <c r="AF2094" s="11">
        <f t="shared" si="128"/>
        <v>0.61385740597859184</v>
      </c>
      <c r="AG2094" s="11">
        <f t="shared" si="126"/>
        <v>0.70531306288901319</v>
      </c>
    </row>
    <row r="2095" spans="1:33" ht="15" x14ac:dyDescent="0.2">
      <c r="A2095" s="6" t="s">
        <v>30</v>
      </c>
      <c r="B2095" s="6" t="s">
        <v>28</v>
      </c>
      <c r="C2095" s="9">
        <v>467.417439723087</v>
      </c>
      <c r="D2095" s="9">
        <v>478.03407017647601</v>
      </c>
      <c r="E2095" s="9">
        <v>477.04356979193699</v>
      </c>
      <c r="F2095" s="9"/>
      <c r="G2095" s="9">
        <v>497.76524892546098</v>
      </c>
      <c r="H2095" s="9">
        <v>485.04852986722602</v>
      </c>
      <c r="I2095" s="9">
        <v>419.32792231395501</v>
      </c>
      <c r="J2095" s="9">
        <v>445.02241300571802</v>
      </c>
      <c r="K2095" s="9">
        <v>472.78298686827901</v>
      </c>
      <c r="L2095" s="9">
        <v>454.71532863601902</v>
      </c>
      <c r="M2095" s="9">
        <v>449.54615029645601</v>
      </c>
      <c r="N2095" s="9">
        <v>433.29057609990201</v>
      </c>
      <c r="O2095" s="9">
        <v>450.14067916620797</v>
      </c>
      <c r="P2095" s="9">
        <v>444.63533124575201</v>
      </c>
      <c r="Q2095" s="9">
        <v>470.34578332589598</v>
      </c>
      <c r="R2095" s="9">
        <v>436.10740559146598</v>
      </c>
      <c r="S2095" s="9">
        <v>491.30249411856198</v>
      </c>
      <c r="T2095" s="9">
        <v>434.62966233732197</v>
      </c>
      <c r="U2095" s="9">
        <v>497.95578169652902</v>
      </c>
      <c r="V2095" s="9"/>
      <c r="W2095" s="9"/>
      <c r="X2095" s="9"/>
      <c r="Y2095" s="9"/>
      <c r="Z2095" s="9"/>
      <c r="AA2095" s="9"/>
      <c r="AB2095" s="9"/>
      <c r="AC2095" s="9"/>
      <c r="AD2095" s="10">
        <f t="shared" si="125"/>
        <v>3.015401650198362</v>
      </c>
      <c r="AE2095" s="10">
        <f t="shared" si="127"/>
        <v>0.26030383605211999</v>
      </c>
      <c r="AF2095" s="11">
        <f t="shared" si="128"/>
        <v>0.72673517293510592</v>
      </c>
      <c r="AG2095" s="11">
        <f t="shared" si="126"/>
        <v>0.75694166166712396</v>
      </c>
    </row>
    <row r="2096" spans="1:33" ht="15" x14ac:dyDescent="0.2">
      <c r="A2096" s="6" t="s">
        <v>30</v>
      </c>
      <c r="B2096" s="6" t="s">
        <v>28</v>
      </c>
      <c r="C2096" s="9">
        <v>507.587884196218</v>
      </c>
      <c r="D2096" s="9">
        <v>459.29249439328902</v>
      </c>
      <c r="E2096" s="9">
        <v>488.38251849716602</v>
      </c>
      <c r="F2096" s="9"/>
      <c r="G2096" s="9">
        <v>503.36524631404097</v>
      </c>
      <c r="H2096" s="9">
        <v>522.189616904937</v>
      </c>
      <c r="I2096" s="9">
        <v>544.57883220552196</v>
      </c>
      <c r="J2096" s="9">
        <v>512.25598492004406</v>
      </c>
      <c r="K2096" s="9">
        <v>495.39103838080302</v>
      </c>
      <c r="L2096" s="9">
        <v>482.68513526790002</v>
      </c>
      <c r="M2096" s="9">
        <v>513.15728969925499</v>
      </c>
      <c r="N2096" s="9">
        <v>452.43038414952798</v>
      </c>
      <c r="O2096" s="9">
        <v>484.608805785833</v>
      </c>
      <c r="P2096" s="9">
        <v>490.60010883679701</v>
      </c>
      <c r="Q2096" s="9">
        <v>494.56309320743799</v>
      </c>
      <c r="R2096" s="9">
        <v>453.45545851584302</v>
      </c>
      <c r="S2096" s="9">
        <v>507.32082883436999</v>
      </c>
      <c r="T2096" s="9">
        <v>455.28007892182802</v>
      </c>
      <c r="U2096" s="9">
        <v>477.014916748644</v>
      </c>
      <c r="V2096" s="9"/>
      <c r="W2096" s="9"/>
      <c r="X2096" s="9"/>
      <c r="Y2096" s="9"/>
      <c r="Z2096" s="9"/>
      <c r="AA2096" s="9"/>
      <c r="AB2096" s="9"/>
      <c r="AC2096" s="9"/>
      <c r="AD2096" s="10">
        <f t="shared" si="125"/>
        <v>2.926767576531824</v>
      </c>
      <c r="AE2096" s="10">
        <f t="shared" si="127"/>
        <v>0.24453486817040387</v>
      </c>
      <c r="AF2096" s="11">
        <f t="shared" si="128"/>
        <v>0.71170679039583129</v>
      </c>
      <c r="AG2096" s="11">
        <f t="shared" si="126"/>
        <v>0.83676769396309025</v>
      </c>
    </row>
    <row r="2097" spans="1:33" ht="15" x14ac:dyDescent="0.2">
      <c r="A2097" s="6" t="s">
        <v>30</v>
      </c>
      <c r="B2097" s="6" t="s">
        <v>28</v>
      </c>
      <c r="C2097" s="9">
        <v>466.10933439627797</v>
      </c>
      <c r="D2097" s="9">
        <v>423.90267267784401</v>
      </c>
      <c r="E2097" s="9">
        <v>561.81518027999402</v>
      </c>
      <c r="F2097" s="9"/>
      <c r="G2097" s="9">
        <v>503.84836368274102</v>
      </c>
      <c r="H2097" s="9">
        <v>461.49039787568</v>
      </c>
      <c r="I2097" s="9">
        <v>520.968763505124</v>
      </c>
      <c r="J2097" s="9">
        <v>462.44680263395401</v>
      </c>
      <c r="K2097" s="9">
        <v>473.71279922265597</v>
      </c>
      <c r="L2097" s="9">
        <v>494.80573644402801</v>
      </c>
      <c r="M2097" s="9">
        <v>489.18081259817899</v>
      </c>
      <c r="N2097" s="9">
        <v>483.41498867321701</v>
      </c>
      <c r="O2097" s="9">
        <v>465.76092986249398</v>
      </c>
      <c r="P2097" s="9">
        <v>458.371780461691</v>
      </c>
      <c r="Q2097" s="9">
        <v>482.11305917499197</v>
      </c>
      <c r="R2097" s="9">
        <v>448.54313156358302</v>
      </c>
      <c r="S2097" s="9">
        <v>476.61417155525902</v>
      </c>
      <c r="T2097" s="9">
        <v>455.55188902098598</v>
      </c>
      <c r="U2097" s="9">
        <v>497.12385454776103</v>
      </c>
      <c r="V2097" s="9"/>
      <c r="W2097" s="9"/>
      <c r="X2097" s="9"/>
      <c r="Y2097" s="9"/>
      <c r="Z2097" s="9"/>
      <c r="AA2097" s="9"/>
      <c r="AB2097" s="9"/>
      <c r="AC2097" s="9"/>
      <c r="AD2097" s="10">
        <f t="shared" si="125"/>
        <v>3.1424334878114002</v>
      </c>
      <c r="AE2097" s="10">
        <f t="shared" si="127"/>
        <v>0.22084697461923825</v>
      </c>
      <c r="AF2097" s="11">
        <f t="shared" si="128"/>
        <v>0.7582867657838448</v>
      </c>
      <c r="AG2097" s="11">
        <f t="shared" si="126"/>
        <v>0.84906230013381812</v>
      </c>
    </row>
    <row r="2098" spans="1:33" ht="15" x14ac:dyDescent="0.2">
      <c r="A2098" s="6" t="s">
        <v>30</v>
      </c>
      <c r="B2098" s="6" t="s">
        <v>28</v>
      </c>
      <c r="C2098" s="9">
        <v>446.31974400911798</v>
      </c>
      <c r="D2098" s="9">
        <v>433.89498311440298</v>
      </c>
      <c r="E2098" s="9">
        <v>484.83059950184401</v>
      </c>
      <c r="F2098" s="9"/>
      <c r="G2098" s="9">
        <v>433.04277124452398</v>
      </c>
      <c r="H2098" s="9">
        <v>445.76680523469099</v>
      </c>
      <c r="I2098" s="9">
        <v>462.46593837294103</v>
      </c>
      <c r="J2098" s="9">
        <v>410.63889831995903</v>
      </c>
      <c r="K2098" s="9">
        <v>432.66753247301602</v>
      </c>
      <c r="L2098" s="9">
        <v>392.86785326440702</v>
      </c>
      <c r="M2098" s="9">
        <v>449.005282883277</v>
      </c>
      <c r="N2098" s="9">
        <v>445.41693607179297</v>
      </c>
      <c r="O2098" s="9">
        <v>418.45539878579399</v>
      </c>
      <c r="P2098" s="9">
        <v>428.739119395839</v>
      </c>
      <c r="Q2098" s="9">
        <v>409.554946698229</v>
      </c>
      <c r="R2098" s="9">
        <v>400.95221709950499</v>
      </c>
      <c r="S2098" s="9">
        <v>422.95552005059</v>
      </c>
      <c r="T2098" s="9">
        <v>412.47678388822601</v>
      </c>
      <c r="U2098" s="9">
        <v>415.86086919997399</v>
      </c>
      <c r="V2098" s="9"/>
      <c r="W2098" s="9"/>
      <c r="X2098" s="9"/>
      <c r="Y2098" s="9"/>
      <c r="Z2098" s="9"/>
      <c r="AA2098" s="9"/>
      <c r="AB2098" s="9"/>
      <c r="AC2098" s="9"/>
      <c r="AD2098" s="10">
        <f t="shared" si="125"/>
        <v>2.7250046637533218</v>
      </c>
      <c r="AE2098" s="10">
        <f t="shared" si="127"/>
        <v>0.24422324980027738</v>
      </c>
      <c r="AF2098" s="11">
        <f t="shared" si="128"/>
        <v>0.73440676943541139</v>
      </c>
      <c r="AG2098" s="11">
        <f t="shared" si="126"/>
        <v>0.87820084092608941</v>
      </c>
    </row>
    <row r="2099" spans="1:33" ht="15" x14ac:dyDescent="0.2">
      <c r="A2099" s="6" t="s">
        <v>30</v>
      </c>
      <c r="B2099" s="6" t="s">
        <v>28</v>
      </c>
      <c r="C2099" s="9">
        <v>428.68475549791299</v>
      </c>
      <c r="D2099" s="9">
        <v>419.77962449492998</v>
      </c>
      <c r="E2099" s="9">
        <v>460.63008091443498</v>
      </c>
      <c r="F2099" s="9"/>
      <c r="G2099" s="9">
        <v>486.25719559525101</v>
      </c>
      <c r="H2099" s="9">
        <v>427.77199208355898</v>
      </c>
      <c r="I2099" s="9">
        <v>440.45937028849602</v>
      </c>
      <c r="J2099" s="9">
        <v>406.043932891309</v>
      </c>
      <c r="K2099" s="9">
        <v>490.14890080439102</v>
      </c>
      <c r="L2099" s="9">
        <v>428.02683333343998</v>
      </c>
      <c r="M2099" s="9">
        <v>420.09011662899098</v>
      </c>
      <c r="N2099" s="9">
        <v>435.95597252938398</v>
      </c>
      <c r="O2099" s="9">
        <v>439.86680564540598</v>
      </c>
      <c r="P2099" s="9">
        <v>493.915675068133</v>
      </c>
      <c r="Q2099" s="9">
        <v>447.03078023415702</v>
      </c>
      <c r="R2099" s="9">
        <v>401.63328926437401</v>
      </c>
      <c r="S2099" s="9">
        <v>430.74355611462101</v>
      </c>
      <c r="T2099" s="9">
        <v>413.37594247070803</v>
      </c>
      <c r="U2099" s="9">
        <v>430.99011635860097</v>
      </c>
      <c r="V2099" s="9"/>
      <c r="W2099" s="9"/>
      <c r="X2099" s="9"/>
      <c r="Y2099" s="9"/>
      <c r="Z2099" s="9"/>
      <c r="AA2099" s="9"/>
      <c r="AB2099" s="9"/>
      <c r="AC2099" s="9"/>
      <c r="AD2099" s="10">
        <f t="shared" si="125"/>
        <v>2.8837617860058558</v>
      </c>
      <c r="AE2099" s="10">
        <f t="shared" si="127"/>
        <v>0.22662663607866304</v>
      </c>
      <c r="AF2099" s="11">
        <f t="shared" si="128"/>
        <v>0.80974416512419611</v>
      </c>
      <c r="AG2099" s="11">
        <f t="shared" si="126"/>
        <v>0.80679048955552046</v>
      </c>
    </row>
    <row r="2100" spans="1:33" ht="15" x14ac:dyDescent="0.2">
      <c r="A2100" s="6" t="s">
        <v>30</v>
      </c>
      <c r="B2100" s="6" t="s">
        <v>28</v>
      </c>
      <c r="C2100" s="9">
        <v>412.01633369754501</v>
      </c>
      <c r="D2100" s="9">
        <v>440.27053261933298</v>
      </c>
      <c r="E2100" s="9">
        <v>437.53692353717997</v>
      </c>
      <c r="F2100" s="9"/>
      <c r="G2100" s="9">
        <v>414.683737157466</v>
      </c>
      <c r="H2100" s="9">
        <v>434.46051008973097</v>
      </c>
      <c r="I2100" s="9">
        <v>443.68098935723702</v>
      </c>
      <c r="J2100" s="9">
        <v>376.37893417097303</v>
      </c>
      <c r="K2100" s="9">
        <v>372.14327802122602</v>
      </c>
      <c r="L2100" s="9">
        <v>409.19430151150698</v>
      </c>
      <c r="M2100" s="9">
        <v>427.85191641195797</v>
      </c>
      <c r="N2100" s="9">
        <v>416.81701952847902</v>
      </c>
      <c r="O2100" s="9">
        <v>388.22192706676299</v>
      </c>
      <c r="P2100" s="9">
        <v>413.94086410551898</v>
      </c>
      <c r="Q2100" s="9">
        <v>369.874086409624</v>
      </c>
      <c r="R2100" s="9">
        <v>353.607696682479</v>
      </c>
      <c r="S2100" s="9">
        <v>390.07611824420098</v>
      </c>
      <c r="T2100" s="9">
        <v>408.66408626075702</v>
      </c>
      <c r="U2100" s="9">
        <v>401.13867783617502</v>
      </c>
      <c r="V2100" s="9"/>
      <c r="W2100" s="9"/>
      <c r="X2100" s="9"/>
      <c r="Y2100" s="9"/>
      <c r="Z2100" s="9"/>
      <c r="AA2100" s="9"/>
      <c r="AB2100" s="9"/>
      <c r="AC2100" s="9"/>
      <c r="AD2100" s="10">
        <f t="shared" si="125"/>
        <v>3.1350998827925132</v>
      </c>
      <c r="AE2100" s="10">
        <f t="shared" si="127"/>
        <v>0.2483367247637886</v>
      </c>
      <c r="AF2100" s="11">
        <f t="shared" si="128"/>
        <v>0.76254980958561003</v>
      </c>
      <c r="AG2100" s="11">
        <f t="shared" si="126"/>
        <v>0.90736331076995258</v>
      </c>
    </row>
    <row r="2101" spans="1:33" ht="15" x14ac:dyDescent="0.2">
      <c r="A2101" s="6" t="s">
        <v>30</v>
      </c>
      <c r="B2101" s="6" t="s">
        <v>28</v>
      </c>
      <c r="C2101" s="9">
        <v>467.53099975230998</v>
      </c>
      <c r="D2101" s="9">
        <v>407.88487031677602</v>
      </c>
      <c r="E2101" s="9">
        <v>458.74332843888902</v>
      </c>
      <c r="F2101" s="9"/>
      <c r="G2101" s="9">
        <v>451.55785766666401</v>
      </c>
      <c r="H2101" s="9">
        <v>468.67164519485999</v>
      </c>
      <c r="I2101" s="9">
        <v>467.36656101215101</v>
      </c>
      <c r="J2101" s="9">
        <v>418.04798401113101</v>
      </c>
      <c r="K2101" s="9">
        <v>502.41455739741002</v>
      </c>
      <c r="L2101" s="9">
        <v>503.79150065089499</v>
      </c>
      <c r="M2101" s="9">
        <v>450.84247336735501</v>
      </c>
      <c r="N2101" s="9">
        <v>458.72989350933801</v>
      </c>
      <c r="O2101" s="9">
        <v>428.51294150426799</v>
      </c>
      <c r="P2101" s="9">
        <v>421.53766842161798</v>
      </c>
      <c r="Q2101" s="9">
        <v>461.92642360049899</v>
      </c>
      <c r="R2101" s="9">
        <v>459.65823723902201</v>
      </c>
      <c r="S2101" s="9">
        <v>442.80395389375798</v>
      </c>
      <c r="T2101" s="9">
        <v>452.79602332516998</v>
      </c>
      <c r="U2101" s="9">
        <v>460.10864548823503</v>
      </c>
      <c r="V2101" s="9"/>
      <c r="W2101" s="9"/>
      <c r="X2101" s="9"/>
      <c r="Y2101" s="9"/>
      <c r="Z2101" s="9"/>
      <c r="AA2101" s="9"/>
      <c r="AB2101" s="9"/>
      <c r="AC2101" s="9"/>
      <c r="AD2101" s="10">
        <f t="shared" si="125"/>
        <v>3.2361672027686623</v>
      </c>
      <c r="AE2101" s="10">
        <f t="shared" si="127"/>
        <v>0.25013111132540433</v>
      </c>
      <c r="AF2101" s="11">
        <f t="shared" si="128"/>
        <v>0.73148005550842576</v>
      </c>
      <c r="AG2101" s="11">
        <f t="shared" si="126"/>
        <v>0.84226824771693409</v>
      </c>
    </row>
    <row r="2102" spans="1:33" ht="15" x14ac:dyDescent="0.2">
      <c r="A2102" s="6" t="s">
        <v>30</v>
      </c>
      <c r="B2102" s="6" t="s">
        <v>28</v>
      </c>
      <c r="C2102" s="9">
        <v>537.73506153460801</v>
      </c>
      <c r="D2102" s="9">
        <v>440.713929430245</v>
      </c>
      <c r="E2102" s="9">
        <v>515.02110715617903</v>
      </c>
      <c r="F2102" s="9"/>
      <c r="G2102" s="9">
        <v>509.93598568397601</v>
      </c>
      <c r="H2102" s="9">
        <v>554.72919409450697</v>
      </c>
      <c r="I2102" s="9">
        <v>504.45630750844799</v>
      </c>
      <c r="J2102" s="9">
        <v>520.38638773218599</v>
      </c>
      <c r="K2102" s="9">
        <v>520.41310885823498</v>
      </c>
      <c r="L2102" s="9">
        <v>558.89847633413501</v>
      </c>
      <c r="M2102" s="9">
        <v>568.76029557073605</v>
      </c>
      <c r="N2102" s="9">
        <v>492.262040686087</v>
      </c>
      <c r="O2102" s="9">
        <v>482.41245808248499</v>
      </c>
      <c r="P2102" s="9">
        <v>474.18015494306098</v>
      </c>
      <c r="Q2102" s="9">
        <v>479.15933837500199</v>
      </c>
      <c r="R2102" s="9">
        <v>512.00809270417005</v>
      </c>
      <c r="S2102" s="9">
        <v>461.76648364250599</v>
      </c>
      <c r="T2102" s="9">
        <v>516.88777776694496</v>
      </c>
      <c r="U2102" s="9">
        <v>463.23326019773901</v>
      </c>
      <c r="V2102" s="9"/>
      <c r="W2102" s="9"/>
      <c r="X2102" s="9"/>
      <c r="Y2102" s="9"/>
      <c r="Z2102" s="9"/>
      <c r="AA2102" s="9"/>
      <c r="AB2102" s="9"/>
      <c r="AC2102" s="9"/>
      <c r="AD2102" s="10">
        <f t="shared" si="125"/>
        <v>3.1406374942421125</v>
      </c>
      <c r="AE2102" s="10">
        <f t="shared" si="127"/>
        <v>0.26816121653725838</v>
      </c>
      <c r="AF2102" s="11">
        <f t="shared" si="128"/>
        <v>0.79212519818011062</v>
      </c>
      <c r="AG2102" s="11">
        <f t="shared" si="126"/>
        <v>1.01892908458987</v>
      </c>
    </row>
    <row r="2103" spans="1:33" ht="15" x14ac:dyDescent="0.2">
      <c r="A2103" s="6" t="s">
        <v>30</v>
      </c>
      <c r="B2103" s="6" t="s">
        <v>28</v>
      </c>
      <c r="C2103" s="9">
        <v>455.41784946872701</v>
      </c>
      <c r="D2103" s="9">
        <v>439.74420463637102</v>
      </c>
      <c r="E2103" s="9">
        <v>402.97970006992398</v>
      </c>
      <c r="F2103" s="9"/>
      <c r="G2103" s="9">
        <v>411.91168420366398</v>
      </c>
      <c r="H2103" s="9">
        <v>529.33966228149097</v>
      </c>
      <c r="I2103" s="9">
        <v>459.38005894845702</v>
      </c>
      <c r="J2103" s="9">
        <v>472.21335509437301</v>
      </c>
      <c r="K2103" s="9">
        <v>474.44884885883403</v>
      </c>
      <c r="L2103" s="9">
        <v>458.45269804018398</v>
      </c>
      <c r="M2103" s="9">
        <v>437.63591762764099</v>
      </c>
      <c r="N2103" s="9">
        <v>443.36233827991998</v>
      </c>
      <c r="O2103" s="9">
        <v>409.41568849925699</v>
      </c>
      <c r="P2103" s="9">
        <v>457.71651420542599</v>
      </c>
      <c r="Q2103" s="9">
        <v>406.41887824464902</v>
      </c>
      <c r="R2103" s="9">
        <v>439.58077913457799</v>
      </c>
      <c r="S2103" s="9">
        <v>433.29512516905601</v>
      </c>
      <c r="T2103" s="9">
        <v>438.419819867944</v>
      </c>
      <c r="U2103" s="9">
        <v>447.09799611777299</v>
      </c>
      <c r="V2103" s="9"/>
      <c r="W2103" s="9"/>
      <c r="X2103" s="9"/>
      <c r="Y2103" s="9"/>
      <c r="Z2103" s="9"/>
      <c r="AA2103" s="9"/>
      <c r="AB2103" s="9"/>
      <c r="AC2103" s="9"/>
      <c r="AD2103" s="10">
        <f t="shared" si="125"/>
        <v>3.0758630158676956</v>
      </c>
      <c r="AE2103" s="10">
        <f t="shared" si="127"/>
        <v>0.29835331268058302</v>
      </c>
      <c r="AF2103" s="11">
        <f t="shared" si="128"/>
        <v>0.68190030331315277</v>
      </c>
      <c r="AG2103" s="11">
        <f t="shared" si="126"/>
        <v>0.83553808485177317</v>
      </c>
    </row>
    <row r="2104" spans="1:33" ht="15" x14ac:dyDescent="0.2">
      <c r="A2104" s="6" t="s">
        <v>30</v>
      </c>
      <c r="B2104" s="6" t="s">
        <v>28</v>
      </c>
      <c r="C2104" s="9">
        <v>498.602525390582</v>
      </c>
      <c r="D2104" s="9">
        <v>478.66542318908898</v>
      </c>
      <c r="E2104" s="9">
        <v>503.94148547943098</v>
      </c>
      <c r="F2104" s="9"/>
      <c r="G2104" s="9">
        <v>480.88729884671898</v>
      </c>
      <c r="H2104" s="9">
        <v>518.10112356170703</v>
      </c>
      <c r="I2104" s="9">
        <v>519.80057374181104</v>
      </c>
      <c r="J2104" s="9">
        <v>443.55119040451598</v>
      </c>
      <c r="K2104" s="9">
        <v>521.58310186713004</v>
      </c>
      <c r="L2104" s="9">
        <v>465.40203165062599</v>
      </c>
      <c r="M2104" s="9">
        <v>483.67105688727003</v>
      </c>
      <c r="N2104" s="9">
        <v>437.24314557815302</v>
      </c>
      <c r="O2104" s="9">
        <v>438.929454941139</v>
      </c>
      <c r="P2104" s="9">
        <v>471.59220419846901</v>
      </c>
      <c r="Q2104" s="9">
        <v>432.833647297195</v>
      </c>
      <c r="R2104" s="9">
        <v>465.31711199319898</v>
      </c>
      <c r="S2104" s="9">
        <v>482.707041093116</v>
      </c>
      <c r="T2104" s="9">
        <v>487.93156328073701</v>
      </c>
      <c r="U2104" s="9">
        <v>450.321148977326</v>
      </c>
      <c r="V2104" s="9"/>
      <c r="W2104" s="9"/>
      <c r="X2104" s="9"/>
      <c r="Y2104" s="9"/>
      <c r="Z2104" s="9"/>
      <c r="AA2104" s="9"/>
      <c r="AB2104" s="9"/>
      <c r="AC2104" s="9"/>
      <c r="AD2104" s="10">
        <f t="shared" si="125"/>
        <v>2.8327947148549759</v>
      </c>
      <c r="AE2104" s="10">
        <f t="shared" si="127"/>
        <v>0.25407331673359751</v>
      </c>
      <c r="AF2104" s="11">
        <f t="shared" si="128"/>
        <v>0.71459545271099123</v>
      </c>
      <c r="AG2104" s="11">
        <f t="shared" si="126"/>
        <v>0.82890271313986474</v>
      </c>
    </row>
    <row r="2105" spans="1:33" ht="15" x14ac:dyDescent="0.2">
      <c r="A2105" s="6" t="s">
        <v>30</v>
      </c>
      <c r="B2105" s="6" t="s">
        <v>28</v>
      </c>
      <c r="C2105" s="9">
        <v>492.40611243678399</v>
      </c>
      <c r="D2105" s="9">
        <v>488.341417384431</v>
      </c>
      <c r="E2105" s="9">
        <v>539.16118405295504</v>
      </c>
      <c r="F2105" s="9"/>
      <c r="G2105" s="9">
        <v>439.01043509283897</v>
      </c>
      <c r="H2105" s="9">
        <v>457.88153815322102</v>
      </c>
      <c r="I2105" s="9">
        <v>475.993689600739</v>
      </c>
      <c r="J2105" s="9">
        <v>484.67927909027497</v>
      </c>
      <c r="K2105" s="9">
        <v>471.60205007120499</v>
      </c>
      <c r="L2105" s="9">
        <v>484.25167931612702</v>
      </c>
      <c r="M2105" s="9">
        <v>471.26492834698303</v>
      </c>
      <c r="N2105" s="9">
        <v>450.42494928004498</v>
      </c>
      <c r="O2105" s="9">
        <v>418.004611114586</v>
      </c>
      <c r="P2105" s="9">
        <v>461.31676258581302</v>
      </c>
      <c r="Q2105" s="9">
        <v>417.73953600492098</v>
      </c>
      <c r="R2105" s="9">
        <v>476.61618616788797</v>
      </c>
      <c r="S2105" s="9">
        <v>446.28292480945498</v>
      </c>
      <c r="T2105" s="9">
        <v>450.290123091895</v>
      </c>
      <c r="U2105" s="9">
        <v>453.65213648698801</v>
      </c>
      <c r="V2105" s="9"/>
      <c r="W2105" s="9"/>
      <c r="X2105" s="9"/>
      <c r="Y2105" s="9"/>
      <c r="Z2105" s="9"/>
      <c r="AA2105" s="9"/>
      <c r="AB2105" s="9"/>
      <c r="AC2105" s="9"/>
      <c r="AD2105" s="10">
        <f t="shared" si="125"/>
        <v>3.1403233464333322</v>
      </c>
      <c r="AE2105" s="10">
        <f t="shared" si="127"/>
        <v>0.24558377299097733</v>
      </c>
      <c r="AF2105" s="11">
        <f t="shared" si="128"/>
        <v>0.7056106840522155</v>
      </c>
      <c r="AG2105" s="11">
        <f t="shared" si="126"/>
        <v>0.87355840199127721</v>
      </c>
    </row>
    <row r="2106" spans="1:33" ht="15" x14ac:dyDescent="0.2">
      <c r="A2106" s="6" t="s">
        <v>30</v>
      </c>
      <c r="B2106" s="6" t="s">
        <v>28</v>
      </c>
      <c r="C2106" s="9">
        <v>465.23486737642202</v>
      </c>
      <c r="D2106" s="9">
        <v>415.41766619058302</v>
      </c>
      <c r="E2106" s="9">
        <v>489.54480157347098</v>
      </c>
      <c r="F2106" s="9"/>
      <c r="G2106" s="9">
        <v>447.82370855132098</v>
      </c>
      <c r="H2106" s="9">
        <v>478.19598712463801</v>
      </c>
      <c r="I2106" s="9">
        <v>436.32288908936101</v>
      </c>
      <c r="J2106" s="9">
        <v>416.03253883488401</v>
      </c>
      <c r="K2106" s="9">
        <v>446.78242015709498</v>
      </c>
      <c r="L2106" s="9">
        <v>433.07658129212598</v>
      </c>
      <c r="M2106" s="9">
        <v>493.83961706795202</v>
      </c>
      <c r="N2106" s="9">
        <v>427.30888051565103</v>
      </c>
      <c r="O2106" s="9">
        <v>439.21252342970502</v>
      </c>
      <c r="P2106" s="9">
        <v>421.95371824486398</v>
      </c>
      <c r="Q2106" s="9">
        <v>453.988723245438</v>
      </c>
      <c r="R2106" s="9">
        <v>393.55058635561801</v>
      </c>
      <c r="S2106" s="9">
        <v>385.92120086882898</v>
      </c>
      <c r="T2106" s="9">
        <v>435.15563172547297</v>
      </c>
      <c r="U2106" s="9">
        <v>442.76254964524702</v>
      </c>
      <c r="V2106" s="9"/>
      <c r="W2106" s="9"/>
      <c r="X2106" s="9"/>
      <c r="Y2106" s="9"/>
      <c r="Z2106" s="9"/>
      <c r="AA2106" s="9"/>
      <c r="AB2106" s="9"/>
      <c r="AC2106" s="9"/>
      <c r="AD2106" s="10">
        <f t="shared" si="125"/>
        <v>2.818690118635784</v>
      </c>
      <c r="AE2106" s="10">
        <f t="shared" si="127"/>
        <v>0.26523628819918221</v>
      </c>
      <c r="AF2106" s="11">
        <f t="shared" si="128"/>
        <v>0.8323558189224548</v>
      </c>
      <c r="AG2106" s="11">
        <f t="shared" si="126"/>
        <v>1.0585817070655832</v>
      </c>
    </row>
    <row r="2107" spans="1:33" ht="15" x14ac:dyDescent="0.2">
      <c r="A2107" s="6" t="s">
        <v>30</v>
      </c>
      <c r="B2107" s="6" t="s">
        <v>28</v>
      </c>
      <c r="C2107" s="9">
        <v>485.92826745951101</v>
      </c>
      <c r="D2107" s="9">
        <v>454.4735022246</v>
      </c>
      <c r="E2107" s="9">
        <v>569.34683778627402</v>
      </c>
      <c r="F2107" s="9"/>
      <c r="G2107" s="9">
        <v>439.16146215199802</v>
      </c>
      <c r="H2107" s="9">
        <v>503.63055132490399</v>
      </c>
      <c r="I2107" s="9">
        <v>475.00090289628201</v>
      </c>
      <c r="J2107" s="9">
        <v>480.43754614862399</v>
      </c>
      <c r="K2107" s="9">
        <v>416.99424917640403</v>
      </c>
      <c r="L2107" s="9">
        <v>484.3422985999</v>
      </c>
      <c r="M2107" s="9">
        <v>483.608333339453</v>
      </c>
      <c r="N2107" s="9">
        <v>419.91165523967697</v>
      </c>
      <c r="O2107" s="9">
        <v>444.82108327119198</v>
      </c>
      <c r="P2107" s="9">
        <v>431.52558632863003</v>
      </c>
      <c r="Q2107" s="9">
        <v>528.69557343930899</v>
      </c>
      <c r="R2107" s="9">
        <v>427.293792373847</v>
      </c>
      <c r="S2107" s="9">
        <v>440.09996631856501</v>
      </c>
      <c r="T2107" s="9">
        <v>471.61001060125301</v>
      </c>
      <c r="U2107" s="9">
        <v>447.20347010682002</v>
      </c>
      <c r="V2107" s="9"/>
      <c r="W2107" s="9"/>
      <c r="X2107" s="9"/>
      <c r="Y2107" s="9"/>
      <c r="Z2107" s="9"/>
      <c r="AA2107" s="9"/>
      <c r="AB2107" s="9"/>
      <c r="AC2107" s="9"/>
      <c r="AD2107" s="10">
        <f t="shared" si="125"/>
        <v>3.2973428981498754</v>
      </c>
      <c r="AE2107" s="10">
        <f t="shared" si="127"/>
        <v>0.2703567967836199</v>
      </c>
      <c r="AF2107" s="11">
        <f t="shared" si="128"/>
        <v>0.71576995139648336</v>
      </c>
      <c r="AG2107" s="11">
        <f t="shared" si="126"/>
        <v>0.90903276195919858</v>
      </c>
    </row>
    <row r="2108" spans="1:33" ht="15" x14ac:dyDescent="0.2">
      <c r="A2108" s="6" t="s">
        <v>30</v>
      </c>
      <c r="B2108" s="6" t="s">
        <v>28</v>
      </c>
      <c r="C2108" s="9">
        <v>458.08711592187598</v>
      </c>
      <c r="D2108" s="9">
        <v>432.51739062698402</v>
      </c>
      <c r="E2108" s="9">
        <v>506.03114009450297</v>
      </c>
      <c r="F2108" s="9"/>
      <c r="G2108" s="9">
        <v>535.400216903966</v>
      </c>
      <c r="H2108" s="9">
        <v>533.35967173372501</v>
      </c>
      <c r="I2108" s="9">
        <v>464.595224727389</v>
      </c>
      <c r="J2108" s="9">
        <v>487.82087699047401</v>
      </c>
      <c r="K2108" s="9">
        <v>506.45482906903601</v>
      </c>
      <c r="L2108" s="9">
        <v>445.437586403426</v>
      </c>
      <c r="M2108" s="9">
        <v>461.58833720157202</v>
      </c>
      <c r="N2108" s="9">
        <v>498.33368668669999</v>
      </c>
      <c r="O2108" s="9">
        <v>437.25554134861602</v>
      </c>
      <c r="P2108" s="9">
        <v>435.08023929923598</v>
      </c>
      <c r="Q2108" s="9">
        <v>499.87880041129301</v>
      </c>
      <c r="R2108" s="9">
        <v>432.99384571514099</v>
      </c>
      <c r="S2108" s="9">
        <v>423.04916267545701</v>
      </c>
      <c r="T2108" s="9">
        <v>434.022449274834</v>
      </c>
      <c r="U2108" s="9">
        <v>440.35785455847503</v>
      </c>
      <c r="V2108" s="9"/>
      <c r="W2108" s="9"/>
      <c r="X2108" s="9"/>
      <c r="Y2108" s="9"/>
      <c r="Z2108" s="9"/>
      <c r="AA2108" s="9"/>
      <c r="AB2108" s="9"/>
      <c r="AC2108" s="9"/>
      <c r="AD2108" s="10">
        <f t="shared" si="125"/>
        <v>2.816519247934206</v>
      </c>
      <c r="AE2108" s="10">
        <f t="shared" si="127"/>
        <v>0.26219722206452367</v>
      </c>
      <c r="AF2108" s="11">
        <f t="shared" si="128"/>
        <v>0.90779602836034734</v>
      </c>
      <c r="AG2108" s="11">
        <f t="shared" si="126"/>
        <v>0.90261195721697141</v>
      </c>
    </row>
    <row r="2109" spans="1:33" ht="15" x14ac:dyDescent="0.2">
      <c r="A2109" s="6" t="s">
        <v>30</v>
      </c>
      <c r="B2109" s="6" t="s">
        <v>28</v>
      </c>
      <c r="C2109" s="9">
        <v>444.145438008425</v>
      </c>
      <c r="D2109" s="9">
        <v>447.294609853628</v>
      </c>
      <c r="E2109" s="9">
        <v>486.01520074088199</v>
      </c>
      <c r="F2109" s="9"/>
      <c r="G2109" s="9">
        <v>389.33927275413203</v>
      </c>
      <c r="H2109" s="9">
        <v>435.70971906600897</v>
      </c>
      <c r="I2109" s="9">
        <v>431.70095936594402</v>
      </c>
      <c r="J2109" s="9">
        <v>404.14616345043203</v>
      </c>
      <c r="K2109" s="9">
        <v>456.523291331846</v>
      </c>
      <c r="L2109" s="9">
        <v>446.09294963617401</v>
      </c>
      <c r="M2109" s="9">
        <v>421.91094563612302</v>
      </c>
      <c r="N2109" s="9">
        <v>419.18058663646502</v>
      </c>
      <c r="O2109" s="9">
        <v>420.10133412164703</v>
      </c>
      <c r="P2109" s="9">
        <v>425.63811876224702</v>
      </c>
      <c r="Q2109" s="9">
        <v>406.83991086188797</v>
      </c>
      <c r="R2109" s="9">
        <v>431.816022666224</v>
      </c>
      <c r="S2109" s="9">
        <v>399.98150849437297</v>
      </c>
      <c r="T2109" s="9">
        <v>406.19849781119802</v>
      </c>
      <c r="U2109" s="9">
        <v>404.71358807208202</v>
      </c>
      <c r="V2109" s="9"/>
      <c r="W2109" s="9"/>
      <c r="X2109" s="9"/>
      <c r="Y2109" s="9"/>
      <c r="Z2109" s="9"/>
      <c r="AA2109" s="9"/>
      <c r="AB2109" s="9"/>
      <c r="AC2109" s="9"/>
      <c r="AD2109" s="10">
        <f t="shared" si="125"/>
        <v>3.1074713145142696</v>
      </c>
      <c r="AE2109" s="10">
        <f t="shared" si="127"/>
        <v>0.26057106468544405</v>
      </c>
      <c r="AF2109" s="11">
        <f t="shared" si="128"/>
        <v>0.69821451776512222</v>
      </c>
      <c r="AG2109" s="11">
        <f t="shared" si="126"/>
        <v>0.87260555551212748</v>
      </c>
    </row>
    <row r="2110" spans="1:33" ht="15" x14ac:dyDescent="0.2">
      <c r="A2110" s="6" t="s">
        <v>30</v>
      </c>
      <c r="B2110" s="6" t="s">
        <v>28</v>
      </c>
      <c r="C2110" s="9">
        <v>524.86917984975003</v>
      </c>
      <c r="D2110" s="9">
        <v>487.94628689844802</v>
      </c>
      <c r="E2110" s="9">
        <v>457.49546392787698</v>
      </c>
      <c r="F2110" s="9"/>
      <c r="G2110" s="9">
        <v>501.52353244915798</v>
      </c>
      <c r="H2110" s="9">
        <v>512.22584667978799</v>
      </c>
      <c r="I2110" s="9">
        <v>465.71338121532602</v>
      </c>
      <c r="J2110" s="9">
        <v>459.86911193091203</v>
      </c>
      <c r="K2110" s="9">
        <v>463.63675058818598</v>
      </c>
      <c r="L2110" s="9">
        <v>434.47760095833399</v>
      </c>
      <c r="M2110" s="9">
        <v>455.90257919440597</v>
      </c>
      <c r="N2110" s="9">
        <v>446.83804444834198</v>
      </c>
      <c r="O2110" s="9">
        <v>497.84172678855799</v>
      </c>
      <c r="P2110" s="9">
        <v>454.35050051828603</v>
      </c>
      <c r="Q2110" s="9">
        <v>494.23018084940003</v>
      </c>
      <c r="R2110" s="9">
        <v>439.248948712279</v>
      </c>
      <c r="S2110" s="9">
        <v>461.63297820701598</v>
      </c>
      <c r="T2110" s="9">
        <v>450.422035490849</v>
      </c>
      <c r="U2110" s="9">
        <v>443.764296531573</v>
      </c>
      <c r="V2110" s="9"/>
      <c r="W2110" s="9"/>
      <c r="X2110" s="9"/>
      <c r="Y2110" s="9"/>
      <c r="Z2110" s="9"/>
      <c r="AA2110" s="9"/>
      <c r="AB2110" s="9"/>
      <c r="AC2110" s="9"/>
      <c r="AD2110" s="10">
        <f t="shared" si="125"/>
        <v>2.889123291174891</v>
      </c>
      <c r="AE2110" s="10">
        <f t="shared" si="127"/>
        <v>0.25986095269594972</v>
      </c>
      <c r="AF2110" s="11">
        <f t="shared" si="128"/>
        <v>0.77928275317269957</v>
      </c>
      <c r="AG2110" s="11">
        <f t="shared" si="126"/>
        <v>0.81698167972403501</v>
      </c>
    </row>
    <row r="2111" spans="1:33" ht="15" x14ac:dyDescent="0.2">
      <c r="A2111" s="6" t="s">
        <v>30</v>
      </c>
      <c r="B2111" s="6" t="s">
        <v>28</v>
      </c>
      <c r="C2111" s="9">
        <v>520.16126100325698</v>
      </c>
      <c r="D2111" s="9">
        <v>456.26292026359801</v>
      </c>
      <c r="E2111" s="9">
        <v>502.377979055872</v>
      </c>
      <c r="F2111" s="9"/>
      <c r="G2111" s="9">
        <v>508.45967702879801</v>
      </c>
      <c r="H2111" s="9">
        <v>494.26662554429402</v>
      </c>
      <c r="I2111" s="9">
        <v>513.45115017200999</v>
      </c>
      <c r="J2111" s="9">
        <v>535.22929658857095</v>
      </c>
      <c r="K2111" s="9">
        <v>461.85642332432701</v>
      </c>
      <c r="L2111" s="9">
        <v>490.40644780073501</v>
      </c>
      <c r="M2111" s="9">
        <v>484.46103761672498</v>
      </c>
      <c r="N2111" s="9">
        <v>513.66279284861002</v>
      </c>
      <c r="O2111" s="9">
        <v>578.12301324474299</v>
      </c>
      <c r="P2111" s="9">
        <v>519.272347963318</v>
      </c>
      <c r="Q2111" s="9">
        <v>492.45671048261602</v>
      </c>
      <c r="R2111" s="9">
        <v>476.04095013783802</v>
      </c>
      <c r="S2111" s="9">
        <v>514.73539938582303</v>
      </c>
      <c r="T2111" s="9">
        <v>470.681956938675</v>
      </c>
      <c r="U2111" s="9">
        <v>491.62159793105201</v>
      </c>
      <c r="V2111" s="9"/>
      <c r="W2111" s="9"/>
      <c r="X2111" s="9"/>
      <c r="Y2111" s="9"/>
      <c r="Z2111" s="9"/>
      <c r="AA2111" s="9"/>
      <c r="AB2111" s="9"/>
      <c r="AC2111" s="9"/>
      <c r="AD2111" s="10">
        <f t="shared" si="125"/>
        <v>3.1695447295237327</v>
      </c>
      <c r="AE2111" s="10">
        <f t="shared" si="127"/>
        <v>0.23717451210109899</v>
      </c>
      <c r="AF2111" s="11">
        <f t="shared" si="128"/>
        <v>0.7085541663308691</v>
      </c>
      <c r="AG2111" s="11">
        <f t="shared" si="126"/>
        <v>0.77859554351801086</v>
      </c>
    </row>
    <row r="2112" spans="1:33" ht="15" x14ac:dyDescent="0.2">
      <c r="A2112" s="6" t="s">
        <v>30</v>
      </c>
      <c r="B2112" s="6" t="s">
        <v>28</v>
      </c>
      <c r="C2112" s="9">
        <v>479.17710887591602</v>
      </c>
      <c r="D2112" s="9">
        <v>438.70293924098598</v>
      </c>
      <c r="E2112" s="9">
        <v>534.66489606891901</v>
      </c>
      <c r="F2112" s="9"/>
      <c r="G2112" s="9">
        <v>462.99044030097201</v>
      </c>
      <c r="H2112" s="9">
        <v>514.035357229277</v>
      </c>
      <c r="I2112" s="9">
        <v>519.51330455412096</v>
      </c>
      <c r="J2112" s="9">
        <v>468.789764175882</v>
      </c>
      <c r="K2112" s="9">
        <v>430.39733098412199</v>
      </c>
      <c r="L2112" s="9">
        <v>485.28569420914698</v>
      </c>
      <c r="M2112" s="9">
        <v>442.09699919224602</v>
      </c>
      <c r="N2112" s="9">
        <v>446.72019122633901</v>
      </c>
      <c r="O2112" s="9">
        <v>448.11036274645897</v>
      </c>
      <c r="P2112" s="9">
        <v>453.33986828620101</v>
      </c>
      <c r="Q2112" s="9">
        <v>438.03142519059901</v>
      </c>
      <c r="R2112" s="9">
        <v>416.23018556001199</v>
      </c>
      <c r="S2112" s="9">
        <v>443.11171400095401</v>
      </c>
      <c r="T2112" s="9">
        <v>441.46652004610502</v>
      </c>
      <c r="U2112" s="9">
        <v>402.73401866105303</v>
      </c>
      <c r="V2112" s="9"/>
      <c r="W2112" s="9"/>
      <c r="X2112" s="9"/>
      <c r="Y2112" s="9"/>
      <c r="Z2112" s="9"/>
      <c r="AA2112" s="9"/>
      <c r="AB2112" s="9"/>
      <c r="AC2112" s="9"/>
      <c r="AD2112" s="10">
        <f t="shared" si="125"/>
        <v>3.4011638588297988</v>
      </c>
      <c r="AE2112" s="10">
        <f t="shared" si="127"/>
        <v>0.25697637401444079</v>
      </c>
      <c r="AF2112" s="11">
        <f t="shared" si="128"/>
        <v>0.74947882662509813</v>
      </c>
      <c r="AG2112" s="11">
        <f t="shared" si="126"/>
        <v>0.8253562249461267</v>
      </c>
    </row>
    <row r="2113" spans="1:33" ht="15" x14ac:dyDescent="0.2">
      <c r="A2113" s="6" t="s">
        <v>30</v>
      </c>
      <c r="B2113" s="6" t="s">
        <v>28</v>
      </c>
      <c r="C2113" s="9">
        <v>476.06042485989798</v>
      </c>
      <c r="D2113" s="9">
        <v>487.39916250148502</v>
      </c>
      <c r="E2113" s="9">
        <v>471.63268813846702</v>
      </c>
      <c r="F2113" s="9"/>
      <c r="G2113" s="9">
        <v>479.16232428564399</v>
      </c>
      <c r="H2113" s="9">
        <v>444.56894805848799</v>
      </c>
      <c r="I2113" s="9">
        <v>448.44489110636698</v>
      </c>
      <c r="J2113" s="9">
        <v>467.81454785323302</v>
      </c>
      <c r="K2113" s="9">
        <v>443.110538630088</v>
      </c>
      <c r="L2113" s="9">
        <v>472.02827059775001</v>
      </c>
      <c r="M2113" s="9">
        <v>466.06546610643301</v>
      </c>
      <c r="N2113" s="9">
        <v>460.01948149224</v>
      </c>
      <c r="O2113" s="9">
        <v>472.56499698356498</v>
      </c>
      <c r="P2113" s="9">
        <v>452.05952092819501</v>
      </c>
      <c r="Q2113" s="9">
        <v>397.79116115728698</v>
      </c>
      <c r="R2113" s="9">
        <v>411.652534652074</v>
      </c>
      <c r="S2113" s="9">
        <v>437.49414307136601</v>
      </c>
      <c r="T2113" s="9">
        <v>452.89370502815802</v>
      </c>
      <c r="U2113" s="9">
        <v>448.25592100303999</v>
      </c>
      <c r="V2113" s="9"/>
      <c r="W2113" s="9"/>
      <c r="X2113" s="9"/>
      <c r="Y2113" s="9"/>
      <c r="Z2113" s="9"/>
      <c r="AA2113" s="9"/>
      <c r="AB2113" s="9"/>
      <c r="AC2113" s="9"/>
      <c r="AD2113" s="10">
        <f t="shared" si="125"/>
        <v>3.1755001916642569</v>
      </c>
      <c r="AE2113" s="10">
        <f t="shared" si="127"/>
        <v>0.23514070005599094</v>
      </c>
      <c r="AF2113" s="11">
        <f t="shared" si="128"/>
        <v>0.78561722133918988</v>
      </c>
      <c r="AG2113" s="11">
        <f t="shared" si="126"/>
        <v>0.88127566148574166</v>
      </c>
    </row>
    <row r="2114" spans="1:33" ht="15" x14ac:dyDescent="0.2">
      <c r="A2114" s="6" t="s">
        <v>30</v>
      </c>
      <c r="B2114" s="6" t="s">
        <v>28</v>
      </c>
      <c r="C2114" s="9">
        <v>459.95795225953702</v>
      </c>
      <c r="D2114" s="9">
        <v>470.198372267352</v>
      </c>
      <c r="E2114" s="9">
        <v>516.34296383488402</v>
      </c>
      <c r="F2114" s="9"/>
      <c r="G2114" s="9">
        <v>450.64973804825001</v>
      </c>
      <c r="H2114" s="9">
        <v>502.18717880516101</v>
      </c>
      <c r="I2114" s="9">
        <v>430.92782224651199</v>
      </c>
      <c r="J2114" s="9">
        <v>474.37599910939502</v>
      </c>
      <c r="K2114" s="9">
        <v>494.08289436791199</v>
      </c>
      <c r="L2114" s="9">
        <v>457.29536950683598</v>
      </c>
      <c r="M2114" s="9">
        <v>471.29294762366402</v>
      </c>
      <c r="N2114" s="9">
        <v>418.62669403727801</v>
      </c>
      <c r="O2114" s="9">
        <v>446.89198967328502</v>
      </c>
      <c r="P2114" s="9">
        <v>455.97119719754198</v>
      </c>
      <c r="Q2114" s="9">
        <v>490.441806799527</v>
      </c>
      <c r="R2114" s="9">
        <v>466.39921366631398</v>
      </c>
      <c r="S2114" s="9">
        <v>460.06650938217001</v>
      </c>
      <c r="T2114" s="9">
        <v>438.80732128126903</v>
      </c>
      <c r="U2114" s="9">
        <v>460.71884060675399</v>
      </c>
      <c r="V2114" s="9"/>
      <c r="W2114" s="9"/>
      <c r="X2114" s="9"/>
      <c r="Y2114" s="9"/>
      <c r="Z2114" s="9"/>
      <c r="AA2114" s="9"/>
      <c r="AB2114" s="9"/>
      <c r="AC2114" s="9"/>
      <c r="AD2114" s="10">
        <f t="shared" si="125"/>
        <v>2.8971772016052886</v>
      </c>
      <c r="AE2114" s="10">
        <f t="shared" si="127"/>
        <v>0.27940125041399438</v>
      </c>
      <c r="AF2114" s="11">
        <f t="shared" si="128"/>
        <v>0.70261768757856169</v>
      </c>
      <c r="AG2114" s="11">
        <f t="shared" si="126"/>
        <v>0.84743698931658906</v>
      </c>
    </row>
    <row r="2115" spans="1:33" ht="15" x14ac:dyDescent="0.2">
      <c r="A2115" s="6" t="s">
        <v>30</v>
      </c>
      <c r="B2115" s="6" t="s">
        <v>28</v>
      </c>
      <c r="C2115" s="9">
        <v>448.41588819896702</v>
      </c>
      <c r="D2115" s="9">
        <v>496.18936542656297</v>
      </c>
      <c r="E2115" s="9">
        <v>553.44510530538696</v>
      </c>
      <c r="F2115" s="9"/>
      <c r="G2115" s="9">
        <v>486.50057925487698</v>
      </c>
      <c r="H2115" s="9">
        <v>450.68416285565399</v>
      </c>
      <c r="I2115" s="9">
        <v>459.66289965444599</v>
      </c>
      <c r="J2115" s="9">
        <v>460.34644247210502</v>
      </c>
      <c r="K2115" s="9">
        <v>407.10633577358101</v>
      </c>
      <c r="L2115" s="9">
        <v>483.19527166905999</v>
      </c>
      <c r="M2115" s="9">
        <v>476.57954134491899</v>
      </c>
      <c r="N2115" s="9">
        <v>451.25744641834098</v>
      </c>
      <c r="O2115" s="9">
        <v>466.99920839351699</v>
      </c>
      <c r="P2115" s="9">
        <v>468.59736335355501</v>
      </c>
      <c r="Q2115" s="9">
        <v>474.13938204148599</v>
      </c>
      <c r="R2115" s="9">
        <v>410.76989959927602</v>
      </c>
      <c r="S2115" s="9">
        <v>428.21874693958</v>
      </c>
      <c r="T2115" s="9">
        <v>409.52272388459102</v>
      </c>
      <c r="U2115" s="9">
        <v>432.26052444112702</v>
      </c>
      <c r="V2115" s="9"/>
      <c r="W2115" s="9"/>
      <c r="X2115" s="9"/>
      <c r="Y2115" s="9"/>
      <c r="Z2115" s="9"/>
      <c r="AA2115" s="9"/>
      <c r="AB2115" s="9"/>
      <c r="AC2115" s="9"/>
      <c r="AD2115" s="10">
        <f t="shared" ref="AD2115:AD2178" si="129">L2115/0.058/(K2115/0.153*M2115/0.2055)^0.5</f>
        <v>3.35370364294389</v>
      </c>
      <c r="AE2115" s="10">
        <f t="shared" ref="AE2115:AE2178" si="130">H2115/0.612/(G2115/0.237*I2115/0.095)^0.5</f>
        <v>0.23366595665228668</v>
      </c>
      <c r="AF2115" s="11">
        <f t="shared" ref="AF2115:AF2178" si="131">(G2115/0.237)/(S2115/0.17)</f>
        <v>0.81492616266577222</v>
      </c>
      <c r="AG2115" s="11">
        <f t="shared" ref="AG2115:AG2178" si="132">(M2115/0.2055)/(S2115/0.17)</f>
        <v>0.92067598227651515</v>
      </c>
    </row>
    <row r="2116" spans="1:33" ht="15" x14ac:dyDescent="0.2">
      <c r="A2116" s="6" t="s">
        <v>30</v>
      </c>
      <c r="B2116" s="6" t="s">
        <v>28</v>
      </c>
      <c r="C2116" s="9">
        <v>408.956503420893</v>
      </c>
      <c r="D2116" s="9">
        <v>417.922155690191</v>
      </c>
      <c r="E2116" s="9">
        <v>462.93378871628499</v>
      </c>
      <c r="F2116" s="9"/>
      <c r="G2116" s="9">
        <v>401.66545655802599</v>
      </c>
      <c r="H2116" s="9">
        <v>469.22832762064598</v>
      </c>
      <c r="I2116" s="9">
        <v>453.90782575422998</v>
      </c>
      <c r="J2116" s="9">
        <v>397.531669815817</v>
      </c>
      <c r="K2116" s="9">
        <v>387.33509505091303</v>
      </c>
      <c r="L2116" s="9">
        <v>421.89973339396499</v>
      </c>
      <c r="M2116" s="9">
        <v>418.97656028489098</v>
      </c>
      <c r="N2116" s="9">
        <v>380.34730509044101</v>
      </c>
      <c r="O2116" s="9">
        <v>439.91433674504401</v>
      </c>
      <c r="P2116" s="9">
        <v>412.161128427709</v>
      </c>
      <c r="Q2116" s="9">
        <v>421.52490396934598</v>
      </c>
      <c r="R2116" s="9">
        <v>393.19042267909998</v>
      </c>
      <c r="S2116" s="9">
        <v>411.31556965049498</v>
      </c>
      <c r="T2116" s="9">
        <v>407.61284284046701</v>
      </c>
      <c r="U2116" s="9">
        <v>376.692063029569</v>
      </c>
      <c r="V2116" s="9"/>
      <c r="W2116" s="9"/>
      <c r="X2116" s="9"/>
      <c r="Y2116" s="9"/>
      <c r="Z2116" s="9"/>
      <c r="AA2116" s="9"/>
      <c r="AB2116" s="9"/>
      <c r="AC2116" s="9"/>
      <c r="AD2116" s="10">
        <f t="shared" si="129"/>
        <v>3.2018029327909909</v>
      </c>
      <c r="AE2116" s="10">
        <f t="shared" si="130"/>
        <v>0.26943418650243789</v>
      </c>
      <c r="AF2116" s="11">
        <f t="shared" si="131"/>
        <v>0.70047059671189804</v>
      </c>
      <c r="AG2116" s="11">
        <f t="shared" si="132"/>
        <v>0.84265862982554207</v>
      </c>
    </row>
    <row r="2117" spans="1:33" ht="15" x14ac:dyDescent="0.2">
      <c r="A2117" s="6" t="s">
        <v>30</v>
      </c>
      <c r="B2117" s="6" t="s">
        <v>28</v>
      </c>
      <c r="C2117" s="9">
        <v>489.57757116992099</v>
      </c>
      <c r="D2117" s="9">
        <v>463.84750488371202</v>
      </c>
      <c r="E2117" s="9">
        <v>512.93806201202597</v>
      </c>
      <c r="F2117" s="9"/>
      <c r="G2117" s="9">
        <v>457.97549237862302</v>
      </c>
      <c r="H2117" s="9">
        <v>519.34262108266103</v>
      </c>
      <c r="I2117" s="9">
        <v>453.66870601240203</v>
      </c>
      <c r="J2117" s="9">
        <v>457.77582795923701</v>
      </c>
      <c r="K2117" s="9">
        <v>477.14485121894398</v>
      </c>
      <c r="L2117" s="9">
        <v>476.43507223886797</v>
      </c>
      <c r="M2117" s="9">
        <v>469.790792269132</v>
      </c>
      <c r="N2117" s="9">
        <v>464.20039055574102</v>
      </c>
      <c r="O2117" s="9">
        <v>431.62443987042298</v>
      </c>
      <c r="P2117" s="9">
        <v>476.30169964228202</v>
      </c>
      <c r="Q2117" s="9">
        <v>466.58891843690901</v>
      </c>
      <c r="R2117" s="9">
        <v>412.13926439491598</v>
      </c>
      <c r="S2117" s="9">
        <v>420.54638481183503</v>
      </c>
      <c r="T2117" s="9">
        <v>438.19800864523899</v>
      </c>
      <c r="U2117" s="9">
        <v>418.673680433627</v>
      </c>
      <c r="V2117" s="9"/>
      <c r="W2117" s="9"/>
      <c r="X2117" s="9"/>
      <c r="Y2117" s="9"/>
      <c r="Z2117" s="9"/>
      <c r="AA2117" s="9"/>
      <c r="AB2117" s="9"/>
      <c r="AC2117" s="9"/>
      <c r="AD2117" s="10">
        <f t="shared" si="129"/>
        <v>3.0764508980921899</v>
      </c>
      <c r="AE2117" s="10">
        <f t="shared" si="130"/>
        <v>0.27934955796007566</v>
      </c>
      <c r="AF2117" s="11">
        <f t="shared" si="131"/>
        <v>0.7811400580498753</v>
      </c>
      <c r="AG2117" s="11">
        <f t="shared" si="132"/>
        <v>0.92411855790734909</v>
      </c>
    </row>
    <row r="2118" spans="1:33" ht="15" x14ac:dyDescent="0.2">
      <c r="A2118" s="6" t="s">
        <v>30</v>
      </c>
      <c r="B2118" s="6" t="s">
        <v>28</v>
      </c>
      <c r="C2118" s="9">
        <v>511.923148338082</v>
      </c>
      <c r="D2118" s="9">
        <v>487.41219931287299</v>
      </c>
      <c r="E2118" s="9">
        <v>541.20593482882703</v>
      </c>
      <c r="F2118" s="9"/>
      <c r="G2118" s="9">
        <v>451.48801250543801</v>
      </c>
      <c r="H2118" s="9">
        <v>514.84216611496402</v>
      </c>
      <c r="I2118" s="9">
        <v>496.48846084637802</v>
      </c>
      <c r="J2118" s="9">
        <v>444.867158412268</v>
      </c>
      <c r="K2118" s="9">
        <v>514.46790016070099</v>
      </c>
      <c r="L2118" s="9">
        <v>468.35247362624</v>
      </c>
      <c r="M2118" s="9">
        <v>511.94262695325898</v>
      </c>
      <c r="N2118" s="9">
        <v>499.93311660158702</v>
      </c>
      <c r="O2118" s="9">
        <v>456.17688108261001</v>
      </c>
      <c r="P2118" s="9">
        <v>465.863386532417</v>
      </c>
      <c r="Q2118" s="9">
        <v>533.28895863475896</v>
      </c>
      <c r="R2118" s="9">
        <v>422.88848694739198</v>
      </c>
      <c r="S2118" s="9">
        <v>479.707102591595</v>
      </c>
      <c r="T2118" s="9">
        <v>438.69651630301001</v>
      </c>
      <c r="U2118" s="9">
        <v>462.24162654798101</v>
      </c>
      <c r="V2118" s="9"/>
      <c r="W2118" s="9"/>
      <c r="X2118" s="9"/>
      <c r="Y2118" s="9"/>
      <c r="Z2118" s="9"/>
      <c r="AA2118" s="9"/>
      <c r="AB2118" s="9"/>
      <c r="AC2118" s="9"/>
      <c r="AD2118" s="10">
        <f t="shared" si="129"/>
        <v>2.7900158193531253</v>
      </c>
      <c r="AE2118" s="10">
        <f t="shared" si="130"/>
        <v>0.26661278458858961</v>
      </c>
      <c r="AF2118" s="11">
        <f t="shared" si="131"/>
        <v>0.67510395222268671</v>
      </c>
      <c r="AG2118" s="11">
        <f t="shared" si="132"/>
        <v>0.882840481743429</v>
      </c>
    </row>
    <row r="2119" spans="1:33" ht="15" x14ac:dyDescent="0.2">
      <c r="A2119" s="6" t="s">
        <v>30</v>
      </c>
      <c r="B2119" s="6" t="s">
        <v>28</v>
      </c>
      <c r="C2119" s="9">
        <v>414.40601081593599</v>
      </c>
      <c r="D2119" s="9">
        <v>433.78457353733802</v>
      </c>
      <c r="E2119" s="9">
        <v>459.442229631163</v>
      </c>
      <c r="F2119" s="9"/>
      <c r="G2119" s="9">
        <v>417.26746512048197</v>
      </c>
      <c r="H2119" s="9">
        <v>433.61284721374801</v>
      </c>
      <c r="I2119" s="9">
        <v>413.11810641047401</v>
      </c>
      <c r="J2119" s="9">
        <v>385.914656531692</v>
      </c>
      <c r="K2119" s="9">
        <v>469.55521414825103</v>
      </c>
      <c r="L2119" s="9">
        <v>423.52873125867399</v>
      </c>
      <c r="M2119" s="9">
        <v>435.04264488497699</v>
      </c>
      <c r="N2119" s="9">
        <v>407.43960179092898</v>
      </c>
      <c r="O2119" s="9">
        <v>398.222119980505</v>
      </c>
      <c r="P2119" s="9">
        <v>429.03270029290701</v>
      </c>
      <c r="Q2119" s="9">
        <v>400.982136911005</v>
      </c>
      <c r="R2119" s="9">
        <v>380.68288664382999</v>
      </c>
      <c r="S2119" s="9">
        <v>380.99169492828202</v>
      </c>
      <c r="T2119" s="9">
        <v>375.67813404872402</v>
      </c>
      <c r="U2119" s="9">
        <v>414.866093951827</v>
      </c>
      <c r="V2119" s="9"/>
      <c r="W2119" s="9"/>
      <c r="X2119" s="9"/>
      <c r="Y2119" s="9"/>
      <c r="Z2119" s="9"/>
      <c r="AA2119" s="9"/>
      <c r="AB2119" s="9"/>
      <c r="AC2119" s="9"/>
      <c r="AD2119" s="10">
        <f t="shared" si="129"/>
        <v>2.8648194935533158</v>
      </c>
      <c r="AE2119" s="10">
        <f t="shared" si="130"/>
        <v>0.25606034004878298</v>
      </c>
      <c r="AF2119" s="11">
        <f t="shared" si="131"/>
        <v>0.7855965908260587</v>
      </c>
      <c r="AG2119" s="11">
        <f t="shared" si="132"/>
        <v>0.94461190990875221</v>
      </c>
    </row>
    <row r="2120" spans="1:33" ht="15" x14ac:dyDescent="0.2">
      <c r="A2120" s="6" t="s">
        <v>30</v>
      </c>
      <c r="B2120" s="6" t="s">
        <v>28</v>
      </c>
      <c r="C2120" s="9">
        <v>413.35309799589299</v>
      </c>
      <c r="D2120" s="9">
        <v>380.44317334800297</v>
      </c>
      <c r="E2120" s="9">
        <v>410.98410999984202</v>
      </c>
      <c r="F2120" s="9"/>
      <c r="G2120" s="9">
        <v>393.50101849949402</v>
      </c>
      <c r="H2120" s="9">
        <v>396.53749591145998</v>
      </c>
      <c r="I2120" s="9">
        <v>446.56311127489499</v>
      </c>
      <c r="J2120" s="9">
        <v>392.83658870483498</v>
      </c>
      <c r="K2120" s="9">
        <v>461.56856693519302</v>
      </c>
      <c r="L2120" s="9">
        <v>438.20848592443502</v>
      </c>
      <c r="M2120" s="9">
        <v>381.54631663374101</v>
      </c>
      <c r="N2120" s="9">
        <v>389.02015801363802</v>
      </c>
      <c r="O2120" s="9">
        <v>395.05635242685503</v>
      </c>
      <c r="P2120" s="9">
        <v>406.66919280038002</v>
      </c>
      <c r="Q2120" s="9">
        <v>400.98797336177103</v>
      </c>
      <c r="R2120" s="9">
        <v>384.82029761029202</v>
      </c>
      <c r="S2120" s="9">
        <v>406.917951095847</v>
      </c>
      <c r="T2120" s="9">
        <v>403.75405753348599</v>
      </c>
      <c r="U2120" s="9">
        <v>403.50762601499702</v>
      </c>
      <c r="V2120" s="9"/>
      <c r="W2120" s="9"/>
      <c r="X2120" s="9"/>
      <c r="Y2120" s="9"/>
      <c r="Z2120" s="9"/>
      <c r="AA2120" s="9"/>
      <c r="AB2120" s="9"/>
      <c r="AC2120" s="9"/>
      <c r="AD2120" s="10">
        <f t="shared" si="129"/>
        <v>3.192365972380899</v>
      </c>
      <c r="AE2120" s="10">
        <f t="shared" si="130"/>
        <v>0.23192868220468077</v>
      </c>
      <c r="AF2120" s="11">
        <f t="shared" si="131"/>
        <v>0.69364871659107008</v>
      </c>
      <c r="AG2120" s="11">
        <f t="shared" si="132"/>
        <v>0.77567092252720693</v>
      </c>
    </row>
    <row r="2121" spans="1:33" ht="15" x14ac:dyDescent="0.2">
      <c r="A2121" s="6" t="s">
        <v>30</v>
      </c>
      <c r="B2121" s="6" t="s">
        <v>28</v>
      </c>
      <c r="C2121" s="9">
        <v>495.508484265692</v>
      </c>
      <c r="D2121" s="9">
        <v>526.63679792279095</v>
      </c>
      <c r="E2121" s="9">
        <v>538.19275685077503</v>
      </c>
      <c r="F2121" s="9"/>
      <c r="G2121" s="9">
        <v>527.28391184733903</v>
      </c>
      <c r="H2121" s="9">
        <v>543.88192198378397</v>
      </c>
      <c r="I2121" s="9">
        <v>548.25370254981897</v>
      </c>
      <c r="J2121" s="9">
        <v>494.03397587855801</v>
      </c>
      <c r="K2121" s="9">
        <v>562.73926938235604</v>
      </c>
      <c r="L2121" s="9">
        <v>506.69380433052999</v>
      </c>
      <c r="M2121" s="9">
        <v>584.67041472096605</v>
      </c>
      <c r="N2121" s="9">
        <v>472.56285719655301</v>
      </c>
      <c r="O2121" s="9">
        <v>453.63692454491598</v>
      </c>
      <c r="P2121" s="9">
        <v>482.18266041196</v>
      </c>
      <c r="Q2121" s="9">
        <v>514.46839878756998</v>
      </c>
      <c r="R2121" s="9">
        <v>530.24716258698902</v>
      </c>
      <c r="S2121" s="9">
        <v>526.73494818750703</v>
      </c>
      <c r="T2121" s="9">
        <v>497.52730159755401</v>
      </c>
      <c r="U2121" s="9">
        <v>481.41693519080297</v>
      </c>
      <c r="V2121" s="9"/>
      <c r="W2121" s="9"/>
      <c r="X2121" s="9"/>
      <c r="Y2121" s="9"/>
      <c r="Z2121" s="9"/>
      <c r="AA2121" s="9"/>
      <c r="AB2121" s="9"/>
      <c r="AC2121" s="9"/>
      <c r="AD2121" s="10">
        <f t="shared" si="129"/>
        <v>2.7005987262981055</v>
      </c>
      <c r="AE2121" s="10">
        <f t="shared" si="130"/>
        <v>0.24801396195925637</v>
      </c>
      <c r="AF2121" s="11">
        <f t="shared" si="131"/>
        <v>0.71804714835590178</v>
      </c>
      <c r="AG2121" s="11">
        <f t="shared" si="132"/>
        <v>0.91823972926262187</v>
      </c>
    </row>
    <row r="2122" spans="1:33" ht="15" x14ac:dyDescent="0.2">
      <c r="A2122" s="6" t="s">
        <v>30</v>
      </c>
      <c r="B2122" s="6" t="s">
        <v>28</v>
      </c>
      <c r="C2122" s="9">
        <v>445.70749959417498</v>
      </c>
      <c r="D2122" s="9">
        <v>503.54152906224903</v>
      </c>
      <c r="E2122" s="9">
        <v>425.21859602981402</v>
      </c>
      <c r="F2122" s="9"/>
      <c r="G2122" s="9">
        <v>466.49437746996603</v>
      </c>
      <c r="H2122" s="9">
        <v>463.75059047896201</v>
      </c>
      <c r="I2122" s="9">
        <v>492.41836923372801</v>
      </c>
      <c r="J2122" s="9">
        <v>426.967770638422</v>
      </c>
      <c r="K2122" s="9">
        <v>505.36164226462802</v>
      </c>
      <c r="L2122" s="9">
        <v>455.76864122255199</v>
      </c>
      <c r="M2122" s="9">
        <v>509.74816475031298</v>
      </c>
      <c r="N2122" s="9">
        <v>425.06801834944503</v>
      </c>
      <c r="O2122" s="9">
        <v>473.59225137433299</v>
      </c>
      <c r="P2122" s="9">
        <v>445.89433462268101</v>
      </c>
      <c r="Q2122" s="9">
        <v>471.43997229922297</v>
      </c>
      <c r="R2122" s="9">
        <v>456.71415550856699</v>
      </c>
      <c r="S2122" s="9">
        <v>458.38759677706702</v>
      </c>
      <c r="T2122" s="9">
        <v>431.13789139888399</v>
      </c>
      <c r="U2122" s="9">
        <v>457.57587885920998</v>
      </c>
      <c r="V2122" s="9"/>
      <c r="W2122" s="9"/>
      <c r="X2122" s="9"/>
      <c r="Y2122" s="9"/>
      <c r="Z2122" s="9"/>
      <c r="AA2122" s="9"/>
      <c r="AB2122" s="9"/>
      <c r="AC2122" s="9"/>
      <c r="AD2122" s="10">
        <f t="shared" si="129"/>
        <v>2.7452955274031092</v>
      </c>
      <c r="AE2122" s="10">
        <f t="shared" si="130"/>
        <v>0.23723496574453032</v>
      </c>
      <c r="AF2122" s="11">
        <f t="shared" si="131"/>
        <v>0.72998532787280856</v>
      </c>
      <c r="AG2122" s="11">
        <f t="shared" si="132"/>
        <v>0.91994085861048136</v>
      </c>
    </row>
    <row r="2123" spans="1:33" ht="15" x14ac:dyDescent="0.2">
      <c r="A2123" s="6" t="s">
        <v>30</v>
      </c>
      <c r="B2123" s="6" t="s">
        <v>28</v>
      </c>
      <c r="C2123" s="9">
        <v>530.20084022723404</v>
      </c>
      <c r="D2123" s="9">
        <v>510.59199503803501</v>
      </c>
      <c r="E2123" s="9">
        <v>529.60703066390795</v>
      </c>
      <c r="F2123" s="9"/>
      <c r="G2123" s="9">
        <v>498.98487556248801</v>
      </c>
      <c r="H2123" s="9">
        <v>502.07831914936401</v>
      </c>
      <c r="I2123" s="9">
        <v>463.81826252839699</v>
      </c>
      <c r="J2123" s="9">
        <v>425.37106839220502</v>
      </c>
      <c r="K2123" s="9">
        <v>493.27028577610798</v>
      </c>
      <c r="L2123" s="9">
        <v>482.63120344837603</v>
      </c>
      <c r="M2123" s="9">
        <v>455.82782788112502</v>
      </c>
      <c r="N2123" s="9">
        <v>496.699322250622</v>
      </c>
      <c r="O2123" s="9">
        <v>436.56444471595302</v>
      </c>
      <c r="P2123" s="9">
        <v>482.82330033184002</v>
      </c>
      <c r="Q2123" s="9">
        <v>491.14239462585101</v>
      </c>
      <c r="R2123" s="9">
        <v>480.06836353553399</v>
      </c>
      <c r="S2123" s="9">
        <v>510.02588173551698</v>
      </c>
      <c r="T2123" s="9">
        <v>448.646085758705</v>
      </c>
      <c r="U2123" s="9">
        <v>425.74555222439301</v>
      </c>
      <c r="V2123" s="9"/>
      <c r="W2123" s="9"/>
      <c r="X2123" s="9"/>
      <c r="Y2123" s="9"/>
      <c r="Z2123" s="9"/>
      <c r="AA2123" s="9"/>
      <c r="AB2123" s="9"/>
      <c r="AC2123" s="9"/>
      <c r="AD2123" s="10">
        <f t="shared" si="129"/>
        <v>3.1116886586087062</v>
      </c>
      <c r="AE2123" s="10">
        <f t="shared" si="130"/>
        <v>0.25588121726580682</v>
      </c>
      <c r="AF2123" s="11">
        <f t="shared" si="131"/>
        <v>0.70177152477222282</v>
      </c>
      <c r="AG2123" s="11">
        <f t="shared" si="132"/>
        <v>0.73934257335932507</v>
      </c>
    </row>
    <row r="2124" spans="1:33" ht="15" x14ac:dyDescent="0.2">
      <c r="A2124" s="6" t="s">
        <v>30</v>
      </c>
      <c r="B2124" s="6" t="s">
        <v>28</v>
      </c>
      <c r="C2124" s="9">
        <v>475.499260774329</v>
      </c>
      <c r="D2124" s="9">
        <v>464.11060019291102</v>
      </c>
      <c r="E2124" s="9">
        <v>458.71850452488002</v>
      </c>
      <c r="F2124" s="9"/>
      <c r="G2124" s="9">
        <v>467.816367876181</v>
      </c>
      <c r="H2124" s="9">
        <v>482.03019924325201</v>
      </c>
      <c r="I2124" s="9">
        <v>451.69221426523501</v>
      </c>
      <c r="J2124" s="9">
        <v>431.00579889058201</v>
      </c>
      <c r="K2124" s="9">
        <v>493.14814981400298</v>
      </c>
      <c r="L2124" s="9">
        <v>492.59008822691601</v>
      </c>
      <c r="M2124" s="9">
        <v>466.40501918427401</v>
      </c>
      <c r="N2124" s="9">
        <v>424.938802859026</v>
      </c>
      <c r="O2124" s="9">
        <v>409.69954660169702</v>
      </c>
      <c r="P2124" s="9">
        <v>481.99681818066398</v>
      </c>
      <c r="Q2124" s="9">
        <v>471.21101762050603</v>
      </c>
      <c r="R2124" s="9">
        <v>432.54204902851899</v>
      </c>
      <c r="S2124" s="9">
        <v>475.55086790429999</v>
      </c>
      <c r="T2124" s="9">
        <v>430.43927979962803</v>
      </c>
      <c r="U2124" s="9">
        <v>444.150090074687</v>
      </c>
      <c r="V2124" s="9"/>
      <c r="W2124" s="9"/>
      <c r="X2124" s="9"/>
      <c r="Y2124" s="9"/>
      <c r="Z2124" s="9"/>
      <c r="AA2124" s="9"/>
      <c r="AB2124" s="9"/>
      <c r="AC2124" s="9"/>
      <c r="AD2124" s="10">
        <f t="shared" si="129"/>
        <v>3.1400675586668667</v>
      </c>
      <c r="AE2124" s="10">
        <f t="shared" si="130"/>
        <v>0.2570986477592182</v>
      </c>
      <c r="AF2124" s="11">
        <f t="shared" si="131"/>
        <v>0.70563320547706632</v>
      </c>
      <c r="AG2124" s="11">
        <f t="shared" si="132"/>
        <v>0.81134082989243095</v>
      </c>
    </row>
    <row r="2125" spans="1:33" ht="15" x14ac:dyDescent="0.2">
      <c r="A2125" s="6" t="s">
        <v>30</v>
      </c>
      <c r="B2125" s="6" t="s">
        <v>28</v>
      </c>
      <c r="C2125" s="9">
        <v>489.17098172848301</v>
      </c>
      <c r="D2125" s="9">
        <v>418.92740254911001</v>
      </c>
      <c r="E2125" s="9">
        <v>445.02129989683499</v>
      </c>
      <c r="F2125" s="9"/>
      <c r="G2125" s="9">
        <v>516.44449164944206</v>
      </c>
      <c r="H2125" s="9">
        <v>544.61541802550096</v>
      </c>
      <c r="I2125" s="9">
        <v>458.30555704786798</v>
      </c>
      <c r="J2125" s="9">
        <v>448.25207777839699</v>
      </c>
      <c r="K2125" s="9">
        <v>462.23137430650797</v>
      </c>
      <c r="L2125" s="9">
        <v>490.70787995450002</v>
      </c>
      <c r="M2125" s="9">
        <v>416.38351648791399</v>
      </c>
      <c r="N2125" s="9">
        <v>456.44686887578399</v>
      </c>
      <c r="O2125" s="9">
        <v>431.375664106344</v>
      </c>
      <c r="P2125" s="9">
        <v>442.471712497223</v>
      </c>
      <c r="Q2125" s="9">
        <v>485.87009361170499</v>
      </c>
      <c r="R2125" s="9">
        <v>460.43785583997402</v>
      </c>
      <c r="S2125" s="9">
        <v>463.55312027769702</v>
      </c>
      <c r="T2125" s="9">
        <v>436.54869059420201</v>
      </c>
      <c r="U2125" s="9">
        <v>427.01778505866002</v>
      </c>
      <c r="V2125" s="9"/>
      <c r="W2125" s="9"/>
      <c r="X2125" s="9"/>
      <c r="Y2125" s="9"/>
      <c r="Z2125" s="9"/>
      <c r="AA2125" s="9"/>
      <c r="AB2125" s="9"/>
      <c r="AC2125" s="9"/>
      <c r="AD2125" s="10">
        <f t="shared" si="129"/>
        <v>3.4195597189375206</v>
      </c>
      <c r="AE2125" s="10">
        <f t="shared" si="130"/>
        <v>0.27446381718143059</v>
      </c>
      <c r="AF2125" s="11">
        <f t="shared" si="131"/>
        <v>0.79914339855841521</v>
      </c>
      <c r="AG2125" s="11">
        <f t="shared" si="132"/>
        <v>0.74307237341628274</v>
      </c>
    </row>
    <row r="2126" spans="1:33" ht="15" x14ac:dyDescent="0.2">
      <c r="A2126" s="6" t="s">
        <v>30</v>
      </c>
      <c r="B2126" s="6" t="s">
        <v>28</v>
      </c>
      <c r="C2126" s="9">
        <v>557.22952083073801</v>
      </c>
      <c r="D2126" s="9">
        <v>471.16081831152098</v>
      </c>
      <c r="E2126" s="9">
        <v>571.52981397643703</v>
      </c>
      <c r="F2126" s="9"/>
      <c r="G2126" s="9">
        <v>578.31463660607596</v>
      </c>
      <c r="H2126" s="9">
        <v>495.37779778894702</v>
      </c>
      <c r="I2126" s="9">
        <v>589.21624761171802</v>
      </c>
      <c r="J2126" s="9">
        <v>493.70633812807699</v>
      </c>
      <c r="K2126" s="9">
        <v>467.61528146737498</v>
      </c>
      <c r="L2126" s="9">
        <v>548.24879791561102</v>
      </c>
      <c r="M2126" s="9">
        <v>554.33879990615901</v>
      </c>
      <c r="N2126" s="9">
        <v>522.85415925184805</v>
      </c>
      <c r="O2126" s="9">
        <v>479.77980625132301</v>
      </c>
      <c r="P2126" s="9">
        <v>553.22855062687199</v>
      </c>
      <c r="Q2126" s="9">
        <v>542.48469975399996</v>
      </c>
      <c r="R2126" s="9">
        <v>488.95860007808</v>
      </c>
      <c r="S2126" s="9">
        <v>525.08823641270999</v>
      </c>
      <c r="T2126" s="9">
        <v>485.53329179209601</v>
      </c>
      <c r="U2126" s="9">
        <v>536.51315224560994</v>
      </c>
      <c r="V2126" s="9"/>
      <c r="W2126" s="9"/>
      <c r="X2126" s="9"/>
      <c r="Y2126" s="9"/>
      <c r="Z2126" s="9"/>
      <c r="AA2126" s="9"/>
      <c r="AB2126" s="9"/>
      <c r="AC2126" s="9"/>
      <c r="AD2126" s="10">
        <f t="shared" si="129"/>
        <v>3.2920720895351083</v>
      </c>
      <c r="AE2126" s="10">
        <f t="shared" si="130"/>
        <v>0.20806625131281795</v>
      </c>
      <c r="AF2126" s="11">
        <f t="shared" si="131"/>
        <v>0.79000978513043429</v>
      </c>
      <c r="AG2126" s="11">
        <f t="shared" si="132"/>
        <v>0.87333342781457335</v>
      </c>
    </row>
    <row r="2127" spans="1:33" ht="15" x14ac:dyDescent="0.2">
      <c r="A2127" s="6" t="s">
        <v>30</v>
      </c>
      <c r="B2127" s="6" t="s">
        <v>28</v>
      </c>
      <c r="C2127" s="9">
        <v>536.69578494998598</v>
      </c>
      <c r="D2127" s="9">
        <v>553.85811884504005</v>
      </c>
      <c r="E2127" s="9">
        <v>496.003091832444</v>
      </c>
      <c r="F2127" s="9"/>
      <c r="G2127" s="9">
        <v>457.95401742751801</v>
      </c>
      <c r="H2127" s="9">
        <v>509.99098556440703</v>
      </c>
      <c r="I2127" s="9">
        <v>485.11747013006601</v>
      </c>
      <c r="J2127" s="9">
        <v>499.59986423311398</v>
      </c>
      <c r="K2127" s="9">
        <v>517.95771374686296</v>
      </c>
      <c r="L2127" s="9">
        <v>575.579979293988</v>
      </c>
      <c r="M2127" s="9">
        <v>534.999353170483</v>
      </c>
      <c r="N2127" s="9">
        <v>471.20297706135699</v>
      </c>
      <c r="O2127" s="9">
        <v>458.19827767989398</v>
      </c>
      <c r="P2127" s="9">
        <v>494.99282319473201</v>
      </c>
      <c r="Q2127" s="9">
        <v>526.36191358463304</v>
      </c>
      <c r="R2127" s="9">
        <v>470.15011850654798</v>
      </c>
      <c r="S2127" s="9">
        <v>501.49452261041699</v>
      </c>
      <c r="T2127" s="9">
        <v>473.82591159354502</v>
      </c>
      <c r="U2127" s="9">
        <v>488.20829066306902</v>
      </c>
      <c r="V2127" s="9"/>
      <c r="W2127" s="9"/>
      <c r="X2127" s="9"/>
      <c r="Y2127" s="9"/>
      <c r="Z2127" s="9"/>
      <c r="AA2127" s="9"/>
      <c r="AB2127" s="9"/>
      <c r="AC2127" s="9"/>
      <c r="AD2127" s="10">
        <f t="shared" si="129"/>
        <v>3.3427625892814992</v>
      </c>
      <c r="AE2127" s="10">
        <f t="shared" si="130"/>
        <v>0.26528497851269445</v>
      </c>
      <c r="AF2127" s="11">
        <f t="shared" si="131"/>
        <v>0.65502255490515326</v>
      </c>
      <c r="AG2127" s="11">
        <f t="shared" si="132"/>
        <v>0.88251919090150055</v>
      </c>
    </row>
    <row r="2128" spans="1:33" ht="15" x14ac:dyDescent="0.2">
      <c r="A2128" s="6" t="s">
        <v>30</v>
      </c>
      <c r="B2128" s="6" t="s">
        <v>28</v>
      </c>
      <c r="C2128" s="9">
        <v>530.87982403558397</v>
      </c>
      <c r="D2128" s="9">
        <v>490.57286559103301</v>
      </c>
      <c r="E2128" s="9">
        <v>491.44417858453897</v>
      </c>
      <c r="F2128" s="9"/>
      <c r="G2128" s="9">
        <v>478.07561551347999</v>
      </c>
      <c r="H2128" s="9">
        <v>497.98213731496998</v>
      </c>
      <c r="I2128" s="9">
        <v>568.70193574351902</v>
      </c>
      <c r="J2128" s="9">
        <v>446.52860050051697</v>
      </c>
      <c r="K2128" s="9">
        <v>515.933953676888</v>
      </c>
      <c r="L2128" s="9">
        <v>537.82645387026105</v>
      </c>
      <c r="M2128" s="9">
        <v>492.36710212023701</v>
      </c>
      <c r="N2128" s="9">
        <v>475.841091493649</v>
      </c>
      <c r="O2128" s="9">
        <v>474.404720015809</v>
      </c>
      <c r="P2128" s="9">
        <v>450.77157675251402</v>
      </c>
      <c r="Q2128" s="9">
        <v>524.34369212688705</v>
      </c>
      <c r="R2128" s="9">
        <v>495.26052643169498</v>
      </c>
      <c r="S2128" s="9">
        <v>490.02454214859398</v>
      </c>
      <c r="T2128" s="9">
        <v>462.17713469886098</v>
      </c>
      <c r="U2128" s="9">
        <v>471.97910275977699</v>
      </c>
      <c r="V2128" s="9"/>
      <c r="W2128" s="9"/>
      <c r="X2128" s="9"/>
      <c r="Y2128" s="9"/>
      <c r="Z2128" s="9"/>
      <c r="AA2128" s="9"/>
      <c r="AB2128" s="9"/>
      <c r="AC2128" s="9"/>
      <c r="AD2128" s="10">
        <f t="shared" si="129"/>
        <v>3.262302479481304</v>
      </c>
      <c r="AE2128" s="10">
        <f t="shared" si="130"/>
        <v>0.23415728217184736</v>
      </c>
      <c r="AF2128" s="11">
        <f t="shared" si="131"/>
        <v>0.6998086989368848</v>
      </c>
      <c r="AG2128" s="11">
        <f t="shared" si="132"/>
        <v>0.83120527583458281</v>
      </c>
    </row>
    <row r="2129" spans="1:33" ht="15" x14ac:dyDescent="0.2">
      <c r="A2129" s="6" t="s">
        <v>30</v>
      </c>
      <c r="B2129" s="6" t="s">
        <v>28</v>
      </c>
      <c r="C2129" s="9">
        <v>513.050515386288</v>
      </c>
      <c r="D2129" s="9">
        <v>505.06925957863803</v>
      </c>
      <c r="E2129" s="9">
        <v>480.733247736311</v>
      </c>
      <c r="F2129" s="9"/>
      <c r="G2129" s="9">
        <v>517.43933101186997</v>
      </c>
      <c r="H2129" s="9">
        <v>529.43610976078503</v>
      </c>
      <c r="I2129" s="9">
        <v>472.07532715577003</v>
      </c>
      <c r="J2129" s="9">
        <v>409.58758493816498</v>
      </c>
      <c r="K2129" s="9">
        <v>425.54092561931202</v>
      </c>
      <c r="L2129" s="9">
        <v>449.63181824879302</v>
      </c>
      <c r="M2129" s="9">
        <v>456.56077515701702</v>
      </c>
      <c r="N2129" s="9">
        <v>475.23693319889099</v>
      </c>
      <c r="O2129" s="9">
        <v>461.65574224826298</v>
      </c>
      <c r="P2129" s="9">
        <v>493.69911891429501</v>
      </c>
      <c r="Q2129" s="9">
        <v>512.21597454746302</v>
      </c>
      <c r="R2129" s="9">
        <v>493.57885788465597</v>
      </c>
      <c r="S2129" s="9">
        <v>455.66759254717198</v>
      </c>
      <c r="T2129" s="9">
        <v>472.44185368069498</v>
      </c>
      <c r="U2129" s="9">
        <v>485.57258912365103</v>
      </c>
      <c r="V2129" s="9"/>
      <c r="W2129" s="9"/>
      <c r="X2129" s="9"/>
      <c r="Y2129" s="9"/>
      <c r="Z2129" s="9"/>
      <c r="AA2129" s="9"/>
      <c r="AB2129" s="9"/>
      <c r="AC2129" s="9"/>
      <c r="AD2129" s="10">
        <f t="shared" si="129"/>
        <v>3.1186074073808778</v>
      </c>
      <c r="AE2129" s="10">
        <f t="shared" si="130"/>
        <v>0.26264113252115928</v>
      </c>
      <c r="AF2129" s="11">
        <f t="shared" si="131"/>
        <v>0.81453897506998885</v>
      </c>
      <c r="AG2129" s="11">
        <f t="shared" si="132"/>
        <v>0.82887215404266368</v>
      </c>
    </row>
    <row r="2130" spans="1:33" ht="15" x14ac:dyDescent="0.2">
      <c r="A2130" s="6" t="s">
        <v>30</v>
      </c>
      <c r="B2130" s="6" t="s">
        <v>28</v>
      </c>
      <c r="C2130" s="9">
        <v>497.69285553972401</v>
      </c>
      <c r="D2130" s="9">
        <v>449.95210174937699</v>
      </c>
      <c r="E2130" s="9">
        <v>454.44405196138302</v>
      </c>
      <c r="F2130" s="9"/>
      <c r="G2130" s="9">
        <v>487.077688022583</v>
      </c>
      <c r="H2130" s="9">
        <v>489.54954138385301</v>
      </c>
      <c r="I2130" s="9">
        <v>434.16855855447301</v>
      </c>
      <c r="J2130" s="9">
        <v>417.161019017532</v>
      </c>
      <c r="K2130" s="9">
        <v>463.58619557970002</v>
      </c>
      <c r="L2130" s="9">
        <v>478.409427211619</v>
      </c>
      <c r="M2130" s="9">
        <v>460.76568230680903</v>
      </c>
      <c r="N2130" s="9">
        <v>442.34225687315399</v>
      </c>
      <c r="O2130" s="9">
        <v>464.66709037789599</v>
      </c>
      <c r="P2130" s="9">
        <v>452.39899716084602</v>
      </c>
      <c r="Q2130" s="9">
        <v>442.70750825551499</v>
      </c>
      <c r="R2130" s="9">
        <v>460.67400215991398</v>
      </c>
      <c r="S2130" s="9">
        <v>553.57510623676501</v>
      </c>
      <c r="T2130" s="9">
        <v>432.15637777008601</v>
      </c>
      <c r="U2130" s="9">
        <v>472.3330331587</v>
      </c>
      <c r="V2130" s="9"/>
      <c r="W2130" s="9"/>
      <c r="X2130" s="9"/>
      <c r="Y2130" s="9"/>
      <c r="Z2130" s="9"/>
      <c r="AA2130" s="9"/>
      <c r="AB2130" s="9"/>
      <c r="AC2130" s="9"/>
      <c r="AD2130" s="10">
        <f t="shared" si="129"/>
        <v>3.1645943876501406</v>
      </c>
      <c r="AE2130" s="10">
        <f t="shared" si="130"/>
        <v>0.26100744702616202</v>
      </c>
      <c r="AF2130" s="11">
        <f t="shared" si="131"/>
        <v>0.63113499173706766</v>
      </c>
      <c r="AG2130" s="11">
        <f t="shared" si="132"/>
        <v>0.6885582221184231</v>
      </c>
    </row>
    <row r="2131" spans="1:33" ht="15" x14ac:dyDescent="0.2">
      <c r="A2131" s="6" t="s">
        <v>30</v>
      </c>
      <c r="B2131" s="6" t="s">
        <v>28</v>
      </c>
      <c r="C2131" s="9">
        <v>499.99264574296899</v>
      </c>
      <c r="D2131" s="9">
        <v>415.41303030987001</v>
      </c>
      <c r="E2131" s="9">
        <v>527.66789301965105</v>
      </c>
      <c r="F2131" s="9"/>
      <c r="G2131" s="9">
        <v>484.75094964047798</v>
      </c>
      <c r="H2131" s="9">
        <v>478.49046809856299</v>
      </c>
      <c r="I2131" s="9">
        <v>467.97540284906103</v>
      </c>
      <c r="J2131" s="9">
        <v>461.91523875618202</v>
      </c>
      <c r="K2131" s="9">
        <v>448.65373653518202</v>
      </c>
      <c r="L2131" s="9">
        <v>390.48439107014298</v>
      </c>
      <c r="M2131" s="9">
        <v>488.13932063016398</v>
      </c>
      <c r="N2131" s="9">
        <v>442.51395516762301</v>
      </c>
      <c r="O2131" s="9">
        <v>455.68068998167701</v>
      </c>
      <c r="P2131" s="9">
        <v>444.38272895997</v>
      </c>
      <c r="Q2131" s="9">
        <v>421.53881826467398</v>
      </c>
      <c r="R2131" s="9">
        <v>450.05553545736001</v>
      </c>
      <c r="S2131" s="9">
        <v>494.97299241856598</v>
      </c>
      <c r="T2131" s="9">
        <v>421.974294178702</v>
      </c>
      <c r="U2131" s="9">
        <v>459.80128528413599</v>
      </c>
      <c r="V2131" s="9"/>
      <c r="W2131" s="9"/>
      <c r="X2131" s="9"/>
      <c r="Y2131" s="9"/>
      <c r="Z2131" s="9"/>
      <c r="AA2131" s="9"/>
      <c r="AB2131" s="9"/>
      <c r="AC2131" s="9"/>
      <c r="AD2131" s="10">
        <f t="shared" si="129"/>
        <v>2.5509372324823727</v>
      </c>
      <c r="AE2131" s="10">
        <f t="shared" si="130"/>
        <v>0.24631280871865349</v>
      </c>
      <c r="AF2131" s="11">
        <f t="shared" si="131"/>
        <v>0.70248610927606414</v>
      </c>
      <c r="AG2131" s="11">
        <f t="shared" si="132"/>
        <v>0.81582946160333647</v>
      </c>
    </row>
    <row r="2132" spans="1:33" ht="15" x14ac:dyDescent="0.2">
      <c r="A2132" s="6" t="s">
        <v>30</v>
      </c>
      <c r="B2132" s="6" t="s">
        <v>28</v>
      </c>
      <c r="C2132" s="9">
        <v>431.73461711626197</v>
      </c>
      <c r="D2132" s="9">
        <v>444.93199245952002</v>
      </c>
      <c r="E2132" s="9">
        <v>438.623167012495</v>
      </c>
      <c r="F2132" s="9"/>
      <c r="G2132" s="9">
        <v>435.88364006895898</v>
      </c>
      <c r="H2132" s="9">
        <v>434.165925737941</v>
      </c>
      <c r="I2132" s="9">
        <v>413.19131965989499</v>
      </c>
      <c r="J2132" s="9">
        <v>416.32301475543102</v>
      </c>
      <c r="K2132" s="9">
        <v>416.34309894100198</v>
      </c>
      <c r="L2132" s="9">
        <v>408.27726526903001</v>
      </c>
      <c r="M2132" s="9">
        <v>408.76066726704698</v>
      </c>
      <c r="N2132" s="9">
        <v>419.99724474884101</v>
      </c>
      <c r="O2132" s="9">
        <v>417.11869743442099</v>
      </c>
      <c r="P2132" s="9">
        <v>415.44702453367501</v>
      </c>
      <c r="Q2132" s="9">
        <v>404.19795015534697</v>
      </c>
      <c r="R2132" s="9">
        <v>417.25351232315103</v>
      </c>
      <c r="S2132" s="9">
        <v>389.33646327056999</v>
      </c>
      <c r="T2132" s="9">
        <v>390.53408762345998</v>
      </c>
      <c r="U2132" s="9">
        <v>374.25382031527698</v>
      </c>
      <c r="V2132" s="9"/>
      <c r="W2132" s="9"/>
      <c r="X2132" s="9"/>
      <c r="Y2132" s="9"/>
      <c r="Z2132" s="9"/>
      <c r="AA2132" s="9"/>
      <c r="AB2132" s="9"/>
      <c r="AC2132" s="9"/>
      <c r="AD2132" s="10">
        <f t="shared" si="129"/>
        <v>3.025649363824606</v>
      </c>
      <c r="AE2132" s="10">
        <f t="shared" si="130"/>
        <v>0.25082996090113002</v>
      </c>
      <c r="AF2132" s="11">
        <f t="shared" si="131"/>
        <v>0.80305643216118094</v>
      </c>
      <c r="AG2132" s="11">
        <f t="shared" si="132"/>
        <v>0.86852258273981386</v>
      </c>
    </row>
    <row r="2133" spans="1:33" ht="15" x14ac:dyDescent="0.2">
      <c r="A2133" s="6" t="s">
        <v>30</v>
      </c>
      <c r="B2133" s="6" t="s">
        <v>28</v>
      </c>
      <c r="C2133" s="9">
        <v>429.39459802469901</v>
      </c>
      <c r="D2133" s="9">
        <v>419.01342132375902</v>
      </c>
      <c r="E2133" s="9">
        <v>480.01355856891303</v>
      </c>
      <c r="F2133" s="9"/>
      <c r="G2133" s="9">
        <v>381.04194116030402</v>
      </c>
      <c r="H2133" s="9">
        <v>423.88751837742501</v>
      </c>
      <c r="I2133" s="9">
        <v>421.20386251001599</v>
      </c>
      <c r="J2133" s="9">
        <v>453.08584138811699</v>
      </c>
      <c r="K2133" s="9">
        <v>409.10883108599899</v>
      </c>
      <c r="L2133" s="9">
        <v>452.55302947698198</v>
      </c>
      <c r="M2133" s="9">
        <v>454.91229998625198</v>
      </c>
      <c r="N2133" s="9">
        <v>403.78474745806398</v>
      </c>
      <c r="O2133" s="9">
        <v>435.920721469429</v>
      </c>
      <c r="P2133" s="9">
        <v>416.68930121690101</v>
      </c>
      <c r="Q2133" s="9">
        <v>419.79089255729201</v>
      </c>
      <c r="R2133" s="9">
        <v>429.61752700417298</v>
      </c>
      <c r="S2133" s="9">
        <v>443.21238779853797</v>
      </c>
      <c r="T2133" s="9">
        <v>398.19391190558298</v>
      </c>
      <c r="U2133" s="9">
        <v>411.51332387593999</v>
      </c>
      <c r="V2133" s="9"/>
      <c r="W2133" s="9"/>
      <c r="X2133" s="9"/>
      <c r="Y2133" s="9"/>
      <c r="Z2133" s="9"/>
      <c r="AA2133" s="9"/>
      <c r="AB2133" s="9"/>
      <c r="AC2133" s="9"/>
      <c r="AD2133" s="10">
        <f t="shared" si="129"/>
        <v>3.2070803770506995</v>
      </c>
      <c r="AE2133" s="10">
        <f t="shared" si="130"/>
        <v>0.25941950073501779</v>
      </c>
      <c r="AF2133" s="11">
        <f t="shared" si="131"/>
        <v>0.61668227500295814</v>
      </c>
      <c r="AG2133" s="11">
        <f t="shared" si="132"/>
        <v>0.84908835410379102</v>
      </c>
    </row>
    <row r="2134" spans="1:33" ht="15" x14ac:dyDescent="0.2">
      <c r="A2134" s="6" t="s">
        <v>30</v>
      </c>
      <c r="B2134" s="6" t="s">
        <v>28</v>
      </c>
      <c r="C2134" s="9">
        <v>490.42376108309401</v>
      </c>
      <c r="D2134" s="9">
        <v>404.09274372691101</v>
      </c>
      <c r="E2134" s="9">
        <v>431.60617096285301</v>
      </c>
      <c r="F2134" s="9"/>
      <c r="G2134" s="9">
        <v>447.85888611873099</v>
      </c>
      <c r="H2134" s="9">
        <v>410.69248606069402</v>
      </c>
      <c r="I2134" s="9">
        <v>413.586466640759</v>
      </c>
      <c r="J2134" s="9">
        <v>391.109023400333</v>
      </c>
      <c r="K2134" s="9">
        <v>443.409021273105</v>
      </c>
      <c r="L2134" s="9">
        <v>428.64429043842398</v>
      </c>
      <c r="M2134" s="9">
        <v>429.64560129172497</v>
      </c>
      <c r="N2134" s="9">
        <v>380.61937802294699</v>
      </c>
      <c r="O2134" s="9">
        <v>438.23052888028099</v>
      </c>
      <c r="P2134" s="9">
        <v>428.82168998354001</v>
      </c>
      <c r="Q2134" s="9">
        <v>437.41478058508801</v>
      </c>
      <c r="R2134" s="9">
        <v>422.29169283439899</v>
      </c>
      <c r="S2134" s="9">
        <v>470.64433818679697</v>
      </c>
      <c r="T2134" s="9">
        <v>403.69580474873601</v>
      </c>
      <c r="U2134" s="9">
        <v>407.57383447115598</v>
      </c>
      <c r="V2134" s="9"/>
      <c r="W2134" s="9"/>
      <c r="X2134" s="9"/>
      <c r="Y2134" s="9"/>
      <c r="Z2134" s="9"/>
      <c r="AA2134" s="9"/>
      <c r="AB2134" s="9"/>
      <c r="AC2134" s="9"/>
      <c r="AD2134" s="10">
        <f t="shared" si="129"/>
        <v>3.0023632184568756</v>
      </c>
      <c r="AE2134" s="10">
        <f t="shared" si="130"/>
        <v>0.2339632002438069</v>
      </c>
      <c r="AF2134" s="11">
        <f t="shared" si="131"/>
        <v>0.68257272844418904</v>
      </c>
      <c r="AG2134" s="11">
        <f t="shared" si="132"/>
        <v>0.75518721074919104</v>
      </c>
    </row>
    <row r="2135" spans="1:33" ht="15" x14ac:dyDescent="0.2">
      <c r="A2135" s="6" t="s">
        <v>30</v>
      </c>
      <c r="B2135" s="6" t="s">
        <v>28</v>
      </c>
      <c r="C2135" s="9">
        <v>478.37485885433603</v>
      </c>
      <c r="D2135" s="9">
        <v>401.26791944157702</v>
      </c>
      <c r="E2135" s="9">
        <v>481.96698854407401</v>
      </c>
      <c r="F2135" s="9"/>
      <c r="G2135" s="9">
        <v>432.954438065754</v>
      </c>
      <c r="H2135" s="9">
        <v>487.38953979591702</v>
      </c>
      <c r="I2135" s="9">
        <v>468.21880177814302</v>
      </c>
      <c r="J2135" s="9">
        <v>429.30861409708803</v>
      </c>
      <c r="K2135" s="9">
        <v>403.79381456150799</v>
      </c>
      <c r="L2135" s="9">
        <v>472.20686505106897</v>
      </c>
      <c r="M2135" s="9">
        <v>426.92546176330302</v>
      </c>
      <c r="N2135" s="9">
        <v>409.788394796283</v>
      </c>
      <c r="O2135" s="9">
        <v>411.34542738626902</v>
      </c>
      <c r="P2135" s="9">
        <v>416.42530248301802</v>
      </c>
      <c r="Q2135" s="9">
        <v>488.26213848625099</v>
      </c>
      <c r="R2135" s="9">
        <v>417.375574082154</v>
      </c>
      <c r="S2135" s="9">
        <v>451.56859445033899</v>
      </c>
      <c r="T2135" s="9">
        <v>424.68696567270803</v>
      </c>
      <c r="U2135" s="9">
        <v>403.048188869591</v>
      </c>
      <c r="V2135" s="9"/>
      <c r="W2135" s="9"/>
      <c r="X2135" s="9"/>
      <c r="Y2135" s="9"/>
      <c r="Z2135" s="9"/>
      <c r="AA2135" s="9"/>
      <c r="AB2135" s="9"/>
      <c r="AC2135" s="9"/>
      <c r="AD2135" s="10">
        <f t="shared" si="129"/>
        <v>3.4769630242003235</v>
      </c>
      <c r="AE2135" s="10">
        <f t="shared" si="130"/>
        <v>0.26540874917597779</v>
      </c>
      <c r="AF2135" s="11">
        <f t="shared" si="131"/>
        <v>0.68773169693385605</v>
      </c>
      <c r="AG2135" s="11">
        <f t="shared" si="132"/>
        <v>0.7821056474500977</v>
      </c>
    </row>
    <row r="2136" spans="1:33" ht="15" x14ac:dyDescent="0.2">
      <c r="A2136" s="6" t="s">
        <v>30</v>
      </c>
      <c r="B2136" s="6" t="s">
        <v>28</v>
      </c>
      <c r="C2136" s="9">
        <v>459.09945717429201</v>
      </c>
      <c r="D2136" s="9">
        <v>452.60779921463399</v>
      </c>
      <c r="E2136" s="9">
        <v>524.46142727972199</v>
      </c>
      <c r="F2136" s="9"/>
      <c r="G2136" s="9">
        <v>497.82735199079502</v>
      </c>
      <c r="H2136" s="9">
        <v>436.80714404911498</v>
      </c>
      <c r="I2136" s="9">
        <v>524.12555366379604</v>
      </c>
      <c r="J2136" s="9">
        <v>463.90101831237399</v>
      </c>
      <c r="K2136" s="9">
        <v>519.15232427622095</v>
      </c>
      <c r="L2136" s="9">
        <v>442.71805639350902</v>
      </c>
      <c r="M2136" s="9">
        <v>495.59015095319103</v>
      </c>
      <c r="N2136" s="9">
        <v>487.64186705377301</v>
      </c>
      <c r="O2136" s="9">
        <v>464.89333268490202</v>
      </c>
      <c r="P2136" s="9">
        <v>482.60359677188001</v>
      </c>
      <c r="Q2136" s="9">
        <v>526.18841286997701</v>
      </c>
      <c r="R2136" s="9">
        <v>464.90784178141502</v>
      </c>
      <c r="S2136" s="9">
        <v>466.57511574998</v>
      </c>
      <c r="T2136" s="9">
        <v>443.44618509079203</v>
      </c>
      <c r="U2136" s="9">
        <v>450.951450072564</v>
      </c>
      <c r="V2136" s="9"/>
      <c r="W2136" s="9"/>
      <c r="X2136" s="9"/>
      <c r="Y2136" s="9"/>
      <c r="Z2136" s="9"/>
      <c r="AA2136" s="9"/>
      <c r="AB2136" s="9"/>
      <c r="AC2136" s="9"/>
      <c r="AD2136" s="10">
        <f t="shared" si="129"/>
        <v>2.6683459519575665</v>
      </c>
      <c r="AE2136" s="10">
        <f t="shared" si="130"/>
        <v>0.20966080164203243</v>
      </c>
      <c r="AF2136" s="11">
        <f t="shared" si="131"/>
        <v>0.76534589495898897</v>
      </c>
      <c r="AG2136" s="11">
        <f t="shared" si="132"/>
        <v>0.87869506964786737</v>
      </c>
    </row>
    <row r="2137" spans="1:33" ht="15" x14ac:dyDescent="0.2">
      <c r="A2137" s="6" t="s">
        <v>30</v>
      </c>
      <c r="B2137" s="6" t="s">
        <v>28</v>
      </c>
      <c r="C2137" s="9">
        <v>405.27430248820599</v>
      </c>
      <c r="D2137" s="9">
        <v>424.30922241676598</v>
      </c>
      <c r="E2137" s="9">
        <v>453.93487102674601</v>
      </c>
      <c r="F2137" s="9"/>
      <c r="G2137" s="9">
        <v>439.73275472281301</v>
      </c>
      <c r="H2137" s="9">
        <v>449.63345744066999</v>
      </c>
      <c r="I2137" s="9">
        <v>506.14925496267102</v>
      </c>
      <c r="J2137" s="9">
        <v>410.979103794769</v>
      </c>
      <c r="K2137" s="9">
        <v>463.12712752591801</v>
      </c>
      <c r="L2137" s="9">
        <v>470.966478577717</v>
      </c>
      <c r="M2137" s="9">
        <v>452.62502238690797</v>
      </c>
      <c r="N2137" s="9">
        <v>436.74178943925301</v>
      </c>
      <c r="O2137" s="9">
        <v>434.965393400636</v>
      </c>
      <c r="P2137" s="9">
        <v>476.741536080603</v>
      </c>
      <c r="Q2137" s="9">
        <v>451.30813017840899</v>
      </c>
      <c r="R2137" s="9">
        <v>441.34179861925099</v>
      </c>
      <c r="S2137" s="9">
        <v>402.05938954693897</v>
      </c>
      <c r="T2137" s="9">
        <v>414.89892581608899</v>
      </c>
      <c r="U2137" s="9">
        <v>434.531644768045</v>
      </c>
      <c r="V2137" s="9"/>
      <c r="W2137" s="9"/>
      <c r="X2137" s="9"/>
      <c r="Y2137" s="9"/>
      <c r="Z2137" s="9"/>
      <c r="AA2137" s="9"/>
      <c r="AB2137" s="9"/>
      <c r="AC2137" s="9"/>
      <c r="AD2137" s="10">
        <f t="shared" si="129"/>
        <v>3.1448087708946186</v>
      </c>
      <c r="AE2137" s="10">
        <f t="shared" si="130"/>
        <v>0.23367350032091827</v>
      </c>
      <c r="AF2137" s="11">
        <f t="shared" si="131"/>
        <v>0.78451126281830796</v>
      </c>
      <c r="AG2137" s="11">
        <f t="shared" si="132"/>
        <v>0.93129108490876944</v>
      </c>
    </row>
    <row r="2138" spans="1:33" ht="15" x14ac:dyDescent="0.2">
      <c r="A2138" s="6" t="s">
        <v>30</v>
      </c>
      <c r="B2138" s="6" t="s">
        <v>28</v>
      </c>
      <c r="C2138" s="9">
        <v>468.605472850426</v>
      </c>
      <c r="D2138" s="9">
        <v>461.16896747900603</v>
      </c>
      <c r="E2138" s="9">
        <v>458.02917920570701</v>
      </c>
      <c r="F2138" s="9"/>
      <c r="G2138" s="9">
        <v>435.54682195371902</v>
      </c>
      <c r="H2138" s="9">
        <v>456.88617970648602</v>
      </c>
      <c r="I2138" s="9">
        <v>472.31425366354301</v>
      </c>
      <c r="J2138" s="9">
        <v>428.17472912171098</v>
      </c>
      <c r="K2138" s="9">
        <v>446.10341734342302</v>
      </c>
      <c r="L2138" s="9">
        <v>424.14601834805399</v>
      </c>
      <c r="M2138" s="9">
        <v>431.88725385402199</v>
      </c>
      <c r="N2138" s="9">
        <v>461.24498378997401</v>
      </c>
      <c r="O2138" s="9">
        <v>425.47854331381399</v>
      </c>
      <c r="P2138" s="9">
        <v>416.72395521727401</v>
      </c>
      <c r="Q2138" s="9">
        <v>423.86064403056201</v>
      </c>
      <c r="R2138" s="9">
        <v>439.57956542965098</v>
      </c>
      <c r="S2138" s="9">
        <v>432.89343870776798</v>
      </c>
      <c r="T2138" s="9">
        <v>403.07739935270001</v>
      </c>
      <c r="U2138" s="9">
        <v>408.03746143179302</v>
      </c>
      <c r="V2138" s="9"/>
      <c r="W2138" s="9"/>
      <c r="X2138" s="9"/>
      <c r="Y2138" s="9"/>
      <c r="Z2138" s="9"/>
      <c r="AA2138" s="9"/>
      <c r="AB2138" s="9"/>
      <c r="AC2138" s="9"/>
      <c r="AD2138" s="10">
        <f t="shared" si="129"/>
        <v>2.954173926858362</v>
      </c>
      <c r="AE2138" s="10">
        <f t="shared" si="130"/>
        <v>0.24697877044793071</v>
      </c>
      <c r="AF2138" s="11">
        <f t="shared" si="131"/>
        <v>0.7216962043706906</v>
      </c>
      <c r="AG2138" s="11">
        <f t="shared" si="132"/>
        <v>0.82532780936203831</v>
      </c>
    </row>
    <row r="2139" spans="1:33" ht="15" x14ac:dyDescent="0.2">
      <c r="A2139" s="6" t="s">
        <v>30</v>
      </c>
      <c r="B2139" s="6" t="s">
        <v>28</v>
      </c>
      <c r="C2139" s="9">
        <v>490.98873258606102</v>
      </c>
      <c r="D2139" s="9">
        <v>467.14768770880602</v>
      </c>
      <c r="E2139" s="9">
        <v>441.281003113689</v>
      </c>
      <c r="F2139" s="9"/>
      <c r="G2139" s="9">
        <v>449.17993760940197</v>
      </c>
      <c r="H2139" s="9">
        <v>469.58613909098699</v>
      </c>
      <c r="I2139" s="9">
        <v>463.42810494749102</v>
      </c>
      <c r="J2139" s="9">
        <v>381.773209648126</v>
      </c>
      <c r="K2139" s="9">
        <v>435.50735863160202</v>
      </c>
      <c r="L2139" s="9">
        <v>480.97925199634699</v>
      </c>
      <c r="M2139" s="9">
        <v>432.638055260589</v>
      </c>
      <c r="N2139" s="9">
        <v>452.40694238146801</v>
      </c>
      <c r="O2139" s="9">
        <v>449.545494379584</v>
      </c>
      <c r="P2139" s="9">
        <v>501.69402298806398</v>
      </c>
      <c r="Q2139" s="9">
        <v>481.409058983259</v>
      </c>
      <c r="R2139" s="9">
        <v>458.71204844622201</v>
      </c>
      <c r="S2139" s="9">
        <v>466.16217393590603</v>
      </c>
      <c r="T2139" s="9">
        <v>437.78087850306798</v>
      </c>
      <c r="U2139" s="9">
        <v>413.37935401236098</v>
      </c>
      <c r="V2139" s="9"/>
      <c r="W2139" s="9"/>
      <c r="X2139" s="9"/>
      <c r="Y2139" s="9"/>
      <c r="Z2139" s="9"/>
      <c r="AA2139" s="9"/>
      <c r="AB2139" s="9"/>
      <c r="AC2139" s="9"/>
      <c r="AD2139" s="10">
        <f t="shared" si="129"/>
        <v>3.3875824161928816</v>
      </c>
      <c r="AE2139" s="10">
        <f t="shared" si="130"/>
        <v>0.25234718435215314</v>
      </c>
      <c r="AF2139" s="11">
        <f t="shared" si="131"/>
        <v>0.69116843393673544</v>
      </c>
      <c r="AG2139" s="11">
        <f t="shared" si="132"/>
        <v>0.76775876376740315</v>
      </c>
    </row>
    <row r="2140" spans="1:33" ht="15" x14ac:dyDescent="0.2">
      <c r="A2140" s="6" t="s">
        <v>30</v>
      </c>
      <c r="B2140" s="6" t="s">
        <v>28</v>
      </c>
      <c r="C2140" s="9">
        <v>438.24562256383598</v>
      </c>
      <c r="D2140" s="9">
        <v>444.56083820831799</v>
      </c>
      <c r="E2140" s="9">
        <v>535.426113039097</v>
      </c>
      <c r="F2140" s="9"/>
      <c r="G2140" s="9">
        <v>427.92858744233001</v>
      </c>
      <c r="H2140" s="9">
        <v>441.25551601238999</v>
      </c>
      <c r="I2140" s="9">
        <v>456.86458218975503</v>
      </c>
      <c r="J2140" s="9">
        <v>487.429046209452</v>
      </c>
      <c r="K2140" s="9">
        <v>434.90097015280298</v>
      </c>
      <c r="L2140" s="9">
        <v>445.39580458438598</v>
      </c>
      <c r="M2140" s="9">
        <v>438.18627022014402</v>
      </c>
      <c r="N2140" s="9">
        <v>446.77983455082801</v>
      </c>
      <c r="O2140" s="9">
        <v>467.17227805814798</v>
      </c>
      <c r="P2140" s="9">
        <v>464.09830650239098</v>
      </c>
      <c r="Q2140" s="9">
        <v>465.111285537615</v>
      </c>
      <c r="R2140" s="9">
        <v>442.59131513802902</v>
      </c>
      <c r="S2140" s="9">
        <v>441.00710593683499</v>
      </c>
      <c r="T2140" s="9">
        <v>423.67257119308903</v>
      </c>
      <c r="U2140" s="9">
        <v>457.81627556281899</v>
      </c>
      <c r="V2140" s="9"/>
      <c r="W2140" s="9"/>
      <c r="X2140" s="9"/>
      <c r="Y2140" s="9"/>
      <c r="Z2140" s="9"/>
      <c r="AA2140" s="9"/>
      <c r="AB2140" s="9"/>
      <c r="AC2140" s="9"/>
      <c r="AD2140" s="10">
        <f t="shared" si="129"/>
        <v>3.1192141031143636</v>
      </c>
      <c r="AE2140" s="10">
        <f t="shared" si="130"/>
        <v>0.24467821594767314</v>
      </c>
      <c r="AF2140" s="11">
        <f t="shared" si="131"/>
        <v>0.69602732264310163</v>
      </c>
      <c r="AG2140" s="11">
        <f t="shared" si="132"/>
        <v>0.82195922400441779</v>
      </c>
    </row>
    <row r="2141" spans="1:33" ht="15" x14ac:dyDescent="0.2">
      <c r="A2141" s="6" t="s">
        <v>30</v>
      </c>
      <c r="B2141" s="6" t="s">
        <v>28</v>
      </c>
      <c r="C2141" s="9">
        <v>504.290010476676</v>
      </c>
      <c r="D2141" s="9">
        <v>499.75989075339299</v>
      </c>
      <c r="E2141" s="9">
        <v>570.32858077994001</v>
      </c>
      <c r="F2141" s="9"/>
      <c r="G2141" s="9">
        <v>480.94604447797201</v>
      </c>
      <c r="H2141" s="9">
        <v>517.67998792109802</v>
      </c>
      <c r="I2141" s="9">
        <v>509.14527644464602</v>
      </c>
      <c r="J2141" s="9">
        <v>523.344870648957</v>
      </c>
      <c r="K2141" s="9">
        <v>523.62913743529396</v>
      </c>
      <c r="L2141" s="9">
        <v>525.19556648352</v>
      </c>
      <c r="M2141" s="9">
        <v>489.50432610697698</v>
      </c>
      <c r="N2141" s="9">
        <v>491.72942303435701</v>
      </c>
      <c r="O2141" s="9">
        <v>494.02835550344798</v>
      </c>
      <c r="P2141" s="9">
        <v>502.22659865502902</v>
      </c>
      <c r="Q2141" s="9">
        <v>520.55073627356603</v>
      </c>
      <c r="R2141" s="9">
        <v>505.67885759155098</v>
      </c>
      <c r="S2141" s="9">
        <v>485.80208111393802</v>
      </c>
      <c r="T2141" s="9">
        <v>459.27586382364399</v>
      </c>
      <c r="U2141" s="9">
        <v>454.19196018516402</v>
      </c>
      <c r="V2141" s="9"/>
      <c r="W2141" s="9"/>
      <c r="X2141" s="9"/>
      <c r="Y2141" s="9"/>
      <c r="Z2141" s="9"/>
      <c r="AA2141" s="9"/>
      <c r="AB2141" s="9"/>
      <c r="AC2141" s="9"/>
      <c r="AD2141" s="10">
        <f t="shared" si="129"/>
        <v>3.1714255200751507</v>
      </c>
      <c r="AE2141" s="10">
        <f t="shared" si="130"/>
        <v>0.25649381199619187</v>
      </c>
      <c r="AF2141" s="11">
        <f t="shared" si="131"/>
        <v>0.71012951196542562</v>
      </c>
      <c r="AG2141" s="11">
        <f t="shared" si="132"/>
        <v>0.83355499547365319</v>
      </c>
    </row>
    <row r="2142" spans="1:33" ht="15" x14ac:dyDescent="0.2">
      <c r="A2142" s="6" t="s">
        <v>30</v>
      </c>
      <c r="B2142" s="6" t="s">
        <v>28</v>
      </c>
      <c r="C2142" s="9">
        <v>495.79668345747803</v>
      </c>
      <c r="D2142" s="9">
        <v>505.79788781894098</v>
      </c>
      <c r="E2142" s="9">
        <v>529.67449584655003</v>
      </c>
      <c r="F2142" s="9"/>
      <c r="G2142" s="9">
        <v>537.92792653101105</v>
      </c>
      <c r="H2142" s="9">
        <v>478.27625439924702</v>
      </c>
      <c r="I2142" s="9">
        <v>481.72874786547902</v>
      </c>
      <c r="J2142" s="9">
        <v>520.23685241944304</v>
      </c>
      <c r="K2142" s="9">
        <v>456.05908445330402</v>
      </c>
      <c r="L2142" s="9">
        <v>508.97069312448599</v>
      </c>
      <c r="M2142" s="9">
        <v>516.71560188663102</v>
      </c>
      <c r="N2142" s="9">
        <v>481.79426514066603</v>
      </c>
      <c r="O2142" s="9">
        <v>494.52776272509601</v>
      </c>
      <c r="P2142" s="9">
        <v>501.594155690435</v>
      </c>
      <c r="Q2142" s="9">
        <v>507.90304610821198</v>
      </c>
      <c r="R2142" s="9">
        <v>510.45231218742902</v>
      </c>
      <c r="S2142" s="9">
        <v>506.77708342096599</v>
      </c>
      <c r="T2142" s="9">
        <v>498.267887754664</v>
      </c>
      <c r="U2142" s="9">
        <v>514.52531833619605</v>
      </c>
      <c r="V2142" s="9"/>
      <c r="W2142" s="9"/>
      <c r="X2142" s="9"/>
      <c r="Y2142" s="9"/>
      <c r="Z2142" s="9"/>
      <c r="AA2142" s="9"/>
      <c r="AB2142" s="9"/>
      <c r="AC2142" s="9"/>
      <c r="AD2142" s="10">
        <f t="shared" si="129"/>
        <v>3.2053840239582549</v>
      </c>
      <c r="AE2142" s="10">
        <f t="shared" si="130"/>
        <v>0.23035627397303263</v>
      </c>
      <c r="AF2142" s="11">
        <f t="shared" si="131"/>
        <v>0.7613909297598721</v>
      </c>
      <c r="AG2142" s="11">
        <f t="shared" si="132"/>
        <v>0.84347400454478683</v>
      </c>
    </row>
    <row r="2143" spans="1:33" ht="15" x14ac:dyDescent="0.2">
      <c r="A2143" s="6" t="s">
        <v>30</v>
      </c>
      <c r="B2143" s="6" t="s">
        <v>28</v>
      </c>
      <c r="C2143" s="9">
        <v>360.49589465454</v>
      </c>
      <c r="D2143" s="9">
        <v>382.54767186801598</v>
      </c>
      <c r="E2143" s="9">
        <v>369.01780704323198</v>
      </c>
      <c r="F2143" s="9"/>
      <c r="G2143" s="9">
        <v>359.52476339437698</v>
      </c>
      <c r="H2143" s="9">
        <v>418.15378879279803</v>
      </c>
      <c r="I2143" s="9">
        <v>395.305049261043</v>
      </c>
      <c r="J2143" s="9">
        <v>298.440166849143</v>
      </c>
      <c r="K2143" s="9">
        <v>355.00553234674499</v>
      </c>
      <c r="L2143" s="9">
        <v>283.918434384036</v>
      </c>
      <c r="M2143" s="9">
        <v>298.88100420128097</v>
      </c>
      <c r="N2143" s="9">
        <v>267.93248169417501</v>
      </c>
      <c r="O2143" s="9">
        <v>301.00638122425698</v>
      </c>
      <c r="P2143" s="9">
        <v>254.01150854244099</v>
      </c>
      <c r="Q2143" s="9">
        <v>276.26558586507002</v>
      </c>
      <c r="R2143" s="9">
        <v>229.869528391328</v>
      </c>
      <c r="S2143" s="9">
        <v>208.585270240417</v>
      </c>
      <c r="T2143" s="9">
        <v>207.15430248293001</v>
      </c>
      <c r="U2143" s="9">
        <v>174.54700063133001</v>
      </c>
      <c r="V2143" s="9"/>
      <c r="W2143" s="9"/>
      <c r="X2143" s="9"/>
      <c r="Y2143" s="9"/>
      <c r="Z2143" s="9"/>
      <c r="AA2143" s="9"/>
      <c r="AB2143" s="9"/>
      <c r="AC2143" s="9"/>
      <c r="AD2143" s="10">
        <f t="shared" si="129"/>
        <v>2.6647134196173239</v>
      </c>
      <c r="AE2143" s="10">
        <f t="shared" si="130"/>
        <v>0.27195058932679433</v>
      </c>
      <c r="AF2143" s="11">
        <f t="shared" si="131"/>
        <v>1.236362283814824</v>
      </c>
      <c r="AG2143" s="11">
        <f t="shared" si="132"/>
        <v>1.185364106687042</v>
      </c>
    </row>
    <row r="2144" spans="1:33" ht="15" x14ac:dyDescent="0.2">
      <c r="A2144" s="6" t="s">
        <v>30</v>
      </c>
      <c r="B2144" s="6" t="s">
        <v>28</v>
      </c>
      <c r="C2144" s="9">
        <v>77.872562583628905</v>
      </c>
      <c r="D2144" s="9">
        <v>21.709369248278101</v>
      </c>
      <c r="E2144" s="9">
        <v>0.48656503954529901</v>
      </c>
      <c r="F2144" s="9"/>
      <c r="G2144" s="9">
        <v>78.120859341419603</v>
      </c>
      <c r="H2144" s="9">
        <v>98.984988539956603</v>
      </c>
      <c r="I2144" s="9">
        <v>11.478920910433001</v>
      </c>
      <c r="J2144" s="9">
        <v>25.293006532864499</v>
      </c>
      <c r="K2144" s="9">
        <v>3.6296030561069399</v>
      </c>
      <c r="L2144" s="9">
        <v>4.4332888287770897</v>
      </c>
      <c r="M2144" s="9">
        <v>17.4432418858852</v>
      </c>
      <c r="N2144" s="9">
        <v>0</v>
      </c>
      <c r="O2144" s="9">
        <v>3.0187515579406901</v>
      </c>
      <c r="P2144" s="9">
        <v>2.5872711310004899</v>
      </c>
      <c r="Q2144" s="9">
        <v>1.2671718742336699</v>
      </c>
      <c r="R2144" s="9">
        <v>0.100811971639079</v>
      </c>
      <c r="S2144" s="9">
        <v>2.2635067916835498</v>
      </c>
      <c r="T2144" s="9">
        <v>0</v>
      </c>
      <c r="U2144" s="9">
        <v>0</v>
      </c>
      <c r="V2144" s="9"/>
      <c r="W2144" s="9"/>
      <c r="X2144" s="9"/>
      <c r="Y2144" s="9"/>
      <c r="Z2144" s="9"/>
      <c r="AA2144" s="9"/>
      <c r="AB2144" s="9"/>
      <c r="AC2144" s="9"/>
      <c r="AD2144" s="10">
        <f t="shared" si="129"/>
        <v>1.7033601937449927</v>
      </c>
      <c r="AE2144" s="10">
        <f t="shared" si="130"/>
        <v>0.81043810586970111</v>
      </c>
      <c r="AF2144" s="11">
        <f t="shared" si="131"/>
        <v>24.756302763966485</v>
      </c>
      <c r="AG2144" s="11">
        <f t="shared" si="132"/>
        <v>6.3750338692866482</v>
      </c>
    </row>
    <row r="2145" spans="1:33" ht="15" x14ac:dyDescent="0.2">
      <c r="A2145" s="6" t="s">
        <v>30</v>
      </c>
      <c r="B2145" s="6" t="s">
        <v>28</v>
      </c>
      <c r="C2145" s="9">
        <v>22.997275155167401</v>
      </c>
      <c r="D2145" s="9">
        <v>11.147711013466401</v>
      </c>
      <c r="E2145" s="9">
        <v>0.47415730737615902</v>
      </c>
      <c r="F2145" s="9"/>
      <c r="G2145" s="9">
        <v>114.193088193888</v>
      </c>
      <c r="H2145" s="9">
        <v>144.69120823177099</v>
      </c>
      <c r="I2145" s="9">
        <v>16.779301187240499</v>
      </c>
      <c r="J2145" s="9">
        <v>36.972027062234503</v>
      </c>
      <c r="K2145" s="9">
        <v>5.3055686456724596</v>
      </c>
      <c r="L2145" s="9">
        <v>1.3499696710910101</v>
      </c>
      <c r="M2145" s="9">
        <v>8.1587067965295894</v>
      </c>
      <c r="N2145" s="9">
        <v>0</v>
      </c>
      <c r="O2145" s="9">
        <v>4.4126570777311702</v>
      </c>
      <c r="P2145" s="9">
        <v>1.5757247122848399</v>
      </c>
      <c r="Q2145" s="9">
        <v>1.8522872227860701</v>
      </c>
      <c r="R2145" s="9">
        <v>0.14736179895396201</v>
      </c>
      <c r="S2145" s="9">
        <v>0.66172517124378205</v>
      </c>
      <c r="T2145" s="9">
        <v>0.29673565349438902</v>
      </c>
      <c r="U2145" s="9">
        <v>0</v>
      </c>
      <c r="V2145" s="9"/>
      <c r="W2145" s="9"/>
      <c r="X2145" s="9"/>
      <c r="Y2145" s="9"/>
      <c r="Z2145" s="9"/>
      <c r="AA2145" s="9"/>
      <c r="AB2145" s="9"/>
      <c r="AC2145" s="9"/>
      <c r="AD2145" s="10">
        <f t="shared" si="129"/>
        <v>0.62729382810090817</v>
      </c>
      <c r="AE2145" s="10">
        <f t="shared" si="130"/>
        <v>0.810438105869703</v>
      </c>
      <c r="AF2145" s="11">
        <f t="shared" si="131"/>
        <v>123.78349432405383</v>
      </c>
      <c r="AG2145" s="11">
        <f t="shared" si="132"/>
        <v>10.199544242000229</v>
      </c>
    </row>
    <row r="2146" spans="1:33" ht="15" x14ac:dyDescent="0.2">
      <c r="A2146" s="6" t="s">
        <v>30</v>
      </c>
      <c r="B2146" s="6" t="s">
        <v>28</v>
      </c>
      <c r="C2146" s="9">
        <v>8.2806595547691195</v>
      </c>
      <c r="D2146" s="9">
        <v>0</v>
      </c>
      <c r="E2146" s="9">
        <v>0.29601287805536403</v>
      </c>
      <c r="F2146" s="9"/>
      <c r="G2146" s="9">
        <v>18.863680637212401</v>
      </c>
      <c r="H2146" s="9">
        <v>17.1171417314455</v>
      </c>
      <c r="I2146" s="9">
        <v>1.4958631363894099</v>
      </c>
      <c r="J2146" s="9">
        <v>4.5030674150398697</v>
      </c>
      <c r="K2146" s="9">
        <v>0</v>
      </c>
      <c r="L2146" s="9">
        <v>0.67421002739559699</v>
      </c>
      <c r="M2146" s="9">
        <v>0</v>
      </c>
      <c r="N2146" s="9">
        <v>0</v>
      </c>
      <c r="O2146" s="9">
        <v>0.78706457343993996</v>
      </c>
      <c r="P2146" s="9">
        <v>0</v>
      </c>
      <c r="Q2146" s="9">
        <v>0</v>
      </c>
      <c r="R2146" s="9">
        <v>0</v>
      </c>
      <c r="S2146" s="9">
        <v>0</v>
      </c>
      <c r="T2146" s="9">
        <v>0</v>
      </c>
      <c r="U2146" s="9">
        <v>0</v>
      </c>
      <c r="V2146" s="9"/>
      <c r="W2146" s="9"/>
      <c r="X2146" s="9"/>
      <c r="Y2146" s="9"/>
      <c r="Z2146" s="9"/>
      <c r="AA2146" s="9"/>
      <c r="AB2146" s="9"/>
      <c r="AC2146" s="9"/>
      <c r="AD2146" s="10"/>
      <c r="AE2146" s="10">
        <f t="shared" si="130"/>
        <v>0.79005377536310084</v>
      </c>
      <c r="AF2146" s="11"/>
      <c r="AG2146" s="11"/>
    </row>
    <row r="2147" spans="1:33" ht="15" x14ac:dyDescent="0.2">
      <c r="A2147" s="6" t="s">
        <v>30</v>
      </c>
      <c r="B2147" s="6" t="s">
        <v>28</v>
      </c>
      <c r="C2147" s="9">
        <v>5.7115805554784203</v>
      </c>
      <c r="D2147" s="9">
        <v>11.8689758500034</v>
      </c>
      <c r="E2147" s="9">
        <v>0.875085207498846</v>
      </c>
      <c r="F2147" s="9"/>
      <c r="G2147" s="9">
        <v>4.8180150288388299</v>
      </c>
      <c r="H2147" s="9">
        <v>10.0008260640738</v>
      </c>
      <c r="I2147" s="9">
        <v>0.27637489174528601</v>
      </c>
      <c r="J2147" s="9">
        <v>3.3279708127740601</v>
      </c>
      <c r="K2147" s="9">
        <v>0</v>
      </c>
      <c r="L2147" s="9">
        <v>0</v>
      </c>
      <c r="M2147" s="9">
        <v>0</v>
      </c>
      <c r="N2147" s="9">
        <v>0</v>
      </c>
      <c r="O2147" s="9">
        <v>2.3267520321695701</v>
      </c>
      <c r="P2147" s="9">
        <v>0.29079763442043699</v>
      </c>
      <c r="Q2147" s="9">
        <v>0</v>
      </c>
      <c r="R2147" s="9">
        <v>0</v>
      </c>
      <c r="S2147" s="9">
        <v>0</v>
      </c>
      <c r="T2147" s="9">
        <v>0.27382155338633402</v>
      </c>
      <c r="U2147" s="9">
        <v>0</v>
      </c>
      <c r="V2147" s="9"/>
      <c r="W2147" s="9"/>
      <c r="X2147" s="9"/>
      <c r="Y2147" s="9"/>
      <c r="Z2147" s="9"/>
      <c r="AA2147" s="9"/>
      <c r="AB2147" s="9"/>
      <c r="AC2147" s="9"/>
      <c r="AD2147" s="10"/>
      <c r="AE2147" s="10">
        <f t="shared" si="130"/>
        <v>2.1248929695679943</v>
      </c>
      <c r="AF2147" s="11"/>
      <c r="AG2147" s="11"/>
    </row>
    <row r="2148" spans="1:33" ht="15" x14ac:dyDescent="0.2">
      <c r="A2148" s="6" t="s">
        <v>30</v>
      </c>
      <c r="B2148" s="6" t="s">
        <v>28</v>
      </c>
      <c r="C2148" s="9">
        <v>11.275268974634599</v>
      </c>
      <c r="D2148" s="9">
        <v>4.2665192927130997</v>
      </c>
      <c r="E2148" s="9">
        <v>0</v>
      </c>
      <c r="F2148" s="9"/>
      <c r="G2148" s="9">
        <v>100.365955674701</v>
      </c>
      <c r="H2148" s="9">
        <v>28.5609542326997</v>
      </c>
      <c r="I2148" s="9">
        <v>4.0985426653112098</v>
      </c>
      <c r="J2148" s="9">
        <v>61.698560395885103</v>
      </c>
      <c r="K2148" s="9">
        <v>2.6398834178507098</v>
      </c>
      <c r="L2148" s="9">
        <v>1.34343142557298</v>
      </c>
      <c r="M2148" s="9">
        <v>0</v>
      </c>
      <c r="N2148" s="9">
        <v>3.0503088658481601</v>
      </c>
      <c r="O2148" s="9">
        <v>3.9207480220012001</v>
      </c>
      <c r="P2148" s="9">
        <v>0.58800903173716701</v>
      </c>
      <c r="Q2148" s="9">
        <v>0</v>
      </c>
      <c r="R2148" s="9">
        <v>0</v>
      </c>
      <c r="S2148" s="9">
        <v>0</v>
      </c>
      <c r="T2148" s="9">
        <v>0</v>
      </c>
      <c r="U2148" s="9">
        <v>0</v>
      </c>
      <c r="V2148" s="9"/>
      <c r="W2148" s="9"/>
      <c r="X2148" s="9"/>
      <c r="Y2148" s="9"/>
      <c r="Z2148" s="9"/>
      <c r="AA2148" s="9"/>
      <c r="AB2148" s="9"/>
      <c r="AC2148" s="9"/>
      <c r="AD2148" s="10"/>
      <c r="AE2148" s="10">
        <f t="shared" si="130"/>
        <v>0.34526243130446316</v>
      </c>
      <c r="AF2148" s="11"/>
      <c r="AG2148" s="11"/>
    </row>
    <row r="2149" spans="1:33" ht="15" x14ac:dyDescent="0.2">
      <c r="A2149" s="6" t="s">
        <v>30</v>
      </c>
      <c r="B2149" s="6" t="s">
        <v>28</v>
      </c>
      <c r="C2149" s="9">
        <v>28.0303045241278</v>
      </c>
      <c r="D2149" s="9">
        <v>7.3701798929356901</v>
      </c>
      <c r="E2149" s="9">
        <v>0</v>
      </c>
      <c r="F2149" s="9"/>
      <c r="G2149" s="9">
        <v>240.95494540977401</v>
      </c>
      <c r="H2149" s="9">
        <v>246.19603668264301</v>
      </c>
      <c r="I2149" s="9">
        <v>22.531416922672499</v>
      </c>
      <c r="J2149" s="9">
        <v>93.013633737405598</v>
      </c>
      <c r="K2149" s="9">
        <v>9.1206922924183704</v>
      </c>
      <c r="L2149" s="9">
        <v>3.48108022320271</v>
      </c>
      <c r="M2149" s="9">
        <v>0</v>
      </c>
      <c r="N2149" s="9">
        <v>2.6345422496301301</v>
      </c>
      <c r="O2149" s="9">
        <v>6.7728788397544299</v>
      </c>
      <c r="P2149" s="9">
        <v>1.0157536027026901</v>
      </c>
      <c r="Q2149" s="9">
        <v>0</v>
      </c>
      <c r="R2149" s="9">
        <v>0</v>
      </c>
      <c r="S2149" s="9">
        <v>0</v>
      </c>
      <c r="T2149" s="9">
        <v>0</v>
      </c>
      <c r="U2149" s="9">
        <v>0</v>
      </c>
      <c r="V2149" s="9"/>
      <c r="W2149" s="9"/>
      <c r="X2149" s="9"/>
      <c r="Y2149" s="9"/>
      <c r="Z2149" s="9"/>
      <c r="AA2149" s="9"/>
      <c r="AB2149" s="9"/>
      <c r="AC2149" s="9"/>
      <c r="AD2149" s="10"/>
      <c r="AE2149" s="10">
        <f t="shared" si="130"/>
        <v>0.81922545210768494</v>
      </c>
      <c r="AF2149" s="11"/>
      <c r="AG2149" s="11"/>
    </row>
    <row r="2150" spans="1:33" ht="15" x14ac:dyDescent="0.2">
      <c r="A2150" s="6" t="s">
        <v>30</v>
      </c>
      <c r="B2150" s="6" t="s">
        <v>28</v>
      </c>
      <c r="C2150" s="9">
        <v>21.996975225223601</v>
      </c>
      <c r="D2150" s="9">
        <v>8.5323464056713494</v>
      </c>
      <c r="E2150" s="9">
        <v>0</v>
      </c>
      <c r="F2150" s="9"/>
      <c r="G2150" s="9">
        <v>219.04534319697299</v>
      </c>
      <c r="H2150" s="9">
        <v>228.47595356223499</v>
      </c>
      <c r="I2150" s="9">
        <v>32.786665180828201</v>
      </c>
      <c r="J2150" s="9">
        <v>134.58786630772701</v>
      </c>
      <c r="K2150" s="9">
        <v>42.236820189546101</v>
      </c>
      <c r="L2150" s="9">
        <v>8.0600152954387205</v>
      </c>
      <c r="M2150" s="9">
        <v>0</v>
      </c>
      <c r="N2150" s="9">
        <v>6.1000618702154599</v>
      </c>
      <c r="O2150" s="9">
        <v>12.5455515693018</v>
      </c>
      <c r="P2150" s="9">
        <v>3.1358878543243698</v>
      </c>
      <c r="Q2150" s="9">
        <v>0</v>
      </c>
      <c r="R2150" s="9">
        <v>0</v>
      </c>
      <c r="S2150" s="9">
        <v>0</v>
      </c>
      <c r="T2150" s="9">
        <v>0</v>
      </c>
      <c r="U2150" s="9">
        <v>0</v>
      </c>
      <c r="V2150" s="9"/>
      <c r="W2150" s="9"/>
      <c r="X2150" s="9"/>
      <c r="Y2150" s="9"/>
      <c r="Z2150" s="9"/>
      <c r="AA2150" s="9"/>
      <c r="AB2150" s="9"/>
      <c r="AC2150" s="9"/>
      <c r="AD2150" s="10"/>
      <c r="AE2150" s="10">
        <f t="shared" si="130"/>
        <v>0.66101211133425775</v>
      </c>
      <c r="AF2150" s="11"/>
      <c r="AG2150" s="11"/>
    </row>
    <row r="2151" spans="1:33" ht="15" x14ac:dyDescent="0.2">
      <c r="A2151" s="6" t="s">
        <v>30</v>
      </c>
      <c r="B2151" s="6" t="s">
        <v>28</v>
      </c>
      <c r="C2151" s="9">
        <v>46.045614564742202</v>
      </c>
      <c r="D2151" s="9">
        <v>5.5809759851276297</v>
      </c>
      <c r="E2151" s="9">
        <v>0</v>
      </c>
      <c r="F2151" s="9"/>
      <c r="G2151" s="9">
        <v>7.2821889655519501</v>
      </c>
      <c r="H2151" s="9">
        <v>12.447542081759501</v>
      </c>
      <c r="I2151" s="9">
        <v>0</v>
      </c>
      <c r="J2151" s="9">
        <v>0</v>
      </c>
      <c r="K2151" s="9">
        <v>6.9065985368935499</v>
      </c>
      <c r="L2151" s="9">
        <v>0</v>
      </c>
      <c r="M2151" s="9">
        <v>0</v>
      </c>
      <c r="N2151" s="9">
        <v>1.99497396815008</v>
      </c>
      <c r="O2151" s="9">
        <v>4.1029992630113101</v>
      </c>
      <c r="P2151" s="9">
        <v>0</v>
      </c>
      <c r="Q2151" s="9">
        <v>0</v>
      </c>
      <c r="R2151" s="9">
        <v>0</v>
      </c>
      <c r="S2151" s="9">
        <v>0</v>
      </c>
      <c r="T2151" s="9">
        <v>0</v>
      </c>
      <c r="U2151" s="9">
        <v>0</v>
      </c>
      <c r="V2151" s="9"/>
      <c r="W2151" s="9"/>
      <c r="X2151" s="9"/>
      <c r="Y2151" s="9"/>
      <c r="Z2151" s="9"/>
      <c r="AA2151" s="9"/>
      <c r="AB2151" s="9"/>
      <c r="AC2151" s="9"/>
      <c r="AD2151" s="10"/>
      <c r="AE2151" s="10"/>
      <c r="AF2151" s="11"/>
      <c r="AG2151" s="11"/>
    </row>
    <row r="2152" spans="1:33" ht="15" x14ac:dyDescent="0.2">
      <c r="A2152" s="6" t="s">
        <v>30</v>
      </c>
      <c r="B2152" s="6" t="s">
        <v>28</v>
      </c>
      <c r="C2152" s="9">
        <v>0</v>
      </c>
      <c r="D2152" s="9">
        <v>0</v>
      </c>
      <c r="E2152" s="9">
        <v>0</v>
      </c>
      <c r="F2152" s="9"/>
      <c r="G2152" s="9">
        <v>0</v>
      </c>
      <c r="H2152" s="9">
        <v>8.8086728198283897</v>
      </c>
      <c r="I2152" s="9">
        <v>0</v>
      </c>
      <c r="J2152" s="9">
        <v>0</v>
      </c>
      <c r="K2152" s="9">
        <v>29.326660081916302</v>
      </c>
      <c r="L2152" s="9">
        <v>0</v>
      </c>
      <c r="M2152" s="9">
        <v>0</v>
      </c>
      <c r="N2152" s="9">
        <v>0</v>
      </c>
      <c r="O2152" s="9">
        <v>0</v>
      </c>
      <c r="P2152" s="9">
        <v>0</v>
      </c>
      <c r="Q2152" s="9">
        <v>0</v>
      </c>
      <c r="R2152" s="9">
        <v>0</v>
      </c>
      <c r="S2152" s="9">
        <v>0</v>
      </c>
      <c r="T2152" s="9">
        <v>0</v>
      </c>
      <c r="U2152" s="9">
        <v>0</v>
      </c>
      <c r="V2152" s="9"/>
      <c r="W2152" s="9"/>
      <c r="X2152" s="9"/>
      <c r="Y2152" s="9"/>
      <c r="Z2152" s="9"/>
      <c r="AA2152" s="9"/>
      <c r="AB2152" s="9"/>
      <c r="AC2152" s="9"/>
      <c r="AD2152" s="10"/>
      <c r="AE2152" s="10"/>
      <c r="AF2152" s="11"/>
      <c r="AG2152" s="11"/>
    </row>
    <row r="2153" spans="1:33" ht="15" x14ac:dyDescent="0.2">
      <c r="A2153" s="6" t="s">
        <v>30</v>
      </c>
      <c r="B2153" s="6" t="s">
        <v>28</v>
      </c>
      <c r="C2153" s="9">
        <v>7.8027572948781101</v>
      </c>
      <c r="D2153" s="9">
        <v>0</v>
      </c>
      <c r="E2153" s="9">
        <v>0</v>
      </c>
      <c r="F2153" s="9"/>
      <c r="G2153" s="9">
        <v>0</v>
      </c>
      <c r="H2153" s="9">
        <v>0</v>
      </c>
      <c r="I2153" s="9">
        <v>0</v>
      </c>
      <c r="J2153" s="9">
        <v>0</v>
      </c>
      <c r="K2153" s="9">
        <v>0</v>
      </c>
      <c r="L2153" s="9">
        <v>0</v>
      </c>
      <c r="M2153" s="9">
        <v>0</v>
      </c>
      <c r="N2153" s="9">
        <v>0</v>
      </c>
      <c r="O2153" s="9">
        <v>0</v>
      </c>
      <c r="P2153" s="9">
        <v>0</v>
      </c>
      <c r="Q2153" s="9">
        <v>0</v>
      </c>
      <c r="R2153" s="9">
        <v>0</v>
      </c>
      <c r="S2153" s="9">
        <v>0</v>
      </c>
      <c r="T2153" s="9">
        <v>0</v>
      </c>
      <c r="U2153" s="9">
        <v>0</v>
      </c>
      <c r="V2153" s="9"/>
      <c r="W2153" s="9"/>
      <c r="X2153" s="9"/>
      <c r="Y2153" s="9"/>
      <c r="Z2153" s="9"/>
      <c r="AA2153" s="9"/>
      <c r="AB2153" s="9"/>
      <c r="AC2153" s="9"/>
      <c r="AD2153" s="10"/>
      <c r="AE2153" s="10"/>
      <c r="AF2153" s="11"/>
      <c r="AG2153" s="11"/>
    </row>
    <row r="2154" spans="1:33" ht="15" x14ac:dyDescent="0.2">
      <c r="A2154" s="6" t="s">
        <v>30</v>
      </c>
      <c r="B2154" s="6" t="s">
        <v>28</v>
      </c>
      <c r="C2154" s="9">
        <v>15.322041423662601</v>
      </c>
      <c r="D2154" s="9">
        <v>8.2543906240300604</v>
      </c>
      <c r="E2154" s="9">
        <v>0</v>
      </c>
      <c r="F2154" s="9"/>
      <c r="G2154" s="9">
        <v>1.4360085134191301</v>
      </c>
      <c r="H2154" s="9">
        <v>6.1365936749987702</v>
      </c>
      <c r="I2154" s="9">
        <v>0</v>
      </c>
      <c r="J2154" s="9">
        <v>0</v>
      </c>
      <c r="K2154" s="9">
        <v>0</v>
      </c>
      <c r="L2154" s="9">
        <v>0</v>
      </c>
      <c r="M2154" s="9">
        <v>0</v>
      </c>
      <c r="N2154" s="9">
        <v>0</v>
      </c>
      <c r="O2154" s="9">
        <v>4.8546658307485897</v>
      </c>
      <c r="P2154" s="9">
        <v>0</v>
      </c>
      <c r="Q2154" s="9">
        <v>1.78310446394975</v>
      </c>
      <c r="R2154" s="9">
        <v>0</v>
      </c>
      <c r="S2154" s="9">
        <v>0</v>
      </c>
      <c r="T2154" s="9">
        <v>0</v>
      </c>
      <c r="U2154" s="9">
        <v>0</v>
      </c>
      <c r="V2154" s="9"/>
      <c r="W2154" s="9"/>
      <c r="X2154" s="9"/>
      <c r="Y2154" s="9"/>
      <c r="Z2154" s="9"/>
      <c r="AA2154" s="9"/>
      <c r="AB2154" s="9"/>
      <c r="AC2154" s="9"/>
      <c r="AD2154" s="10"/>
      <c r="AE2154" s="10"/>
      <c r="AF2154" s="11"/>
      <c r="AG2154" s="11"/>
    </row>
    <row r="2155" spans="1:33" ht="15" x14ac:dyDescent="0.2">
      <c r="A2155" s="6" t="s">
        <v>30</v>
      </c>
      <c r="B2155" s="6" t="s">
        <v>28</v>
      </c>
      <c r="C2155" s="9">
        <v>12.848916393913701</v>
      </c>
      <c r="D2155" s="9">
        <v>6.9220524914567898</v>
      </c>
      <c r="E2155" s="9">
        <v>0</v>
      </c>
      <c r="F2155" s="9"/>
      <c r="G2155" s="9">
        <v>4.2148765272934998</v>
      </c>
      <c r="H2155" s="9">
        <v>8.7485766365708795</v>
      </c>
      <c r="I2155" s="9">
        <v>1.4507044731185601</v>
      </c>
      <c r="J2155" s="9">
        <v>2.91144521969871</v>
      </c>
      <c r="K2155" s="9">
        <v>0</v>
      </c>
      <c r="L2155" s="9">
        <v>0</v>
      </c>
      <c r="M2155" s="9">
        <v>0</v>
      </c>
      <c r="N2155" s="9">
        <v>1.4845891060552501</v>
      </c>
      <c r="O2155" s="9">
        <v>4.0710760175433398</v>
      </c>
      <c r="P2155" s="9">
        <v>0</v>
      </c>
      <c r="Q2155" s="9">
        <v>1.4952942330205501</v>
      </c>
      <c r="R2155" s="9">
        <v>0</v>
      </c>
      <c r="S2155" s="9">
        <v>0</v>
      </c>
      <c r="T2155" s="9">
        <v>0</v>
      </c>
      <c r="U2155" s="9">
        <v>0</v>
      </c>
      <c r="V2155" s="9"/>
      <c r="W2155" s="9"/>
      <c r="X2155" s="9"/>
      <c r="Y2155" s="9"/>
      <c r="Z2155" s="9"/>
      <c r="AA2155" s="9"/>
      <c r="AB2155" s="9"/>
      <c r="AC2155" s="9"/>
      <c r="AD2155" s="10"/>
      <c r="AE2155" s="10">
        <f t="shared" si="130"/>
        <v>0.86744121010109576</v>
      </c>
      <c r="AF2155" s="11"/>
      <c r="AG2155" s="11"/>
    </row>
    <row r="2156" spans="1:33" ht="15" x14ac:dyDescent="0.2">
      <c r="A2156" s="6" t="s">
        <v>30</v>
      </c>
      <c r="B2156" s="6" t="s">
        <v>28</v>
      </c>
      <c r="C2156" s="9">
        <v>5.9399663796559903</v>
      </c>
      <c r="D2156" s="9">
        <v>0.548560450977437</v>
      </c>
      <c r="E2156" s="9">
        <v>0</v>
      </c>
      <c r="F2156" s="9"/>
      <c r="G2156" s="9">
        <v>24.345116393298799</v>
      </c>
      <c r="H2156" s="9">
        <v>116.682550345493</v>
      </c>
      <c r="I2156" s="9">
        <v>4.21583160891982</v>
      </c>
      <c r="J2156" s="9">
        <v>17.3058094755234</v>
      </c>
      <c r="K2156" s="9">
        <v>0</v>
      </c>
      <c r="L2156" s="9">
        <v>0.34546226912150402</v>
      </c>
      <c r="M2156" s="9">
        <v>0</v>
      </c>
      <c r="N2156" s="9">
        <v>0.196088250974911</v>
      </c>
      <c r="O2156" s="9">
        <v>4.8395903911264604</v>
      </c>
      <c r="P2156" s="9">
        <v>0</v>
      </c>
      <c r="Q2156" s="9">
        <v>1.18501326589268</v>
      </c>
      <c r="R2156" s="9">
        <v>0</v>
      </c>
      <c r="S2156" s="9">
        <v>0</v>
      </c>
      <c r="T2156" s="9">
        <v>0</v>
      </c>
      <c r="U2156" s="9">
        <v>0</v>
      </c>
      <c r="V2156" s="9"/>
      <c r="W2156" s="9"/>
      <c r="X2156" s="9"/>
      <c r="Y2156" s="9"/>
      <c r="Z2156" s="9"/>
      <c r="AA2156" s="9"/>
      <c r="AB2156" s="9"/>
      <c r="AC2156" s="9"/>
      <c r="AD2156" s="10"/>
      <c r="AE2156" s="10">
        <f t="shared" si="130"/>
        <v>2.8238583701840136</v>
      </c>
      <c r="AF2156" s="11"/>
      <c r="AG2156" s="11"/>
    </row>
    <row r="2157" spans="1:33" ht="15" x14ac:dyDescent="0.2">
      <c r="A2157" s="6" t="s">
        <v>30</v>
      </c>
      <c r="B2157" s="6" t="s">
        <v>28</v>
      </c>
      <c r="C2157" s="9">
        <v>6.3033718196385502</v>
      </c>
      <c r="D2157" s="9">
        <v>11.546220500696499</v>
      </c>
      <c r="E2157" s="9">
        <v>0</v>
      </c>
      <c r="F2157" s="9"/>
      <c r="G2157" s="9">
        <v>2.0677178612495699</v>
      </c>
      <c r="H2157" s="9">
        <v>4.2918429649857899</v>
      </c>
      <c r="I2157" s="9">
        <v>0.47445400136676902</v>
      </c>
      <c r="J2157" s="9">
        <v>1.42828556040439</v>
      </c>
      <c r="K2157" s="9">
        <v>1.6809252930024099</v>
      </c>
      <c r="L2157" s="9">
        <v>0</v>
      </c>
      <c r="M2157" s="9">
        <v>0</v>
      </c>
      <c r="N2157" s="9">
        <v>0.242767998171004</v>
      </c>
      <c r="O2157" s="9">
        <v>0</v>
      </c>
      <c r="P2157" s="9">
        <v>0</v>
      </c>
      <c r="Q2157" s="9">
        <v>0.73355567438779701</v>
      </c>
      <c r="R2157" s="9">
        <v>0</v>
      </c>
      <c r="S2157" s="9">
        <v>0</v>
      </c>
      <c r="T2157" s="9">
        <v>0</v>
      </c>
      <c r="U2157" s="9">
        <v>0</v>
      </c>
      <c r="V2157" s="9"/>
      <c r="W2157" s="9"/>
      <c r="X2157" s="9"/>
      <c r="Y2157" s="9"/>
      <c r="Z2157" s="9"/>
      <c r="AA2157" s="9"/>
      <c r="AB2157" s="9"/>
      <c r="AC2157" s="9"/>
      <c r="AD2157" s="10"/>
      <c r="AE2157" s="10">
        <f t="shared" si="130"/>
        <v>1.0623941733050308</v>
      </c>
      <c r="AF2157" s="11"/>
      <c r="AG2157" s="11"/>
    </row>
    <row r="2158" spans="1:33" ht="15" x14ac:dyDescent="0.2">
      <c r="A2158" s="6" t="s">
        <v>30</v>
      </c>
      <c r="B2158" s="6" t="s">
        <v>28</v>
      </c>
      <c r="C2158" s="9">
        <v>27.102405317974998</v>
      </c>
      <c r="D2158" s="9">
        <v>7.7677624018042701</v>
      </c>
      <c r="E2158" s="9">
        <v>0</v>
      </c>
      <c r="F2158" s="9"/>
      <c r="G2158" s="9">
        <v>113.7151050952</v>
      </c>
      <c r="H2158" s="9">
        <v>177.6696093425</v>
      </c>
      <c r="I2158" s="9">
        <v>18.6809664047165</v>
      </c>
      <c r="J2158" s="9">
        <v>59.588898628000003</v>
      </c>
      <c r="K2158" s="9">
        <v>7.9161217436991</v>
      </c>
      <c r="L2158" s="9">
        <v>2.8774907955156999</v>
      </c>
      <c r="M2158" s="9">
        <v>11.955822511636701</v>
      </c>
      <c r="N2158" s="9">
        <v>1.30662372253438</v>
      </c>
      <c r="O2158" s="9">
        <v>16.796679043811999</v>
      </c>
      <c r="P2158" s="9">
        <v>2.6869434565697801</v>
      </c>
      <c r="Q2158" s="9">
        <v>1.9740486156555599</v>
      </c>
      <c r="R2158" s="9">
        <v>1.41348882215244</v>
      </c>
      <c r="S2158" s="9">
        <v>4.9366817951369999</v>
      </c>
      <c r="T2158" s="9">
        <v>0.15812088934975499</v>
      </c>
      <c r="U2158" s="9">
        <v>0</v>
      </c>
      <c r="V2158" s="9"/>
      <c r="W2158" s="9"/>
      <c r="X2158" s="9"/>
      <c r="Y2158" s="9"/>
      <c r="Z2158" s="9"/>
      <c r="AA2158" s="9"/>
      <c r="AB2158" s="9"/>
      <c r="AC2158" s="9"/>
      <c r="AD2158" s="10">
        <f t="shared" si="129"/>
        <v>0.90425645182228009</v>
      </c>
      <c r="AE2158" s="10">
        <f t="shared" si="130"/>
        <v>0.94512435064348765</v>
      </c>
      <c r="AF2158" s="11">
        <f t="shared" si="131"/>
        <v>16.522798164564776</v>
      </c>
      <c r="AG2158" s="11">
        <f t="shared" si="132"/>
        <v>2.0034634306169834</v>
      </c>
    </row>
    <row r="2159" spans="1:33" ht="15" x14ac:dyDescent="0.2">
      <c r="A2159" s="6" t="s">
        <v>30</v>
      </c>
      <c r="B2159" s="6" t="s">
        <v>28</v>
      </c>
      <c r="C2159" s="9">
        <v>21.001156435695702</v>
      </c>
      <c r="D2159" s="9">
        <v>9.3962639398374996</v>
      </c>
      <c r="E2159" s="9">
        <v>0</v>
      </c>
      <c r="F2159" s="9"/>
      <c r="G2159" s="9">
        <v>775.50264185425101</v>
      </c>
      <c r="H2159" s="9">
        <v>1184.3394546419599</v>
      </c>
      <c r="I2159" s="9">
        <v>166.68950269787999</v>
      </c>
      <c r="J2159" s="9">
        <v>334.56957251943101</v>
      </c>
      <c r="K2159" s="9">
        <v>43.4161797787593</v>
      </c>
      <c r="L2159" s="9">
        <v>9.6658536169905709</v>
      </c>
      <c r="M2159" s="9">
        <v>46.198640912507798</v>
      </c>
      <c r="N2159" s="9">
        <v>1.0075613569522801</v>
      </c>
      <c r="O2159" s="9">
        <v>10.5919241725805</v>
      </c>
      <c r="P2159" s="9">
        <v>0.575513439080934</v>
      </c>
      <c r="Q2159" s="9">
        <v>1.35308123991367</v>
      </c>
      <c r="R2159" s="9">
        <v>0.43059514969677798</v>
      </c>
      <c r="S2159" s="9">
        <v>5.8008910584257496</v>
      </c>
      <c r="T2159" s="9">
        <v>0.21676305975531401</v>
      </c>
      <c r="U2159" s="9">
        <v>0</v>
      </c>
      <c r="V2159" s="9"/>
      <c r="W2159" s="9"/>
      <c r="X2159" s="9"/>
      <c r="Y2159" s="9"/>
      <c r="Z2159" s="9"/>
      <c r="AA2159" s="9"/>
      <c r="AB2159" s="9"/>
      <c r="AC2159" s="9"/>
      <c r="AD2159" s="10">
        <f t="shared" si="129"/>
        <v>0.65981691591469915</v>
      </c>
      <c r="AE2159" s="10">
        <f t="shared" si="130"/>
        <v>0.80763472706307549</v>
      </c>
      <c r="AF2159" s="11">
        <f t="shared" si="131"/>
        <v>95.893495013628154</v>
      </c>
      <c r="AG2159" s="11">
        <f t="shared" si="132"/>
        <v>6.5882729758773921</v>
      </c>
    </row>
    <row r="2160" spans="1:33" ht="15" x14ac:dyDescent="0.2">
      <c r="A2160" s="6" t="s">
        <v>30</v>
      </c>
      <c r="B2160" s="6" t="s">
        <v>28</v>
      </c>
      <c r="C2160" s="9">
        <v>97.676565360786896</v>
      </c>
      <c r="D2160" s="9">
        <v>7.47704322783488</v>
      </c>
      <c r="E2160" s="9">
        <v>0</v>
      </c>
      <c r="F2160" s="9"/>
      <c r="G2160" s="9">
        <v>1100.43873291724</v>
      </c>
      <c r="H2160" s="9">
        <v>1254.0354496360801</v>
      </c>
      <c r="I2160" s="9">
        <v>105.679838821966</v>
      </c>
      <c r="J2160" s="9">
        <v>416.62464920212301</v>
      </c>
      <c r="K2160" s="9">
        <v>34.1664250705266</v>
      </c>
      <c r="L2160" s="9">
        <v>9.0557199999187592</v>
      </c>
      <c r="M2160" s="9">
        <v>20.5224532729715</v>
      </c>
      <c r="N2160" s="9">
        <v>2.6727415846284699</v>
      </c>
      <c r="O2160" s="9">
        <v>19.451520243244499</v>
      </c>
      <c r="P2160" s="9">
        <v>1.0569006280767901</v>
      </c>
      <c r="Q2160" s="9">
        <v>2.4848636281846601</v>
      </c>
      <c r="R2160" s="9">
        <v>0.39537493958824499</v>
      </c>
      <c r="S2160" s="9">
        <v>2.6631347282167801</v>
      </c>
      <c r="T2160" s="9">
        <v>0.39807413422889498</v>
      </c>
      <c r="U2160" s="9">
        <v>0</v>
      </c>
      <c r="V2160" s="9"/>
      <c r="W2160" s="9"/>
      <c r="X2160" s="9"/>
      <c r="Y2160" s="9"/>
      <c r="Z2160" s="9"/>
      <c r="AA2160" s="9"/>
      <c r="AB2160" s="9"/>
      <c r="AC2160" s="9"/>
      <c r="AD2160" s="10">
        <f t="shared" si="129"/>
        <v>1.0455196826670738</v>
      </c>
      <c r="AE2160" s="10">
        <f t="shared" si="130"/>
        <v>0.90160302842080886</v>
      </c>
      <c r="AF2160" s="11">
        <f t="shared" si="131"/>
        <v>296.39666008558879</v>
      </c>
      <c r="AG2160" s="11">
        <f t="shared" si="132"/>
        <v>6.3748978876024056</v>
      </c>
    </row>
    <row r="2161" spans="1:33" ht="15" x14ac:dyDescent="0.2">
      <c r="A2161" s="6" t="s">
        <v>30</v>
      </c>
      <c r="B2161" s="6" t="s">
        <v>28</v>
      </c>
      <c r="C2161" s="9">
        <v>121.132933981777</v>
      </c>
      <c r="D2161" s="9">
        <v>54.196873538120499</v>
      </c>
      <c r="E2161" s="9">
        <v>0</v>
      </c>
      <c r="F2161" s="9"/>
      <c r="G2161" s="9">
        <v>3419.7188083605101</v>
      </c>
      <c r="H2161" s="9">
        <v>2933.0722384867499</v>
      </c>
      <c r="I2161" s="9">
        <v>418.75308700410199</v>
      </c>
      <c r="J2161" s="9">
        <v>741.33454533008899</v>
      </c>
      <c r="K2161" s="9">
        <v>107.30992213384199</v>
      </c>
      <c r="L2161" s="9">
        <v>20.477880958720501</v>
      </c>
      <c r="M2161" s="9">
        <v>116.02769866456801</v>
      </c>
      <c r="N2161" s="9">
        <v>5.81153060346921</v>
      </c>
      <c r="O2161" s="9">
        <v>42.498423451121099</v>
      </c>
      <c r="P2161" s="9">
        <v>1.3277843291156901</v>
      </c>
      <c r="Q2161" s="9">
        <v>7.8044607214038004</v>
      </c>
      <c r="R2161" s="9">
        <v>3.7254806697579199</v>
      </c>
      <c r="S2161" s="9">
        <v>0</v>
      </c>
      <c r="T2161" s="9">
        <v>1.8754071106102801</v>
      </c>
      <c r="U2161" s="9">
        <v>0</v>
      </c>
      <c r="V2161" s="9"/>
      <c r="W2161" s="9"/>
      <c r="X2161" s="9"/>
      <c r="Y2161" s="9"/>
      <c r="Z2161" s="9"/>
      <c r="AA2161" s="9"/>
      <c r="AB2161" s="9"/>
      <c r="AC2161" s="9"/>
      <c r="AD2161" s="10">
        <f t="shared" si="129"/>
        <v>0.56105814299177703</v>
      </c>
      <c r="AE2161" s="10">
        <f t="shared" si="130"/>
        <v>0.60094275480307691</v>
      </c>
      <c r="AF2161" s="11"/>
      <c r="AG2161" s="11"/>
    </row>
    <row r="2162" spans="1:33" ht="15" x14ac:dyDescent="0.2">
      <c r="A2162" s="6" t="s">
        <v>30</v>
      </c>
      <c r="B2162" s="6" t="s">
        <v>28</v>
      </c>
      <c r="C2162" s="9">
        <v>170.518052713847</v>
      </c>
      <c r="D2162" s="9">
        <v>17.2517590624355</v>
      </c>
      <c r="E2162" s="9">
        <v>0</v>
      </c>
      <c r="F2162" s="9"/>
      <c r="G2162" s="9">
        <v>288.54379995516001</v>
      </c>
      <c r="H2162" s="9">
        <v>417.14937589236001</v>
      </c>
      <c r="I2162" s="9">
        <v>36.629087667864098</v>
      </c>
      <c r="J2162" s="9">
        <v>189.81964378154399</v>
      </c>
      <c r="K2162" s="9">
        <v>62.407587185980901</v>
      </c>
      <c r="L2162" s="9">
        <v>9.1929821176459505</v>
      </c>
      <c r="M2162" s="9">
        <v>22.096525914514</v>
      </c>
      <c r="N2162" s="9">
        <v>7.5899999074653799</v>
      </c>
      <c r="O2162" s="9">
        <v>23.414853520761699</v>
      </c>
      <c r="P2162" s="9">
        <v>2.4385835995490601</v>
      </c>
      <c r="Q2162" s="9">
        <v>4.2999027117406499</v>
      </c>
      <c r="R2162" s="9">
        <v>1.3683710905353099</v>
      </c>
      <c r="S2162" s="9">
        <v>2.0482142152558001</v>
      </c>
      <c r="T2162" s="9">
        <v>0</v>
      </c>
      <c r="U2162" s="9">
        <v>0</v>
      </c>
      <c r="V2162" s="9"/>
      <c r="W2162" s="9"/>
      <c r="X2162" s="9"/>
      <c r="Y2162" s="9"/>
      <c r="Z2162" s="9"/>
      <c r="AA2162" s="9"/>
      <c r="AB2162" s="9"/>
      <c r="AC2162" s="9"/>
      <c r="AD2162" s="10">
        <f t="shared" si="129"/>
        <v>0.75683177144288905</v>
      </c>
      <c r="AE2162" s="10">
        <f t="shared" si="130"/>
        <v>0.99484913659893348</v>
      </c>
      <c r="AF2162" s="11">
        <f t="shared" si="131"/>
        <v>101.05014622874731</v>
      </c>
      <c r="AG2162" s="11">
        <f t="shared" si="132"/>
        <v>8.924537466511044</v>
      </c>
    </row>
    <row r="2163" spans="1:33" ht="15" x14ac:dyDescent="0.2">
      <c r="A2163" s="6" t="s">
        <v>30</v>
      </c>
      <c r="B2163" s="6" t="s">
        <v>28</v>
      </c>
      <c r="C2163" s="9">
        <v>770.29223823700795</v>
      </c>
      <c r="D2163" s="9">
        <v>6.1827671518132199</v>
      </c>
      <c r="E2163" s="9">
        <v>0</v>
      </c>
      <c r="F2163" s="9"/>
      <c r="G2163" s="9">
        <v>91.463748845034502</v>
      </c>
      <c r="H2163" s="9">
        <v>1106.87436641609</v>
      </c>
      <c r="I2163" s="9">
        <v>12.958742297571201</v>
      </c>
      <c r="J2163" s="9">
        <v>34.674909762688202</v>
      </c>
      <c r="K2163" s="9">
        <v>96.923787459644302</v>
      </c>
      <c r="L2163" s="9">
        <v>3.8936689035993699</v>
      </c>
      <c r="M2163" s="9">
        <v>29.415202814221399</v>
      </c>
      <c r="N2163" s="9">
        <v>12.5246687423185</v>
      </c>
      <c r="O2163" s="9">
        <v>84.8570828422707</v>
      </c>
      <c r="P2163" s="9">
        <v>3.78730806882343</v>
      </c>
      <c r="Q2163" s="9">
        <v>40.071328996355497</v>
      </c>
      <c r="R2163" s="9">
        <v>7.7926874134013797</v>
      </c>
      <c r="S2163" s="9">
        <v>0</v>
      </c>
      <c r="T2163" s="9">
        <v>0.71323137696416605</v>
      </c>
      <c r="U2163" s="9">
        <v>0</v>
      </c>
      <c r="V2163" s="9"/>
      <c r="W2163" s="9"/>
      <c r="X2163" s="9"/>
      <c r="Y2163" s="9"/>
      <c r="Z2163" s="9"/>
      <c r="AA2163" s="9"/>
      <c r="AB2163" s="9"/>
      <c r="AC2163" s="9"/>
      <c r="AD2163" s="10">
        <f t="shared" si="129"/>
        <v>0.22293668643295822</v>
      </c>
      <c r="AE2163" s="10">
        <f t="shared" si="130"/>
        <v>7.8827355622898363</v>
      </c>
      <c r="AF2163" s="11"/>
      <c r="AG2163" s="11"/>
    </row>
    <row r="2164" spans="1:33" ht="15" x14ac:dyDescent="0.2">
      <c r="A2164" s="6" t="s">
        <v>30</v>
      </c>
      <c r="B2164" s="6" t="s">
        <v>28</v>
      </c>
      <c r="C2164" s="9">
        <v>1092.0914601482</v>
      </c>
      <c r="D2164" s="9">
        <v>1382.05489034225</v>
      </c>
      <c r="E2164" s="9">
        <v>1201.44312414765</v>
      </c>
      <c r="F2164" s="9"/>
      <c r="G2164" s="9">
        <v>1130.28491429582</v>
      </c>
      <c r="H2164" s="9">
        <v>1136.0918382914299</v>
      </c>
      <c r="I2164" s="9">
        <v>1509.55157243703</v>
      </c>
      <c r="J2164" s="9">
        <v>1245.04837440386</v>
      </c>
      <c r="K2164" s="9">
        <v>1385.6171930933001</v>
      </c>
      <c r="L2164" s="9">
        <v>1258.21906913099</v>
      </c>
      <c r="M2164" s="9">
        <v>1346.9804501246599</v>
      </c>
      <c r="N2164" s="9">
        <v>1439.7119556864</v>
      </c>
      <c r="O2164" s="9">
        <v>1385.7031104432999</v>
      </c>
      <c r="P2164" s="9">
        <v>1600.0853726834</v>
      </c>
      <c r="Q2164" s="9">
        <v>1480.86131204106</v>
      </c>
      <c r="R2164" s="9">
        <v>1516.0286715376601</v>
      </c>
      <c r="S2164" s="9">
        <v>1812.1082031749099</v>
      </c>
      <c r="T2164" s="9">
        <v>1620.08546551985</v>
      </c>
      <c r="U2164" s="9">
        <v>1421.08746581849</v>
      </c>
      <c r="V2164" s="9"/>
      <c r="W2164" s="9"/>
      <c r="X2164" s="9"/>
      <c r="Y2164" s="9"/>
      <c r="Z2164" s="9"/>
      <c r="AA2164" s="9"/>
      <c r="AB2164" s="9"/>
      <c r="AC2164" s="9"/>
      <c r="AD2164" s="10">
        <f t="shared" si="129"/>
        <v>2.8156431997076372</v>
      </c>
      <c r="AE2164" s="10">
        <f t="shared" si="130"/>
        <v>0.21324558596399654</v>
      </c>
      <c r="AF2164" s="11">
        <f t="shared" si="131"/>
        <v>0.44740865401439261</v>
      </c>
      <c r="AG2164" s="11">
        <f t="shared" si="132"/>
        <v>0.61491383061149618</v>
      </c>
    </row>
    <row r="2165" spans="1:33" ht="15" x14ac:dyDescent="0.2">
      <c r="A2165" s="6" t="s">
        <v>30</v>
      </c>
      <c r="B2165" s="6" t="s">
        <v>28</v>
      </c>
      <c r="C2165" s="9">
        <v>453.93397083007</v>
      </c>
      <c r="D2165" s="9">
        <v>413.88478934900598</v>
      </c>
      <c r="E2165" s="9">
        <v>461.71475715317899</v>
      </c>
      <c r="F2165" s="9"/>
      <c r="G2165" s="9">
        <v>442.97211058233199</v>
      </c>
      <c r="H2165" s="9">
        <v>444.39979306697501</v>
      </c>
      <c r="I2165" s="9">
        <v>438.62246909298898</v>
      </c>
      <c r="J2165" s="9">
        <v>443.90918240191297</v>
      </c>
      <c r="K2165" s="9">
        <v>405.11004180191998</v>
      </c>
      <c r="L2165" s="9">
        <v>404.85984874387498</v>
      </c>
      <c r="M2165" s="9">
        <v>428.21708459700102</v>
      </c>
      <c r="N2165" s="9">
        <v>428.42302229803499</v>
      </c>
      <c r="O2165" s="9">
        <v>419.95576349910698</v>
      </c>
      <c r="P2165" s="9">
        <v>428.29775840403499</v>
      </c>
      <c r="Q2165" s="9">
        <v>430.17163101191898</v>
      </c>
      <c r="R2165" s="9">
        <v>459.84185527507998</v>
      </c>
      <c r="S2165" s="9">
        <v>415.44976593015099</v>
      </c>
      <c r="T2165" s="9">
        <v>447.804019946773</v>
      </c>
      <c r="U2165" s="9">
        <v>457.01480804084298</v>
      </c>
      <c r="V2165" s="9"/>
      <c r="W2165" s="9"/>
      <c r="X2165" s="9"/>
      <c r="Y2165" s="9"/>
      <c r="Z2165" s="9"/>
      <c r="AA2165" s="9"/>
      <c r="AB2165" s="9"/>
      <c r="AC2165" s="9"/>
      <c r="AD2165" s="10">
        <f t="shared" si="129"/>
        <v>2.9717333903289864</v>
      </c>
      <c r="AE2165" s="10">
        <f t="shared" si="130"/>
        <v>0.24718651346791684</v>
      </c>
      <c r="AF2165" s="11">
        <f t="shared" si="131"/>
        <v>0.76481859919031725</v>
      </c>
      <c r="AG2165" s="11">
        <f t="shared" si="132"/>
        <v>0.8526731093768547</v>
      </c>
    </row>
    <row r="2166" spans="1:33" ht="15" x14ac:dyDescent="0.2">
      <c r="A2166" s="6" t="s">
        <v>30</v>
      </c>
      <c r="B2166" s="6" t="s">
        <v>28</v>
      </c>
      <c r="C2166" s="9">
        <v>488.11667901711797</v>
      </c>
      <c r="D2166" s="9">
        <v>428.59817279203099</v>
      </c>
      <c r="E2166" s="9">
        <v>527.87657152889801</v>
      </c>
      <c r="F2166" s="9"/>
      <c r="G2166" s="9">
        <v>412.94314121838801</v>
      </c>
      <c r="H2166" s="9">
        <v>451.84623161475901</v>
      </c>
      <c r="I2166" s="9">
        <v>442.97567536531102</v>
      </c>
      <c r="J2166" s="9">
        <v>359.61452751996802</v>
      </c>
      <c r="K2166" s="9">
        <v>456.21476931633998</v>
      </c>
      <c r="L2166" s="9">
        <v>430.726409415261</v>
      </c>
      <c r="M2166" s="9">
        <v>430.17944967847598</v>
      </c>
      <c r="N2166" s="9">
        <v>401.00093110671099</v>
      </c>
      <c r="O2166" s="9">
        <v>473.76728818972799</v>
      </c>
      <c r="P2166" s="9">
        <v>416.14971305692598</v>
      </c>
      <c r="Q2166" s="9">
        <v>428.721135906352</v>
      </c>
      <c r="R2166" s="9">
        <v>444.324669007507</v>
      </c>
      <c r="S2166" s="9">
        <v>436.86063124101503</v>
      </c>
      <c r="T2166" s="9">
        <v>393.90002587244697</v>
      </c>
      <c r="U2166" s="9">
        <v>409.49376584556597</v>
      </c>
      <c r="V2166" s="9"/>
      <c r="W2166" s="9"/>
      <c r="X2166" s="9"/>
      <c r="Y2166" s="9"/>
      <c r="Z2166" s="9"/>
      <c r="AA2166" s="9"/>
      <c r="AB2166" s="9"/>
      <c r="AC2166" s="9"/>
      <c r="AD2166" s="10">
        <f t="shared" si="129"/>
        <v>2.9724573744152427</v>
      </c>
      <c r="AE2166" s="10">
        <f t="shared" si="130"/>
        <v>0.25902408611938099</v>
      </c>
      <c r="AF2166" s="11">
        <f t="shared" si="131"/>
        <v>0.67802845982457582</v>
      </c>
      <c r="AG2166" s="11">
        <f t="shared" si="132"/>
        <v>0.81459894978845238</v>
      </c>
    </row>
    <row r="2167" spans="1:33" ht="15" x14ac:dyDescent="0.2">
      <c r="A2167" s="6" t="s">
        <v>30</v>
      </c>
      <c r="B2167" s="6" t="s">
        <v>28</v>
      </c>
      <c r="C2167" s="9">
        <v>476.25343261956499</v>
      </c>
      <c r="D2167" s="9">
        <v>483.399344435731</v>
      </c>
      <c r="E2167" s="9">
        <v>403.45281509580798</v>
      </c>
      <c r="F2167" s="9"/>
      <c r="G2167" s="9">
        <v>407.77086438635598</v>
      </c>
      <c r="H2167" s="9">
        <v>457.49966860516201</v>
      </c>
      <c r="I2167" s="9">
        <v>448.12593897258</v>
      </c>
      <c r="J2167" s="9">
        <v>407.012002569728</v>
      </c>
      <c r="K2167" s="9">
        <v>487.81964917499499</v>
      </c>
      <c r="L2167" s="9">
        <v>435.292144041249</v>
      </c>
      <c r="M2167" s="9">
        <v>428.72700468356999</v>
      </c>
      <c r="N2167" s="9">
        <v>465.02333447839101</v>
      </c>
      <c r="O2167" s="9">
        <v>484.76947002327699</v>
      </c>
      <c r="P2167" s="9">
        <v>474.659480565107</v>
      </c>
      <c r="Q2167" s="9">
        <v>506.86037987558097</v>
      </c>
      <c r="R2167" s="9">
        <v>502.957432207365</v>
      </c>
      <c r="S2167" s="9">
        <v>478.89569199982702</v>
      </c>
      <c r="T2167" s="9">
        <v>424.633254884059</v>
      </c>
      <c r="U2167" s="9">
        <v>468.34939241120202</v>
      </c>
      <c r="V2167" s="9"/>
      <c r="W2167" s="9"/>
      <c r="X2167" s="9"/>
      <c r="Y2167" s="9"/>
      <c r="Z2167" s="9"/>
      <c r="AA2167" s="9"/>
      <c r="AB2167" s="9"/>
      <c r="AC2167" s="9"/>
      <c r="AD2167" s="10">
        <f t="shared" si="129"/>
        <v>2.9099424471263058</v>
      </c>
      <c r="AE2167" s="10">
        <f t="shared" si="130"/>
        <v>0.26240203568212972</v>
      </c>
      <c r="AF2167" s="11">
        <f t="shared" si="131"/>
        <v>0.61076738391127938</v>
      </c>
      <c r="AG2167" s="11">
        <f t="shared" si="132"/>
        <v>0.74058856935272033</v>
      </c>
    </row>
    <row r="2168" spans="1:33" ht="15" x14ac:dyDescent="0.2">
      <c r="A2168" s="6" t="s">
        <v>30</v>
      </c>
      <c r="B2168" s="6" t="s">
        <v>28</v>
      </c>
      <c r="C2168" s="9">
        <v>476.21833526099499</v>
      </c>
      <c r="D2168" s="9">
        <v>415.81932661165803</v>
      </c>
      <c r="E2168" s="9">
        <v>424.22379872963398</v>
      </c>
      <c r="F2168" s="9"/>
      <c r="G2168" s="9">
        <v>376.01794671944901</v>
      </c>
      <c r="H2168" s="9">
        <v>477.52282173060001</v>
      </c>
      <c r="I2168" s="9">
        <v>471.38577200642101</v>
      </c>
      <c r="J2168" s="9">
        <v>378.45907465138498</v>
      </c>
      <c r="K2168" s="9">
        <v>456.27256617723799</v>
      </c>
      <c r="L2168" s="9">
        <v>366.44533619562702</v>
      </c>
      <c r="M2168" s="9">
        <v>422.37599546528497</v>
      </c>
      <c r="N2168" s="9">
        <v>487.83618499236201</v>
      </c>
      <c r="O2168" s="9">
        <v>439.07132990326801</v>
      </c>
      <c r="P2168" s="9">
        <v>418.04941980883098</v>
      </c>
      <c r="Q2168" s="9">
        <v>458.91382401833698</v>
      </c>
      <c r="R2168" s="9">
        <v>424.74514438214402</v>
      </c>
      <c r="S2168" s="9">
        <v>421.66913322719103</v>
      </c>
      <c r="T2168" s="9">
        <v>416.06040211598901</v>
      </c>
      <c r="U2168" s="9">
        <v>371.52511216572498</v>
      </c>
      <c r="V2168" s="9"/>
      <c r="W2168" s="9"/>
      <c r="X2168" s="9"/>
      <c r="Y2168" s="9"/>
      <c r="Z2168" s="9"/>
      <c r="AA2168" s="9"/>
      <c r="AB2168" s="9"/>
      <c r="AC2168" s="9"/>
      <c r="AD2168" s="10">
        <f t="shared" si="129"/>
        <v>2.5519434179776561</v>
      </c>
      <c r="AE2168" s="10">
        <f t="shared" si="130"/>
        <v>0.27809050702951771</v>
      </c>
      <c r="AF2168" s="11">
        <f t="shared" si="131"/>
        <v>0.63964253788331782</v>
      </c>
      <c r="AG2168" s="11">
        <f t="shared" si="132"/>
        <v>0.82863736431023838</v>
      </c>
    </row>
    <row r="2169" spans="1:33" ht="15" x14ac:dyDescent="0.2">
      <c r="A2169" s="6" t="s">
        <v>30</v>
      </c>
      <c r="B2169" s="6" t="s">
        <v>28</v>
      </c>
      <c r="C2169" s="9">
        <v>433.67440990337201</v>
      </c>
      <c r="D2169" s="9">
        <v>411.61935787091699</v>
      </c>
      <c r="E2169" s="9">
        <v>370.58513143251298</v>
      </c>
      <c r="F2169" s="9"/>
      <c r="G2169" s="9">
        <v>418.79690378289399</v>
      </c>
      <c r="H2169" s="9">
        <v>397.816348777374</v>
      </c>
      <c r="I2169" s="9">
        <v>377.295130415838</v>
      </c>
      <c r="J2169" s="9">
        <v>403.21289172705798</v>
      </c>
      <c r="K2169" s="9">
        <v>406.673860546041</v>
      </c>
      <c r="L2169" s="9">
        <v>399.99015585100602</v>
      </c>
      <c r="M2169" s="9">
        <v>432.571945776235</v>
      </c>
      <c r="N2169" s="9">
        <v>379.806889690432</v>
      </c>
      <c r="O2169" s="9">
        <v>439.27065406108301</v>
      </c>
      <c r="P2169" s="9">
        <v>439.78241284856699</v>
      </c>
      <c r="Q2169" s="9">
        <v>424.43506967684999</v>
      </c>
      <c r="R2169" s="9">
        <v>392.25150487472501</v>
      </c>
      <c r="S2169" s="9">
        <v>454.524384590485</v>
      </c>
      <c r="T2169" s="9">
        <v>404.06800565728798</v>
      </c>
      <c r="U2169" s="9">
        <v>406.61823795884999</v>
      </c>
      <c r="V2169" s="9"/>
      <c r="W2169" s="9"/>
      <c r="X2169" s="9"/>
      <c r="Y2169" s="9"/>
      <c r="Z2169" s="9"/>
      <c r="AA2169" s="9"/>
      <c r="AB2169" s="9"/>
      <c r="AC2169" s="9"/>
      <c r="AD2169" s="10">
        <f t="shared" si="129"/>
        <v>2.9155509397955504</v>
      </c>
      <c r="AE2169" s="10">
        <f t="shared" si="130"/>
        <v>0.24537191335018205</v>
      </c>
      <c r="AF2169" s="11">
        <f t="shared" si="131"/>
        <v>0.66091688930302595</v>
      </c>
      <c r="AG2169" s="11">
        <f t="shared" si="132"/>
        <v>0.78729638584170059</v>
      </c>
    </row>
    <row r="2170" spans="1:33" ht="15" x14ac:dyDescent="0.2">
      <c r="A2170" s="6" t="s">
        <v>30</v>
      </c>
      <c r="B2170" s="6" t="s">
        <v>28</v>
      </c>
      <c r="C2170" s="9">
        <v>451.80496345769302</v>
      </c>
      <c r="D2170" s="9">
        <v>423.52077055485898</v>
      </c>
      <c r="E2170" s="9">
        <v>415.87965102956099</v>
      </c>
      <c r="F2170" s="9"/>
      <c r="G2170" s="9">
        <v>455.28812125970097</v>
      </c>
      <c r="H2170" s="9">
        <v>456.71519610265301</v>
      </c>
      <c r="I2170" s="9">
        <v>469.46814716619798</v>
      </c>
      <c r="J2170" s="9">
        <v>404.91655011452002</v>
      </c>
      <c r="K2170" s="9">
        <v>413.32405668917102</v>
      </c>
      <c r="L2170" s="9">
        <v>481.03500308692099</v>
      </c>
      <c r="M2170" s="9">
        <v>431.19826551974802</v>
      </c>
      <c r="N2170" s="9">
        <v>466.16497207268401</v>
      </c>
      <c r="O2170" s="9">
        <v>441.75911556393999</v>
      </c>
      <c r="P2170" s="9">
        <v>446.76681794540099</v>
      </c>
      <c r="Q2170" s="9">
        <v>455.85285351027602</v>
      </c>
      <c r="R2170" s="9">
        <v>432.26626188729898</v>
      </c>
      <c r="S2170" s="9">
        <v>425.44905033070501</v>
      </c>
      <c r="T2170" s="9">
        <v>433.46766588865302</v>
      </c>
      <c r="U2170" s="9">
        <v>388.78955121508898</v>
      </c>
      <c r="V2170" s="9"/>
      <c r="W2170" s="9"/>
      <c r="X2170" s="9"/>
      <c r="Y2170" s="9"/>
      <c r="Z2170" s="9"/>
      <c r="AA2170" s="9"/>
      <c r="AB2170" s="9"/>
      <c r="AC2170" s="9"/>
      <c r="AD2170" s="10">
        <f t="shared" si="129"/>
        <v>3.4835052563173048</v>
      </c>
      <c r="AE2170" s="10">
        <f t="shared" si="130"/>
        <v>0.24220538245377682</v>
      </c>
      <c r="AF2170" s="11">
        <f t="shared" si="131"/>
        <v>0.76760772417058942</v>
      </c>
      <c r="AG2170" s="11">
        <f t="shared" si="132"/>
        <v>0.83842948329532851</v>
      </c>
    </row>
    <row r="2171" spans="1:33" ht="15" x14ac:dyDescent="0.2">
      <c r="A2171" s="6" t="s">
        <v>30</v>
      </c>
      <c r="B2171" s="6" t="s">
        <v>28</v>
      </c>
      <c r="C2171" s="9">
        <v>470.06704828881999</v>
      </c>
      <c r="D2171" s="9">
        <v>452.62242246784001</v>
      </c>
      <c r="E2171" s="9">
        <v>507.10258222681398</v>
      </c>
      <c r="F2171" s="9"/>
      <c r="G2171" s="9">
        <v>486.42324181823102</v>
      </c>
      <c r="H2171" s="9">
        <v>511.34744047514101</v>
      </c>
      <c r="I2171" s="9">
        <v>501.27284823980102</v>
      </c>
      <c r="J2171" s="9">
        <v>426.06051027987201</v>
      </c>
      <c r="K2171" s="9">
        <v>417.97261139728499</v>
      </c>
      <c r="L2171" s="9">
        <v>400.774963557543</v>
      </c>
      <c r="M2171" s="9">
        <v>413.39469136077298</v>
      </c>
      <c r="N2171" s="9">
        <v>419.222200733112</v>
      </c>
      <c r="O2171" s="9">
        <v>443.05050780481599</v>
      </c>
      <c r="P2171" s="9">
        <v>470.93732996893198</v>
      </c>
      <c r="Q2171" s="9">
        <v>463.01079159347103</v>
      </c>
      <c r="R2171" s="9">
        <v>406.25915664088097</v>
      </c>
      <c r="S2171" s="9">
        <v>440.89559993823298</v>
      </c>
      <c r="T2171" s="9">
        <v>414.78870811383001</v>
      </c>
      <c r="U2171" s="9">
        <v>435.49123820208598</v>
      </c>
      <c r="V2171" s="9"/>
      <c r="W2171" s="9"/>
      <c r="X2171" s="9"/>
      <c r="Y2171" s="9"/>
      <c r="Z2171" s="9"/>
      <c r="AA2171" s="9"/>
      <c r="AB2171" s="9"/>
      <c r="AC2171" s="9"/>
      <c r="AD2171" s="10">
        <f t="shared" si="129"/>
        <v>2.9475953200204432</v>
      </c>
      <c r="AE2171" s="10">
        <f t="shared" si="130"/>
        <v>0.25389631072281865</v>
      </c>
      <c r="AF2171" s="11">
        <f t="shared" si="131"/>
        <v>0.7913691725733335</v>
      </c>
      <c r="AG2171" s="11">
        <f t="shared" si="132"/>
        <v>0.77565076615129291</v>
      </c>
    </row>
    <row r="2172" spans="1:33" ht="15" x14ac:dyDescent="0.2">
      <c r="A2172" s="6" t="s">
        <v>30</v>
      </c>
      <c r="B2172" s="6" t="s">
        <v>28</v>
      </c>
      <c r="C2172" s="9">
        <v>498.396479650088</v>
      </c>
      <c r="D2172" s="9">
        <v>457.702633824521</v>
      </c>
      <c r="E2172" s="9">
        <v>460.25022766016599</v>
      </c>
      <c r="F2172" s="9"/>
      <c r="G2172" s="9">
        <v>446.52348627468399</v>
      </c>
      <c r="H2172" s="9">
        <v>489.09622813590602</v>
      </c>
      <c r="I2172" s="9">
        <v>431.68631693114799</v>
      </c>
      <c r="J2172" s="9">
        <v>391.33195066495603</v>
      </c>
      <c r="K2172" s="9">
        <v>438.89331018369001</v>
      </c>
      <c r="L2172" s="9">
        <v>504.97067521537201</v>
      </c>
      <c r="M2172" s="9">
        <v>477.63267638108402</v>
      </c>
      <c r="N2172" s="9">
        <v>427.05922842118298</v>
      </c>
      <c r="O2172" s="9">
        <v>474.46307957447698</v>
      </c>
      <c r="P2172" s="9">
        <v>437.12264986437299</v>
      </c>
      <c r="Q2172" s="9">
        <v>472.055693056287</v>
      </c>
      <c r="R2172" s="9">
        <v>411.18846561169198</v>
      </c>
      <c r="S2172" s="9">
        <v>430.72877903128602</v>
      </c>
      <c r="T2172" s="9">
        <v>429.09550273668498</v>
      </c>
      <c r="U2172" s="9">
        <v>436.13490034127398</v>
      </c>
      <c r="V2172" s="9"/>
      <c r="W2172" s="9"/>
      <c r="X2172" s="9"/>
      <c r="Y2172" s="9"/>
      <c r="Z2172" s="9"/>
      <c r="AA2172" s="9"/>
      <c r="AB2172" s="9"/>
      <c r="AC2172" s="9"/>
      <c r="AD2172" s="10">
        <f t="shared" si="129"/>
        <v>3.3718115769074477</v>
      </c>
      <c r="AE2172" s="10">
        <f t="shared" si="130"/>
        <v>0.27313199198896648</v>
      </c>
      <c r="AF2172" s="11">
        <f t="shared" si="131"/>
        <v>0.74360275860515979</v>
      </c>
      <c r="AG2172" s="11">
        <f t="shared" si="132"/>
        <v>0.9173334620354614</v>
      </c>
    </row>
    <row r="2173" spans="1:33" ht="15" x14ac:dyDescent="0.2">
      <c r="A2173" s="6" t="s">
        <v>30</v>
      </c>
      <c r="B2173" s="6" t="s">
        <v>28</v>
      </c>
      <c r="C2173" s="9">
        <v>470.66182646378002</v>
      </c>
      <c r="D2173" s="9">
        <v>382.61467536710501</v>
      </c>
      <c r="E2173" s="9">
        <v>478.65606717118402</v>
      </c>
      <c r="F2173" s="9"/>
      <c r="G2173" s="9">
        <v>407.49211537579799</v>
      </c>
      <c r="H2173" s="9">
        <v>446.85806220973302</v>
      </c>
      <c r="I2173" s="9">
        <v>427.20334346842202</v>
      </c>
      <c r="J2173" s="9">
        <v>407.40145597626997</v>
      </c>
      <c r="K2173" s="9">
        <v>432.56042176608702</v>
      </c>
      <c r="L2173" s="9">
        <v>442.36987361510103</v>
      </c>
      <c r="M2173" s="9">
        <v>442.37374437927002</v>
      </c>
      <c r="N2173" s="9">
        <v>411.27051242119501</v>
      </c>
      <c r="O2173" s="9">
        <v>429.25407600758098</v>
      </c>
      <c r="P2173" s="9">
        <v>447.539724403192</v>
      </c>
      <c r="Q2173" s="9">
        <v>458.19753244817201</v>
      </c>
      <c r="R2173" s="9">
        <v>419.45502752118603</v>
      </c>
      <c r="S2173" s="9">
        <v>444.44446152733701</v>
      </c>
      <c r="T2173" s="9">
        <v>407.43685719805802</v>
      </c>
      <c r="U2173" s="9">
        <v>400.076772267038</v>
      </c>
      <c r="V2173" s="9"/>
      <c r="W2173" s="9"/>
      <c r="X2173" s="9"/>
      <c r="Y2173" s="9"/>
      <c r="Z2173" s="9"/>
      <c r="AA2173" s="9"/>
      <c r="AB2173" s="9"/>
      <c r="AC2173" s="9"/>
      <c r="AD2173" s="10">
        <f t="shared" si="129"/>
        <v>3.091655652183559</v>
      </c>
      <c r="AE2173" s="10">
        <f t="shared" si="130"/>
        <v>0.26258942059663226</v>
      </c>
      <c r="AF2173" s="11">
        <f t="shared" si="131"/>
        <v>0.65766130017007762</v>
      </c>
      <c r="AG2173" s="11">
        <f t="shared" si="132"/>
        <v>0.82339635387497812</v>
      </c>
    </row>
    <row r="2174" spans="1:33" ht="15" x14ac:dyDescent="0.2">
      <c r="A2174" s="6" t="s">
        <v>30</v>
      </c>
      <c r="B2174" s="6" t="s">
        <v>28</v>
      </c>
      <c r="C2174" s="9">
        <v>453.64746002657699</v>
      </c>
      <c r="D2174" s="9">
        <v>419.42633189652503</v>
      </c>
      <c r="E2174" s="9">
        <v>464.85283399163501</v>
      </c>
      <c r="F2174" s="9"/>
      <c r="G2174" s="9">
        <v>409.835452318791</v>
      </c>
      <c r="H2174" s="9">
        <v>494.841933657011</v>
      </c>
      <c r="I2174" s="9">
        <v>447.08259162839403</v>
      </c>
      <c r="J2174" s="9">
        <v>405.84593966807302</v>
      </c>
      <c r="K2174" s="9">
        <v>480.46534971446903</v>
      </c>
      <c r="L2174" s="9">
        <v>456.06351666432602</v>
      </c>
      <c r="M2174" s="9">
        <v>457.61309959128698</v>
      </c>
      <c r="N2174" s="9">
        <v>433.29121335851499</v>
      </c>
      <c r="O2174" s="9">
        <v>462.20495181348002</v>
      </c>
      <c r="P2174" s="9">
        <v>472.23825317114301</v>
      </c>
      <c r="Q2174" s="9">
        <v>470.23438502216902</v>
      </c>
      <c r="R2174" s="9">
        <v>439.27583186801297</v>
      </c>
      <c r="S2174" s="9">
        <v>460.28797399585801</v>
      </c>
      <c r="T2174" s="9">
        <v>424.07393623745202</v>
      </c>
      <c r="U2174" s="9">
        <v>441.686808663867</v>
      </c>
      <c r="V2174" s="9"/>
      <c r="W2174" s="9"/>
      <c r="X2174" s="9"/>
      <c r="Y2174" s="9"/>
      <c r="Z2174" s="9"/>
      <c r="AA2174" s="9"/>
      <c r="AB2174" s="9"/>
      <c r="AC2174" s="9"/>
      <c r="AD2174" s="10">
        <f t="shared" si="129"/>
        <v>2.9735052276831007</v>
      </c>
      <c r="AE2174" s="10">
        <f t="shared" si="130"/>
        <v>0.28343430095661115</v>
      </c>
      <c r="AF2174" s="11">
        <f t="shared" si="131"/>
        <v>0.63867581520729233</v>
      </c>
      <c r="AG2174" s="11">
        <f t="shared" si="132"/>
        <v>0.82244320159832285</v>
      </c>
    </row>
    <row r="2175" spans="1:33" ht="15" x14ac:dyDescent="0.2">
      <c r="A2175" s="6" t="s">
        <v>30</v>
      </c>
      <c r="B2175" s="6" t="s">
        <v>28</v>
      </c>
      <c r="C2175" s="9">
        <v>402.12658243951603</v>
      </c>
      <c r="D2175" s="9">
        <v>346.116361989935</v>
      </c>
      <c r="E2175" s="9">
        <v>448.793646619301</v>
      </c>
      <c r="F2175" s="9"/>
      <c r="G2175" s="9">
        <v>390.50008145384197</v>
      </c>
      <c r="H2175" s="9">
        <v>420.83799651357998</v>
      </c>
      <c r="I2175" s="9">
        <v>397.82308191667698</v>
      </c>
      <c r="J2175" s="9">
        <v>394.95533252657702</v>
      </c>
      <c r="K2175" s="9">
        <v>345.13387204028402</v>
      </c>
      <c r="L2175" s="9">
        <v>383.94390291721498</v>
      </c>
      <c r="M2175" s="9">
        <v>384.73378725545302</v>
      </c>
      <c r="N2175" s="9">
        <v>362.79832899619998</v>
      </c>
      <c r="O2175" s="9">
        <v>397.98092779974598</v>
      </c>
      <c r="P2175" s="9">
        <v>363.66493628312702</v>
      </c>
      <c r="Q2175" s="9">
        <v>378.89012258218997</v>
      </c>
      <c r="R2175" s="9">
        <v>380.83363669294999</v>
      </c>
      <c r="S2175" s="9">
        <v>404.74954935135099</v>
      </c>
      <c r="T2175" s="9">
        <v>390.98210762780201</v>
      </c>
      <c r="U2175" s="9">
        <v>346.86433610377702</v>
      </c>
      <c r="V2175" s="9"/>
      <c r="W2175" s="9"/>
      <c r="X2175" s="9"/>
      <c r="Y2175" s="9"/>
      <c r="Z2175" s="9"/>
      <c r="AA2175" s="9"/>
      <c r="AB2175" s="9"/>
      <c r="AC2175" s="9"/>
      <c r="AD2175" s="10">
        <f t="shared" si="129"/>
        <v>3.2211982505264931</v>
      </c>
      <c r="AE2175" s="10">
        <f t="shared" si="130"/>
        <v>0.26178450958006805</v>
      </c>
      <c r="AF2175" s="11">
        <f t="shared" si="131"/>
        <v>0.692046585617623</v>
      </c>
      <c r="AG2175" s="11">
        <f t="shared" si="132"/>
        <v>0.7863412325970911</v>
      </c>
    </row>
    <row r="2176" spans="1:33" ht="15" x14ac:dyDescent="0.2">
      <c r="A2176" s="6" t="s">
        <v>30</v>
      </c>
      <c r="B2176" s="6" t="s">
        <v>28</v>
      </c>
      <c r="C2176" s="9">
        <v>401.95763178811802</v>
      </c>
      <c r="D2176" s="9">
        <v>362.14084476727299</v>
      </c>
      <c r="E2176" s="9">
        <v>445.41043165679599</v>
      </c>
      <c r="F2176" s="9"/>
      <c r="G2176" s="9">
        <v>400.33432787583399</v>
      </c>
      <c r="H2176" s="9">
        <v>442.386226225656</v>
      </c>
      <c r="I2176" s="9">
        <v>420.24659118802498</v>
      </c>
      <c r="J2176" s="9">
        <v>403.20994028873901</v>
      </c>
      <c r="K2176" s="9">
        <v>435.65483830673003</v>
      </c>
      <c r="L2176" s="9">
        <v>408.27000840006502</v>
      </c>
      <c r="M2176" s="9">
        <v>403.55826882199</v>
      </c>
      <c r="N2176" s="9">
        <v>377.87763718468699</v>
      </c>
      <c r="O2176" s="9">
        <v>429.97672443896499</v>
      </c>
      <c r="P2176" s="9">
        <v>391.22715955083299</v>
      </c>
      <c r="Q2176" s="9">
        <v>419.001312659105</v>
      </c>
      <c r="R2176" s="9">
        <v>384.44520665002898</v>
      </c>
      <c r="S2176" s="9">
        <v>448.26020647482102</v>
      </c>
      <c r="T2176" s="9">
        <v>382.30165308443702</v>
      </c>
      <c r="U2176" s="9">
        <v>419.11433472089197</v>
      </c>
      <c r="V2176" s="9"/>
      <c r="W2176" s="9"/>
      <c r="X2176" s="9"/>
      <c r="Y2176" s="9"/>
      <c r="Z2176" s="9"/>
      <c r="AA2176" s="9"/>
      <c r="AB2176" s="9"/>
      <c r="AC2176" s="9"/>
      <c r="AD2176" s="10">
        <f t="shared" si="129"/>
        <v>2.9767798462927026</v>
      </c>
      <c r="AE2176" s="10">
        <f t="shared" si="130"/>
        <v>0.26443725158521353</v>
      </c>
      <c r="AF2176" s="11">
        <f t="shared" si="131"/>
        <v>0.64060927184717154</v>
      </c>
      <c r="AG2176" s="11">
        <f t="shared" si="132"/>
        <v>0.74475453884649689</v>
      </c>
    </row>
    <row r="2177" spans="1:33" ht="15" x14ac:dyDescent="0.2">
      <c r="A2177" s="6" t="s">
        <v>30</v>
      </c>
      <c r="B2177" s="6" t="s">
        <v>28</v>
      </c>
      <c r="C2177" s="9">
        <v>394.91950712894698</v>
      </c>
      <c r="D2177" s="9">
        <v>390.16138633974401</v>
      </c>
      <c r="E2177" s="9">
        <v>389.28121647689898</v>
      </c>
      <c r="F2177" s="9"/>
      <c r="G2177" s="9">
        <v>386.76806916266099</v>
      </c>
      <c r="H2177" s="9">
        <v>425.15754835521398</v>
      </c>
      <c r="I2177" s="9">
        <v>448.44804292457599</v>
      </c>
      <c r="J2177" s="9">
        <v>422.92165206594899</v>
      </c>
      <c r="K2177" s="9">
        <v>426.18523330248399</v>
      </c>
      <c r="L2177" s="9">
        <v>432.80266953467202</v>
      </c>
      <c r="M2177" s="9">
        <v>385.41265763918398</v>
      </c>
      <c r="N2177" s="9">
        <v>357.61484812591601</v>
      </c>
      <c r="O2177" s="9">
        <v>394.24593494911198</v>
      </c>
      <c r="P2177" s="9">
        <v>412.33240365810002</v>
      </c>
      <c r="Q2177" s="9">
        <v>400.02825666236203</v>
      </c>
      <c r="R2177" s="9">
        <v>405.342416279654</v>
      </c>
      <c r="S2177" s="9">
        <v>452.93789245342299</v>
      </c>
      <c r="T2177" s="9">
        <v>408.14525216287001</v>
      </c>
      <c r="U2177" s="9">
        <v>378.235142283453</v>
      </c>
      <c r="V2177" s="9"/>
      <c r="W2177" s="9"/>
      <c r="X2177" s="9"/>
      <c r="Y2177" s="9"/>
      <c r="Z2177" s="9"/>
      <c r="AA2177" s="9"/>
      <c r="AB2177" s="9"/>
      <c r="AC2177" s="9"/>
      <c r="AD2177" s="10">
        <f t="shared" si="129"/>
        <v>3.2647608963056838</v>
      </c>
      <c r="AE2177" s="10">
        <f t="shared" si="130"/>
        <v>0.25029551916140208</v>
      </c>
      <c r="AF2177" s="11">
        <f t="shared" si="131"/>
        <v>0.61250908223720202</v>
      </c>
      <c r="AG2177" s="11">
        <f t="shared" si="132"/>
        <v>0.7039217976242178</v>
      </c>
    </row>
    <row r="2178" spans="1:33" ht="15" x14ac:dyDescent="0.2">
      <c r="A2178" s="6" t="s">
        <v>30</v>
      </c>
      <c r="B2178" s="6" t="s">
        <v>28</v>
      </c>
      <c r="C2178" s="9">
        <v>441.36685265208098</v>
      </c>
      <c r="D2178" s="9">
        <v>448.30333736208502</v>
      </c>
      <c r="E2178" s="9">
        <v>444.23964430630798</v>
      </c>
      <c r="F2178" s="9"/>
      <c r="G2178" s="9">
        <v>386.59931750956298</v>
      </c>
      <c r="H2178" s="9">
        <v>453.69823498386899</v>
      </c>
      <c r="I2178" s="9">
        <v>509.15632297528498</v>
      </c>
      <c r="J2178" s="9">
        <v>473.89778718230099</v>
      </c>
      <c r="K2178" s="9">
        <v>477.554738579157</v>
      </c>
      <c r="L2178" s="9">
        <v>477.50441879160599</v>
      </c>
      <c r="M2178" s="9">
        <v>467.64348548225098</v>
      </c>
      <c r="N2178" s="9">
        <v>441.47415914823301</v>
      </c>
      <c r="O2178" s="9">
        <v>426.96305839464901</v>
      </c>
      <c r="P2178" s="9">
        <v>462.03218190082703</v>
      </c>
      <c r="Q2178" s="9">
        <v>422.39614292091898</v>
      </c>
      <c r="R2178" s="9">
        <v>449.35625518210298</v>
      </c>
      <c r="S2178" s="9">
        <v>442.19092532551298</v>
      </c>
      <c r="T2178" s="9">
        <v>457.34033929004198</v>
      </c>
      <c r="U2178" s="9">
        <v>400.89442636311298</v>
      </c>
      <c r="V2178" s="9"/>
      <c r="W2178" s="9"/>
      <c r="X2178" s="9"/>
      <c r="Y2178" s="9"/>
      <c r="Z2178" s="9"/>
      <c r="AA2178" s="9"/>
      <c r="AB2178" s="9"/>
      <c r="AC2178" s="9"/>
      <c r="AD2178" s="10">
        <f t="shared" si="129"/>
        <v>3.0891002745404164</v>
      </c>
      <c r="AE2178" s="10">
        <f t="shared" si="130"/>
        <v>0.25072378246639887</v>
      </c>
      <c r="AF2178" s="11">
        <f t="shared" si="131"/>
        <v>0.62712170568267178</v>
      </c>
      <c r="AG2178" s="11">
        <f t="shared" si="132"/>
        <v>0.87486724775070046</v>
      </c>
    </row>
    <row r="2179" spans="1:33" ht="15" x14ac:dyDescent="0.2">
      <c r="A2179" s="6" t="s">
        <v>30</v>
      </c>
      <c r="B2179" s="6" t="s">
        <v>28</v>
      </c>
      <c r="C2179" s="9">
        <v>410.385623711471</v>
      </c>
      <c r="D2179" s="9">
        <v>436.29669643707001</v>
      </c>
      <c r="E2179" s="9">
        <v>447.398512486671</v>
      </c>
      <c r="F2179" s="9"/>
      <c r="G2179" s="9">
        <v>433.53597115205503</v>
      </c>
      <c r="H2179" s="9">
        <v>411.16206006462198</v>
      </c>
      <c r="I2179" s="9">
        <v>430.37395094150901</v>
      </c>
      <c r="J2179" s="9">
        <v>455.05268941046302</v>
      </c>
      <c r="K2179" s="9">
        <v>460.21908590988602</v>
      </c>
      <c r="L2179" s="9">
        <v>477.45976809230598</v>
      </c>
      <c r="M2179" s="9">
        <v>478.39372267842799</v>
      </c>
      <c r="N2179" s="9">
        <v>407.09183457113602</v>
      </c>
      <c r="O2179" s="9">
        <v>443.68467287106398</v>
      </c>
      <c r="P2179" s="9">
        <v>441.06502896065098</v>
      </c>
      <c r="Q2179" s="9">
        <v>446.08336245928598</v>
      </c>
      <c r="R2179" s="9">
        <v>425.839258101854</v>
      </c>
      <c r="S2179" s="9">
        <v>456.19224717272402</v>
      </c>
      <c r="T2179" s="9">
        <v>428.15448823649803</v>
      </c>
      <c r="U2179" s="9">
        <v>426.18613663000798</v>
      </c>
      <c r="V2179" s="9"/>
      <c r="W2179" s="9"/>
      <c r="X2179" s="9"/>
      <c r="Y2179" s="9"/>
      <c r="Z2179" s="9"/>
      <c r="AA2179" s="9"/>
      <c r="AB2179" s="9"/>
      <c r="AC2179" s="9"/>
      <c r="AD2179" s="10">
        <f t="shared" ref="AD2179:AD2242" si="133">L2179/0.058/(K2179/0.153*M2179/0.2055)^0.5</f>
        <v>3.1108951138777625</v>
      </c>
      <c r="AE2179" s="10">
        <f t="shared" ref="AE2179:AE2242" si="134">H2179/0.612/(G2179/0.237*I2179/0.095)^0.5</f>
        <v>0.23337913703275334</v>
      </c>
      <c r="AF2179" s="11">
        <f t="shared" ref="AF2179:AF2242" si="135">(G2179/0.237)/(S2179/0.17)</f>
        <v>0.68167569946241824</v>
      </c>
      <c r="AG2179" s="11">
        <f t="shared" ref="AG2179:AG2242" si="136">(M2179/0.2055)/(S2179/0.17)</f>
        <v>0.86751035453182157</v>
      </c>
    </row>
    <row r="2180" spans="1:33" ht="15" x14ac:dyDescent="0.2">
      <c r="A2180" s="6" t="s">
        <v>30</v>
      </c>
      <c r="B2180" s="6" t="s">
        <v>28</v>
      </c>
      <c r="C2180" s="9">
        <v>419.08442574563702</v>
      </c>
      <c r="D2180" s="9">
        <v>446.94998268790999</v>
      </c>
      <c r="E2180" s="9">
        <v>447.23380159663202</v>
      </c>
      <c r="F2180" s="9"/>
      <c r="G2180" s="9">
        <v>407.72963523031399</v>
      </c>
      <c r="H2180" s="9">
        <v>393.07904675716202</v>
      </c>
      <c r="I2180" s="9">
        <v>489.716566401676</v>
      </c>
      <c r="J2180" s="9">
        <v>374.34683952140301</v>
      </c>
      <c r="K2180" s="9">
        <v>434.497387083288</v>
      </c>
      <c r="L2180" s="9">
        <v>479.67303535064502</v>
      </c>
      <c r="M2180" s="9">
        <v>457.36519139489002</v>
      </c>
      <c r="N2180" s="9">
        <v>430.95570114075099</v>
      </c>
      <c r="O2180" s="9">
        <v>441.419099761528</v>
      </c>
      <c r="P2180" s="9">
        <v>464.09459274541302</v>
      </c>
      <c r="Q2180" s="9">
        <v>485.19795168232298</v>
      </c>
      <c r="R2180" s="9">
        <v>438.12266995838303</v>
      </c>
      <c r="S2180" s="9">
        <v>412.901275538265</v>
      </c>
      <c r="T2180" s="9">
        <v>429.26386702170402</v>
      </c>
      <c r="U2180" s="9">
        <v>421.01588616890501</v>
      </c>
      <c r="V2180" s="9"/>
      <c r="W2180" s="9"/>
      <c r="X2180" s="9"/>
      <c r="Y2180" s="9"/>
      <c r="Z2180" s="9"/>
      <c r="AA2180" s="9"/>
      <c r="AB2180" s="9"/>
      <c r="AC2180" s="9"/>
      <c r="AD2180" s="10">
        <f t="shared" si="133"/>
        <v>3.2896053664911844</v>
      </c>
      <c r="AE2180" s="10">
        <f t="shared" si="134"/>
        <v>0.2156780312019268</v>
      </c>
      <c r="AF2180" s="11">
        <f t="shared" si="135"/>
        <v>0.70831531080068022</v>
      </c>
      <c r="AG2180" s="11">
        <f t="shared" si="136"/>
        <v>0.91633437627641923</v>
      </c>
    </row>
    <row r="2181" spans="1:33" ht="15" x14ac:dyDescent="0.2">
      <c r="A2181" s="6" t="s">
        <v>30</v>
      </c>
      <c r="B2181" s="6" t="s">
        <v>28</v>
      </c>
      <c r="C2181" s="9">
        <v>486.45244320514001</v>
      </c>
      <c r="D2181" s="9">
        <v>400.25198387935802</v>
      </c>
      <c r="E2181" s="9">
        <v>473.18497226303901</v>
      </c>
      <c r="F2181" s="9"/>
      <c r="G2181" s="9">
        <v>439.16076784285798</v>
      </c>
      <c r="H2181" s="9">
        <v>471.318055150894</v>
      </c>
      <c r="I2181" s="9">
        <v>475.57506307332199</v>
      </c>
      <c r="J2181" s="9">
        <v>442.66173366324898</v>
      </c>
      <c r="K2181" s="9">
        <v>439.11048771444598</v>
      </c>
      <c r="L2181" s="9">
        <v>417.60132034359998</v>
      </c>
      <c r="M2181" s="9">
        <v>421.85895290246401</v>
      </c>
      <c r="N2181" s="9">
        <v>433.10937618609699</v>
      </c>
      <c r="O2181" s="9">
        <v>450.39739889363699</v>
      </c>
      <c r="P2181" s="9">
        <v>421.51659142124998</v>
      </c>
      <c r="Q2181" s="9">
        <v>440.86551023053198</v>
      </c>
      <c r="R2181" s="9">
        <v>413.98256521846298</v>
      </c>
      <c r="S2181" s="9">
        <v>493.07998715851699</v>
      </c>
      <c r="T2181" s="9">
        <v>418.44748456798999</v>
      </c>
      <c r="U2181" s="9">
        <v>465.10451751794898</v>
      </c>
      <c r="V2181" s="9"/>
      <c r="W2181" s="9"/>
      <c r="X2181" s="9"/>
      <c r="Y2181" s="9"/>
      <c r="Z2181" s="9"/>
      <c r="AA2181" s="9"/>
      <c r="AB2181" s="9"/>
      <c r="AC2181" s="9"/>
      <c r="AD2181" s="10">
        <f t="shared" si="133"/>
        <v>2.966299222540417</v>
      </c>
      <c r="AE2181" s="10">
        <f t="shared" si="134"/>
        <v>0.25285836502839137</v>
      </c>
      <c r="AF2181" s="11">
        <f t="shared" si="135"/>
        <v>0.6388615268875425</v>
      </c>
      <c r="AG2181" s="11">
        <f t="shared" si="136"/>
        <v>0.70776158936171485</v>
      </c>
    </row>
    <row r="2182" spans="1:33" ht="15" x14ac:dyDescent="0.2">
      <c r="A2182" s="6" t="s">
        <v>30</v>
      </c>
      <c r="B2182" s="6" t="s">
        <v>28</v>
      </c>
      <c r="C2182" s="9">
        <v>380.75752193130398</v>
      </c>
      <c r="D2182" s="9">
        <v>375.36026636756299</v>
      </c>
      <c r="E2182" s="9">
        <v>419.665338075916</v>
      </c>
      <c r="F2182" s="9"/>
      <c r="G2182" s="9">
        <v>378.27315905371501</v>
      </c>
      <c r="H2182" s="9">
        <v>382.051751997331</v>
      </c>
      <c r="I2182" s="9">
        <v>404.89350025292799</v>
      </c>
      <c r="J2182" s="9">
        <v>402.614695556539</v>
      </c>
      <c r="K2182" s="9">
        <v>405.12780233853999</v>
      </c>
      <c r="L2182" s="9">
        <v>394.83983360149699</v>
      </c>
      <c r="M2182" s="9">
        <v>364.94975226491198</v>
      </c>
      <c r="N2182" s="9">
        <v>365.86569657103001</v>
      </c>
      <c r="O2182" s="9">
        <v>389.993894992317</v>
      </c>
      <c r="P2182" s="9">
        <v>404.54373763310201</v>
      </c>
      <c r="Q2182" s="9">
        <v>431.40918452919198</v>
      </c>
      <c r="R2182" s="9">
        <v>405.04882313316398</v>
      </c>
      <c r="S2182" s="9">
        <v>401.16384968062602</v>
      </c>
      <c r="T2182" s="9">
        <v>359.87401762491999</v>
      </c>
      <c r="U2182" s="9">
        <v>394.15473632753299</v>
      </c>
      <c r="V2182" s="9"/>
      <c r="W2182" s="9"/>
      <c r="X2182" s="9"/>
      <c r="Y2182" s="9"/>
      <c r="Z2182" s="9"/>
      <c r="AA2182" s="9"/>
      <c r="AB2182" s="9"/>
      <c r="AC2182" s="9"/>
      <c r="AD2182" s="10">
        <f t="shared" si="133"/>
        <v>3.1392943217517102</v>
      </c>
      <c r="AE2182" s="10">
        <f t="shared" si="134"/>
        <v>0.23935008352111009</v>
      </c>
      <c r="AF2182" s="11">
        <f t="shared" si="135"/>
        <v>0.67636996104289282</v>
      </c>
      <c r="AG2182" s="11">
        <f t="shared" si="136"/>
        <v>0.75257255804679546</v>
      </c>
    </row>
    <row r="2183" spans="1:33" ht="15" x14ac:dyDescent="0.2">
      <c r="A2183" s="6" t="s">
        <v>30</v>
      </c>
      <c r="B2183" s="6" t="s">
        <v>28</v>
      </c>
      <c r="C2183" s="9">
        <v>509.16391580072201</v>
      </c>
      <c r="D2183" s="9">
        <v>489.04176046295498</v>
      </c>
      <c r="E2183" s="9">
        <v>524.26439335762802</v>
      </c>
      <c r="F2183" s="9"/>
      <c r="G2183" s="9">
        <v>481.771246403156</v>
      </c>
      <c r="H2183" s="9">
        <v>495.54914667838301</v>
      </c>
      <c r="I2183" s="9">
        <v>500.39926789145198</v>
      </c>
      <c r="J2183" s="9">
        <v>460.10003550598702</v>
      </c>
      <c r="K2183" s="9">
        <v>466.63057936744798</v>
      </c>
      <c r="L2183" s="9">
        <v>486.79791097646103</v>
      </c>
      <c r="M2183" s="9">
        <v>518.39964055658004</v>
      </c>
      <c r="N2183" s="9">
        <v>467.16601525462897</v>
      </c>
      <c r="O2183" s="9">
        <v>475.03912345236802</v>
      </c>
      <c r="P2183" s="9">
        <v>460.34122190614602</v>
      </c>
      <c r="Q2183" s="9">
        <v>510.34509988038798</v>
      </c>
      <c r="R2183" s="9">
        <v>457.54862189026801</v>
      </c>
      <c r="S2183" s="9">
        <v>529.59358998861001</v>
      </c>
      <c r="T2183" s="9">
        <v>445.65482909359901</v>
      </c>
      <c r="U2183" s="9">
        <v>490.41627555938601</v>
      </c>
      <c r="V2183" s="9"/>
      <c r="W2183" s="9"/>
      <c r="X2183" s="9"/>
      <c r="Y2183" s="9"/>
      <c r="Z2183" s="9"/>
      <c r="AA2183" s="9"/>
      <c r="AB2183" s="9"/>
      <c r="AC2183" s="9"/>
      <c r="AD2183" s="10">
        <f t="shared" si="133"/>
        <v>3.0258918184240797</v>
      </c>
      <c r="AE2183" s="10">
        <f t="shared" si="134"/>
        <v>0.24745288135279506</v>
      </c>
      <c r="AF2183" s="11">
        <f t="shared" si="135"/>
        <v>0.65252736871949157</v>
      </c>
      <c r="AG2183" s="11">
        <f t="shared" si="136"/>
        <v>0.80976512194549533</v>
      </c>
    </row>
    <row r="2184" spans="1:33" ht="15" x14ac:dyDescent="0.2">
      <c r="A2184" s="6" t="s">
        <v>30</v>
      </c>
      <c r="B2184" s="6" t="s">
        <v>28</v>
      </c>
      <c r="C2184" s="9">
        <v>461.41179986575099</v>
      </c>
      <c r="D2184" s="9">
        <v>473.12017380771601</v>
      </c>
      <c r="E2184" s="9">
        <v>475.364356792796</v>
      </c>
      <c r="F2184" s="9"/>
      <c r="G2184" s="9">
        <v>431.80334732812503</v>
      </c>
      <c r="H2184" s="9">
        <v>454.45651690507299</v>
      </c>
      <c r="I2184" s="9">
        <v>490.28816875227199</v>
      </c>
      <c r="J2184" s="9">
        <v>380.35400097820099</v>
      </c>
      <c r="K2184" s="9">
        <v>456.80263775573201</v>
      </c>
      <c r="L2184" s="9">
        <v>412.13520233103998</v>
      </c>
      <c r="M2184" s="9">
        <v>435.81354647931602</v>
      </c>
      <c r="N2184" s="9">
        <v>417.57150775417801</v>
      </c>
      <c r="O2184" s="9">
        <v>420.79924440743702</v>
      </c>
      <c r="P2184" s="9">
        <v>451.86101951252903</v>
      </c>
      <c r="Q2184" s="9">
        <v>423.625274777887</v>
      </c>
      <c r="R2184" s="9">
        <v>456.50251548577501</v>
      </c>
      <c r="S2184" s="9">
        <v>457.32305258674501</v>
      </c>
      <c r="T2184" s="9">
        <v>430.78965351858398</v>
      </c>
      <c r="U2184" s="9">
        <v>445.56781347303399</v>
      </c>
      <c r="V2184" s="9"/>
      <c r="W2184" s="9"/>
      <c r="X2184" s="9"/>
      <c r="Y2184" s="9"/>
      <c r="Z2184" s="9"/>
      <c r="AA2184" s="9"/>
      <c r="AB2184" s="9"/>
      <c r="AC2184" s="9"/>
      <c r="AD2184" s="10">
        <f t="shared" si="133"/>
        <v>2.8238958938354997</v>
      </c>
      <c r="AE2184" s="10">
        <f t="shared" si="134"/>
        <v>0.24216321854050518</v>
      </c>
      <c r="AF2184" s="11">
        <f t="shared" si="135"/>
        <v>0.67727256933808055</v>
      </c>
      <c r="AG2184" s="11">
        <f t="shared" si="136"/>
        <v>0.78834211260327314</v>
      </c>
    </row>
    <row r="2185" spans="1:33" ht="15" x14ac:dyDescent="0.2">
      <c r="A2185" s="6" t="s">
        <v>30</v>
      </c>
      <c r="B2185" s="6" t="s">
        <v>28</v>
      </c>
      <c r="C2185" s="9">
        <v>428.30943152711001</v>
      </c>
      <c r="D2185" s="9">
        <v>409.72683031985099</v>
      </c>
      <c r="E2185" s="9">
        <v>410.17026591758798</v>
      </c>
      <c r="F2185" s="9"/>
      <c r="G2185" s="9">
        <v>420.35803605976099</v>
      </c>
      <c r="H2185" s="9">
        <v>422.30348343768298</v>
      </c>
      <c r="I2185" s="9">
        <v>424.58600254744903</v>
      </c>
      <c r="J2185" s="9">
        <v>381.72279087677902</v>
      </c>
      <c r="K2185" s="9">
        <v>424.02272643399999</v>
      </c>
      <c r="L2185" s="9">
        <v>420.95545000572201</v>
      </c>
      <c r="M2185" s="9">
        <v>400.92648209867701</v>
      </c>
      <c r="N2185" s="9">
        <v>382.09913521866599</v>
      </c>
      <c r="O2185" s="9">
        <v>397.47014790340501</v>
      </c>
      <c r="P2185" s="9">
        <v>419.50373162128602</v>
      </c>
      <c r="Q2185" s="9">
        <v>395.01399519242898</v>
      </c>
      <c r="R2185" s="9">
        <v>409.04158579914503</v>
      </c>
      <c r="S2185" s="9">
        <v>401.82516316088203</v>
      </c>
      <c r="T2185" s="9">
        <v>408.70631692103598</v>
      </c>
      <c r="U2185" s="9">
        <v>390.67208176928</v>
      </c>
      <c r="V2185" s="9"/>
      <c r="W2185" s="9"/>
      <c r="X2185" s="9"/>
      <c r="Y2185" s="9"/>
      <c r="Z2185" s="9"/>
      <c r="AA2185" s="9"/>
      <c r="AB2185" s="9"/>
      <c r="AC2185" s="9"/>
      <c r="AD2185" s="10">
        <f t="shared" si="133"/>
        <v>3.1212807417934894</v>
      </c>
      <c r="AE2185" s="10">
        <f t="shared" si="134"/>
        <v>0.24508498421424371</v>
      </c>
      <c r="AF2185" s="11">
        <f t="shared" si="135"/>
        <v>0.75038267769876721</v>
      </c>
      <c r="AG2185" s="11">
        <f t="shared" si="136"/>
        <v>0.82540046417126589</v>
      </c>
    </row>
    <row r="2186" spans="1:33" ht="15" x14ac:dyDescent="0.2">
      <c r="A2186" s="6" t="s">
        <v>30</v>
      </c>
      <c r="B2186" s="6" t="s">
        <v>28</v>
      </c>
      <c r="C2186" s="9">
        <v>445.31962476793097</v>
      </c>
      <c r="D2186" s="9">
        <v>378.91046680909699</v>
      </c>
      <c r="E2186" s="9">
        <v>427.33017505245198</v>
      </c>
      <c r="F2186" s="9"/>
      <c r="G2186" s="9">
        <v>405.30789279706602</v>
      </c>
      <c r="H2186" s="9">
        <v>446.309465187608</v>
      </c>
      <c r="I2186" s="9">
        <v>473.56712608115799</v>
      </c>
      <c r="J2186" s="9">
        <v>429.07382388649103</v>
      </c>
      <c r="K2186" s="9">
        <v>448.61352707949999</v>
      </c>
      <c r="L2186" s="9">
        <v>413.24496736870799</v>
      </c>
      <c r="M2186" s="9">
        <v>389.39354353016302</v>
      </c>
      <c r="N2186" s="9">
        <v>410.08569438619901</v>
      </c>
      <c r="O2186" s="9">
        <v>408.20118044015697</v>
      </c>
      <c r="P2186" s="9">
        <v>389.12469774266401</v>
      </c>
      <c r="Q2186" s="9">
        <v>394.85484908217001</v>
      </c>
      <c r="R2186" s="9">
        <v>410.111591583289</v>
      </c>
      <c r="S2186" s="9">
        <v>422.25817616514399</v>
      </c>
      <c r="T2186" s="9">
        <v>401.393663557661</v>
      </c>
      <c r="U2186" s="9">
        <v>395.11230790926101</v>
      </c>
      <c r="V2186" s="9"/>
      <c r="W2186" s="9"/>
      <c r="X2186" s="9"/>
      <c r="Y2186" s="9"/>
      <c r="Z2186" s="9"/>
      <c r="AA2186" s="9"/>
      <c r="AB2186" s="9"/>
      <c r="AC2186" s="9"/>
      <c r="AD2186" s="10">
        <f t="shared" si="133"/>
        <v>3.0227390231017939</v>
      </c>
      <c r="AE2186" s="10">
        <f t="shared" si="134"/>
        <v>0.24976831658269738</v>
      </c>
      <c r="AF2186" s="11">
        <f t="shared" si="135"/>
        <v>0.68850574576830548</v>
      </c>
      <c r="AG2186" s="11">
        <f t="shared" si="136"/>
        <v>0.76286514726178178</v>
      </c>
    </row>
    <row r="2187" spans="1:33" ht="15" x14ac:dyDescent="0.2">
      <c r="A2187" s="6" t="s">
        <v>30</v>
      </c>
      <c r="B2187" s="6" t="s">
        <v>28</v>
      </c>
      <c r="C2187" s="9">
        <v>433.31611747651101</v>
      </c>
      <c r="D2187" s="9">
        <v>402.75606640551598</v>
      </c>
      <c r="E2187" s="9">
        <v>441.21594393245903</v>
      </c>
      <c r="F2187" s="9"/>
      <c r="G2187" s="9">
        <v>414.29162377070901</v>
      </c>
      <c r="H2187" s="9">
        <v>422.93916536283501</v>
      </c>
      <c r="I2187" s="9">
        <v>399.41931781888297</v>
      </c>
      <c r="J2187" s="9">
        <v>435.88360187569702</v>
      </c>
      <c r="K2187" s="9">
        <v>471.45828744906902</v>
      </c>
      <c r="L2187" s="9">
        <v>452.641633941946</v>
      </c>
      <c r="M2187" s="9">
        <v>418.07640267689402</v>
      </c>
      <c r="N2187" s="9">
        <v>419.12240206371501</v>
      </c>
      <c r="O2187" s="9">
        <v>429.90383639716202</v>
      </c>
      <c r="P2187" s="9">
        <v>429.07535155508401</v>
      </c>
      <c r="Q2187" s="9">
        <v>415.098544399616</v>
      </c>
      <c r="R2187" s="9">
        <v>413.22692423300401</v>
      </c>
      <c r="S2187" s="9">
        <v>417.43868362754</v>
      </c>
      <c r="T2187" s="9">
        <v>403.35829746114899</v>
      </c>
      <c r="U2187" s="9">
        <v>432.618565980131</v>
      </c>
      <c r="V2187" s="9"/>
      <c r="W2187" s="9"/>
      <c r="X2187" s="9"/>
      <c r="Y2187" s="9"/>
      <c r="Z2187" s="9"/>
      <c r="AA2187" s="9"/>
      <c r="AB2187" s="9"/>
      <c r="AC2187" s="9"/>
      <c r="AD2187" s="10">
        <f t="shared" si="133"/>
        <v>3.1169416185548684</v>
      </c>
      <c r="AE2187" s="10">
        <f t="shared" si="134"/>
        <v>0.25491468114592691</v>
      </c>
      <c r="AF2187" s="11">
        <f t="shared" si="135"/>
        <v>0.71189187437474899</v>
      </c>
      <c r="AG2187" s="11">
        <f t="shared" si="136"/>
        <v>0.82851439500856194</v>
      </c>
    </row>
    <row r="2188" spans="1:33" ht="15" x14ac:dyDescent="0.2">
      <c r="A2188" s="6" t="s">
        <v>30</v>
      </c>
      <c r="B2188" s="6" t="s">
        <v>28</v>
      </c>
      <c r="C2188" s="9">
        <v>447.13378765879497</v>
      </c>
      <c r="D2188" s="9">
        <v>391.819001886553</v>
      </c>
      <c r="E2188" s="9">
        <v>440.35086181486099</v>
      </c>
      <c r="F2188" s="9"/>
      <c r="G2188" s="9">
        <v>422.26707330855601</v>
      </c>
      <c r="H2188" s="9">
        <v>467.39727786279298</v>
      </c>
      <c r="I2188" s="9">
        <v>456.28685663935198</v>
      </c>
      <c r="J2188" s="9">
        <v>455.42604342872801</v>
      </c>
      <c r="K2188" s="9">
        <v>473.23082784698499</v>
      </c>
      <c r="L2188" s="9">
        <v>452.46072751991397</v>
      </c>
      <c r="M2188" s="9">
        <v>464.03532952305301</v>
      </c>
      <c r="N2188" s="9">
        <v>427.85576445479097</v>
      </c>
      <c r="O2188" s="9">
        <v>407.89268751075002</v>
      </c>
      <c r="P2188" s="9">
        <v>393.67814089520198</v>
      </c>
      <c r="Q2188" s="9">
        <v>411.70312034350599</v>
      </c>
      <c r="R2188" s="9">
        <v>411.34809249568201</v>
      </c>
      <c r="S2188" s="9">
        <v>403.78741818778599</v>
      </c>
      <c r="T2188" s="9">
        <v>420.72381971543399</v>
      </c>
      <c r="U2188" s="9">
        <v>418.56399099059598</v>
      </c>
      <c r="V2188" s="9"/>
      <c r="W2188" s="9"/>
      <c r="X2188" s="9"/>
      <c r="Y2188" s="9"/>
      <c r="Z2188" s="9"/>
      <c r="AA2188" s="9"/>
      <c r="AB2188" s="9"/>
      <c r="AC2188" s="9"/>
      <c r="AD2188" s="10">
        <f t="shared" si="133"/>
        <v>2.951837779297366</v>
      </c>
      <c r="AE2188" s="10">
        <f t="shared" si="134"/>
        <v>0.26107070598052723</v>
      </c>
      <c r="AF2188" s="11">
        <f t="shared" si="135"/>
        <v>0.75012736868290175</v>
      </c>
      <c r="AG2188" s="11">
        <f t="shared" si="136"/>
        <v>0.95068219393937048</v>
      </c>
    </row>
    <row r="2189" spans="1:33" ht="15" x14ac:dyDescent="0.2">
      <c r="A2189" s="6" t="s">
        <v>30</v>
      </c>
      <c r="B2189" s="6" t="s">
        <v>28</v>
      </c>
      <c r="C2189" s="9">
        <v>452.63423261605601</v>
      </c>
      <c r="D2189" s="9">
        <v>439.40477121894202</v>
      </c>
      <c r="E2189" s="9">
        <v>438.87387037716502</v>
      </c>
      <c r="F2189" s="9"/>
      <c r="G2189" s="9">
        <v>421.73114273302502</v>
      </c>
      <c r="H2189" s="9">
        <v>458.25794619643801</v>
      </c>
      <c r="I2189" s="9">
        <v>437.96872408143702</v>
      </c>
      <c r="J2189" s="9">
        <v>435.95580944186997</v>
      </c>
      <c r="K2189" s="9">
        <v>470.755565008563</v>
      </c>
      <c r="L2189" s="9">
        <v>469.481115035166</v>
      </c>
      <c r="M2189" s="9">
        <v>443.41831832901801</v>
      </c>
      <c r="N2189" s="9">
        <v>413.69441259444699</v>
      </c>
      <c r="O2189" s="9">
        <v>442.150808611407</v>
      </c>
      <c r="P2189" s="9">
        <v>423.90117441411599</v>
      </c>
      <c r="Q2189" s="9">
        <v>419.66170674620702</v>
      </c>
      <c r="R2189" s="9">
        <v>406.83555982012399</v>
      </c>
      <c r="S2189" s="9">
        <v>444.69326126109598</v>
      </c>
      <c r="T2189" s="9">
        <v>448.16579810163103</v>
      </c>
      <c r="U2189" s="9">
        <v>394.45448361835997</v>
      </c>
      <c r="V2189" s="9"/>
      <c r="W2189" s="9"/>
      <c r="X2189" s="9"/>
      <c r="Y2189" s="9"/>
      <c r="Z2189" s="9"/>
      <c r="AA2189" s="9"/>
      <c r="AB2189" s="9"/>
      <c r="AC2189" s="9"/>
      <c r="AD2189" s="10">
        <f t="shared" si="133"/>
        <v>3.1415010969427319</v>
      </c>
      <c r="AE2189" s="10">
        <f t="shared" si="134"/>
        <v>0.26142984926573098</v>
      </c>
      <c r="AF2189" s="11">
        <f t="shared" si="135"/>
        <v>0.68026119819961828</v>
      </c>
      <c r="AG2189" s="11">
        <f t="shared" si="136"/>
        <v>0.82487886710178726</v>
      </c>
    </row>
    <row r="2190" spans="1:33" ht="15" x14ac:dyDescent="0.2">
      <c r="A2190" s="6" t="s">
        <v>30</v>
      </c>
      <c r="B2190" s="6" t="s">
        <v>28</v>
      </c>
      <c r="C2190" s="9">
        <v>494.18233464593999</v>
      </c>
      <c r="D2190" s="9">
        <v>449.59382129283</v>
      </c>
      <c r="E2190" s="9">
        <v>485.774183914834</v>
      </c>
      <c r="F2190" s="9"/>
      <c r="G2190" s="9">
        <v>428.92873416451999</v>
      </c>
      <c r="H2190" s="9">
        <v>501.61776241317199</v>
      </c>
      <c r="I2190" s="9">
        <v>451.26391629437302</v>
      </c>
      <c r="J2190" s="9">
        <v>426.59834924233797</v>
      </c>
      <c r="K2190" s="9">
        <v>488.61110934285398</v>
      </c>
      <c r="L2190" s="9">
        <v>430.07465900506901</v>
      </c>
      <c r="M2190" s="9">
        <v>487.55954700464702</v>
      </c>
      <c r="N2190" s="9">
        <v>443.81936204936801</v>
      </c>
      <c r="O2190" s="9">
        <v>436.591694830253</v>
      </c>
      <c r="P2190" s="9">
        <v>438.082059742772</v>
      </c>
      <c r="Q2190" s="9">
        <v>458.62422068962599</v>
      </c>
      <c r="R2190" s="9">
        <v>445.18189593713498</v>
      </c>
      <c r="S2190" s="9">
        <v>466.22801593516198</v>
      </c>
      <c r="T2190" s="9">
        <v>437.19955236314098</v>
      </c>
      <c r="U2190" s="9">
        <v>444.14736274329601</v>
      </c>
      <c r="V2190" s="9"/>
      <c r="W2190" s="9"/>
      <c r="X2190" s="9"/>
      <c r="Y2190" s="9"/>
      <c r="Z2190" s="9"/>
      <c r="AA2190" s="9"/>
      <c r="AB2190" s="9"/>
      <c r="AC2190" s="9"/>
      <c r="AD2190" s="10">
        <f t="shared" si="133"/>
        <v>2.6938411803721785</v>
      </c>
      <c r="AE2190" s="10">
        <f t="shared" si="134"/>
        <v>0.27954362049405762</v>
      </c>
      <c r="AF2190" s="11">
        <f t="shared" si="135"/>
        <v>0.65991401099416025</v>
      </c>
      <c r="AG2190" s="11">
        <f t="shared" si="136"/>
        <v>0.86510016138702661</v>
      </c>
    </row>
    <row r="2191" spans="1:33" ht="15" x14ac:dyDescent="0.2">
      <c r="A2191" s="6" t="s">
        <v>30</v>
      </c>
      <c r="B2191" s="6" t="s">
        <v>28</v>
      </c>
      <c r="C2191" s="9">
        <v>437.38447787369199</v>
      </c>
      <c r="D2191" s="9">
        <v>422.51599970001098</v>
      </c>
      <c r="E2191" s="9">
        <v>429.94270110511798</v>
      </c>
      <c r="F2191" s="9"/>
      <c r="G2191" s="9">
        <v>442.42480544569003</v>
      </c>
      <c r="H2191" s="9">
        <v>447.98572013336201</v>
      </c>
      <c r="I2191" s="9">
        <v>396.58281040583199</v>
      </c>
      <c r="J2191" s="9">
        <v>420.66281522896401</v>
      </c>
      <c r="K2191" s="9">
        <v>418.46362891637301</v>
      </c>
      <c r="L2191" s="9">
        <v>412.56471639610203</v>
      </c>
      <c r="M2191" s="9">
        <v>356.71014501766302</v>
      </c>
      <c r="N2191" s="9">
        <v>403.646154775193</v>
      </c>
      <c r="O2191" s="9">
        <v>401.27155516184001</v>
      </c>
      <c r="P2191" s="9">
        <v>433.64362881639801</v>
      </c>
      <c r="Q2191" s="9">
        <v>406.17703605174302</v>
      </c>
      <c r="R2191" s="9">
        <v>387.347352298055</v>
      </c>
      <c r="S2191" s="9">
        <v>429.73248321487898</v>
      </c>
      <c r="T2191" s="9">
        <v>401.288988141956</v>
      </c>
      <c r="U2191" s="9">
        <v>384.48691160302798</v>
      </c>
      <c r="V2191" s="9"/>
      <c r="W2191" s="9"/>
      <c r="X2191" s="9"/>
      <c r="Y2191" s="9"/>
      <c r="Z2191" s="9"/>
      <c r="AA2191" s="9"/>
      <c r="AB2191" s="9"/>
      <c r="AC2191" s="9"/>
      <c r="AD2191" s="10">
        <f t="shared" si="133"/>
        <v>3.264593632304488</v>
      </c>
      <c r="AE2191" s="10">
        <f t="shared" si="134"/>
        <v>0.26221772608779359</v>
      </c>
      <c r="AF2191" s="11">
        <f t="shared" si="135"/>
        <v>0.73848531043061838</v>
      </c>
      <c r="AG2191" s="11">
        <f t="shared" si="136"/>
        <v>0.68667996013529786</v>
      </c>
    </row>
    <row r="2192" spans="1:33" ht="15" x14ac:dyDescent="0.2">
      <c r="A2192" s="6" t="s">
        <v>30</v>
      </c>
      <c r="B2192" s="6" t="s">
        <v>28</v>
      </c>
      <c r="C2192" s="9">
        <v>395.861820054281</v>
      </c>
      <c r="D2192" s="9">
        <v>398.719351820594</v>
      </c>
      <c r="E2192" s="9">
        <v>419.47728622506799</v>
      </c>
      <c r="F2192" s="9"/>
      <c r="G2192" s="9">
        <v>460.31780403960499</v>
      </c>
      <c r="H2192" s="9">
        <v>452.06788726744202</v>
      </c>
      <c r="I2192" s="9">
        <v>439.625224191938</v>
      </c>
      <c r="J2192" s="9">
        <v>430.9058382106</v>
      </c>
      <c r="K2192" s="9">
        <v>423.280520601413</v>
      </c>
      <c r="L2192" s="9">
        <v>399.41972385089298</v>
      </c>
      <c r="M2192" s="9">
        <v>399.87570562448201</v>
      </c>
      <c r="N2192" s="9">
        <v>392.966815813408</v>
      </c>
      <c r="O2192" s="9">
        <v>419.92560105599398</v>
      </c>
      <c r="P2192" s="9">
        <v>413.65053615915599</v>
      </c>
      <c r="Q2192" s="9">
        <v>416.06733432454399</v>
      </c>
      <c r="R2192" s="9">
        <v>380.10549745843502</v>
      </c>
      <c r="S2192" s="9">
        <v>396.456698769517</v>
      </c>
      <c r="T2192" s="9">
        <v>403.30554199559202</v>
      </c>
      <c r="U2192" s="9">
        <v>395.64321210433798</v>
      </c>
      <c r="V2192" s="9"/>
      <c r="W2192" s="9"/>
      <c r="X2192" s="9"/>
      <c r="Y2192" s="9"/>
      <c r="Z2192" s="9"/>
      <c r="AA2192" s="9"/>
      <c r="AB2192" s="9"/>
      <c r="AC2192" s="9"/>
      <c r="AD2192" s="10">
        <f t="shared" si="133"/>
        <v>2.9680860719984787</v>
      </c>
      <c r="AE2192" s="10">
        <f t="shared" si="134"/>
        <v>0.24638713278160654</v>
      </c>
      <c r="AF2192" s="11">
        <f t="shared" si="135"/>
        <v>0.83284194121447563</v>
      </c>
      <c r="AG2192" s="11">
        <f t="shared" si="136"/>
        <v>0.83438474299449739</v>
      </c>
    </row>
    <row r="2193" spans="1:33" ht="15" x14ac:dyDescent="0.2">
      <c r="A2193" s="6" t="s">
        <v>30</v>
      </c>
      <c r="B2193" s="6" t="s">
        <v>28</v>
      </c>
      <c r="C2193" s="9">
        <v>439.27670632808702</v>
      </c>
      <c r="D2193" s="9">
        <v>486.44143017513102</v>
      </c>
      <c r="E2193" s="9">
        <v>461.55977423094703</v>
      </c>
      <c r="F2193" s="9"/>
      <c r="G2193" s="9">
        <v>421.23551057098001</v>
      </c>
      <c r="H2193" s="9">
        <v>476.10548869810202</v>
      </c>
      <c r="I2193" s="9">
        <v>496.15563775734898</v>
      </c>
      <c r="J2193" s="9">
        <v>445.05146712074799</v>
      </c>
      <c r="K2193" s="9">
        <v>452.89986837262597</v>
      </c>
      <c r="L2193" s="9">
        <v>400.339481163622</v>
      </c>
      <c r="M2193" s="9">
        <v>401.03106176526597</v>
      </c>
      <c r="N2193" s="9">
        <v>418.60934459356997</v>
      </c>
      <c r="O2193" s="9">
        <v>407.50637647692798</v>
      </c>
      <c r="P2193" s="9">
        <v>421.57683813490797</v>
      </c>
      <c r="Q2193" s="9">
        <v>465.777759520372</v>
      </c>
      <c r="R2193" s="9">
        <v>403.14990275059802</v>
      </c>
      <c r="S2193" s="9">
        <v>466.19447014766001</v>
      </c>
      <c r="T2193" s="9">
        <v>424.32149377036598</v>
      </c>
      <c r="U2193" s="9">
        <v>408.63125163169201</v>
      </c>
      <c r="V2193" s="9"/>
      <c r="W2193" s="9"/>
      <c r="X2193" s="9"/>
      <c r="Y2193" s="9"/>
      <c r="Z2193" s="9"/>
      <c r="AA2193" s="9"/>
      <c r="AB2193" s="9"/>
      <c r="AC2193" s="9"/>
      <c r="AD2193" s="10">
        <f t="shared" si="133"/>
        <v>2.871851330475804</v>
      </c>
      <c r="AE2193" s="10">
        <f t="shared" si="134"/>
        <v>0.25533849170620626</v>
      </c>
      <c r="AF2193" s="11">
        <f t="shared" si="135"/>
        <v>0.64812449169626485</v>
      </c>
      <c r="AG2193" s="11">
        <f t="shared" si="136"/>
        <v>0.71161974460230626</v>
      </c>
    </row>
    <row r="2194" spans="1:33" ht="15" x14ac:dyDescent="0.2">
      <c r="A2194" s="6" t="s">
        <v>30</v>
      </c>
      <c r="B2194" s="6" t="s">
        <v>28</v>
      </c>
      <c r="C2194" s="9">
        <v>436.30359831361</v>
      </c>
      <c r="D2194" s="9">
        <v>395.70044171166398</v>
      </c>
      <c r="E2194" s="9">
        <v>401.26246251572798</v>
      </c>
      <c r="F2194" s="9"/>
      <c r="G2194" s="9">
        <v>403.07599293068898</v>
      </c>
      <c r="H2194" s="9">
        <v>401.91770238363301</v>
      </c>
      <c r="I2194" s="9">
        <v>374.01459298009001</v>
      </c>
      <c r="J2194" s="9">
        <v>400.04488482652698</v>
      </c>
      <c r="K2194" s="9">
        <v>457.165041664206</v>
      </c>
      <c r="L2194" s="9">
        <v>385.21946002224098</v>
      </c>
      <c r="M2194" s="9">
        <v>432.54972456559398</v>
      </c>
      <c r="N2194" s="9">
        <v>403.26435344067102</v>
      </c>
      <c r="O2194" s="9">
        <v>409.70201872732798</v>
      </c>
      <c r="P2194" s="9">
        <v>409.04871028338903</v>
      </c>
      <c r="Q2194" s="9">
        <v>439.45996888059699</v>
      </c>
      <c r="R2194" s="9">
        <v>391.41222627488901</v>
      </c>
      <c r="S2194" s="9">
        <v>430.520195446797</v>
      </c>
      <c r="T2194" s="9">
        <v>410.00052634603298</v>
      </c>
      <c r="U2194" s="9">
        <v>393.489767585354</v>
      </c>
      <c r="V2194" s="9"/>
      <c r="W2194" s="9"/>
      <c r="X2194" s="9"/>
      <c r="Y2194" s="9"/>
      <c r="Z2194" s="9"/>
      <c r="AA2194" s="9"/>
      <c r="AB2194" s="9"/>
      <c r="AC2194" s="9"/>
      <c r="AD2194" s="10">
        <f t="shared" si="133"/>
        <v>2.6483618697752216</v>
      </c>
      <c r="AE2194" s="10">
        <f t="shared" si="134"/>
        <v>0.25379551818616963</v>
      </c>
      <c r="AF2194" s="11">
        <f t="shared" si="135"/>
        <v>0.67157416240338574</v>
      </c>
      <c r="AG2194" s="11">
        <f t="shared" si="136"/>
        <v>0.83115037700760386</v>
      </c>
    </row>
    <row r="2195" spans="1:33" ht="15" x14ac:dyDescent="0.2">
      <c r="A2195" s="6" t="s">
        <v>30</v>
      </c>
      <c r="B2195" s="6" t="s">
        <v>28</v>
      </c>
      <c r="C2195" s="9">
        <v>446.16514357187202</v>
      </c>
      <c r="D2195" s="9">
        <v>401.82098578134998</v>
      </c>
      <c r="E2195" s="9">
        <v>474.086327913628</v>
      </c>
      <c r="F2195" s="9"/>
      <c r="G2195" s="9">
        <v>423.11576874438703</v>
      </c>
      <c r="H2195" s="9">
        <v>490.83950602060901</v>
      </c>
      <c r="I2195" s="9">
        <v>468.09503922500699</v>
      </c>
      <c r="J2195" s="9">
        <v>450.660289018409</v>
      </c>
      <c r="K2195" s="9">
        <v>448.718108681167</v>
      </c>
      <c r="L2195" s="9">
        <v>493.60761664827101</v>
      </c>
      <c r="M2195" s="9">
        <v>389.87107093314199</v>
      </c>
      <c r="N2195" s="9">
        <v>447.32040623169797</v>
      </c>
      <c r="O2195" s="9">
        <v>470.66295672075103</v>
      </c>
      <c r="P2195" s="9">
        <v>472.41902245660998</v>
      </c>
      <c r="Q2195" s="9">
        <v>438.47609369593499</v>
      </c>
      <c r="R2195" s="9">
        <v>424.71063397291198</v>
      </c>
      <c r="S2195" s="9">
        <v>462.81138741893398</v>
      </c>
      <c r="T2195" s="9">
        <v>408.39434261505301</v>
      </c>
      <c r="U2195" s="9">
        <v>431.54288434959102</v>
      </c>
      <c r="V2195" s="9"/>
      <c r="W2195" s="9"/>
      <c r="X2195" s="9"/>
      <c r="Y2195" s="9"/>
      <c r="Z2195" s="9"/>
      <c r="AA2195" s="9"/>
      <c r="AB2195" s="9"/>
      <c r="AC2195" s="9"/>
      <c r="AD2195" s="10">
        <f t="shared" si="133"/>
        <v>3.6079306711658017</v>
      </c>
      <c r="AE2195" s="10">
        <f t="shared" si="134"/>
        <v>0.27041292078016471</v>
      </c>
      <c r="AF2195" s="11">
        <f t="shared" si="135"/>
        <v>0.65577635002261003</v>
      </c>
      <c r="AG2195" s="11">
        <f t="shared" si="136"/>
        <v>0.69687369270659505</v>
      </c>
    </row>
    <row r="2196" spans="1:33" ht="15" x14ac:dyDescent="0.2">
      <c r="A2196" s="6" t="s">
        <v>30</v>
      </c>
      <c r="B2196" s="6" t="s">
        <v>28</v>
      </c>
      <c r="C2196" s="9">
        <v>430.03952485305399</v>
      </c>
      <c r="D2196" s="9">
        <v>451.74144347580398</v>
      </c>
      <c r="E2196" s="9">
        <v>428.68252343287099</v>
      </c>
      <c r="F2196" s="9"/>
      <c r="G2196" s="9">
        <v>449.85471800410699</v>
      </c>
      <c r="H2196" s="9">
        <v>445.43352849219298</v>
      </c>
      <c r="I2196" s="9">
        <v>422.56751501121698</v>
      </c>
      <c r="J2196" s="9">
        <v>441.78668453590302</v>
      </c>
      <c r="K2196" s="9">
        <v>400.21034659769498</v>
      </c>
      <c r="L2196" s="9">
        <v>436.25741396953299</v>
      </c>
      <c r="M2196" s="9">
        <v>432.29237036047903</v>
      </c>
      <c r="N2196" s="9">
        <v>432.02439236728202</v>
      </c>
      <c r="O2196" s="9">
        <v>430.93520510242098</v>
      </c>
      <c r="P2196" s="9">
        <v>423.725888497234</v>
      </c>
      <c r="Q2196" s="9">
        <v>433.55580828308302</v>
      </c>
      <c r="R2196" s="9">
        <v>427.09130807930399</v>
      </c>
      <c r="S2196" s="9">
        <v>407.59305122760401</v>
      </c>
      <c r="T2196" s="9">
        <v>403.99641117859898</v>
      </c>
      <c r="U2196" s="9">
        <v>389.06261671664498</v>
      </c>
      <c r="V2196" s="9"/>
      <c r="W2196" s="9"/>
      <c r="X2196" s="9"/>
      <c r="Y2196" s="9"/>
      <c r="Z2196" s="9"/>
      <c r="AA2196" s="9"/>
      <c r="AB2196" s="9"/>
      <c r="AC2196" s="9"/>
      <c r="AD2196" s="10">
        <f t="shared" si="133"/>
        <v>3.2065167593893182</v>
      </c>
      <c r="AE2196" s="10">
        <f t="shared" si="134"/>
        <v>0.25048588829171198</v>
      </c>
      <c r="AF2196" s="11">
        <f t="shared" si="135"/>
        <v>0.79167345576762704</v>
      </c>
      <c r="AG2196" s="11">
        <f t="shared" si="136"/>
        <v>0.87738033132604742</v>
      </c>
    </row>
    <row r="2197" spans="1:33" ht="15" x14ac:dyDescent="0.2">
      <c r="A2197" s="6" t="s">
        <v>30</v>
      </c>
      <c r="B2197" s="6" t="s">
        <v>28</v>
      </c>
      <c r="C2197" s="9">
        <v>385.39541278557402</v>
      </c>
      <c r="D2197" s="9">
        <v>401.19040358561699</v>
      </c>
      <c r="E2197" s="9">
        <v>385.777589781198</v>
      </c>
      <c r="F2197" s="9"/>
      <c r="G2197" s="9">
        <v>361.05001070050002</v>
      </c>
      <c r="H2197" s="9">
        <v>399.79805865520302</v>
      </c>
      <c r="I2197" s="9">
        <v>407.15097422391898</v>
      </c>
      <c r="J2197" s="9">
        <v>380.28121935947399</v>
      </c>
      <c r="K2197" s="9">
        <v>397.40876431586798</v>
      </c>
      <c r="L2197" s="9">
        <v>469.14906616769002</v>
      </c>
      <c r="M2197" s="9">
        <v>431.20768853985902</v>
      </c>
      <c r="N2197" s="9">
        <v>409.758528467769</v>
      </c>
      <c r="O2197" s="9">
        <v>364.061053016215</v>
      </c>
      <c r="P2197" s="9">
        <v>385.54476432329801</v>
      </c>
      <c r="Q2197" s="9">
        <v>398.61261728994799</v>
      </c>
      <c r="R2197" s="9">
        <v>396.28989327773797</v>
      </c>
      <c r="S2197" s="9">
        <v>396.91743130697103</v>
      </c>
      <c r="T2197" s="9">
        <v>371.36402701613201</v>
      </c>
      <c r="U2197" s="9">
        <v>367.705129579188</v>
      </c>
      <c r="V2197" s="9"/>
      <c r="W2197" s="9"/>
      <c r="X2197" s="9"/>
      <c r="Y2197" s="9"/>
      <c r="Z2197" s="9"/>
      <c r="AA2197" s="9"/>
      <c r="AB2197" s="9"/>
      <c r="AC2197" s="9"/>
      <c r="AD2197" s="10">
        <f t="shared" si="133"/>
        <v>3.464754942121028</v>
      </c>
      <c r="AE2197" s="10">
        <f t="shared" si="134"/>
        <v>0.25566060610557073</v>
      </c>
      <c r="AF2197" s="11">
        <f t="shared" si="135"/>
        <v>0.65248084338578549</v>
      </c>
      <c r="AG2197" s="11">
        <f t="shared" si="136"/>
        <v>0.89871795617990735</v>
      </c>
    </row>
    <row r="2198" spans="1:33" ht="15" x14ac:dyDescent="0.2">
      <c r="A2198" s="6" t="s">
        <v>30</v>
      </c>
      <c r="B2198" s="6" t="s">
        <v>28</v>
      </c>
      <c r="C2198" s="9">
        <v>453.83739487751501</v>
      </c>
      <c r="D2198" s="9">
        <v>468.22471824708799</v>
      </c>
      <c r="E2198" s="9">
        <v>474.87238377180898</v>
      </c>
      <c r="F2198" s="9"/>
      <c r="G2198" s="9">
        <v>419.564941380584</v>
      </c>
      <c r="H2198" s="9">
        <v>444.499652129563</v>
      </c>
      <c r="I2198" s="9">
        <v>476.61369702699699</v>
      </c>
      <c r="J2198" s="9">
        <v>407.18269480574497</v>
      </c>
      <c r="K2198" s="9">
        <v>502.68379599194901</v>
      </c>
      <c r="L2198" s="9">
        <v>397.77181752703899</v>
      </c>
      <c r="M2198" s="9">
        <v>449.99127767289298</v>
      </c>
      <c r="N2198" s="9">
        <v>416.87157088339001</v>
      </c>
      <c r="O2198" s="9">
        <v>396.19453312994898</v>
      </c>
      <c r="P2198" s="9">
        <v>415.36889333788997</v>
      </c>
      <c r="Q2198" s="9">
        <v>441.99340879193301</v>
      </c>
      <c r="R2198" s="9">
        <v>423.46461780873102</v>
      </c>
      <c r="S2198" s="9">
        <v>405.29703548709199</v>
      </c>
      <c r="T2198" s="9">
        <v>396.02853349100701</v>
      </c>
      <c r="U2198" s="9">
        <v>372.80300512134198</v>
      </c>
      <c r="V2198" s="9"/>
      <c r="W2198" s="9"/>
      <c r="X2198" s="9"/>
      <c r="Y2198" s="9"/>
      <c r="Z2198" s="9"/>
      <c r="AA2198" s="9"/>
      <c r="AB2198" s="9"/>
      <c r="AC2198" s="9"/>
      <c r="AD2198" s="10">
        <f t="shared" si="133"/>
        <v>2.5568670930432389</v>
      </c>
      <c r="AE2198" s="10">
        <f t="shared" si="134"/>
        <v>0.24370987312693373</v>
      </c>
      <c r="AF2198" s="11">
        <f t="shared" si="135"/>
        <v>0.74255108986667373</v>
      </c>
      <c r="AG2198" s="11">
        <f t="shared" si="136"/>
        <v>0.91847589688101394</v>
      </c>
    </row>
    <row r="2199" spans="1:33" ht="15" x14ac:dyDescent="0.2">
      <c r="A2199" s="6" t="s">
        <v>30</v>
      </c>
      <c r="B2199" s="6" t="s">
        <v>28</v>
      </c>
      <c r="C2199" s="9">
        <v>461.44010545995701</v>
      </c>
      <c r="D2199" s="9">
        <v>432.03668556873299</v>
      </c>
      <c r="E2199" s="9">
        <v>508.61243434279299</v>
      </c>
      <c r="F2199" s="9"/>
      <c r="G2199" s="9">
        <v>432.901717524905</v>
      </c>
      <c r="H2199" s="9">
        <v>412.50405421007298</v>
      </c>
      <c r="I2199" s="9">
        <v>458.83774983941902</v>
      </c>
      <c r="J2199" s="9">
        <v>447.65844887838898</v>
      </c>
      <c r="K2199" s="9">
        <v>412.32275645939399</v>
      </c>
      <c r="L2199" s="9">
        <v>426.19861590680301</v>
      </c>
      <c r="M2199" s="9">
        <v>457.09531111592202</v>
      </c>
      <c r="N2199" s="9">
        <v>439.70973990909602</v>
      </c>
      <c r="O2199" s="9">
        <v>416.39787123670999</v>
      </c>
      <c r="P2199" s="9">
        <v>444.19474411110201</v>
      </c>
      <c r="Q2199" s="9">
        <v>468.46852928468098</v>
      </c>
      <c r="R2199" s="9">
        <v>408.56512070283799</v>
      </c>
      <c r="S2199" s="9">
        <v>389.35548264565398</v>
      </c>
      <c r="T2199" s="9">
        <v>412.76186863173302</v>
      </c>
      <c r="U2199" s="9">
        <v>433.959075566992</v>
      </c>
      <c r="V2199" s="9"/>
      <c r="W2199" s="9"/>
      <c r="X2199" s="9"/>
      <c r="Y2199" s="9"/>
      <c r="Z2199" s="9"/>
      <c r="AA2199" s="9"/>
      <c r="AB2199" s="9"/>
      <c r="AC2199" s="9"/>
      <c r="AD2199" s="10">
        <f t="shared" si="133"/>
        <v>3.0013292068729189</v>
      </c>
      <c r="AE2199" s="10">
        <f t="shared" si="134"/>
        <v>0.22692824252855232</v>
      </c>
      <c r="AF2199" s="11">
        <f t="shared" si="135"/>
        <v>0.79752368506972116</v>
      </c>
      <c r="AG2199" s="11">
        <f t="shared" si="136"/>
        <v>0.97117516257832937</v>
      </c>
    </row>
    <row r="2200" spans="1:33" ht="15" x14ac:dyDescent="0.2">
      <c r="A2200" s="6" t="s">
        <v>30</v>
      </c>
      <c r="B2200" s="6" t="s">
        <v>28</v>
      </c>
      <c r="C2200" s="9">
        <v>474.09660530017698</v>
      </c>
      <c r="D2200" s="9">
        <v>478.65079179788802</v>
      </c>
      <c r="E2200" s="9">
        <v>506.77990792572302</v>
      </c>
      <c r="F2200" s="9"/>
      <c r="G2200" s="9">
        <v>444.975239012712</v>
      </c>
      <c r="H2200" s="9">
        <v>488.49860771472999</v>
      </c>
      <c r="I2200" s="9">
        <v>475.100847396353</v>
      </c>
      <c r="J2200" s="9">
        <v>464.832050170841</v>
      </c>
      <c r="K2200" s="9">
        <v>493.86089904798899</v>
      </c>
      <c r="L2200" s="9">
        <v>480.10458946052501</v>
      </c>
      <c r="M2200" s="9">
        <v>436.702842036513</v>
      </c>
      <c r="N2200" s="9">
        <v>441.38805921642398</v>
      </c>
      <c r="O2200" s="9">
        <v>401.997231158148</v>
      </c>
      <c r="P2200" s="9">
        <v>433.10141401877598</v>
      </c>
      <c r="Q2200" s="9">
        <v>459.01566809023097</v>
      </c>
      <c r="R2200" s="9">
        <v>430.51739897345999</v>
      </c>
      <c r="S2200" s="9">
        <v>442.63735964749497</v>
      </c>
      <c r="T2200" s="9">
        <v>404.53672356173001</v>
      </c>
      <c r="U2200" s="9">
        <v>450.97981267942203</v>
      </c>
      <c r="V2200" s="9"/>
      <c r="W2200" s="9"/>
      <c r="X2200" s="9"/>
      <c r="Y2200" s="9"/>
      <c r="Z2200" s="9"/>
      <c r="AA2200" s="9"/>
      <c r="AB2200" s="9"/>
      <c r="AC2200" s="9"/>
      <c r="AD2200" s="10">
        <f t="shared" si="133"/>
        <v>3.1605608923768966</v>
      </c>
      <c r="AE2200" s="10">
        <f t="shared" si="134"/>
        <v>0.26048760261040943</v>
      </c>
      <c r="AF2200" s="11">
        <f t="shared" si="135"/>
        <v>0.72108814187022119</v>
      </c>
      <c r="AG2200" s="11">
        <f t="shared" si="136"/>
        <v>0.81615951260132658</v>
      </c>
    </row>
    <row r="2201" spans="1:33" ht="15" x14ac:dyDescent="0.2">
      <c r="A2201" s="6" t="s">
        <v>30</v>
      </c>
      <c r="B2201" s="6" t="s">
        <v>28</v>
      </c>
      <c r="C2201" s="9">
        <v>456.48644554587003</v>
      </c>
      <c r="D2201" s="9">
        <v>428.01175565467997</v>
      </c>
      <c r="E2201" s="9">
        <v>455.09069143694001</v>
      </c>
      <c r="F2201" s="9"/>
      <c r="G2201" s="9">
        <v>452.95682758751298</v>
      </c>
      <c r="H2201" s="9">
        <v>492.96992646503401</v>
      </c>
      <c r="I2201" s="9">
        <v>432.60647499783403</v>
      </c>
      <c r="J2201" s="9">
        <v>425.40580021141102</v>
      </c>
      <c r="K2201" s="9">
        <v>460.72476315013103</v>
      </c>
      <c r="L2201" s="9">
        <v>378.64502808224802</v>
      </c>
      <c r="M2201" s="9">
        <v>340.26120816866</v>
      </c>
      <c r="N2201" s="9">
        <v>391.82103020133002</v>
      </c>
      <c r="O2201" s="9">
        <v>418.43750553616002</v>
      </c>
      <c r="P2201" s="9">
        <v>430.11347689440299</v>
      </c>
      <c r="Q2201" s="9">
        <v>429.21701353480898</v>
      </c>
      <c r="R2201" s="9">
        <v>405.262382220696</v>
      </c>
      <c r="S2201" s="9">
        <v>382.84370519449402</v>
      </c>
      <c r="T2201" s="9">
        <v>386.19441675308201</v>
      </c>
      <c r="U2201" s="9">
        <v>371.38420855977199</v>
      </c>
      <c r="V2201" s="9"/>
      <c r="W2201" s="9"/>
      <c r="X2201" s="9"/>
      <c r="Y2201" s="9"/>
      <c r="Z2201" s="9"/>
      <c r="AA2201" s="9"/>
      <c r="AB2201" s="9"/>
      <c r="AC2201" s="9"/>
      <c r="AD2201" s="10">
        <f t="shared" si="133"/>
        <v>2.9236736654786704</v>
      </c>
      <c r="AE2201" s="10">
        <f t="shared" si="134"/>
        <v>0.27304238365372796</v>
      </c>
      <c r="AF2201" s="11">
        <f t="shared" si="135"/>
        <v>0.84866418566928936</v>
      </c>
      <c r="AG2201" s="11">
        <f t="shared" si="136"/>
        <v>0.73523813402146032</v>
      </c>
    </row>
    <row r="2202" spans="1:33" ht="15" x14ac:dyDescent="0.2">
      <c r="A2202" s="6" t="s">
        <v>30</v>
      </c>
      <c r="B2202" s="6" t="s">
        <v>28</v>
      </c>
      <c r="C2202" s="9">
        <v>444.96457451552402</v>
      </c>
      <c r="D2202" s="9">
        <v>434.88438033629302</v>
      </c>
      <c r="E2202" s="9">
        <v>443.07248006322197</v>
      </c>
      <c r="F2202" s="9"/>
      <c r="G2202" s="9">
        <v>435.94430773769602</v>
      </c>
      <c r="H2202" s="9">
        <v>408.48682109630698</v>
      </c>
      <c r="I2202" s="9">
        <v>403.259908271737</v>
      </c>
      <c r="J2202" s="9">
        <v>445.789727171518</v>
      </c>
      <c r="K2202" s="9">
        <v>461.24415846729698</v>
      </c>
      <c r="L2202" s="9">
        <v>424.03099794258202</v>
      </c>
      <c r="M2202" s="9">
        <v>425.24730864551202</v>
      </c>
      <c r="N2202" s="9">
        <v>442.221219148182</v>
      </c>
      <c r="O2202" s="9">
        <v>425.78835207385401</v>
      </c>
      <c r="P2202" s="9">
        <v>429.90464807026001</v>
      </c>
      <c r="Q2202" s="9">
        <v>427.26213782089098</v>
      </c>
      <c r="R2202" s="9">
        <v>395.29704001166101</v>
      </c>
      <c r="S2202" s="9">
        <v>424.73961633247097</v>
      </c>
      <c r="T2202" s="9">
        <v>396.473523197958</v>
      </c>
      <c r="U2202" s="9">
        <v>375.95710525262803</v>
      </c>
      <c r="V2202" s="9"/>
      <c r="W2202" s="9"/>
      <c r="X2202" s="9"/>
      <c r="Y2202" s="9"/>
      <c r="Z2202" s="9"/>
      <c r="AA2202" s="9"/>
      <c r="AB2202" s="9"/>
      <c r="AC2202" s="9"/>
      <c r="AD2202" s="10">
        <f t="shared" si="133"/>
        <v>2.9270828463379708</v>
      </c>
      <c r="AE2202" s="10">
        <f t="shared" si="134"/>
        <v>0.23886613029765971</v>
      </c>
      <c r="AF2202" s="11">
        <f t="shared" si="135"/>
        <v>0.73622204280735393</v>
      </c>
      <c r="AG2202" s="11">
        <f t="shared" si="136"/>
        <v>0.82823942296891961</v>
      </c>
    </row>
    <row r="2203" spans="1:33" ht="15" x14ac:dyDescent="0.2">
      <c r="A2203" s="6" t="s">
        <v>30</v>
      </c>
      <c r="B2203" s="6" t="s">
        <v>28</v>
      </c>
      <c r="C2203" s="9">
        <v>432.61637260706698</v>
      </c>
      <c r="D2203" s="9">
        <v>360.70486690751</v>
      </c>
      <c r="E2203" s="9">
        <v>425.43507355352602</v>
      </c>
      <c r="F2203" s="9"/>
      <c r="G2203" s="9">
        <v>421.44403185806402</v>
      </c>
      <c r="H2203" s="9">
        <v>381.610863539295</v>
      </c>
      <c r="I2203" s="9">
        <v>406.02047121569501</v>
      </c>
      <c r="J2203" s="9">
        <v>416.35735181687602</v>
      </c>
      <c r="K2203" s="9">
        <v>401.11343717483197</v>
      </c>
      <c r="L2203" s="9">
        <v>399.91944872436102</v>
      </c>
      <c r="M2203" s="9">
        <v>363.20314515041701</v>
      </c>
      <c r="N2203" s="9">
        <v>374.52935097496299</v>
      </c>
      <c r="O2203" s="9">
        <v>449.81361062017902</v>
      </c>
      <c r="P2203" s="9">
        <v>404.89391117835999</v>
      </c>
      <c r="Q2203" s="9">
        <v>412.73177263305001</v>
      </c>
      <c r="R2203" s="9">
        <v>384.49996981270698</v>
      </c>
      <c r="S2203" s="9">
        <v>401.700272723068</v>
      </c>
      <c r="T2203" s="9">
        <v>384.82987226617502</v>
      </c>
      <c r="U2203" s="9">
        <v>361.024504878286</v>
      </c>
      <c r="V2203" s="9"/>
      <c r="W2203" s="9"/>
      <c r="X2203" s="9"/>
      <c r="Y2203" s="9"/>
      <c r="Z2203" s="9"/>
      <c r="AA2203" s="9"/>
      <c r="AB2203" s="9"/>
      <c r="AC2203" s="9"/>
      <c r="AD2203" s="10">
        <f t="shared" si="133"/>
        <v>3.2032272785161457</v>
      </c>
      <c r="AE2203" s="10">
        <f t="shared" si="134"/>
        <v>0.22618373092651115</v>
      </c>
      <c r="AF2203" s="11">
        <f t="shared" si="135"/>
        <v>0.75255519290052841</v>
      </c>
      <c r="AG2203" s="11">
        <f t="shared" si="136"/>
        <v>0.7479706715541784</v>
      </c>
    </row>
    <row r="2204" spans="1:33" ht="15" x14ac:dyDescent="0.2">
      <c r="A2204" s="6" t="s">
        <v>30</v>
      </c>
      <c r="B2204" s="6" t="s">
        <v>28</v>
      </c>
      <c r="C2204" s="9">
        <v>436.96101258361898</v>
      </c>
      <c r="D2204" s="9">
        <v>389.36105087317202</v>
      </c>
      <c r="E2204" s="9">
        <v>444.16676315146702</v>
      </c>
      <c r="F2204" s="9"/>
      <c r="G2204" s="9">
        <v>397.3044149502</v>
      </c>
      <c r="H2204" s="9">
        <v>399.62862796170901</v>
      </c>
      <c r="I2204" s="9">
        <v>411.413983792978</v>
      </c>
      <c r="J2204" s="9">
        <v>356.48405360184597</v>
      </c>
      <c r="K2204" s="9">
        <v>378.44849758594398</v>
      </c>
      <c r="L2204" s="9">
        <v>405.43860052699301</v>
      </c>
      <c r="M2204" s="9">
        <v>416.30606362794202</v>
      </c>
      <c r="N2204" s="9">
        <v>398.52390184974399</v>
      </c>
      <c r="O2204" s="9">
        <v>392.183020660068</v>
      </c>
      <c r="P2204" s="9">
        <v>398.84049976979901</v>
      </c>
      <c r="Q2204" s="9">
        <v>414.49406479774399</v>
      </c>
      <c r="R2204" s="9">
        <v>389.24393263788102</v>
      </c>
      <c r="S2204" s="9">
        <v>404.701375839408</v>
      </c>
      <c r="T2204" s="9">
        <v>398.29732985249899</v>
      </c>
      <c r="U2204" s="9">
        <v>379.57594172863901</v>
      </c>
      <c r="V2204" s="9"/>
      <c r="W2204" s="9"/>
      <c r="X2204" s="9"/>
      <c r="Y2204" s="9"/>
      <c r="Z2204" s="9"/>
      <c r="AA2204" s="9"/>
      <c r="AB2204" s="9"/>
      <c r="AC2204" s="9"/>
      <c r="AD2204" s="10">
        <f t="shared" si="133"/>
        <v>3.1227625906901624</v>
      </c>
      <c r="AE2204" s="10">
        <f t="shared" si="134"/>
        <v>0.24234827084745242</v>
      </c>
      <c r="AF2204" s="11">
        <f t="shared" si="135"/>
        <v>0.70418907920360507</v>
      </c>
      <c r="AG2204" s="11">
        <f t="shared" si="136"/>
        <v>0.85097176566161958</v>
      </c>
    </row>
    <row r="2205" spans="1:33" ht="15" x14ac:dyDescent="0.2">
      <c r="A2205" s="6" t="s">
        <v>30</v>
      </c>
      <c r="B2205" s="6" t="s">
        <v>28</v>
      </c>
      <c r="C2205" s="9">
        <v>416.15226496456802</v>
      </c>
      <c r="D2205" s="9">
        <v>411.28711265287802</v>
      </c>
      <c r="E2205" s="9">
        <v>466.212405104666</v>
      </c>
      <c r="F2205" s="9"/>
      <c r="G2205" s="9">
        <v>449.39693625976798</v>
      </c>
      <c r="H2205" s="9">
        <v>473.67968188996002</v>
      </c>
      <c r="I2205" s="9">
        <v>489.54682891979797</v>
      </c>
      <c r="J2205" s="9">
        <v>425.86499866883401</v>
      </c>
      <c r="K2205" s="9">
        <v>428.35896551471802</v>
      </c>
      <c r="L2205" s="9">
        <v>498.558049139888</v>
      </c>
      <c r="M2205" s="9">
        <v>429.540309711124</v>
      </c>
      <c r="N2205" s="9">
        <v>392.72770280700797</v>
      </c>
      <c r="O2205" s="9">
        <v>419.64015553943199</v>
      </c>
      <c r="P2205" s="9">
        <v>447.97253632208299</v>
      </c>
      <c r="Q2205" s="9">
        <v>452.29151131131903</v>
      </c>
      <c r="R2205" s="9">
        <v>433.44477990079702</v>
      </c>
      <c r="S2205" s="9">
        <v>451.91501600248603</v>
      </c>
      <c r="T2205" s="9">
        <v>419.23699363875699</v>
      </c>
      <c r="U2205" s="9">
        <v>383.59821418608601</v>
      </c>
      <c r="V2205" s="9"/>
      <c r="W2205" s="9"/>
      <c r="X2205" s="9"/>
      <c r="Y2205" s="9"/>
      <c r="Z2205" s="9"/>
      <c r="AA2205" s="9"/>
      <c r="AB2205" s="9"/>
      <c r="AC2205" s="9"/>
      <c r="AD2205" s="10">
        <f t="shared" si="133"/>
        <v>3.5533130729626938</v>
      </c>
      <c r="AE2205" s="10">
        <f t="shared" si="134"/>
        <v>0.24760370298388773</v>
      </c>
      <c r="AF2205" s="11">
        <f t="shared" si="135"/>
        <v>0.71330277009073284</v>
      </c>
      <c r="AG2205" s="11">
        <f t="shared" si="136"/>
        <v>0.78629270969861564</v>
      </c>
    </row>
    <row r="2206" spans="1:33" ht="15" x14ac:dyDescent="0.2">
      <c r="A2206" s="6" t="s">
        <v>30</v>
      </c>
      <c r="B2206" s="6" t="s">
        <v>28</v>
      </c>
      <c r="C2206" s="9">
        <v>419.54495409439102</v>
      </c>
      <c r="D2206" s="9">
        <v>436.87967780600502</v>
      </c>
      <c r="E2206" s="9">
        <v>471.58015025562298</v>
      </c>
      <c r="F2206" s="9"/>
      <c r="G2206" s="9">
        <v>496.80479809928801</v>
      </c>
      <c r="H2206" s="9">
        <v>479.06502863047501</v>
      </c>
      <c r="I2206" s="9">
        <v>408.640526628332</v>
      </c>
      <c r="J2206" s="9">
        <v>444.54861173446301</v>
      </c>
      <c r="K2206" s="9">
        <v>422.88445563334102</v>
      </c>
      <c r="L2206" s="9">
        <v>387.446738175804</v>
      </c>
      <c r="M2206" s="9">
        <v>444.64821917566701</v>
      </c>
      <c r="N2206" s="9">
        <v>398.02214410410699</v>
      </c>
      <c r="O2206" s="9">
        <v>435.47220266217198</v>
      </c>
      <c r="P2206" s="9">
        <v>434.42568892255002</v>
      </c>
      <c r="Q2206" s="9">
        <v>455.22531519886098</v>
      </c>
      <c r="R2206" s="9">
        <v>426.32622931653498</v>
      </c>
      <c r="S2206" s="9">
        <v>404.320169926473</v>
      </c>
      <c r="T2206" s="9">
        <v>394.78114114365098</v>
      </c>
      <c r="U2206" s="9">
        <v>403.54694016064201</v>
      </c>
      <c r="V2206" s="9"/>
      <c r="W2206" s="9"/>
      <c r="X2206" s="9"/>
      <c r="Y2206" s="9"/>
      <c r="Z2206" s="9"/>
      <c r="AA2206" s="9"/>
      <c r="AB2206" s="9"/>
      <c r="AC2206" s="9"/>
      <c r="AD2206" s="10">
        <f t="shared" si="133"/>
        <v>2.7315962289526499</v>
      </c>
      <c r="AE2206" s="10">
        <f t="shared" si="134"/>
        <v>0.26068462284495969</v>
      </c>
      <c r="AF2206" s="11">
        <f t="shared" si="135"/>
        <v>0.88137545084418267</v>
      </c>
      <c r="AG2206" s="11">
        <f t="shared" si="136"/>
        <v>0.90976294812907632</v>
      </c>
    </row>
    <row r="2207" spans="1:33" ht="15" x14ac:dyDescent="0.2">
      <c r="A2207" s="6" t="s">
        <v>30</v>
      </c>
      <c r="B2207" s="6" t="s">
        <v>28</v>
      </c>
      <c r="C2207" s="9">
        <v>511.11894209920899</v>
      </c>
      <c r="D2207" s="9">
        <v>467.95560808673298</v>
      </c>
      <c r="E2207" s="9">
        <v>568.815239573231</v>
      </c>
      <c r="F2207" s="9"/>
      <c r="G2207" s="9">
        <v>481.99934575691401</v>
      </c>
      <c r="H2207" s="9">
        <v>488.987505407843</v>
      </c>
      <c r="I2207" s="9">
        <v>468.11451288654598</v>
      </c>
      <c r="J2207" s="9">
        <v>430.35518961311999</v>
      </c>
      <c r="K2207" s="9">
        <v>481.42944376422503</v>
      </c>
      <c r="L2207" s="9">
        <v>496.68233148466601</v>
      </c>
      <c r="M2207" s="9">
        <v>447.79856338696999</v>
      </c>
      <c r="N2207" s="9">
        <v>456.24821030783698</v>
      </c>
      <c r="O2207" s="9">
        <v>428.749702482283</v>
      </c>
      <c r="P2207" s="9">
        <v>484.14766664542901</v>
      </c>
      <c r="Q2207" s="9">
        <v>458.45059841091103</v>
      </c>
      <c r="R2207" s="9">
        <v>432.28295340737299</v>
      </c>
      <c r="S2207" s="9">
        <v>478.31909459468602</v>
      </c>
      <c r="T2207" s="9">
        <v>452.07866029454999</v>
      </c>
      <c r="U2207" s="9">
        <v>410.28045581643602</v>
      </c>
      <c r="V2207" s="9"/>
      <c r="W2207" s="9"/>
      <c r="X2207" s="9"/>
      <c r="Y2207" s="9"/>
      <c r="Z2207" s="9"/>
      <c r="AA2207" s="9"/>
      <c r="AB2207" s="9"/>
      <c r="AC2207" s="9"/>
      <c r="AD2207" s="10">
        <f t="shared" si="133"/>
        <v>3.270353312346773</v>
      </c>
      <c r="AE2207" s="10">
        <f t="shared" si="134"/>
        <v>0.25239633160350683</v>
      </c>
      <c r="AF2207" s="11">
        <f t="shared" si="135"/>
        <v>0.72281857706130581</v>
      </c>
      <c r="AG2207" s="11">
        <f t="shared" si="136"/>
        <v>0.77446549412652443</v>
      </c>
    </row>
    <row r="2208" spans="1:33" ht="15" x14ac:dyDescent="0.2">
      <c r="A2208" s="6" t="s">
        <v>30</v>
      </c>
      <c r="B2208" s="6" t="s">
        <v>28</v>
      </c>
      <c r="C2208" s="9">
        <v>403.00585425114502</v>
      </c>
      <c r="D2208" s="9">
        <v>368.08003801116098</v>
      </c>
      <c r="E2208" s="9">
        <v>361.961127552824</v>
      </c>
      <c r="F2208" s="9"/>
      <c r="G2208" s="9">
        <v>347.86977896741303</v>
      </c>
      <c r="H2208" s="9">
        <v>363.231903436452</v>
      </c>
      <c r="I2208" s="9">
        <v>375.073837292772</v>
      </c>
      <c r="J2208" s="9">
        <v>342.79297248032498</v>
      </c>
      <c r="K2208" s="9">
        <v>404.609004683298</v>
      </c>
      <c r="L2208" s="9">
        <v>361.62164562244197</v>
      </c>
      <c r="M2208" s="9">
        <v>357.64683465377902</v>
      </c>
      <c r="N2208" s="9">
        <v>369.76732900641701</v>
      </c>
      <c r="O2208" s="9">
        <v>355.43755928620101</v>
      </c>
      <c r="P2208" s="9">
        <v>382.707059787275</v>
      </c>
      <c r="Q2208" s="9">
        <v>383.40260268333901</v>
      </c>
      <c r="R2208" s="9">
        <v>358.537589779857</v>
      </c>
      <c r="S2208" s="9">
        <v>393.06071070398298</v>
      </c>
      <c r="T2208" s="9">
        <v>345.15446062885201</v>
      </c>
      <c r="U2208" s="9">
        <v>340.28861097278099</v>
      </c>
      <c r="V2208" s="9"/>
      <c r="W2208" s="9"/>
      <c r="X2208" s="9"/>
      <c r="Y2208" s="9"/>
      <c r="Z2208" s="9"/>
      <c r="AA2208" s="9"/>
      <c r="AB2208" s="9"/>
      <c r="AC2208" s="9"/>
      <c r="AD2208" s="10">
        <f t="shared" si="133"/>
        <v>2.9062507904688384</v>
      </c>
      <c r="AE2208" s="10">
        <f t="shared" si="134"/>
        <v>0.24654818150064184</v>
      </c>
      <c r="AF2208" s="11">
        <f t="shared" si="135"/>
        <v>0.63483029180382389</v>
      </c>
      <c r="AG2208" s="11">
        <f t="shared" si="136"/>
        <v>0.75271720998055247</v>
      </c>
    </row>
    <row r="2209" spans="1:33" ht="15" x14ac:dyDescent="0.2">
      <c r="A2209" s="6" t="s">
        <v>30</v>
      </c>
      <c r="B2209" s="6" t="s">
        <v>28</v>
      </c>
      <c r="C2209" s="9">
        <v>434.388225099529</v>
      </c>
      <c r="D2209" s="9">
        <v>463.13742897598399</v>
      </c>
      <c r="E2209" s="9">
        <v>487.00098579434098</v>
      </c>
      <c r="F2209" s="9"/>
      <c r="G2209" s="9">
        <v>448.17142734902399</v>
      </c>
      <c r="H2209" s="9">
        <v>477.50952317745799</v>
      </c>
      <c r="I2209" s="9">
        <v>489.00922581213598</v>
      </c>
      <c r="J2209" s="9">
        <v>414.70148687045997</v>
      </c>
      <c r="K2209" s="9">
        <v>455.17479814830199</v>
      </c>
      <c r="L2209" s="9">
        <v>410.28049398997302</v>
      </c>
      <c r="M2209" s="9">
        <v>433.66372466649199</v>
      </c>
      <c r="N2209" s="9">
        <v>438.67414379384098</v>
      </c>
      <c r="O2209" s="9">
        <v>408.78541697110097</v>
      </c>
      <c r="P2209" s="9">
        <v>424.31711855275603</v>
      </c>
      <c r="Q2209" s="9">
        <v>442.87597662906001</v>
      </c>
      <c r="R2209" s="9">
        <v>383.15810675839703</v>
      </c>
      <c r="S2209" s="9">
        <v>437.47222485194402</v>
      </c>
      <c r="T2209" s="9">
        <v>383.33257965189199</v>
      </c>
      <c r="U2209" s="9">
        <v>420.82961119032399</v>
      </c>
      <c r="V2209" s="9"/>
      <c r="W2209" s="9"/>
      <c r="X2209" s="9"/>
      <c r="Y2209" s="9"/>
      <c r="Z2209" s="9"/>
      <c r="AA2209" s="9"/>
      <c r="AB2209" s="9"/>
      <c r="AC2209" s="9"/>
      <c r="AD2209" s="10">
        <f t="shared" si="133"/>
        <v>2.8231818464286711</v>
      </c>
      <c r="AE2209" s="10">
        <f t="shared" si="134"/>
        <v>0.25008404306141363</v>
      </c>
      <c r="AF2209" s="11">
        <f t="shared" si="135"/>
        <v>0.73484248250133988</v>
      </c>
      <c r="AG2209" s="11">
        <f t="shared" si="136"/>
        <v>0.8200488159848075</v>
      </c>
    </row>
    <row r="2210" spans="1:33" ht="15" x14ac:dyDescent="0.2">
      <c r="A2210" s="6" t="s">
        <v>30</v>
      </c>
      <c r="B2210" s="6" t="s">
        <v>28</v>
      </c>
      <c r="C2210" s="9">
        <v>418.68277192593803</v>
      </c>
      <c r="D2210" s="9">
        <v>394.051337439306</v>
      </c>
      <c r="E2210" s="9">
        <v>383.67677749112897</v>
      </c>
      <c r="F2210" s="9"/>
      <c r="G2210" s="9">
        <v>408.160794631334</v>
      </c>
      <c r="H2210" s="9">
        <v>400.33933521412501</v>
      </c>
      <c r="I2210" s="9">
        <v>449.35954615726899</v>
      </c>
      <c r="J2210" s="9">
        <v>439.77069183664003</v>
      </c>
      <c r="K2210" s="9">
        <v>421.69520453312202</v>
      </c>
      <c r="L2210" s="9">
        <v>387.78498539829798</v>
      </c>
      <c r="M2210" s="9">
        <v>430.36962163954502</v>
      </c>
      <c r="N2210" s="9">
        <v>400.68090868946899</v>
      </c>
      <c r="O2210" s="9">
        <v>387.29492319055799</v>
      </c>
      <c r="P2210" s="9">
        <v>431.17421068031001</v>
      </c>
      <c r="Q2210" s="9">
        <v>409.77544662154799</v>
      </c>
      <c r="R2210" s="9">
        <v>380.90682448554799</v>
      </c>
      <c r="S2210" s="9">
        <v>387.12595592546302</v>
      </c>
      <c r="T2210" s="9">
        <v>373.48757446310498</v>
      </c>
      <c r="U2210" s="9">
        <v>358.00330755070797</v>
      </c>
      <c r="V2210" s="9"/>
      <c r="W2210" s="9"/>
      <c r="X2210" s="9"/>
      <c r="Y2210" s="9"/>
      <c r="Z2210" s="9"/>
      <c r="AA2210" s="9"/>
      <c r="AB2210" s="9"/>
      <c r="AC2210" s="9"/>
      <c r="AD2210" s="10">
        <f t="shared" si="133"/>
        <v>2.782880062096337</v>
      </c>
      <c r="AE2210" s="10">
        <f t="shared" si="134"/>
        <v>0.22919238696288421</v>
      </c>
      <c r="AF2210" s="11">
        <f t="shared" si="135"/>
        <v>0.75627469893979871</v>
      </c>
      <c r="AG2210" s="11">
        <f t="shared" si="136"/>
        <v>0.91965812633826727</v>
      </c>
    </row>
    <row r="2211" spans="1:33" ht="15" x14ac:dyDescent="0.2">
      <c r="A2211" s="6" t="s">
        <v>30</v>
      </c>
      <c r="B2211" s="6" t="s">
        <v>28</v>
      </c>
      <c r="C2211" s="9">
        <v>476.16642379523398</v>
      </c>
      <c r="D2211" s="9">
        <v>433.18671769701001</v>
      </c>
      <c r="E2211" s="9">
        <v>460.489884483889</v>
      </c>
      <c r="F2211" s="9"/>
      <c r="G2211" s="9">
        <v>453.74154332531401</v>
      </c>
      <c r="H2211" s="9">
        <v>491.71407302011698</v>
      </c>
      <c r="I2211" s="9">
        <v>441.93907021608999</v>
      </c>
      <c r="J2211" s="9">
        <v>457.81322677461901</v>
      </c>
      <c r="K2211" s="9">
        <v>465.66163938743398</v>
      </c>
      <c r="L2211" s="9">
        <v>416.17526606763499</v>
      </c>
      <c r="M2211" s="9">
        <v>481.20110417007601</v>
      </c>
      <c r="N2211" s="9">
        <v>463.32448822114497</v>
      </c>
      <c r="O2211" s="9">
        <v>449.74885120675498</v>
      </c>
      <c r="P2211" s="9">
        <v>463.22512516647299</v>
      </c>
      <c r="Q2211" s="9">
        <v>463.41696489496502</v>
      </c>
      <c r="R2211" s="9">
        <v>434.53279229856201</v>
      </c>
      <c r="S2211" s="9">
        <v>449.35136566436603</v>
      </c>
      <c r="T2211" s="9">
        <v>418.16147514418998</v>
      </c>
      <c r="U2211" s="9">
        <v>452.67384393159602</v>
      </c>
      <c r="V2211" s="9"/>
      <c r="W2211" s="9"/>
      <c r="X2211" s="9"/>
      <c r="Y2211" s="9"/>
      <c r="Z2211" s="9"/>
      <c r="AA2211" s="9"/>
      <c r="AB2211" s="9"/>
      <c r="AC2211" s="9"/>
      <c r="AD2211" s="10">
        <f t="shared" si="133"/>
        <v>2.6878273068379626</v>
      </c>
      <c r="AE2211" s="10">
        <f t="shared" si="134"/>
        <v>0.26922272816428788</v>
      </c>
      <c r="AF2211" s="11">
        <f t="shared" si="135"/>
        <v>0.72430761859133197</v>
      </c>
      <c r="AG2211" s="11">
        <f t="shared" si="136"/>
        <v>0.88588560432556984</v>
      </c>
    </row>
    <row r="2212" spans="1:33" ht="15" x14ac:dyDescent="0.2">
      <c r="A2212" s="6" t="s">
        <v>30</v>
      </c>
      <c r="B2212" s="6" t="s">
        <v>28</v>
      </c>
      <c r="C2212" s="9">
        <v>400.61856404003998</v>
      </c>
      <c r="D2212" s="9">
        <v>384.80762092091402</v>
      </c>
      <c r="E2212" s="9">
        <v>380.52307865042297</v>
      </c>
      <c r="F2212" s="9"/>
      <c r="G2212" s="9">
        <v>369.62070780006002</v>
      </c>
      <c r="H2212" s="9">
        <v>389.79062679131698</v>
      </c>
      <c r="I2212" s="9">
        <v>366.16118124022802</v>
      </c>
      <c r="J2212" s="9">
        <v>369.56101135346699</v>
      </c>
      <c r="K2212" s="9">
        <v>386.62145803728299</v>
      </c>
      <c r="L2212" s="9">
        <v>353.31278087657898</v>
      </c>
      <c r="M2212" s="9">
        <v>398.80789020613997</v>
      </c>
      <c r="N2212" s="9">
        <v>379.40642878818602</v>
      </c>
      <c r="O2212" s="9">
        <v>368.289632484305</v>
      </c>
      <c r="P2212" s="9">
        <v>396.63911411117402</v>
      </c>
      <c r="Q2212" s="9">
        <v>361.93358238102098</v>
      </c>
      <c r="R2212" s="9">
        <v>383.24914323520898</v>
      </c>
      <c r="S2212" s="9">
        <v>382.05239898435701</v>
      </c>
      <c r="T2212" s="9">
        <v>338.03073430991799</v>
      </c>
      <c r="U2212" s="9">
        <v>329.90108532454502</v>
      </c>
      <c r="V2212" s="9"/>
      <c r="W2212" s="9"/>
      <c r="X2212" s="9"/>
      <c r="Y2212" s="9"/>
      <c r="Z2212" s="9"/>
      <c r="AA2212" s="9"/>
      <c r="AB2212" s="9"/>
      <c r="AC2212" s="9"/>
      <c r="AD2212" s="10">
        <f t="shared" si="133"/>
        <v>2.7507944209029329</v>
      </c>
      <c r="AE2212" s="10">
        <f t="shared" si="134"/>
        <v>0.25977756856517509</v>
      </c>
      <c r="AF2212" s="11">
        <f t="shared" si="135"/>
        <v>0.69395920154327861</v>
      </c>
      <c r="AG2212" s="11">
        <f t="shared" si="136"/>
        <v>0.86353094662916208</v>
      </c>
    </row>
    <row r="2213" spans="1:33" ht="15" x14ac:dyDescent="0.2">
      <c r="A2213" s="6" t="s">
        <v>30</v>
      </c>
      <c r="B2213" s="6" t="s">
        <v>28</v>
      </c>
      <c r="C2213" s="9">
        <v>534.85850720289602</v>
      </c>
      <c r="D2213" s="9">
        <v>511.29599863074799</v>
      </c>
      <c r="E2213" s="9">
        <v>496.480878695554</v>
      </c>
      <c r="F2213" s="9"/>
      <c r="G2213" s="9">
        <v>479.74646653550701</v>
      </c>
      <c r="H2213" s="9">
        <v>506.162143928462</v>
      </c>
      <c r="I2213" s="9">
        <v>507.89240562669801</v>
      </c>
      <c r="J2213" s="9">
        <v>498.91296732972899</v>
      </c>
      <c r="K2213" s="9">
        <v>503.36030191424197</v>
      </c>
      <c r="L2213" s="9">
        <v>451.98194045146897</v>
      </c>
      <c r="M2213" s="9">
        <v>510.81363520863999</v>
      </c>
      <c r="N2213" s="9">
        <v>499.13214367753898</v>
      </c>
      <c r="O2213" s="9">
        <v>483.35468874921202</v>
      </c>
      <c r="P2213" s="9">
        <v>505.63644674644098</v>
      </c>
      <c r="Q2213" s="9">
        <v>467.55068826841602</v>
      </c>
      <c r="R2213" s="9">
        <v>478.48216855783198</v>
      </c>
      <c r="S2213" s="9">
        <v>507.44871701379401</v>
      </c>
      <c r="T2213" s="9">
        <v>451.06001979904403</v>
      </c>
      <c r="U2213" s="9">
        <v>427.66152451326099</v>
      </c>
      <c r="V2213" s="9"/>
      <c r="W2213" s="9"/>
      <c r="X2213" s="9"/>
      <c r="Y2213" s="9"/>
      <c r="Z2213" s="9"/>
      <c r="AA2213" s="9"/>
      <c r="AB2213" s="9"/>
      <c r="AC2213" s="9"/>
      <c r="AD2213" s="10">
        <f t="shared" si="133"/>
        <v>2.725046992030796</v>
      </c>
      <c r="AE2213" s="10">
        <f t="shared" si="134"/>
        <v>0.2514099505499201</v>
      </c>
      <c r="AF2213" s="11">
        <f t="shared" si="135"/>
        <v>0.67814131060635929</v>
      </c>
      <c r="AG2213" s="11">
        <f t="shared" si="136"/>
        <v>0.83273614903779669</v>
      </c>
    </row>
    <row r="2214" spans="1:33" ht="15" x14ac:dyDescent="0.2">
      <c r="A2214" s="6" t="s">
        <v>30</v>
      </c>
      <c r="B2214" s="6" t="s">
        <v>28</v>
      </c>
      <c r="C2214" s="9">
        <v>411.56920612481599</v>
      </c>
      <c r="D2214" s="9">
        <v>395.90252331520298</v>
      </c>
      <c r="E2214" s="9">
        <v>411.04327551664898</v>
      </c>
      <c r="F2214" s="9"/>
      <c r="G2214" s="9">
        <v>386.15491211326798</v>
      </c>
      <c r="H2214" s="9">
        <v>407.22708997299299</v>
      </c>
      <c r="I2214" s="9">
        <v>420.34226570111599</v>
      </c>
      <c r="J2214" s="9">
        <v>389.483423349026</v>
      </c>
      <c r="K2214" s="9">
        <v>426.07764219575802</v>
      </c>
      <c r="L2214" s="9">
        <v>383.708607492922</v>
      </c>
      <c r="M2214" s="9">
        <v>405.86790610097597</v>
      </c>
      <c r="N2214" s="9">
        <v>389.29554159927</v>
      </c>
      <c r="O2214" s="9">
        <v>384.41038264472098</v>
      </c>
      <c r="P2214" s="9">
        <v>394.54286720445799</v>
      </c>
      <c r="Q2214" s="9">
        <v>424.458053559039</v>
      </c>
      <c r="R2214" s="9">
        <v>393.465317399235</v>
      </c>
      <c r="S2214" s="9">
        <v>383.69762263556498</v>
      </c>
      <c r="T2214" s="9">
        <v>387.95109511868299</v>
      </c>
      <c r="U2214" s="9">
        <v>337.95525434969301</v>
      </c>
      <c r="V2214" s="9"/>
      <c r="W2214" s="9"/>
      <c r="X2214" s="9"/>
      <c r="Y2214" s="9"/>
      <c r="Z2214" s="9"/>
      <c r="AA2214" s="9"/>
      <c r="AB2214" s="9"/>
      <c r="AC2214" s="9"/>
      <c r="AD2214" s="10">
        <f t="shared" si="133"/>
        <v>2.8209049189133499</v>
      </c>
      <c r="AE2214" s="10">
        <f t="shared" si="134"/>
        <v>0.24782145480702658</v>
      </c>
      <c r="AF2214" s="11">
        <f t="shared" si="135"/>
        <v>0.72189333262397681</v>
      </c>
      <c r="AG2214" s="11">
        <f t="shared" si="136"/>
        <v>0.87504965471005669</v>
      </c>
    </row>
    <row r="2215" spans="1:33" ht="15" x14ac:dyDescent="0.2">
      <c r="A2215" s="6" t="s">
        <v>30</v>
      </c>
      <c r="B2215" s="6" t="s">
        <v>28</v>
      </c>
      <c r="C2215" s="9">
        <v>410.35073524766199</v>
      </c>
      <c r="D2215" s="9">
        <v>402.73119507896001</v>
      </c>
      <c r="E2215" s="9">
        <v>439.10699003809299</v>
      </c>
      <c r="F2215" s="9"/>
      <c r="G2215" s="9">
        <v>383.659993553405</v>
      </c>
      <c r="H2215" s="9">
        <v>413.55122982712402</v>
      </c>
      <c r="I2215" s="9">
        <v>441.96052295035702</v>
      </c>
      <c r="J2215" s="9">
        <v>454.981050736942</v>
      </c>
      <c r="K2215" s="9">
        <v>428.548014853398</v>
      </c>
      <c r="L2215" s="9">
        <v>412.23758624634797</v>
      </c>
      <c r="M2215" s="9">
        <v>439.85793772353998</v>
      </c>
      <c r="N2215" s="9">
        <v>424.75942842959302</v>
      </c>
      <c r="O2215" s="9">
        <v>390.77087749457701</v>
      </c>
      <c r="P2215" s="9">
        <v>357.10099435216398</v>
      </c>
      <c r="Q2215" s="9">
        <v>455.52425328165901</v>
      </c>
      <c r="R2215" s="9">
        <v>368.64259092049002</v>
      </c>
      <c r="S2215" s="9">
        <v>375.42444221064898</v>
      </c>
      <c r="T2215" s="9">
        <v>402.91787263799102</v>
      </c>
      <c r="U2215" s="9">
        <v>399.69980970344301</v>
      </c>
      <c r="V2215" s="9"/>
      <c r="W2215" s="9"/>
      <c r="X2215" s="9"/>
      <c r="Y2215" s="9"/>
      <c r="Z2215" s="9"/>
      <c r="AA2215" s="9"/>
      <c r="AB2215" s="9"/>
      <c r="AC2215" s="9"/>
      <c r="AD2215" s="10">
        <f t="shared" si="133"/>
        <v>2.9027876107397441</v>
      </c>
      <c r="AE2215" s="10">
        <f t="shared" si="134"/>
        <v>0.24623448367235184</v>
      </c>
      <c r="AF2215" s="11">
        <f t="shared" si="135"/>
        <v>0.73303472164337835</v>
      </c>
      <c r="AG2215" s="11">
        <f t="shared" si="136"/>
        <v>0.96923030475229754</v>
      </c>
    </row>
    <row r="2216" spans="1:33" ht="15" x14ac:dyDescent="0.2">
      <c r="A2216" s="6" t="s">
        <v>30</v>
      </c>
      <c r="B2216" s="6" t="s">
        <v>28</v>
      </c>
      <c r="C2216" s="9">
        <v>413.45443500931498</v>
      </c>
      <c r="D2216" s="9">
        <v>426.16994659722502</v>
      </c>
      <c r="E2216" s="9">
        <v>434.01606265172001</v>
      </c>
      <c r="F2216" s="9"/>
      <c r="G2216" s="9">
        <v>401.55031793927702</v>
      </c>
      <c r="H2216" s="9">
        <v>396.28362648937798</v>
      </c>
      <c r="I2216" s="9">
        <v>432.83972887508799</v>
      </c>
      <c r="J2216" s="9">
        <v>456.80631179935602</v>
      </c>
      <c r="K2216" s="9">
        <v>458.82319036608601</v>
      </c>
      <c r="L2216" s="9">
        <v>392.35271214448397</v>
      </c>
      <c r="M2216" s="9">
        <v>446.35596296163499</v>
      </c>
      <c r="N2216" s="9">
        <v>409.26754746971699</v>
      </c>
      <c r="O2216" s="9">
        <v>421.59429319907599</v>
      </c>
      <c r="P2216" s="9">
        <v>413.62767438815598</v>
      </c>
      <c r="Q2216" s="9">
        <v>411.23144668856497</v>
      </c>
      <c r="R2216" s="9">
        <v>423.50160405426101</v>
      </c>
      <c r="S2216" s="9">
        <v>422.793918581041</v>
      </c>
      <c r="T2216" s="9">
        <v>464.11727435661902</v>
      </c>
      <c r="U2216" s="9">
        <v>418.78506204222901</v>
      </c>
      <c r="V2216" s="9"/>
      <c r="W2216" s="9"/>
      <c r="X2216" s="9"/>
      <c r="Y2216" s="9"/>
      <c r="Z2216" s="9"/>
      <c r="AA2216" s="9"/>
      <c r="AB2216" s="9"/>
      <c r="AC2216" s="9"/>
      <c r="AD2216" s="10">
        <f t="shared" si="133"/>
        <v>2.6505557498444978</v>
      </c>
      <c r="AE2216" s="10">
        <f t="shared" si="134"/>
        <v>0.23305430891222376</v>
      </c>
      <c r="AF2216" s="11">
        <f t="shared" si="135"/>
        <v>0.68125831751319221</v>
      </c>
      <c r="AG2216" s="11">
        <f t="shared" si="136"/>
        <v>0.8733527745747256</v>
      </c>
    </row>
    <row r="2217" spans="1:33" ht="15" x14ac:dyDescent="0.2">
      <c r="A2217" s="6" t="s">
        <v>30</v>
      </c>
      <c r="B2217" s="6" t="s">
        <v>28</v>
      </c>
      <c r="C2217" s="9">
        <v>406.14324245640199</v>
      </c>
      <c r="D2217" s="9">
        <v>425.99939158316198</v>
      </c>
      <c r="E2217" s="9">
        <v>430.21453610851103</v>
      </c>
      <c r="F2217" s="9"/>
      <c r="G2217" s="9">
        <v>385.84022680655102</v>
      </c>
      <c r="H2217" s="9">
        <v>379.787086481492</v>
      </c>
      <c r="I2217" s="9">
        <v>413.024687610581</v>
      </c>
      <c r="J2217" s="9">
        <v>409.00398925161198</v>
      </c>
      <c r="K2217" s="9">
        <v>425.29902373627499</v>
      </c>
      <c r="L2217" s="9">
        <v>408.55812088128698</v>
      </c>
      <c r="M2217" s="9">
        <v>420.686695722465</v>
      </c>
      <c r="N2217" s="9">
        <v>374.90680352775701</v>
      </c>
      <c r="O2217" s="9">
        <v>420.56792121462303</v>
      </c>
      <c r="P2217" s="9">
        <v>404.92830711140499</v>
      </c>
      <c r="Q2217" s="9">
        <v>438.47300604513401</v>
      </c>
      <c r="R2217" s="9">
        <v>353.352575038444</v>
      </c>
      <c r="S2217" s="9">
        <v>408.34254956919</v>
      </c>
      <c r="T2217" s="9">
        <v>370.721886339918</v>
      </c>
      <c r="U2217" s="9">
        <v>374.12224138432401</v>
      </c>
      <c r="V2217" s="9"/>
      <c r="W2217" s="9"/>
      <c r="X2217" s="9"/>
      <c r="Y2217" s="9"/>
      <c r="Z2217" s="9"/>
      <c r="AA2217" s="9"/>
      <c r="AB2217" s="9"/>
      <c r="AC2217" s="9"/>
      <c r="AD2217" s="10">
        <f t="shared" si="133"/>
        <v>2.9529146918545939</v>
      </c>
      <c r="AE2217" s="10">
        <f t="shared" si="134"/>
        <v>0.23325608896415101</v>
      </c>
      <c r="AF2217" s="11">
        <f t="shared" si="135"/>
        <v>0.67777171930416369</v>
      </c>
      <c r="AG2217" s="11">
        <f t="shared" si="136"/>
        <v>0.8522582946492383</v>
      </c>
    </row>
    <row r="2218" spans="1:33" ht="15" x14ac:dyDescent="0.2">
      <c r="A2218" s="6" t="s">
        <v>30</v>
      </c>
      <c r="B2218" s="6" t="s">
        <v>28</v>
      </c>
      <c r="C2218" s="9">
        <v>458.81011991338403</v>
      </c>
      <c r="D2218" s="9">
        <v>460.55561569183197</v>
      </c>
      <c r="E2218" s="9">
        <v>483.09515082322702</v>
      </c>
      <c r="F2218" s="9"/>
      <c r="G2218" s="9">
        <v>434.01596536113999</v>
      </c>
      <c r="H2218" s="9">
        <v>450.282580780844</v>
      </c>
      <c r="I2218" s="9">
        <v>443.69057814609903</v>
      </c>
      <c r="J2218" s="9">
        <v>424.74868541649403</v>
      </c>
      <c r="K2218" s="9">
        <v>460.67394108763398</v>
      </c>
      <c r="L2218" s="9">
        <v>446.39338133551098</v>
      </c>
      <c r="M2218" s="9">
        <v>448.43927179887498</v>
      </c>
      <c r="N2218" s="9">
        <v>432.51988107988399</v>
      </c>
      <c r="O2218" s="9">
        <v>414.38613133664899</v>
      </c>
      <c r="P2218" s="9">
        <v>460.40121769307802</v>
      </c>
      <c r="Q2218" s="9">
        <v>472.62310507250299</v>
      </c>
      <c r="R2218" s="9">
        <v>453.31255793204798</v>
      </c>
      <c r="S2218" s="9">
        <v>445.40609086220098</v>
      </c>
      <c r="T2218" s="9">
        <v>419.21633207432399</v>
      </c>
      <c r="U2218" s="9">
        <v>424.95348538347599</v>
      </c>
      <c r="V2218" s="9"/>
      <c r="W2218" s="9"/>
      <c r="X2218" s="9"/>
      <c r="Y2218" s="9"/>
      <c r="Z2218" s="9"/>
      <c r="AA2218" s="9"/>
      <c r="AB2218" s="9"/>
      <c r="AC2218" s="9"/>
      <c r="AD2218" s="10">
        <f t="shared" si="133"/>
        <v>3.0025672217038308</v>
      </c>
      <c r="AE2218" s="10">
        <f t="shared" si="134"/>
        <v>0.25158036572319442</v>
      </c>
      <c r="AF2218" s="11">
        <f t="shared" si="135"/>
        <v>0.69895646963831481</v>
      </c>
      <c r="AG2218" s="11">
        <f t="shared" si="136"/>
        <v>0.83288412075996887</v>
      </c>
    </row>
    <row r="2219" spans="1:33" ht="15" x14ac:dyDescent="0.2">
      <c r="A2219" s="6" t="s">
        <v>30</v>
      </c>
      <c r="B2219" s="6" t="s">
        <v>28</v>
      </c>
      <c r="C2219" s="9">
        <v>428.08215772940599</v>
      </c>
      <c r="D2219" s="9">
        <v>440.768482812613</v>
      </c>
      <c r="E2219" s="9">
        <v>453.23631215164198</v>
      </c>
      <c r="F2219" s="9"/>
      <c r="G2219" s="9">
        <v>403.52460749924899</v>
      </c>
      <c r="H2219" s="9">
        <v>418.64842811058401</v>
      </c>
      <c r="I2219" s="9">
        <v>457.733650078202</v>
      </c>
      <c r="J2219" s="9">
        <v>451.80948150778499</v>
      </c>
      <c r="K2219" s="9">
        <v>467.815244913995</v>
      </c>
      <c r="L2219" s="9">
        <v>446.73462752178898</v>
      </c>
      <c r="M2219" s="9">
        <v>447.12459028484602</v>
      </c>
      <c r="N2219" s="9">
        <v>412.48133868876602</v>
      </c>
      <c r="O2219" s="9">
        <v>389.13586578110301</v>
      </c>
      <c r="P2219" s="9">
        <v>418.20440825867598</v>
      </c>
      <c r="Q2219" s="9">
        <v>392.59691397769802</v>
      </c>
      <c r="R2219" s="9">
        <v>417.80383536915701</v>
      </c>
      <c r="S2219" s="9">
        <v>395.070704408371</v>
      </c>
      <c r="T2219" s="9">
        <v>391.86690682028001</v>
      </c>
      <c r="U2219" s="9">
        <v>368.65407563024098</v>
      </c>
      <c r="V2219" s="9"/>
      <c r="W2219" s="9"/>
      <c r="X2219" s="9"/>
      <c r="Y2219" s="9"/>
      <c r="Z2219" s="9"/>
      <c r="AA2219" s="9"/>
      <c r="AB2219" s="9"/>
      <c r="AC2219" s="9"/>
      <c r="AD2219" s="10">
        <f t="shared" si="133"/>
        <v>2.986219927520803</v>
      </c>
      <c r="AE2219" s="10">
        <f t="shared" si="134"/>
        <v>0.23883203892675198</v>
      </c>
      <c r="AF2219" s="11">
        <f t="shared" si="135"/>
        <v>0.73264868152934814</v>
      </c>
      <c r="AG2219" s="11">
        <f t="shared" si="136"/>
        <v>0.93624782895670611</v>
      </c>
    </row>
    <row r="2220" spans="1:33" ht="15" x14ac:dyDescent="0.2">
      <c r="A2220" s="6" t="s">
        <v>30</v>
      </c>
      <c r="B2220" s="6" t="s">
        <v>28</v>
      </c>
      <c r="C2220" s="9">
        <v>466.72740456531898</v>
      </c>
      <c r="D2220" s="9">
        <v>410.43204206945899</v>
      </c>
      <c r="E2220" s="9">
        <v>461.02526920726001</v>
      </c>
      <c r="F2220" s="9"/>
      <c r="G2220" s="9">
        <v>420.70316524625099</v>
      </c>
      <c r="H2220" s="9">
        <v>443.624596088901</v>
      </c>
      <c r="I2220" s="9">
        <v>429.79130347222099</v>
      </c>
      <c r="J2220" s="9">
        <v>433.14346509708599</v>
      </c>
      <c r="K2220" s="9">
        <v>405.38869861604002</v>
      </c>
      <c r="L2220" s="9">
        <v>423.09481338677602</v>
      </c>
      <c r="M2220" s="9">
        <v>404.58424177468402</v>
      </c>
      <c r="N2220" s="9">
        <v>452.14748579056197</v>
      </c>
      <c r="O2220" s="9">
        <v>402.03227323388899</v>
      </c>
      <c r="P2220" s="9">
        <v>474.82501870734097</v>
      </c>
      <c r="Q2220" s="9">
        <v>445.57350901408603</v>
      </c>
      <c r="R2220" s="9">
        <v>451.14482971979498</v>
      </c>
      <c r="S2220" s="9">
        <v>461.53378145308102</v>
      </c>
      <c r="T2220" s="9">
        <v>453.814802940726</v>
      </c>
      <c r="U2220" s="9">
        <v>425.304150564206</v>
      </c>
      <c r="V2220" s="9"/>
      <c r="W2220" s="9"/>
      <c r="X2220" s="9"/>
      <c r="Y2220" s="9"/>
      <c r="Z2220" s="9"/>
      <c r="AA2220" s="9"/>
      <c r="AB2220" s="9"/>
      <c r="AC2220" s="9"/>
      <c r="AD2220" s="10">
        <f t="shared" si="133"/>
        <v>3.1938979532240408</v>
      </c>
      <c r="AE2220" s="10">
        <f t="shared" si="134"/>
        <v>0.25578994520129555</v>
      </c>
      <c r="AF2220" s="11">
        <f t="shared" si="135"/>
        <v>0.65384206973792103</v>
      </c>
      <c r="AG2220" s="11">
        <f t="shared" si="136"/>
        <v>0.72517456696634575</v>
      </c>
    </row>
    <row r="2221" spans="1:33" ht="15" x14ac:dyDescent="0.2">
      <c r="A2221" s="6" t="s">
        <v>30</v>
      </c>
      <c r="B2221" s="6" t="s">
        <v>28</v>
      </c>
      <c r="C2221" s="9">
        <v>484.548731532977</v>
      </c>
      <c r="D2221" s="9">
        <v>462.00270674490702</v>
      </c>
      <c r="E2221" s="9">
        <v>439.83169005664098</v>
      </c>
      <c r="F2221" s="9"/>
      <c r="G2221" s="9">
        <v>475.80804281499201</v>
      </c>
      <c r="H2221" s="9">
        <v>476.18640622437999</v>
      </c>
      <c r="I2221" s="9">
        <v>443.691286661128</v>
      </c>
      <c r="J2221" s="9">
        <v>442.54957810089502</v>
      </c>
      <c r="K2221" s="9">
        <v>496.93369497714002</v>
      </c>
      <c r="L2221" s="9">
        <v>442.494232216277</v>
      </c>
      <c r="M2221" s="9">
        <v>424.692754048832</v>
      </c>
      <c r="N2221" s="9">
        <v>429.31380986062402</v>
      </c>
      <c r="O2221" s="9">
        <v>448.593301243562</v>
      </c>
      <c r="P2221" s="9">
        <v>462.26007628843598</v>
      </c>
      <c r="Q2221" s="9">
        <v>481.85702091797498</v>
      </c>
      <c r="R2221" s="9">
        <v>450.82285497530398</v>
      </c>
      <c r="S2221" s="9">
        <v>416.348628208018</v>
      </c>
      <c r="T2221" s="9">
        <v>401.483268311264</v>
      </c>
      <c r="U2221" s="9">
        <v>426.36423091024801</v>
      </c>
      <c r="V2221" s="9"/>
      <c r="W2221" s="9"/>
      <c r="X2221" s="9"/>
      <c r="Y2221" s="9"/>
      <c r="Z2221" s="9"/>
      <c r="AA2221" s="9"/>
      <c r="AB2221" s="9"/>
      <c r="AC2221" s="9"/>
      <c r="AD2221" s="10">
        <f t="shared" si="133"/>
        <v>2.9447240327908171</v>
      </c>
      <c r="AE2221" s="10">
        <f t="shared" si="134"/>
        <v>0.25410031734737443</v>
      </c>
      <c r="AF2221" s="11">
        <f t="shared" si="135"/>
        <v>0.81973827995366</v>
      </c>
      <c r="AG2221" s="11">
        <f t="shared" si="136"/>
        <v>0.8438297025931123</v>
      </c>
    </row>
    <row r="2222" spans="1:33" ht="15" x14ac:dyDescent="0.2">
      <c r="A2222" s="6" t="s">
        <v>30</v>
      </c>
      <c r="B2222" s="6" t="s">
        <v>28</v>
      </c>
      <c r="C2222" s="9">
        <v>479.94165371720698</v>
      </c>
      <c r="D2222" s="9">
        <v>481.56720414003399</v>
      </c>
      <c r="E2222" s="9">
        <v>475.96801917770603</v>
      </c>
      <c r="F2222" s="9"/>
      <c r="G2222" s="9">
        <v>429.86158990002201</v>
      </c>
      <c r="H2222" s="9">
        <v>447.08241181604598</v>
      </c>
      <c r="I2222" s="9">
        <v>474.33828652060799</v>
      </c>
      <c r="J2222" s="9">
        <v>477.228037057883</v>
      </c>
      <c r="K2222" s="9">
        <v>446.490752196448</v>
      </c>
      <c r="L2222" s="9">
        <v>435.49164761697801</v>
      </c>
      <c r="M2222" s="9">
        <v>414.355107597146</v>
      </c>
      <c r="N2222" s="9">
        <v>429.18366891682399</v>
      </c>
      <c r="O2222" s="9">
        <v>429.579233716278</v>
      </c>
      <c r="P2222" s="9">
        <v>419.37282151371897</v>
      </c>
      <c r="Q2222" s="9">
        <v>468.72005055063403</v>
      </c>
      <c r="R2222" s="9">
        <v>414.79196473111102</v>
      </c>
      <c r="S2222" s="9">
        <v>430.00076763272699</v>
      </c>
      <c r="T2222" s="9">
        <v>427.98624291016898</v>
      </c>
      <c r="U2222" s="9">
        <v>404.221772861273</v>
      </c>
      <c r="V2222" s="9"/>
      <c r="W2222" s="9"/>
      <c r="X2222" s="9"/>
      <c r="Y2222" s="9"/>
      <c r="Z2222" s="9"/>
      <c r="AA2222" s="9"/>
      <c r="AB2222" s="9"/>
      <c r="AC2222" s="9"/>
      <c r="AD2222" s="10">
        <f t="shared" si="133"/>
        <v>3.0953579793996071</v>
      </c>
      <c r="AE2222" s="10">
        <f t="shared" si="134"/>
        <v>0.24275250941998827</v>
      </c>
      <c r="AF2222" s="11">
        <f t="shared" si="135"/>
        <v>0.71706741073180369</v>
      </c>
      <c r="AG2222" s="11">
        <f t="shared" si="136"/>
        <v>0.79715093693351446</v>
      </c>
    </row>
    <row r="2223" spans="1:33" ht="15" x14ac:dyDescent="0.2">
      <c r="A2223" s="6" t="s">
        <v>30</v>
      </c>
      <c r="B2223" s="6" t="s">
        <v>28</v>
      </c>
      <c r="C2223" s="9">
        <v>355.95443537070798</v>
      </c>
      <c r="D2223" s="9">
        <v>366.47068733739098</v>
      </c>
      <c r="E2223" s="9">
        <v>445.41317149340802</v>
      </c>
      <c r="F2223" s="9"/>
      <c r="G2223" s="9">
        <v>398.833362918673</v>
      </c>
      <c r="H2223" s="9">
        <v>396.01718390057499</v>
      </c>
      <c r="I2223" s="9">
        <v>408.83951462690499</v>
      </c>
      <c r="J2223" s="9">
        <v>386.29163152935701</v>
      </c>
      <c r="K2223" s="9">
        <v>394.98439975049001</v>
      </c>
      <c r="L2223" s="9">
        <v>417.60767519127199</v>
      </c>
      <c r="M2223" s="9">
        <v>385.04263167075999</v>
      </c>
      <c r="N2223" s="9">
        <v>361.17669586693501</v>
      </c>
      <c r="O2223" s="9">
        <v>383.00303673817399</v>
      </c>
      <c r="P2223" s="9">
        <v>397.75772523446801</v>
      </c>
      <c r="Q2223" s="9">
        <v>386.10415263481002</v>
      </c>
      <c r="R2223" s="9">
        <v>365.22652961057901</v>
      </c>
      <c r="S2223" s="9">
        <v>362.49280922300198</v>
      </c>
      <c r="T2223" s="9">
        <v>381.56628410616798</v>
      </c>
      <c r="U2223" s="9">
        <v>324.53080174820502</v>
      </c>
      <c r="V2223" s="9"/>
      <c r="W2223" s="9"/>
      <c r="X2223" s="9"/>
      <c r="Y2223" s="9"/>
      <c r="Z2223" s="9"/>
      <c r="AA2223" s="9"/>
      <c r="AB2223" s="9"/>
      <c r="AC2223" s="9"/>
      <c r="AD2223" s="10">
        <f t="shared" si="133"/>
        <v>3.2737667000073265</v>
      </c>
      <c r="AE2223" s="10">
        <f t="shared" si="134"/>
        <v>0.24045090302442829</v>
      </c>
      <c r="AF2223" s="11">
        <f t="shared" si="135"/>
        <v>0.78921014612857987</v>
      </c>
      <c r="AG2223" s="11">
        <f t="shared" si="136"/>
        <v>0.8787119169156492</v>
      </c>
    </row>
    <row r="2224" spans="1:33" ht="15" x14ac:dyDescent="0.2">
      <c r="A2224" s="6" t="s">
        <v>30</v>
      </c>
      <c r="B2224" s="6" t="s">
        <v>28</v>
      </c>
      <c r="C2224" s="9">
        <v>467.47701077749502</v>
      </c>
      <c r="D2224" s="9">
        <v>428.87365032671198</v>
      </c>
      <c r="E2224" s="9">
        <v>488.62233706473199</v>
      </c>
      <c r="F2224" s="9"/>
      <c r="G2224" s="9">
        <v>429.09739731005601</v>
      </c>
      <c r="H2224" s="9">
        <v>458.063146747833</v>
      </c>
      <c r="I2224" s="9">
        <v>452.76996068077301</v>
      </c>
      <c r="J2224" s="9">
        <v>419.91923407266597</v>
      </c>
      <c r="K2224" s="9">
        <v>451.88951157109</v>
      </c>
      <c r="L2224" s="9">
        <v>397.17308043179798</v>
      </c>
      <c r="M2224" s="9">
        <v>417.56804075284703</v>
      </c>
      <c r="N2224" s="9">
        <v>412.50963299930299</v>
      </c>
      <c r="O2224" s="9">
        <v>393.109425064807</v>
      </c>
      <c r="P2224" s="9">
        <v>440.20961753438399</v>
      </c>
      <c r="Q2224" s="9">
        <v>445.44778405374899</v>
      </c>
      <c r="R2224" s="9">
        <v>417.84444697761501</v>
      </c>
      <c r="S2224" s="9">
        <v>435.10776546109201</v>
      </c>
      <c r="T2224" s="9">
        <v>407.623060623154</v>
      </c>
      <c r="U2224" s="9">
        <v>400.41405153480298</v>
      </c>
      <c r="V2224" s="9"/>
      <c r="W2224" s="9"/>
      <c r="X2224" s="9"/>
      <c r="Y2224" s="9"/>
      <c r="Z2224" s="9"/>
      <c r="AA2224" s="9"/>
      <c r="AB2224" s="9"/>
      <c r="AC2224" s="9"/>
      <c r="AD2224" s="10">
        <f t="shared" si="133"/>
        <v>2.7952694855129034</v>
      </c>
      <c r="AE2224" s="10">
        <f t="shared" si="134"/>
        <v>0.25479632677084557</v>
      </c>
      <c r="AF2224" s="11">
        <f t="shared" si="135"/>
        <v>0.7073911487435226</v>
      </c>
      <c r="AG2224" s="11">
        <f t="shared" si="136"/>
        <v>0.7939031272905207</v>
      </c>
    </row>
    <row r="2225" spans="1:33" ht="15" x14ac:dyDescent="0.2">
      <c r="A2225" s="6" t="s">
        <v>30</v>
      </c>
      <c r="B2225" s="6" t="s">
        <v>28</v>
      </c>
      <c r="C2225" s="9">
        <v>400.604820727679</v>
      </c>
      <c r="D2225" s="9">
        <v>371.096536353229</v>
      </c>
      <c r="E2225" s="9">
        <v>531.31668839710403</v>
      </c>
      <c r="F2225" s="9"/>
      <c r="G2225" s="9">
        <v>357.13809813353998</v>
      </c>
      <c r="H2225" s="9">
        <v>438.04114372601299</v>
      </c>
      <c r="I2225" s="9">
        <v>427.121801945968</v>
      </c>
      <c r="J2225" s="9">
        <v>410.25716361593402</v>
      </c>
      <c r="K2225" s="9">
        <v>424.58159300964797</v>
      </c>
      <c r="L2225" s="9">
        <v>427.44148594976298</v>
      </c>
      <c r="M2225" s="9">
        <v>433.35972880326801</v>
      </c>
      <c r="N2225" s="9">
        <v>376.696728800009</v>
      </c>
      <c r="O2225" s="9">
        <v>440.26615803851399</v>
      </c>
      <c r="P2225" s="9">
        <v>432.21722621236898</v>
      </c>
      <c r="Q2225" s="9">
        <v>443.48004336541902</v>
      </c>
      <c r="R2225" s="9">
        <v>389.54889125376297</v>
      </c>
      <c r="S2225" s="9">
        <v>436.05704944491902</v>
      </c>
      <c r="T2225" s="9">
        <v>410.88904079285402</v>
      </c>
      <c r="U2225" s="9">
        <v>402.44071869506502</v>
      </c>
      <c r="V2225" s="9"/>
      <c r="W2225" s="9"/>
      <c r="X2225" s="9"/>
      <c r="Y2225" s="9"/>
      <c r="Z2225" s="9"/>
      <c r="AA2225" s="9"/>
      <c r="AB2225" s="9"/>
      <c r="AC2225" s="9"/>
      <c r="AD2225" s="10">
        <f t="shared" si="133"/>
        <v>3.0464597840063252</v>
      </c>
      <c r="AE2225" s="10">
        <f t="shared" si="134"/>
        <v>0.27498277916874125</v>
      </c>
      <c r="AF2225" s="11">
        <f t="shared" si="135"/>
        <v>0.58748048546883225</v>
      </c>
      <c r="AG2225" s="11">
        <f t="shared" si="136"/>
        <v>0.82213347934556369</v>
      </c>
    </row>
    <row r="2226" spans="1:33" ht="15" x14ac:dyDescent="0.2">
      <c r="A2226" s="6" t="s">
        <v>30</v>
      </c>
      <c r="B2226" s="6" t="s">
        <v>28</v>
      </c>
      <c r="C2226" s="9">
        <v>434.322446174807</v>
      </c>
      <c r="D2226" s="9">
        <v>455.80954276509499</v>
      </c>
      <c r="E2226" s="9">
        <v>471.89165698570002</v>
      </c>
      <c r="F2226" s="9"/>
      <c r="G2226" s="9">
        <v>420.94026233556099</v>
      </c>
      <c r="H2226" s="9">
        <v>392.40548250053502</v>
      </c>
      <c r="I2226" s="9">
        <v>443.02995108677499</v>
      </c>
      <c r="J2226" s="9">
        <v>425.537189395822</v>
      </c>
      <c r="K2226" s="9">
        <v>432.43849277572201</v>
      </c>
      <c r="L2226" s="9">
        <v>420.03036588520303</v>
      </c>
      <c r="M2226" s="9">
        <v>429.58601454888202</v>
      </c>
      <c r="N2226" s="9">
        <v>414.364163640664</v>
      </c>
      <c r="O2226" s="9">
        <v>377.64991903549702</v>
      </c>
      <c r="P2226" s="9">
        <v>387.79328603021298</v>
      </c>
      <c r="Q2226" s="9">
        <v>441.96790045322302</v>
      </c>
      <c r="R2226" s="9">
        <v>410.12734689839698</v>
      </c>
      <c r="S2226" s="9">
        <v>432.04896905663099</v>
      </c>
      <c r="T2226" s="9">
        <v>390.18390429049703</v>
      </c>
      <c r="U2226" s="9">
        <v>406.74808373074001</v>
      </c>
      <c r="V2226" s="9"/>
      <c r="W2226" s="9"/>
      <c r="X2226" s="9"/>
      <c r="Y2226" s="9"/>
      <c r="Z2226" s="9"/>
      <c r="AA2226" s="9"/>
      <c r="AB2226" s="9"/>
      <c r="AC2226" s="9"/>
      <c r="AD2226" s="10">
        <f t="shared" si="133"/>
        <v>2.9793195334373097</v>
      </c>
      <c r="AE2226" s="10">
        <f t="shared" si="134"/>
        <v>0.22278853743797089</v>
      </c>
      <c r="AF2226" s="11">
        <f t="shared" si="135"/>
        <v>0.6988565977154223</v>
      </c>
      <c r="AG2226" s="11">
        <f t="shared" si="136"/>
        <v>0.82253475252325725</v>
      </c>
    </row>
    <row r="2227" spans="1:33" ht="15" x14ac:dyDescent="0.2">
      <c r="A2227" s="6" t="s">
        <v>30</v>
      </c>
      <c r="B2227" s="6" t="s">
        <v>28</v>
      </c>
      <c r="C2227" s="9">
        <v>422.22085107746</v>
      </c>
      <c r="D2227" s="9">
        <v>402.56769236302398</v>
      </c>
      <c r="E2227" s="9">
        <v>437.26020944982997</v>
      </c>
      <c r="F2227" s="9"/>
      <c r="G2227" s="9">
        <v>378.75539224914399</v>
      </c>
      <c r="H2227" s="9">
        <v>434.861736065385</v>
      </c>
      <c r="I2227" s="9">
        <v>441.77302285651302</v>
      </c>
      <c r="J2227" s="9">
        <v>432.65024475732702</v>
      </c>
      <c r="K2227" s="9">
        <v>445.480720956754</v>
      </c>
      <c r="L2227" s="9">
        <v>401.07097914068498</v>
      </c>
      <c r="M2227" s="9">
        <v>392.23218815035898</v>
      </c>
      <c r="N2227" s="9">
        <v>429.17570598940699</v>
      </c>
      <c r="O2227" s="9">
        <v>425.62624723209302</v>
      </c>
      <c r="P2227" s="9">
        <v>453.89997180079502</v>
      </c>
      <c r="Q2227" s="9">
        <v>433.77528640034501</v>
      </c>
      <c r="R2227" s="9">
        <v>413.51036250427802</v>
      </c>
      <c r="S2227" s="9">
        <v>429.13925628643</v>
      </c>
      <c r="T2227" s="9">
        <v>416.52599075386598</v>
      </c>
      <c r="U2227" s="9">
        <v>412.28485572253902</v>
      </c>
      <c r="V2227" s="9"/>
      <c r="W2227" s="9"/>
      <c r="X2227" s="9"/>
      <c r="Y2227" s="9"/>
      <c r="Z2227" s="9"/>
      <c r="AA2227" s="9"/>
      <c r="AB2227" s="9"/>
      <c r="AC2227" s="9"/>
      <c r="AD2227" s="10">
        <f t="shared" si="133"/>
        <v>2.9333156608023319</v>
      </c>
      <c r="AE2227" s="10">
        <f t="shared" si="134"/>
        <v>0.26064940665835101</v>
      </c>
      <c r="AF2227" s="11">
        <f t="shared" si="135"/>
        <v>0.63308373463409062</v>
      </c>
      <c r="AG2227" s="11">
        <f t="shared" si="136"/>
        <v>0.7561049507315859</v>
      </c>
    </row>
    <row r="2228" spans="1:33" ht="15" x14ac:dyDescent="0.2">
      <c r="A2228" s="6" t="s">
        <v>30</v>
      </c>
      <c r="B2228" s="6" t="s">
        <v>28</v>
      </c>
      <c r="C2228" s="9">
        <v>417.35893649564701</v>
      </c>
      <c r="D2228" s="9">
        <v>411.81199543828302</v>
      </c>
      <c r="E2228" s="9">
        <v>432.88832343219599</v>
      </c>
      <c r="F2228" s="9"/>
      <c r="G2228" s="9">
        <v>437.15384693916002</v>
      </c>
      <c r="H2228" s="9">
        <v>423.881160255493</v>
      </c>
      <c r="I2228" s="9">
        <v>401.23382975006598</v>
      </c>
      <c r="J2228" s="9">
        <v>426.90582711414402</v>
      </c>
      <c r="K2228" s="9">
        <v>416.00593536657601</v>
      </c>
      <c r="L2228" s="9">
        <v>435.21039586840499</v>
      </c>
      <c r="M2228" s="9">
        <v>445.39961699374498</v>
      </c>
      <c r="N2228" s="9">
        <v>387.15200063708602</v>
      </c>
      <c r="O2228" s="9">
        <v>378.61489829455098</v>
      </c>
      <c r="P2228" s="9">
        <v>411.35709912040801</v>
      </c>
      <c r="Q2228" s="9">
        <v>427.33931397477801</v>
      </c>
      <c r="R2228" s="9">
        <v>404.49123460337699</v>
      </c>
      <c r="S2228" s="9">
        <v>409.360882916116</v>
      </c>
      <c r="T2228" s="9">
        <v>377.33149901519101</v>
      </c>
      <c r="U2228" s="9">
        <v>352.16696718647302</v>
      </c>
      <c r="V2228" s="9"/>
      <c r="W2228" s="9"/>
      <c r="X2228" s="9"/>
      <c r="Y2228" s="9"/>
      <c r="Z2228" s="9"/>
      <c r="AA2228" s="9"/>
      <c r="AB2228" s="9"/>
      <c r="AC2228" s="9"/>
      <c r="AD2228" s="10">
        <f t="shared" si="133"/>
        <v>3.0909943601728607</v>
      </c>
      <c r="AE2228" s="10">
        <f t="shared" si="134"/>
        <v>0.24814912267850966</v>
      </c>
      <c r="AF2228" s="11">
        <f t="shared" si="135"/>
        <v>0.76599959361680059</v>
      </c>
      <c r="AG2228" s="11">
        <f t="shared" si="136"/>
        <v>0.90007892658839872</v>
      </c>
    </row>
    <row r="2229" spans="1:33" ht="15" x14ac:dyDescent="0.2">
      <c r="A2229" s="6" t="s">
        <v>30</v>
      </c>
      <c r="B2229" s="6" t="s">
        <v>28</v>
      </c>
      <c r="C2229" s="9">
        <v>429.953006271719</v>
      </c>
      <c r="D2229" s="9">
        <v>422.14915865255898</v>
      </c>
      <c r="E2229" s="9">
        <v>499.62174621128599</v>
      </c>
      <c r="F2229" s="9"/>
      <c r="G2229" s="9">
        <v>446.48609865449902</v>
      </c>
      <c r="H2229" s="9">
        <v>435.48695385054799</v>
      </c>
      <c r="I2229" s="9">
        <v>401.47125146871298</v>
      </c>
      <c r="J2229" s="9">
        <v>426.11444148997299</v>
      </c>
      <c r="K2229" s="9">
        <v>462.86554986534401</v>
      </c>
      <c r="L2229" s="9">
        <v>390.41935772353099</v>
      </c>
      <c r="M2229" s="9">
        <v>414.58954681563603</v>
      </c>
      <c r="N2229" s="9">
        <v>433.07107487835702</v>
      </c>
      <c r="O2229" s="9">
        <v>389.36871120581702</v>
      </c>
      <c r="P2229" s="9">
        <v>422.31753892864702</v>
      </c>
      <c r="Q2229" s="9">
        <v>405.07017194825301</v>
      </c>
      <c r="R2229" s="9">
        <v>417.94947500095901</v>
      </c>
      <c r="S2229" s="9">
        <v>399.27427287221298</v>
      </c>
      <c r="T2229" s="9">
        <v>436.76070035552198</v>
      </c>
      <c r="U2229" s="9">
        <v>380.97385195990302</v>
      </c>
      <c r="V2229" s="9"/>
      <c r="W2229" s="9"/>
      <c r="X2229" s="9"/>
      <c r="Y2229" s="9"/>
      <c r="Z2229" s="9"/>
      <c r="AA2229" s="9"/>
      <c r="AB2229" s="9"/>
      <c r="AC2229" s="9"/>
      <c r="AD2229" s="10">
        <f t="shared" si="133"/>
        <v>2.7246980096836082</v>
      </c>
      <c r="AE2229" s="10">
        <f t="shared" si="134"/>
        <v>0.25219037409633499</v>
      </c>
      <c r="AF2229" s="11">
        <f t="shared" si="135"/>
        <v>0.80211601882151129</v>
      </c>
      <c r="AG2229" s="11">
        <f t="shared" si="136"/>
        <v>0.85898210350363424</v>
      </c>
    </row>
    <row r="2230" spans="1:33" ht="15" x14ac:dyDescent="0.2">
      <c r="A2230" s="6" t="s">
        <v>30</v>
      </c>
      <c r="B2230" s="6" t="s">
        <v>28</v>
      </c>
      <c r="C2230" s="9">
        <v>408.02818160289002</v>
      </c>
      <c r="D2230" s="9">
        <v>409.493753594986</v>
      </c>
      <c r="E2230" s="9">
        <v>468.53527383581599</v>
      </c>
      <c r="F2230" s="9"/>
      <c r="G2230" s="9">
        <v>414.73157553470799</v>
      </c>
      <c r="H2230" s="9">
        <v>468.69034682504298</v>
      </c>
      <c r="I2230" s="9">
        <v>395.40641590731201</v>
      </c>
      <c r="J2230" s="9">
        <v>430.75871640718299</v>
      </c>
      <c r="K2230" s="9">
        <v>452.62780887048001</v>
      </c>
      <c r="L2230" s="9">
        <v>406.39263124205303</v>
      </c>
      <c r="M2230" s="9">
        <v>449.57383749602599</v>
      </c>
      <c r="N2230" s="9">
        <v>408.69236368147602</v>
      </c>
      <c r="O2230" s="9">
        <v>382.31879845413698</v>
      </c>
      <c r="P2230" s="9">
        <v>426.33544852616302</v>
      </c>
      <c r="Q2230" s="9">
        <v>441.206812594459</v>
      </c>
      <c r="R2230" s="9">
        <v>412.25287094553897</v>
      </c>
      <c r="S2230" s="9">
        <v>411.38983112182501</v>
      </c>
      <c r="T2230" s="9">
        <v>400.93195735093502</v>
      </c>
      <c r="U2230" s="9">
        <v>412.61867894717102</v>
      </c>
      <c r="V2230" s="9"/>
      <c r="W2230" s="9"/>
      <c r="X2230" s="9"/>
      <c r="Y2230" s="9"/>
      <c r="Z2230" s="9"/>
      <c r="AA2230" s="9"/>
      <c r="AB2230" s="9"/>
      <c r="AC2230" s="9"/>
      <c r="AD2230" s="10">
        <f t="shared" si="133"/>
        <v>2.7542181009054305</v>
      </c>
      <c r="AE2230" s="10">
        <f t="shared" si="134"/>
        <v>0.28376913451006236</v>
      </c>
      <c r="AF2230" s="11">
        <f t="shared" si="135"/>
        <v>0.72312624579853857</v>
      </c>
      <c r="AG2230" s="11">
        <f t="shared" si="136"/>
        <v>0.90403360121426646</v>
      </c>
    </row>
    <row r="2231" spans="1:33" ht="15" x14ac:dyDescent="0.2">
      <c r="A2231" s="6" t="s">
        <v>30</v>
      </c>
      <c r="B2231" s="6" t="s">
        <v>28</v>
      </c>
      <c r="C2231" s="9">
        <v>432.77141669858901</v>
      </c>
      <c r="D2231" s="9">
        <v>445.40550230268502</v>
      </c>
      <c r="E2231" s="9">
        <v>488.82364635187099</v>
      </c>
      <c r="F2231" s="9"/>
      <c r="G2231" s="9">
        <v>437.63630448086798</v>
      </c>
      <c r="H2231" s="9">
        <v>454.03936064004102</v>
      </c>
      <c r="I2231" s="9">
        <v>424.83461598799198</v>
      </c>
      <c r="J2231" s="9">
        <v>384.11163947339901</v>
      </c>
      <c r="K2231" s="9">
        <v>412.85591511800601</v>
      </c>
      <c r="L2231" s="9">
        <v>418.68465074820398</v>
      </c>
      <c r="M2231" s="9">
        <v>436.56793458279799</v>
      </c>
      <c r="N2231" s="9">
        <v>436.97424391101498</v>
      </c>
      <c r="O2231" s="9">
        <v>407.59048281575599</v>
      </c>
      <c r="P2231" s="9">
        <v>417.24872698332598</v>
      </c>
      <c r="Q2231" s="9">
        <v>464.93368225014001</v>
      </c>
      <c r="R2231" s="9">
        <v>444.54616163616203</v>
      </c>
      <c r="S2231" s="9">
        <v>403.04169124814803</v>
      </c>
      <c r="T2231" s="9">
        <v>417.962533252345</v>
      </c>
      <c r="U2231" s="9">
        <v>396.22230867986002</v>
      </c>
      <c r="V2231" s="9"/>
      <c r="W2231" s="9"/>
      <c r="X2231" s="9"/>
      <c r="Y2231" s="9"/>
      <c r="Z2231" s="9"/>
      <c r="AA2231" s="9"/>
      <c r="AB2231" s="9"/>
      <c r="AC2231" s="9"/>
      <c r="AD2231" s="10">
        <f t="shared" si="133"/>
        <v>3.0149874029539188</v>
      </c>
      <c r="AE2231" s="10">
        <f t="shared" si="134"/>
        <v>0.25817336644215255</v>
      </c>
      <c r="AF2231" s="11">
        <f t="shared" si="135"/>
        <v>0.77886815027823886</v>
      </c>
      <c r="AG2231" s="11">
        <f t="shared" si="136"/>
        <v>0.8960638496664477</v>
      </c>
    </row>
    <row r="2232" spans="1:33" ht="15" x14ac:dyDescent="0.2">
      <c r="A2232" s="6" t="s">
        <v>30</v>
      </c>
      <c r="B2232" s="6" t="s">
        <v>28</v>
      </c>
      <c r="C2232" s="9">
        <v>395.57634569074202</v>
      </c>
      <c r="D2232" s="9">
        <v>399.16675562786901</v>
      </c>
      <c r="E2232" s="9">
        <v>447.11702471240898</v>
      </c>
      <c r="F2232" s="9"/>
      <c r="G2232" s="9">
        <v>411.22948187147</v>
      </c>
      <c r="H2232" s="9">
        <v>380.13172202021599</v>
      </c>
      <c r="I2232" s="9">
        <v>389.19345276580498</v>
      </c>
      <c r="J2232" s="9">
        <v>384.94378258063801</v>
      </c>
      <c r="K2232" s="9">
        <v>448.51103798469001</v>
      </c>
      <c r="L2232" s="9">
        <v>429.05115536733598</v>
      </c>
      <c r="M2232" s="9">
        <v>359.13029515839099</v>
      </c>
      <c r="N2232" s="9">
        <v>386.18043232386498</v>
      </c>
      <c r="O2232" s="9">
        <v>393.38062860085103</v>
      </c>
      <c r="P2232" s="9">
        <v>405.196586684127</v>
      </c>
      <c r="Q2232" s="9">
        <v>396.18504043676302</v>
      </c>
      <c r="R2232" s="9">
        <v>352.699991086718</v>
      </c>
      <c r="S2232" s="9">
        <v>390.93698235035299</v>
      </c>
      <c r="T2232" s="9">
        <v>385.88756543729198</v>
      </c>
      <c r="U2232" s="9">
        <v>386.93905156644797</v>
      </c>
      <c r="V2232" s="9"/>
      <c r="W2232" s="9"/>
      <c r="X2232" s="9"/>
      <c r="Y2232" s="9"/>
      <c r="Z2232" s="9"/>
      <c r="AA2232" s="9"/>
      <c r="AB2232" s="9"/>
      <c r="AC2232" s="9"/>
      <c r="AD2232" s="10">
        <f t="shared" si="133"/>
        <v>3.2682865124827676</v>
      </c>
      <c r="AE2232" s="10">
        <f t="shared" si="134"/>
        <v>0.23296666486528117</v>
      </c>
      <c r="AF2232" s="11">
        <f t="shared" si="135"/>
        <v>0.7545326923496416</v>
      </c>
      <c r="AG2232" s="11">
        <f t="shared" si="136"/>
        <v>0.75994538386397659</v>
      </c>
    </row>
    <row r="2233" spans="1:33" ht="15" x14ac:dyDescent="0.2">
      <c r="A2233" s="6" t="s">
        <v>30</v>
      </c>
      <c r="B2233" s="6" t="s">
        <v>28</v>
      </c>
      <c r="C2233" s="9">
        <v>432.73308106184498</v>
      </c>
      <c r="D2233" s="9">
        <v>447.17210540622199</v>
      </c>
      <c r="E2233" s="9">
        <v>454.47916260928702</v>
      </c>
      <c r="F2233" s="9"/>
      <c r="G2233" s="9">
        <v>472.57332055807098</v>
      </c>
      <c r="H2233" s="9">
        <v>492.23132667660502</v>
      </c>
      <c r="I2233" s="9">
        <v>445.61320039452698</v>
      </c>
      <c r="J2233" s="9">
        <v>423.92488597431202</v>
      </c>
      <c r="K2233" s="9">
        <v>388.16902823631102</v>
      </c>
      <c r="L2233" s="9">
        <v>417.23653149120798</v>
      </c>
      <c r="M2233" s="9">
        <v>455.68217647053802</v>
      </c>
      <c r="N2233" s="9">
        <v>450.40118598348801</v>
      </c>
      <c r="O2233" s="9">
        <v>425.99215488879003</v>
      </c>
      <c r="P2233" s="9">
        <v>437.07059329094</v>
      </c>
      <c r="Q2233" s="9">
        <v>436.255929524566</v>
      </c>
      <c r="R2233" s="9">
        <v>422.19546883580398</v>
      </c>
      <c r="S2233" s="9">
        <v>433.320163992115</v>
      </c>
      <c r="T2233" s="9">
        <v>430.50367804316301</v>
      </c>
      <c r="U2233" s="9">
        <v>425.95571698960202</v>
      </c>
      <c r="V2233" s="9"/>
      <c r="W2233" s="9"/>
      <c r="X2233" s="9"/>
      <c r="Y2233" s="9"/>
      <c r="Z2233" s="9"/>
      <c r="AA2233" s="9"/>
      <c r="AB2233" s="9"/>
      <c r="AC2233" s="9"/>
      <c r="AD2233" s="10">
        <f t="shared" si="133"/>
        <v>3.0329447586160345</v>
      </c>
      <c r="AE2233" s="10">
        <f t="shared" si="134"/>
        <v>0.26299057200460818</v>
      </c>
      <c r="AF2233" s="11">
        <f t="shared" si="135"/>
        <v>0.78227756658110892</v>
      </c>
      <c r="AG2233" s="11">
        <f t="shared" si="136"/>
        <v>0.86994187898223807</v>
      </c>
    </row>
    <row r="2234" spans="1:33" ht="15" x14ac:dyDescent="0.2">
      <c r="A2234" s="6" t="s">
        <v>30</v>
      </c>
      <c r="B2234" s="6" t="s">
        <v>28</v>
      </c>
      <c r="C2234" s="9">
        <v>502.75426716427501</v>
      </c>
      <c r="D2234" s="9">
        <v>457.43896192979503</v>
      </c>
      <c r="E2234" s="9">
        <v>524.66813064977896</v>
      </c>
      <c r="F2234" s="9"/>
      <c r="G2234" s="9">
        <v>469.86334769783798</v>
      </c>
      <c r="H2234" s="9">
        <v>530.82625827012703</v>
      </c>
      <c r="I2234" s="9">
        <v>488.77803228717198</v>
      </c>
      <c r="J2234" s="9">
        <v>492.99945258805297</v>
      </c>
      <c r="K2234" s="9">
        <v>454.02833802784698</v>
      </c>
      <c r="L2234" s="9">
        <v>491.05904889089197</v>
      </c>
      <c r="M2234" s="9">
        <v>421.21625113851201</v>
      </c>
      <c r="N2234" s="9">
        <v>463.562981993954</v>
      </c>
      <c r="O2234" s="9">
        <v>462.341047581449</v>
      </c>
      <c r="P2234" s="9">
        <v>480.76987737959303</v>
      </c>
      <c r="Q2234" s="9">
        <v>484.24162183353798</v>
      </c>
      <c r="R2234" s="9">
        <v>455.25151617061698</v>
      </c>
      <c r="S2234" s="9">
        <v>533.58901935108804</v>
      </c>
      <c r="T2234" s="9">
        <v>470.39795317490098</v>
      </c>
      <c r="U2234" s="9">
        <v>446.11674617781699</v>
      </c>
      <c r="V2234" s="9"/>
      <c r="W2234" s="9"/>
      <c r="X2234" s="9"/>
      <c r="Y2234" s="9"/>
      <c r="Z2234" s="9"/>
      <c r="AA2234" s="9"/>
      <c r="AB2234" s="9"/>
      <c r="AC2234" s="9"/>
      <c r="AD2234" s="10">
        <f t="shared" si="133"/>
        <v>3.432917084273015</v>
      </c>
      <c r="AE2234" s="10">
        <f t="shared" si="134"/>
        <v>0.27157846401662794</v>
      </c>
      <c r="AF2234" s="11">
        <f t="shared" si="135"/>
        <v>0.6316336521672743</v>
      </c>
      <c r="AG2234" s="11">
        <f t="shared" si="136"/>
        <v>0.65303330340710519</v>
      </c>
    </row>
    <row r="2235" spans="1:33" ht="15" x14ac:dyDescent="0.2">
      <c r="A2235" s="6" t="s">
        <v>30</v>
      </c>
      <c r="B2235" s="6" t="s">
        <v>28</v>
      </c>
      <c r="C2235" s="9">
        <v>426.85625169615702</v>
      </c>
      <c r="D2235" s="9">
        <v>431.88864506403701</v>
      </c>
      <c r="E2235" s="9">
        <v>463.85976214590403</v>
      </c>
      <c r="F2235" s="9"/>
      <c r="G2235" s="9">
        <v>421.29458078658899</v>
      </c>
      <c r="H2235" s="9">
        <v>433.20631504289702</v>
      </c>
      <c r="I2235" s="9">
        <v>443.82414075938601</v>
      </c>
      <c r="J2235" s="9">
        <v>466.87632623652701</v>
      </c>
      <c r="K2235" s="9">
        <v>453.37957442115902</v>
      </c>
      <c r="L2235" s="9">
        <v>436.20808340283099</v>
      </c>
      <c r="M2235" s="9">
        <v>447.04343202733497</v>
      </c>
      <c r="N2235" s="9">
        <v>432.91408545356001</v>
      </c>
      <c r="O2235" s="9">
        <v>409.04336882426401</v>
      </c>
      <c r="P2235" s="9">
        <v>409.22232737282701</v>
      </c>
      <c r="Q2235" s="9">
        <v>424.20038079518798</v>
      </c>
      <c r="R2235" s="9">
        <v>401.339466154793</v>
      </c>
      <c r="S2235" s="9">
        <v>475.74432002890001</v>
      </c>
      <c r="T2235" s="9">
        <v>386.75609105791602</v>
      </c>
      <c r="U2235" s="9">
        <v>379.98895579547201</v>
      </c>
      <c r="V2235" s="9"/>
      <c r="W2235" s="9"/>
      <c r="X2235" s="9"/>
      <c r="Y2235" s="9"/>
      <c r="Z2235" s="9"/>
      <c r="AA2235" s="9"/>
      <c r="AB2235" s="9"/>
      <c r="AC2235" s="9"/>
      <c r="AD2235" s="10">
        <f t="shared" si="133"/>
        <v>2.962180438745778</v>
      </c>
      <c r="AE2235" s="10">
        <f t="shared" si="134"/>
        <v>0.24562973266990409</v>
      </c>
      <c r="AF2235" s="11">
        <f t="shared" si="135"/>
        <v>0.63520343242024724</v>
      </c>
      <c r="AG2235" s="11">
        <f t="shared" si="136"/>
        <v>0.77734391247461754</v>
      </c>
    </row>
    <row r="2236" spans="1:33" ht="15" x14ac:dyDescent="0.2">
      <c r="A2236" s="6" t="s">
        <v>30</v>
      </c>
      <c r="B2236" s="6" t="s">
        <v>28</v>
      </c>
      <c r="C2236" s="9">
        <v>424.52962460660802</v>
      </c>
      <c r="D2236" s="9">
        <v>410.02422315914498</v>
      </c>
      <c r="E2236" s="9">
        <v>423.64469435477201</v>
      </c>
      <c r="F2236" s="9"/>
      <c r="G2236" s="9">
        <v>390.48823667674702</v>
      </c>
      <c r="H2236" s="9">
        <v>406.66338089413301</v>
      </c>
      <c r="I2236" s="9">
        <v>446.96308972698603</v>
      </c>
      <c r="J2236" s="9">
        <v>394.16461409939097</v>
      </c>
      <c r="K2236" s="9">
        <v>459.31226201945998</v>
      </c>
      <c r="L2236" s="9">
        <v>445.12325804479099</v>
      </c>
      <c r="M2236" s="9">
        <v>413.94695306254903</v>
      </c>
      <c r="N2236" s="9">
        <v>394.16924159024501</v>
      </c>
      <c r="O2236" s="9">
        <v>419.102706667235</v>
      </c>
      <c r="P2236" s="9">
        <v>427.82964049107102</v>
      </c>
      <c r="Q2236" s="9">
        <v>423.35808320318699</v>
      </c>
      <c r="R2236" s="9">
        <v>390.35129096030403</v>
      </c>
      <c r="S2236" s="9">
        <v>448.39857557499101</v>
      </c>
      <c r="T2236" s="9">
        <v>406.95345053961199</v>
      </c>
      <c r="U2236" s="9">
        <v>402.32571249201601</v>
      </c>
      <c r="V2236" s="9"/>
      <c r="W2236" s="9"/>
      <c r="X2236" s="9"/>
      <c r="Y2236" s="9"/>
      <c r="Z2236" s="9"/>
      <c r="AA2236" s="9"/>
      <c r="AB2236" s="9"/>
      <c r="AC2236" s="9"/>
      <c r="AD2236" s="10">
        <f t="shared" si="133"/>
        <v>3.1208834998377184</v>
      </c>
      <c r="AE2236" s="10">
        <f t="shared" si="134"/>
        <v>0.2386600968175728</v>
      </c>
      <c r="AF2236" s="11">
        <f t="shared" si="135"/>
        <v>0.62466087686850291</v>
      </c>
      <c r="AG2236" s="11">
        <f t="shared" si="136"/>
        <v>0.76369080404510403</v>
      </c>
    </row>
    <row r="2237" spans="1:33" ht="15" x14ac:dyDescent="0.2">
      <c r="A2237" s="6" t="s">
        <v>30</v>
      </c>
      <c r="B2237" s="6" t="s">
        <v>28</v>
      </c>
      <c r="C2237" s="9">
        <v>409.32671203252102</v>
      </c>
      <c r="D2237" s="9">
        <v>411.03562244859899</v>
      </c>
      <c r="E2237" s="9">
        <v>493.77453071571699</v>
      </c>
      <c r="F2237" s="9"/>
      <c r="G2237" s="9">
        <v>389.59904061355701</v>
      </c>
      <c r="H2237" s="9">
        <v>440.80013191424803</v>
      </c>
      <c r="I2237" s="9">
        <v>447.78765138846899</v>
      </c>
      <c r="J2237" s="9">
        <v>398.31205766699998</v>
      </c>
      <c r="K2237" s="9">
        <v>395.461553448769</v>
      </c>
      <c r="L2237" s="9">
        <v>422.943219866108</v>
      </c>
      <c r="M2237" s="9">
        <v>414.62747539190298</v>
      </c>
      <c r="N2237" s="9">
        <v>417.53274225560898</v>
      </c>
      <c r="O2237" s="9">
        <v>391.49023870084699</v>
      </c>
      <c r="P2237" s="9">
        <v>430.855864210812</v>
      </c>
      <c r="Q2237" s="9">
        <v>399.89399987526798</v>
      </c>
      <c r="R2237" s="9">
        <v>387.967934759927</v>
      </c>
      <c r="S2237" s="9">
        <v>447.77582205932998</v>
      </c>
      <c r="T2237" s="9">
        <v>414.78920305856701</v>
      </c>
      <c r="U2237" s="9">
        <v>379.18295838638301</v>
      </c>
      <c r="V2237" s="9"/>
      <c r="W2237" s="9"/>
      <c r="X2237" s="9"/>
      <c r="Y2237" s="9"/>
      <c r="Z2237" s="9"/>
      <c r="AA2237" s="9"/>
      <c r="AB2237" s="9"/>
      <c r="AC2237" s="9"/>
      <c r="AD2237" s="10">
        <f t="shared" si="133"/>
        <v>3.1931883014196538</v>
      </c>
      <c r="AE2237" s="10">
        <f t="shared" si="134"/>
        <v>0.25875054516513685</v>
      </c>
      <c r="AF2237" s="11">
        <f t="shared" si="135"/>
        <v>0.62410521889968296</v>
      </c>
      <c r="AG2237" s="11">
        <f t="shared" si="136"/>
        <v>0.7660101647448887</v>
      </c>
    </row>
    <row r="2238" spans="1:33" ht="15" x14ac:dyDescent="0.2">
      <c r="A2238" s="6" t="s">
        <v>30</v>
      </c>
      <c r="B2238" s="6" t="s">
        <v>28</v>
      </c>
      <c r="C2238" s="9">
        <v>444.464246022331</v>
      </c>
      <c r="D2238" s="9">
        <v>438.60678778361</v>
      </c>
      <c r="E2238" s="9">
        <v>422.44806224845502</v>
      </c>
      <c r="F2238" s="9"/>
      <c r="G2238" s="9">
        <v>409.97287655793599</v>
      </c>
      <c r="H2238" s="9">
        <v>477.27288061660897</v>
      </c>
      <c r="I2238" s="9">
        <v>468.21217663271301</v>
      </c>
      <c r="J2238" s="9">
        <v>449.05808563666801</v>
      </c>
      <c r="K2238" s="9">
        <v>422.13074195171299</v>
      </c>
      <c r="L2238" s="9">
        <v>461.33255006667702</v>
      </c>
      <c r="M2238" s="9">
        <v>479.54418558886903</v>
      </c>
      <c r="N2238" s="9">
        <v>401.68848198328601</v>
      </c>
      <c r="O2238" s="9">
        <v>409.66976546599301</v>
      </c>
      <c r="P2238" s="9">
        <v>448.01771732276501</v>
      </c>
      <c r="Q2238" s="9">
        <v>429.34399803567902</v>
      </c>
      <c r="R2238" s="9">
        <v>429.11025301829898</v>
      </c>
      <c r="S2238" s="9">
        <v>402.170233447827</v>
      </c>
      <c r="T2238" s="9">
        <v>432.61167109708401</v>
      </c>
      <c r="U2238" s="9">
        <v>399.58307502927602</v>
      </c>
      <c r="V2238" s="9"/>
      <c r="W2238" s="9"/>
      <c r="X2238" s="9"/>
      <c r="Y2238" s="9"/>
      <c r="Z2238" s="9"/>
      <c r="AA2238" s="9"/>
      <c r="AB2238" s="9"/>
      <c r="AC2238" s="9"/>
      <c r="AD2238" s="10">
        <f t="shared" si="133"/>
        <v>3.1347284657969339</v>
      </c>
      <c r="AE2238" s="10">
        <f t="shared" si="134"/>
        <v>0.26708678272036435</v>
      </c>
      <c r="AF2238" s="11">
        <f t="shared" si="135"/>
        <v>0.73121615403896167</v>
      </c>
      <c r="AG2238" s="11">
        <f t="shared" si="136"/>
        <v>0.98640621863278521</v>
      </c>
    </row>
    <row r="2239" spans="1:33" ht="15" x14ac:dyDescent="0.2">
      <c r="A2239" s="6" t="s">
        <v>30</v>
      </c>
      <c r="B2239" s="6" t="s">
        <v>28</v>
      </c>
      <c r="C2239" s="9">
        <v>374.29987827202098</v>
      </c>
      <c r="D2239" s="9">
        <v>358.79792425991002</v>
      </c>
      <c r="E2239" s="9">
        <v>368.80918921924899</v>
      </c>
      <c r="F2239" s="9"/>
      <c r="G2239" s="9">
        <v>358.74545421233398</v>
      </c>
      <c r="H2239" s="9">
        <v>382.85298741237898</v>
      </c>
      <c r="I2239" s="9">
        <v>343.39536763132998</v>
      </c>
      <c r="J2239" s="9">
        <v>328.71196868758801</v>
      </c>
      <c r="K2239" s="9">
        <v>359.44810268703799</v>
      </c>
      <c r="L2239" s="9">
        <v>388.38177850573601</v>
      </c>
      <c r="M2239" s="9">
        <v>379.26803677697001</v>
      </c>
      <c r="N2239" s="9">
        <v>355.33430535864397</v>
      </c>
      <c r="O2239" s="9">
        <v>391.55321319110499</v>
      </c>
      <c r="P2239" s="9">
        <v>369.24730165416702</v>
      </c>
      <c r="Q2239" s="9">
        <v>367.44679470774503</v>
      </c>
      <c r="R2239" s="9">
        <v>333.901568073313</v>
      </c>
      <c r="S2239" s="9">
        <v>375.93436819067699</v>
      </c>
      <c r="T2239" s="9">
        <v>347.03597873104201</v>
      </c>
      <c r="U2239" s="9">
        <v>364.94692263377698</v>
      </c>
      <c r="V2239" s="9"/>
      <c r="W2239" s="9"/>
      <c r="X2239" s="9"/>
      <c r="Y2239" s="9"/>
      <c r="Z2239" s="9"/>
      <c r="AA2239" s="9"/>
      <c r="AB2239" s="9"/>
      <c r="AC2239" s="9"/>
      <c r="AD2239" s="10">
        <f t="shared" si="133"/>
        <v>3.2158165172116457</v>
      </c>
      <c r="AE2239" s="10">
        <f t="shared" si="134"/>
        <v>0.26743988342580027</v>
      </c>
      <c r="AF2239" s="11">
        <f t="shared" si="135"/>
        <v>0.68450236187663049</v>
      </c>
      <c r="AG2239" s="11">
        <f t="shared" si="136"/>
        <v>0.83458640834596765</v>
      </c>
    </row>
    <row r="2240" spans="1:33" ht="15" x14ac:dyDescent="0.2">
      <c r="A2240" s="6" t="s">
        <v>30</v>
      </c>
      <c r="B2240" s="6" t="s">
        <v>28</v>
      </c>
      <c r="C2240" s="9">
        <v>393.56849800365802</v>
      </c>
      <c r="D2240" s="9">
        <v>373.60140048465502</v>
      </c>
      <c r="E2240" s="9">
        <v>367.608351427554</v>
      </c>
      <c r="F2240" s="9"/>
      <c r="G2240" s="9">
        <v>382.26277372538198</v>
      </c>
      <c r="H2240" s="9">
        <v>392.20887799017402</v>
      </c>
      <c r="I2240" s="9">
        <v>364.55828895030902</v>
      </c>
      <c r="J2240" s="9">
        <v>403.207170674861</v>
      </c>
      <c r="K2240" s="9">
        <v>369.16541317149301</v>
      </c>
      <c r="L2240" s="9">
        <v>393.46763098652502</v>
      </c>
      <c r="M2240" s="9">
        <v>353.726942092971</v>
      </c>
      <c r="N2240" s="9">
        <v>355.026167875775</v>
      </c>
      <c r="O2240" s="9">
        <v>355.99418277704899</v>
      </c>
      <c r="P2240" s="9">
        <v>380.42360349619503</v>
      </c>
      <c r="Q2240" s="9">
        <v>395.01242866988503</v>
      </c>
      <c r="R2240" s="9">
        <v>336.487494091136</v>
      </c>
      <c r="S2240" s="9">
        <v>355.62713380591401</v>
      </c>
      <c r="T2240" s="9">
        <v>357.09937427399097</v>
      </c>
      <c r="U2240" s="9">
        <v>369.11931229684097</v>
      </c>
      <c r="V2240" s="9"/>
      <c r="W2240" s="9"/>
      <c r="X2240" s="9"/>
      <c r="Y2240" s="9"/>
      <c r="Z2240" s="9"/>
      <c r="AA2240" s="9"/>
      <c r="AB2240" s="9"/>
      <c r="AC2240" s="9"/>
      <c r="AD2240" s="10">
        <f t="shared" si="133"/>
        <v>3.3288028362622852</v>
      </c>
      <c r="AE2240" s="10">
        <f t="shared" si="134"/>
        <v>0.25759503120988009</v>
      </c>
      <c r="AF2240" s="11">
        <f t="shared" si="135"/>
        <v>0.77102363750048342</v>
      </c>
      <c r="AG2240" s="11">
        <f t="shared" si="136"/>
        <v>0.82283043162978586</v>
      </c>
    </row>
    <row r="2241" spans="1:33" ht="15" x14ac:dyDescent="0.2">
      <c r="A2241" s="6" t="s">
        <v>30</v>
      </c>
      <c r="B2241" s="6" t="s">
        <v>28</v>
      </c>
      <c r="C2241" s="9">
        <v>367.71035560617702</v>
      </c>
      <c r="D2241" s="9">
        <v>358.06134404594098</v>
      </c>
      <c r="E2241" s="9">
        <v>386.31237264166401</v>
      </c>
      <c r="F2241" s="9"/>
      <c r="G2241" s="9">
        <v>363.27079537815899</v>
      </c>
      <c r="H2241" s="9">
        <v>401.74297714168199</v>
      </c>
      <c r="I2241" s="9">
        <v>366.83355487963098</v>
      </c>
      <c r="J2241" s="9">
        <v>351.17453103488702</v>
      </c>
      <c r="K2241" s="9">
        <v>378.67339490623601</v>
      </c>
      <c r="L2241" s="9">
        <v>390.59677179751401</v>
      </c>
      <c r="M2241" s="9">
        <v>416.74473916405901</v>
      </c>
      <c r="N2241" s="9">
        <v>362.52403620897599</v>
      </c>
      <c r="O2241" s="9">
        <v>361.20022943634899</v>
      </c>
      <c r="P2241" s="9">
        <v>406.601950609651</v>
      </c>
      <c r="Q2241" s="9">
        <v>398.95687561951098</v>
      </c>
      <c r="R2241" s="9">
        <v>378.46161499292998</v>
      </c>
      <c r="S2241" s="9">
        <v>394.86925335917698</v>
      </c>
      <c r="T2241" s="9">
        <v>384.92276113947202</v>
      </c>
      <c r="U2241" s="9">
        <v>380.23931308174002</v>
      </c>
      <c r="V2241" s="9"/>
      <c r="W2241" s="9"/>
      <c r="X2241" s="9"/>
      <c r="Y2241" s="9"/>
      <c r="Z2241" s="9"/>
      <c r="AA2241" s="9"/>
      <c r="AB2241" s="9"/>
      <c r="AC2241" s="9"/>
      <c r="AD2241" s="10">
        <f t="shared" si="133"/>
        <v>3.0059712660440439</v>
      </c>
      <c r="AE2241" s="10">
        <f t="shared" si="134"/>
        <v>0.26982555404272029</v>
      </c>
      <c r="AF2241" s="11">
        <f t="shared" si="135"/>
        <v>0.65989941234780358</v>
      </c>
      <c r="AG2241" s="11">
        <f t="shared" si="136"/>
        <v>0.87307972457973215</v>
      </c>
    </row>
    <row r="2242" spans="1:33" ht="15" x14ac:dyDescent="0.2">
      <c r="A2242" s="6" t="s">
        <v>30</v>
      </c>
      <c r="B2242" s="6" t="s">
        <v>28</v>
      </c>
      <c r="C2242" s="9">
        <v>464.15616420326302</v>
      </c>
      <c r="D2242" s="9">
        <v>474.36450522173402</v>
      </c>
      <c r="E2242" s="9">
        <v>469.47798415838002</v>
      </c>
      <c r="F2242" s="9"/>
      <c r="G2242" s="9">
        <v>445.22110980345201</v>
      </c>
      <c r="H2242" s="9">
        <v>458.34655283831302</v>
      </c>
      <c r="I2242" s="9">
        <v>441.15782748208898</v>
      </c>
      <c r="J2242" s="9">
        <v>464.18190404665</v>
      </c>
      <c r="K2242" s="9">
        <v>484.16265737763501</v>
      </c>
      <c r="L2242" s="9">
        <v>451.97042907194498</v>
      </c>
      <c r="M2242" s="9">
        <v>422.83591956467001</v>
      </c>
      <c r="N2242" s="9">
        <v>403.22279952968</v>
      </c>
      <c r="O2242" s="9">
        <v>411.594200720483</v>
      </c>
      <c r="P2242" s="9">
        <v>434.378192647883</v>
      </c>
      <c r="Q2242" s="9">
        <v>422.40611628992502</v>
      </c>
      <c r="R2242" s="9">
        <v>398.55600467282801</v>
      </c>
      <c r="S2242" s="9">
        <v>442.242284380196</v>
      </c>
      <c r="T2242" s="9">
        <v>397.65273690685802</v>
      </c>
      <c r="U2242" s="9">
        <v>414.57553879402701</v>
      </c>
      <c r="V2242" s="9"/>
      <c r="W2242" s="9"/>
      <c r="X2242" s="9"/>
      <c r="Y2242" s="9"/>
      <c r="Z2242" s="9"/>
      <c r="AA2242" s="9"/>
      <c r="AB2242" s="9"/>
      <c r="AC2242" s="9"/>
      <c r="AD2242" s="10">
        <f t="shared" si="133"/>
        <v>3.0538807515809347</v>
      </c>
      <c r="AE2242" s="10">
        <f t="shared" si="134"/>
        <v>0.25356753824726175</v>
      </c>
      <c r="AF2242" s="11">
        <f t="shared" si="135"/>
        <v>0.72213111564532462</v>
      </c>
      <c r="AG2242" s="11">
        <f t="shared" si="136"/>
        <v>0.7909494049162924</v>
      </c>
    </row>
    <row r="2243" spans="1:33" ht="15" x14ac:dyDescent="0.2">
      <c r="A2243" s="6" t="s">
        <v>30</v>
      </c>
      <c r="B2243" s="6" t="s">
        <v>28</v>
      </c>
      <c r="C2243" s="9">
        <v>470.03503419361903</v>
      </c>
      <c r="D2243" s="9">
        <v>503.77256313873897</v>
      </c>
      <c r="E2243" s="9">
        <v>523.51661242355704</v>
      </c>
      <c r="F2243" s="9"/>
      <c r="G2243" s="9">
        <v>467.11536375475902</v>
      </c>
      <c r="H2243" s="9">
        <v>500.030357331733</v>
      </c>
      <c r="I2243" s="9">
        <v>464.974625851908</v>
      </c>
      <c r="J2243" s="9">
        <v>523.17468734039903</v>
      </c>
      <c r="K2243" s="9">
        <v>445.25123397388501</v>
      </c>
      <c r="L2243" s="9">
        <v>521.39362669631998</v>
      </c>
      <c r="M2243" s="9">
        <v>486.10692475129503</v>
      </c>
      <c r="N2243" s="9">
        <v>486.93661300097301</v>
      </c>
      <c r="O2243" s="9">
        <v>486.71180718405702</v>
      </c>
      <c r="P2243" s="9">
        <v>505.18462757670602</v>
      </c>
      <c r="Q2243" s="9">
        <v>555.07971801584404</v>
      </c>
      <c r="R2243" s="9">
        <v>483.93506687495102</v>
      </c>
      <c r="S2243" s="9">
        <v>500.29068615284802</v>
      </c>
      <c r="T2243" s="9">
        <v>460.62318439271797</v>
      </c>
      <c r="U2243" s="9">
        <v>432.01373842812598</v>
      </c>
      <c r="V2243" s="9"/>
      <c r="W2243" s="9"/>
      <c r="X2243" s="9"/>
      <c r="Y2243" s="9"/>
      <c r="Z2243" s="9"/>
      <c r="AA2243" s="9"/>
      <c r="AB2243" s="9"/>
      <c r="AC2243" s="9"/>
      <c r="AD2243" s="10">
        <f t="shared" ref="AD2243:AD2306" si="137">L2243/0.058/(K2243/0.153*M2243/0.2055)^0.5</f>
        <v>3.4262644757063194</v>
      </c>
      <c r="AE2243" s="10">
        <f t="shared" ref="AE2243:AE2271" si="138">H2243/0.612/(G2243/0.237*I2243/0.095)^0.5</f>
        <v>0.26305964056621273</v>
      </c>
      <c r="AF2243" s="11">
        <f t="shared" ref="AF2243:AF2298" si="139">(G2243/0.237)/(S2243/0.17)</f>
        <v>0.66973394188639956</v>
      </c>
      <c r="AG2243" s="11">
        <f t="shared" ref="AG2243:AG2306" si="140">(M2243/0.2055)/(S2243/0.17)</f>
        <v>0.80379719294459817</v>
      </c>
    </row>
    <row r="2244" spans="1:33" ht="15" x14ac:dyDescent="0.2">
      <c r="A2244" s="6" t="s">
        <v>30</v>
      </c>
      <c r="B2244" s="6" t="s">
        <v>28</v>
      </c>
      <c r="C2244" s="9">
        <v>458.53565573212302</v>
      </c>
      <c r="D2244" s="9">
        <v>447.01124406491101</v>
      </c>
      <c r="E2244" s="9">
        <v>458.97840840602402</v>
      </c>
      <c r="F2244" s="9"/>
      <c r="G2244" s="9">
        <v>434.869215678199</v>
      </c>
      <c r="H2244" s="9">
        <v>434.844393146833</v>
      </c>
      <c r="I2244" s="9">
        <v>466.34732684471902</v>
      </c>
      <c r="J2244" s="9">
        <v>413.851708690409</v>
      </c>
      <c r="K2244" s="9">
        <v>395.071690920663</v>
      </c>
      <c r="L2244" s="9">
        <v>393.64852374963101</v>
      </c>
      <c r="M2244" s="9">
        <v>415.98938393762899</v>
      </c>
      <c r="N2244" s="9">
        <v>386.19689013202702</v>
      </c>
      <c r="O2244" s="9">
        <v>386.082158788252</v>
      </c>
      <c r="P2244" s="9">
        <v>330.86809034164702</v>
      </c>
      <c r="Q2244" s="9">
        <v>332.35876345959002</v>
      </c>
      <c r="R2244" s="9">
        <v>324.67657990686001</v>
      </c>
      <c r="S2244" s="9">
        <v>342.77659471520099</v>
      </c>
      <c r="T2244" s="9">
        <v>307.309096663498</v>
      </c>
      <c r="U2244" s="9">
        <v>295.67644138410498</v>
      </c>
      <c r="V2244" s="9"/>
      <c r="W2244" s="9"/>
      <c r="X2244" s="9"/>
      <c r="Y2244" s="9"/>
      <c r="Z2244" s="9"/>
      <c r="AA2244" s="9"/>
      <c r="AB2244" s="9"/>
      <c r="AC2244" s="9"/>
      <c r="AD2244" s="10">
        <f t="shared" si="137"/>
        <v>2.9686102502327691</v>
      </c>
      <c r="AE2244" s="10">
        <f t="shared" si="138"/>
        <v>0.23674692659937197</v>
      </c>
      <c r="AF2244" s="11">
        <f t="shared" si="139"/>
        <v>0.91001401415993033</v>
      </c>
      <c r="AG2244" s="11">
        <f t="shared" si="140"/>
        <v>1.0039409813941063</v>
      </c>
    </row>
    <row r="2245" spans="1:33" ht="15" x14ac:dyDescent="0.2">
      <c r="A2245" s="6" t="s">
        <v>30</v>
      </c>
      <c r="B2245" s="6" t="s">
        <v>28</v>
      </c>
      <c r="C2245" s="9">
        <v>12.106642457409</v>
      </c>
      <c r="D2245" s="9">
        <v>6.3148853853332598</v>
      </c>
      <c r="E2245" s="9">
        <v>25.719861318500499</v>
      </c>
      <c r="F2245" s="9"/>
      <c r="G2245" s="9">
        <v>21.290267355883898</v>
      </c>
      <c r="H2245" s="9">
        <v>39.506946335487299</v>
      </c>
      <c r="I2245" s="9">
        <v>2.1307666311297302</v>
      </c>
      <c r="J2245" s="9">
        <v>1.40529595951098</v>
      </c>
      <c r="K2245" s="9">
        <v>1.6942242676403201</v>
      </c>
      <c r="L2245" s="9">
        <v>0.42240365869060797</v>
      </c>
      <c r="M2245" s="9">
        <v>0</v>
      </c>
      <c r="N2245" s="9">
        <v>0.24521686123869599</v>
      </c>
      <c r="O2245" s="9">
        <v>0</v>
      </c>
      <c r="P2245" s="9">
        <v>0.63072000633801595</v>
      </c>
      <c r="Q2245" s="9">
        <v>0</v>
      </c>
      <c r="R2245" s="9">
        <v>0</v>
      </c>
      <c r="S2245" s="9">
        <v>0</v>
      </c>
      <c r="T2245" s="9">
        <v>0</v>
      </c>
      <c r="U2245" s="9">
        <v>0</v>
      </c>
      <c r="V2245" s="9"/>
      <c r="W2245" s="9"/>
      <c r="X2245" s="9"/>
      <c r="Y2245" s="9"/>
      <c r="Z2245" s="9"/>
      <c r="AA2245" s="9"/>
      <c r="AB2245" s="9"/>
      <c r="AC2245" s="9"/>
      <c r="AD2245" s="10"/>
      <c r="AE2245" s="10">
        <f t="shared" si="138"/>
        <v>1.4381345332559794</v>
      </c>
      <c r="AF2245" s="11"/>
      <c r="AG2245" s="11"/>
    </row>
    <row r="2246" spans="1:33" ht="15" x14ac:dyDescent="0.2">
      <c r="A2246" s="6" t="s">
        <v>30</v>
      </c>
      <c r="B2246" s="6" t="s">
        <v>28</v>
      </c>
      <c r="C2246" s="9">
        <v>0.614465539616178</v>
      </c>
      <c r="D2246" s="9">
        <v>1.68969203563619</v>
      </c>
      <c r="E2246" s="9">
        <v>5.8392485837477697</v>
      </c>
      <c r="F2246" s="9"/>
      <c r="G2246" s="9">
        <v>6.6044079883353897</v>
      </c>
      <c r="H2246" s="9">
        <v>7.8028158557615201</v>
      </c>
      <c r="I2246" s="9">
        <v>0.44055291701545901</v>
      </c>
      <c r="J2246" s="9">
        <v>1.2306284078894201</v>
      </c>
      <c r="K2246" s="9">
        <v>0</v>
      </c>
      <c r="L2246" s="9">
        <v>0</v>
      </c>
      <c r="M2246" s="9">
        <v>0</v>
      </c>
      <c r="N2246" s="9">
        <v>5.3682959208348001E-2</v>
      </c>
      <c r="O2246" s="9">
        <v>0</v>
      </c>
      <c r="P2246" s="9">
        <v>2.7615046100097101E-2</v>
      </c>
      <c r="Q2246" s="9">
        <v>0</v>
      </c>
      <c r="R2246" s="9">
        <v>7.8086669241149903E-2</v>
      </c>
      <c r="S2246" s="9">
        <v>0</v>
      </c>
      <c r="T2246" s="9">
        <v>0</v>
      </c>
      <c r="U2246" s="9">
        <v>0</v>
      </c>
      <c r="V2246" s="9"/>
      <c r="W2246" s="9"/>
      <c r="X2246" s="9"/>
      <c r="Y2246" s="9"/>
      <c r="Z2246" s="9"/>
      <c r="AA2246" s="9"/>
      <c r="AB2246" s="9"/>
      <c r="AC2246" s="9"/>
      <c r="AD2246" s="10"/>
      <c r="AE2246" s="10">
        <f t="shared" si="138"/>
        <v>1.121553315927148</v>
      </c>
      <c r="AF2246" s="11"/>
      <c r="AG2246" s="11"/>
    </row>
    <row r="2247" spans="1:33" ht="15" x14ac:dyDescent="0.2">
      <c r="A2247" s="6" t="s">
        <v>30</v>
      </c>
      <c r="B2247" s="6" t="s">
        <v>28</v>
      </c>
      <c r="C2247" s="9">
        <v>0.78053561719175202</v>
      </c>
      <c r="D2247" s="9">
        <v>1.2264578653434</v>
      </c>
      <c r="E2247" s="9">
        <v>3.0870824598093298</v>
      </c>
      <c r="F2247" s="9"/>
      <c r="G2247" s="9">
        <v>4.9331084752952599</v>
      </c>
      <c r="H2247" s="9">
        <v>4.25020766179719</v>
      </c>
      <c r="I2247" s="9">
        <v>1.39211196776553</v>
      </c>
      <c r="J2247" s="9">
        <v>0.44662679955302598</v>
      </c>
      <c r="K2247" s="9">
        <v>0.80767964633362299</v>
      </c>
      <c r="L2247" s="9">
        <v>6.7123509792956698E-2</v>
      </c>
      <c r="M2247" s="9">
        <v>0</v>
      </c>
      <c r="N2247" s="9">
        <v>7.7934061640359903E-2</v>
      </c>
      <c r="O2247" s="9">
        <v>0</v>
      </c>
      <c r="P2247" s="9">
        <v>8.0180106935374598E-2</v>
      </c>
      <c r="Q2247" s="9">
        <v>0.48121643970599598</v>
      </c>
      <c r="R2247" s="9">
        <v>0</v>
      </c>
      <c r="S2247" s="9">
        <v>0</v>
      </c>
      <c r="T2247" s="9">
        <v>3.8165051498700898E-2</v>
      </c>
      <c r="U2247" s="9">
        <v>0</v>
      </c>
      <c r="V2247" s="9"/>
      <c r="W2247" s="9"/>
      <c r="X2247" s="9"/>
      <c r="Y2247" s="9"/>
      <c r="Z2247" s="9"/>
      <c r="AA2247" s="9"/>
      <c r="AB2247" s="9"/>
      <c r="AC2247" s="9"/>
      <c r="AD2247" s="10"/>
      <c r="AE2247" s="10">
        <f t="shared" si="138"/>
        <v>0.39764661253970668</v>
      </c>
      <c r="AF2247" s="11"/>
      <c r="AG2247" s="11"/>
    </row>
    <row r="2248" spans="1:33" ht="15" x14ac:dyDescent="0.2">
      <c r="A2248" s="6" t="s">
        <v>30</v>
      </c>
      <c r="B2248" s="6" t="s">
        <v>28</v>
      </c>
      <c r="C2248" s="9">
        <v>14.7680578508813</v>
      </c>
      <c r="D2248" s="9">
        <v>3.73210744020114</v>
      </c>
      <c r="E2248" s="9">
        <v>1.6575024089905499</v>
      </c>
      <c r="F2248" s="9"/>
      <c r="G2248" s="9">
        <v>14.372799543757599</v>
      </c>
      <c r="H2248" s="9">
        <v>13.0002620409887</v>
      </c>
      <c r="I2248" s="9">
        <v>3.2631410239535001</v>
      </c>
      <c r="J2248" s="9">
        <v>9.5142474229515308</v>
      </c>
      <c r="K2248" s="9">
        <v>2.4577428041921898</v>
      </c>
      <c r="L2248" s="9">
        <v>0.81702132189523702</v>
      </c>
      <c r="M2248" s="9">
        <v>7.7614340660357204</v>
      </c>
      <c r="N2248" s="9">
        <v>1.06722605634357</v>
      </c>
      <c r="O2248" s="9">
        <v>12.3555736421314</v>
      </c>
      <c r="P2248" s="9">
        <v>1.8300567704035799</v>
      </c>
      <c r="Q2248" s="9">
        <v>7.1393392928160502</v>
      </c>
      <c r="R2248" s="9">
        <v>0.68992794680841796</v>
      </c>
      <c r="S2248" s="9">
        <v>6.0897087385655304</v>
      </c>
      <c r="T2248" s="9">
        <v>1.1033367532968501</v>
      </c>
      <c r="U2248" s="9">
        <v>0</v>
      </c>
      <c r="V2248" s="9"/>
      <c r="W2248" s="9"/>
      <c r="X2248" s="9"/>
      <c r="Y2248" s="9"/>
      <c r="Z2248" s="9"/>
      <c r="AA2248" s="9"/>
      <c r="AB2248" s="9"/>
      <c r="AC2248" s="9"/>
      <c r="AD2248" s="10">
        <f t="shared" si="137"/>
        <v>0.57189700557122425</v>
      </c>
      <c r="AE2248" s="10">
        <f t="shared" si="138"/>
        <v>0.46542322797646923</v>
      </c>
      <c r="AF2248" s="11">
        <f t="shared" si="139"/>
        <v>1.6929550313260857</v>
      </c>
      <c r="AG2248" s="11">
        <f t="shared" si="140"/>
        <v>1.0543445225111743</v>
      </c>
    </row>
    <row r="2249" spans="1:33" ht="15" x14ac:dyDescent="0.2">
      <c r="A2249" s="6" t="s">
        <v>30</v>
      </c>
      <c r="B2249" s="6" t="s">
        <v>28</v>
      </c>
      <c r="C2249" s="9">
        <v>44.591006962884201</v>
      </c>
      <c r="D2249" s="9">
        <v>5.7108623350084402</v>
      </c>
      <c r="E2249" s="9">
        <v>1.1480712267211</v>
      </c>
      <c r="F2249" s="9"/>
      <c r="G2249" s="9">
        <v>16.492605962195402</v>
      </c>
      <c r="H2249" s="9">
        <v>16.2087997319781</v>
      </c>
      <c r="I2249" s="9">
        <v>4.0685025569255302</v>
      </c>
      <c r="J2249" s="9">
        <v>11.862417126123001</v>
      </c>
      <c r="K2249" s="9">
        <v>3.06432753280348</v>
      </c>
      <c r="L2249" s="9">
        <v>1.01866677314673</v>
      </c>
      <c r="M2249" s="9">
        <v>42.105837873776501</v>
      </c>
      <c r="N2249" s="9">
        <v>1.3306234413953499</v>
      </c>
      <c r="O2249" s="9">
        <v>51.784414401509203</v>
      </c>
      <c r="P2249" s="9">
        <v>10.195796480172399</v>
      </c>
      <c r="Q2249" s="9">
        <v>8.9013683301953606</v>
      </c>
      <c r="R2249" s="9">
        <v>1.8638820158464799</v>
      </c>
      <c r="S2249" s="9">
        <v>10.1238979628857</v>
      </c>
      <c r="T2249" s="9">
        <v>1.3756464611815999</v>
      </c>
      <c r="U2249" s="9">
        <v>0</v>
      </c>
      <c r="V2249" s="9"/>
      <c r="W2249" s="9"/>
      <c r="X2249" s="9"/>
      <c r="Y2249" s="9"/>
      <c r="Z2249" s="9"/>
      <c r="AA2249" s="9"/>
      <c r="AB2249" s="9"/>
      <c r="AC2249" s="9"/>
      <c r="AD2249" s="10">
        <f t="shared" si="137"/>
        <v>0.27416816600361837</v>
      </c>
      <c r="AE2249" s="10">
        <f t="shared" si="138"/>
        <v>0.48514713576339313</v>
      </c>
      <c r="AF2249" s="11">
        <f t="shared" si="139"/>
        <v>1.1685360066988715</v>
      </c>
      <c r="AG2249" s="11">
        <f t="shared" si="140"/>
        <v>3.4405799150287621</v>
      </c>
    </row>
    <row r="2250" spans="1:33" ht="15" x14ac:dyDescent="0.2">
      <c r="A2250" s="6" t="s">
        <v>30</v>
      </c>
      <c r="B2250" s="6" t="s">
        <v>28</v>
      </c>
      <c r="C2250" s="9">
        <v>102.121799961436</v>
      </c>
      <c r="D2250" s="9">
        <v>0.50005266513621704</v>
      </c>
      <c r="E2250" s="9">
        <v>0.33929699909091299</v>
      </c>
      <c r="F2250" s="9"/>
      <c r="G2250" s="9">
        <v>9.74856939041379</v>
      </c>
      <c r="H2250" s="9">
        <v>22.6241597170402</v>
      </c>
      <c r="I2250" s="9">
        <v>3.4177186539258302</v>
      </c>
      <c r="J2250" s="9">
        <v>17.031098872844801</v>
      </c>
      <c r="K2250" s="9">
        <v>6.9436777166991099</v>
      </c>
      <c r="L2250" s="9">
        <v>1.35482785299963</v>
      </c>
      <c r="M2250" s="9">
        <v>12.012929410698399</v>
      </c>
      <c r="N2250" s="9">
        <v>1.0487094010196401</v>
      </c>
      <c r="O2250" s="9">
        <v>12.2024351449195</v>
      </c>
      <c r="P2250" s="9">
        <v>2.4278797749874901</v>
      </c>
      <c r="Q2250" s="9">
        <v>7.0156628904304501</v>
      </c>
      <c r="R2250" s="9">
        <v>0.72032769327810098</v>
      </c>
      <c r="S2250" s="9">
        <v>3.3658789194471099</v>
      </c>
      <c r="T2250" s="9">
        <v>0.42794632023968199</v>
      </c>
      <c r="U2250" s="9">
        <v>0</v>
      </c>
      <c r="V2250" s="9"/>
      <c r="W2250" s="9"/>
      <c r="X2250" s="9"/>
      <c r="Y2250" s="9"/>
      <c r="Z2250" s="9"/>
      <c r="AA2250" s="9"/>
      <c r="AB2250" s="9"/>
      <c r="AC2250" s="9"/>
      <c r="AD2250" s="10">
        <f t="shared" si="137"/>
        <v>0.45351171608267232</v>
      </c>
      <c r="AE2250" s="10">
        <f t="shared" si="138"/>
        <v>0.96098899328786047</v>
      </c>
      <c r="AF2250" s="11">
        <f t="shared" si="139"/>
        <v>2.0775092859169244</v>
      </c>
      <c r="AG2250" s="11">
        <f t="shared" si="140"/>
        <v>2.9524838533904627</v>
      </c>
    </row>
    <row r="2251" spans="1:33" ht="15" x14ac:dyDescent="0.2">
      <c r="A2251" s="6" t="s">
        <v>30</v>
      </c>
      <c r="B2251" s="6" t="s">
        <v>28</v>
      </c>
      <c r="C2251" s="9">
        <v>54.9700708116237</v>
      </c>
      <c r="D2251" s="9">
        <v>8.8655881885103494</v>
      </c>
      <c r="E2251" s="9">
        <v>0.42457237443110701</v>
      </c>
      <c r="F2251" s="9"/>
      <c r="G2251" s="9">
        <v>9.0082512536732899</v>
      </c>
      <c r="H2251" s="9">
        <v>16.1549051519915</v>
      </c>
      <c r="I2251" s="9">
        <v>3.0794312409109699</v>
      </c>
      <c r="J2251" s="9">
        <v>9.4004734040387703</v>
      </c>
      <c r="K2251" s="9">
        <v>3.1479535940170198</v>
      </c>
      <c r="L2251" s="9">
        <v>0.470900765356011</v>
      </c>
      <c r="M2251" s="9">
        <v>8.3503967144592703</v>
      </c>
      <c r="N2251" s="9">
        <v>1.3669339702002801</v>
      </c>
      <c r="O2251" s="9">
        <v>8.7348150599228607</v>
      </c>
      <c r="P2251" s="9">
        <v>1.8751375070159499</v>
      </c>
      <c r="Q2251" s="9">
        <v>7.8778996391236698</v>
      </c>
      <c r="R2251" s="9">
        <v>0.53020378370413801</v>
      </c>
      <c r="S2251" s="9">
        <v>4.2897714054897804</v>
      </c>
      <c r="T2251" s="9">
        <v>0.17849634716683299</v>
      </c>
      <c r="U2251" s="9">
        <v>0</v>
      </c>
      <c r="V2251" s="9"/>
      <c r="W2251" s="9"/>
      <c r="X2251" s="9"/>
      <c r="Y2251" s="9"/>
      <c r="Z2251" s="9"/>
      <c r="AA2251" s="9"/>
      <c r="AB2251" s="9"/>
      <c r="AC2251" s="9"/>
      <c r="AD2251" s="10">
        <f t="shared" si="137"/>
        <v>0.28079237884910579</v>
      </c>
      <c r="AE2251" s="10">
        <f t="shared" si="138"/>
        <v>0.7520270547637361</v>
      </c>
      <c r="AF2251" s="11">
        <f t="shared" si="139"/>
        <v>1.5062841845233959</v>
      </c>
      <c r="AG2251" s="11">
        <f t="shared" si="140"/>
        <v>1.6103120908757302</v>
      </c>
    </row>
    <row r="2252" spans="1:33" ht="15" x14ac:dyDescent="0.2">
      <c r="A2252" s="6" t="s">
        <v>30</v>
      </c>
      <c r="B2252" s="6" t="s">
        <v>28</v>
      </c>
      <c r="C2252" s="9">
        <v>24.1827531713875</v>
      </c>
      <c r="D2252" s="9">
        <v>4.6937609130679396</v>
      </c>
      <c r="E2252" s="9">
        <v>0.50955326032883197</v>
      </c>
      <c r="F2252" s="9"/>
      <c r="G2252" s="9">
        <v>9.4916286106032004</v>
      </c>
      <c r="H2252" s="9">
        <v>13.9343447799807</v>
      </c>
      <c r="I2252" s="9">
        <v>2.5340783969196798</v>
      </c>
      <c r="J2252" s="9">
        <v>7.5210832309725699</v>
      </c>
      <c r="K2252" s="9">
        <v>0</v>
      </c>
      <c r="L2252" s="9">
        <v>0.84773186409034595</v>
      </c>
      <c r="M2252" s="9">
        <v>0</v>
      </c>
      <c r="N2252" s="9">
        <v>0.82023229304332901</v>
      </c>
      <c r="O2252" s="9">
        <v>4.7854599117912704</v>
      </c>
      <c r="P2252" s="9">
        <v>0.16877154697101501</v>
      </c>
      <c r="Q2252" s="9">
        <v>1.01289486608132</v>
      </c>
      <c r="R2252" s="9">
        <v>0.31815525294612301</v>
      </c>
      <c r="S2252" s="9">
        <v>0</v>
      </c>
      <c r="T2252" s="9">
        <v>0.32133530512030001</v>
      </c>
      <c r="U2252" s="9">
        <v>0</v>
      </c>
      <c r="V2252" s="9"/>
      <c r="W2252" s="9"/>
      <c r="X2252" s="9"/>
      <c r="Y2252" s="9"/>
      <c r="Z2252" s="9"/>
      <c r="AA2252" s="9"/>
      <c r="AB2252" s="9"/>
      <c r="AC2252" s="9"/>
      <c r="AD2252" s="10"/>
      <c r="AE2252" s="10">
        <f t="shared" si="138"/>
        <v>0.69661161915039449</v>
      </c>
      <c r="AF2252" s="11"/>
      <c r="AG2252" s="11"/>
    </row>
    <row r="2253" spans="1:33" ht="15" x14ac:dyDescent="0.2">
      <c r="A2253" s="6" t="s">
        <v>30</v>
      </c>
      <c r="B2253" s="6" t="s">
        <v>28</v>
      </c>
      <c r="C2253" s="9">
        <v>8.7300614799562108</v>
      </c>
      <c r="D2253" s="9">
        <v>15.276373727749901</v>
      </c>
      <c r="E2253" s="9">
        <v>0</v>
      </c>
      <c r="F2253" s="9"/>
      <c r="G2253" s="9">
        <v>6.8945140081473602</v>
      </c>
      <c r="H2253" s="9">
        <v>8.7961583834675192</v>
      </c>
      <c r="I2253" s="9">
        <v>6.2591859148381399</v>
      </c>
      <c r="J2253" s="9">
        <v>21.855515888571599</v>
      </c>
      <c r="K2253" s="9">
        <v>0</v>
      </c>
      <c r="L2253" s="9">
        <v>1.3138130159985999</v>
      </c>
      <c r="M2253" s="9">
        <v>0</v>
      </c>
      <c r="N2253" s="9">
        <v>1.1440565111452801</v>
      </c>
      <c r="O2253" s="9">
        <v>4.7676381055749903</v>
      </c>
      <c r="P2253" s="9">
        <v>0</v>
      </c>
      <c r="Q2253" s="9">
        <v>0</v>
      </c>
      <c r="R2253" s="9">
        <v>0</v>
      </c>
      <c r="S2253" s="9">
        <v>0</v>
      </c>
      <c r="T2253" s="9">
        <v>0</v>
      </c>
      <c r="U2253" s="9">
        <v>0</v>
      </c>
      <c r="V2253" s="9"/>
      <c r="W2253" s="9"/>
      <c r="X2253" s="9"/>
      <c r="Y2253" s="9"/>
      <c r="Z2253" s="9"/>
      <c r="AA2253" s="9"/>
      <c r="AB2253" s="9"/>
      <c r="AC2253" s="9"/>
      <c r="AD2253" s="10"/>
      <c r="AE2253" s="10">
        <f t="shared" si="138"/>
        <v>0.3282969434012481</v>
      </c>
      <c r="AF2253" s="11"/>
      <c r="AG2253" s="11"/>
    </row>
    <row r="2254" spans="1:33" ht="15" x14ac:dyDescent="0.2">
      <c r="A2254" s="6" t="s">
        <v>30</v>
      </c>
      <c r="B2254" s="6" t="s">
        <v>28</v>
      </c>
      <c r="C2254" s="9">
        <v>56.728364597228598</v>
      </c>
      <c r="D2254" s="9">
        <v>15.2669026302137</v>
      </c>
      <c r="E2254" s="9">
        <v>11.839076467557801</v>
      </c>
      <c r="F2254" s="9"/>
      <c r="G2254" s="9">
        <v>30.322881788412101</v>
      </c>
      <c r="H2254" s="9">
        <v>33.972210252907502</v>
      </c>
      <c r="I2254" s="9">
        <v>6.2553053237140697</v>
      </c>
      <c r="J2254" s="9">
        <v>21.841965832362501</v>
      </c>
      <c r="K2254" s="9">
        <v>0</v>
      </c>
      <c r="L2254" s="9">
        <v>1.3129984737884799</v>
      </c>
      <c r="M2254" s="9">
        <v>12.4726798623419</v>
      </c>
      <c r="N2254" s="9">
        <v>2.2867554088055302</v>
      </c>
      <c r="O2254" s="9">
        <v>12.706200505981601</v>
      </c>
      <c r="P2254" s="9">
        <v>5.09754345212753</v>
      </c>
      <c r="Q2254" s="9">
        <v>7.0598289444739697</v>
      </c>
      <c r="R2254" s="9">
        <v>0</v>
      </c>
      <c r="S2254" s="9">
        <v>0</v>
      </c>
      <c r="T2254" s="9">
        <v>0</v>
      </c>
      <c r="U2254" s="9">
        <v>0</v>
      </c>
      <c r="V2254" s="9"/>
      <c r="W2254" s="9"/>
      <c r="X2254" s="9"/>
      <c r="Y2254" s="9"/>
      <c r="Z2254" s="9"/>
      <c r="AA2254" s="9"/>
      <c r="AB2254" s="9"/>
      <c r="AC2254" s="9"/>
      <c r="AD2254" s="10"/>
      <c r="AE2254" s="10">
        <f t="shared" si="138"/>
        <v>0.60478200995705178</v>
      </c>
      <c r="AF2254" s="11"/>
      <c r="AG2254" s="11"/>
    </row>
    <row r="2255" spans="1:33" ht="15" x14ac:dyDescent="0.2">
      <c r="A2255" s="6" t="s">
        <v>30</v>
      </c>
      <c r="B2255" s="6" t="s">
        <v>28</v>
      </c>
      <c r="C2255" s="9">
        <v>7.4641374234910698</v>
      </c>
      <c r="D2255" s="9">
        <v>9.2097804392424898</v>
      </c>
      <c r="E2255" s="9">
        <v>5.1716662069502499</v>
      </c>
      <c r="F2255" s="9"/>
      <c r="G2255" s="9">
        <v>8.8303041488918605</v>
      </c>
      <c r="H2255" s="9">
        <v>9.89302241246458</v>
      </c>
      <c r="I2255" s="9">
        <v>1.8216028719831701</v>
      </c>
      <c r="J2255" s="9">
        <v>28.626413527837801</v>
      </c>
      <c r="K2255" s="9">
        <v>0</v>
      </c>
      <c r="L2255" s="9">
        <v>0.38235732182334398</v>
      </c>
      <c r="M2255" s="9">
        <v>2.9057395810316402</v>
      </c>
      <c r="N2255" s="9">
        <v>0.332953303315833</v>
      </c>
      <c r="O2255" s="9">
        <v>5.5503374859798704</v>
      </c>
      <c r="P2255" s="9">
        <v>0.34254895616173597</v>
      </c>
      <c r="Q2255" s="9">
        <v>0</v>
      </c>
      <c r="R2255" s="9">
        <v>0</v>
      </c>
      <c r="S2255" s="9">
        <v>0</v>
      </c>
      <c r="T2255" s="9">
        <v>0</v>
      </c>
      <c r="U2255" s="9">
        <v>0</v>
      </c>
      <c r="V2255" s="9"/>
      <c r="W2255" s="9"/>
      <c r="X2255" s="9"/>
      <c r="Y2255" s="9"/>
      <c r="Z2255" s="9"/>
      <c r="AA2255" s="9"/>
      <c r="AB2255" s="9"/>
      <c r="AC2255" s="9"/>
      <c r="AD2255" s="10"/>
      <c r="AE2255" s="10">
        <f t="shared" si="138"/>
        <v>0.60478200995705056</v>
      </c>
      <c r="AF2255" s="11"/>
      <c r="AG2255" s="11"/>
    </row>
    <row r="2256" spans="1:33" ht="15" x14ac:dyDescent="0.2">
      <c r="A2256" s="6" t="s">
        <v>30</v>
      </c>
      <c r="B2256" s="6" t="s">
        <v>28</v>
      </c>
      <c r="C2256" s="9">
        <v>14.644841628366301</v>
      </c>
      <c r="D2256" s="9">
        <v>4.9844107461655902</v>
      </c>
      <c r="E2256" s="9">
        <v>2.3674170501193199</v>
      </c>
      <c r="F2256" s="9"/>
      <c r="G2256" s="9">
        <v>17.325298082513498</v>
      </c>
      <c r="H2256" s="9">
        <v>19.410380360957902</v>
      </c>
      <c r="I2256" s="9">
        <v>3.15353720640256</v>
      </c>
      <c r="J2256" s="9">
        <v>3.7437414615492601</v>
      </c>
      <c r="K2256" s="9">
        <v>0</v>
      </c>
      <c r="L2256" s="9">
        <v>0.37509775784180199</v>
      </c>
      <c r="M2256" s="9">
        <v>2.85051322733303</v>
      </c>
      <c r="N2256" s="9">
        <v>0.435508987402074</v>
      </c>
      <c r="O2256" s="9">
        <v>1.81490094539117</v>
      </c>
      <c r="P2256" s="9">
        <v>0.67209041424702298</v>
      </c>
      <c r="Q2256" s="9">
        <v>0</v>
      </c>
      <c r="R2256" s="9">
        <v>0</v>
      </c>
      <c r="S2256" s="9">
        <v>0</v>
      </c>
      <c r="T2256" s="9">
        <v>0</v>
      </c>
      <c r="U2256" s="9">
        <v>0</v>
      </c>
      <c r="V2256" s="9"/>
      <c r="W2256" s="9"/>
      <c r="X2256" s="9"/>
      <c r="Y2256" s="9"/>
      <c r="Z2256" s="9"/>
      <c r="AA2256" s="9"/>
      <c r="AB2256" s="9"/>
      <c r="AC2256" s="9"/>
      <c r="AD2256" s="10"/>
      <c r="AE2256" s="10">
        <f t="shared" si="138"/>
        <v>0.64384193799077027</v>
      </c>
      <c r="AF2256" s="11"/>
      <c r="AG2256" s="11"/>
    </row>
    <row r="2257" spans="1:33" ht="15" x14ac:dyDescent="0.2">
      <c r="A2257" s="6" t="s">
        <v>30</v>
      </c>
      <c r="B2257" s="6" t="s">
        <v>28</v>
      </c>
      <c r="C2257" s="9">
        <v>1.36472915151998</v>
      </c>
      <c r="D2257" s="9">
        <v>0</v>
      </c>
      <c r="E2257" s="9">
        <v>2.9629962529595901</v>
      </c>
      <c r="F2257" s="9"/>
      <c r="G2257" s="9">
        <v>6.8980280918096097</v>
      </c>
      <c r="H2257" s="9">
        <v>8.0004102949272404</v>
      </c>
      <c r="I2257" s="9">
        <v>0</v>
      </c>
      <c r="J2257" s="9">
        <v>10.933240270605401</v>
      </c>
      <c r="K2257" s="9">
        <v>0</v>
      </c>
      <c r="L2257" s="9">
        <v>0</v>
      </c>
      <c r="M2257" s="9">
        <v>0</v>
      </c>
      <c r="N2257" s="9">
        <v>1.9077937598705701</v>
      </c>
      <c r="O2257" s="9">
        <v>0</v>
      </c>
      <c r="P2257" s="9">
        <v>0.98138801223369698</v>
      </c>
      <c r="Q2257" s="9">
        <v>0</v>
      </c>
      <c r="R2257" s="9">
        <v>0</v>
      </c>
      <c r="S2257" s="9">
        <v>0</v>
      </c>
      <c r="T2257" s="9">
        <v>0</v>
      </c>
      <c r="U2257" s="9">
        <v>0</v>
      </c>
      <c r="V2257" s="9"/>
      <c r="W2257" s="9"/>
      <c r="X2257" s="9"/>
      <c r="Y2257" s="9"/>
      <c r="Z2257" s="9"/>
      <c r="AA2257" s="9"/>
      <c r="AB2257" s="9"/>
      <c r="AC2257" s="9"/>
      <c r="AD2257" s="10"/>
      <c r="AE2257" s="10"/>
      <c r="AF2257" s="11"/>
      <c r="AG2257" s="11"/>
    </row>
    <row r="2258" spans="1:33" ht="15" x14ac:dyDescent="0.2">
      <c r="A2258" s="6" t="s">
        <v>30</v>
      </c>
      <c r="B2258" s="6" t="s">
        <v>28</v>
      </c>
      <c r="C2258" s="9">
        <v>6.4608320455660202</v>
      </c>
      <c r="D2258" s="9">
        <v>12.9207312440028</v>
      </c>
      <c r="E2258" s="9">
        <v>7.0136338484058101</v>
      </c>
      <c r="F2258" s="9"/>
      <c r="G2258" s="9">
        <v>5.4425710864160903</v>
      </c>
      <c r="H2258" s="9">
        <v>33.140510489497402</v>
      </c>
      <c r="I2258" s="9">
        <v>0</v>
      </c>
      <c r="J2258" s="9">
        <v>0</v>
      </c>
      <c r="K2258" s="9">
        <v>0</v>
      </c>
      <c r="L2258" s="9">
        <v>0</v>
      </c>
      <c r="M2258" s="9">
        <v>0</v>
      </c>
      <c r="N2258" s="9">
        <v>0</v>
      </c>
      <c r="O2258" s="9">
        <v>0</v>
      </c>
      <c r="P2258" s="9">
        <v>0</v>
      </c>
      <c r="Q2258" s="9">
        <v>0</v>
      </c>
      <c r="R2258" s="9">
        <v>0</v>
      </c>
      <c r="S2258" s="9">
        <v>0</v>
      </c>
      <c r="T2258" s="9">
        <v>0</v>
      </c>
      <c r="U2258" s="9">
        <v>0</v>
      </c>
      <c r="V2258" s="9"/>
      <c r="W2258" s="9"/>
      <c r="X2258" s="9"/>
      <c r="Y2258" s="9"/>
      <c r="Z2258" s="9"/>
      <c r="AA2258" s="9"/>
      <c r="AB2258" s="9"/>
      <c r="AC2258" s="9"/>
      <c r="AD2258" s="10"/>
      <c r="AE2258" s="10"/>
      <c r="AF2258" s="11"/>
      <c r="AG2258" s="11"/>
    </row>
    <row r="2259" spans="1:33" ht="15" x14ac:dyDescent="0.2">
      <c r="A2259" s="6" t="s">
        <v>30</v>
      </c>
      <c r="B2259" s="6" t="s">
        <v>28</v>
      </c>
      <c r="C2259" s="9">
        <v>6.5541537862243597</v>
      </c>
      <c r="D2259" s="9">
        <v>39.322083753184501</v>
      </c>
      <c r="E2259" s="9">
        <v>0</v>
      </c>
      <c r="F2259" s="9"/>
      <c r="G2259" s="9">
        <v>5.5211848321161696</v>
      </c>
      <c r="H2259" s="9">
        <v>14.4078990885448</v>
      </c>
      <c r="I2259" s="9">
        <v>0</v>
      </c>
      <c r="J2259" s="9">
        <v>0</v>
      </c>
      <c r="K2259" s="9">
        <v>0</v>
      </c>
      <c r="L2259" s="9">
        <v>0</v>
      </c>
      <c r="M2259" s="9">
        <v>0</v>
      </c>
      <c r="N2259" s="9">
        <v>0</v>
      </c>
      <c r="O2259" s="9">
        <v>0</v>
      </c>
      <c r="P2259" s="9">
        <v>0</v>
      </c>
      <c r="Q2259" s="9">
        <v>0</v>
      </c>
      <c r="R2259" s="9">
        <v>0</v>
      </c>
      <c r="S2259" s="9">
        <v>0</v>
      </c>
      <c r="T2259" s="9">
        <v>0</v>
      </c>
      <c r="U2259" s="9">
        <v>0</v>
      </c>
      <c r="V2259" s="9"/>
      <c r="W2259" s="9"/>
      <c r="X2259" s="9"/>
      <c r="Y2259" s="9"/>
      <c r="Z2259" s="9"/>
      <c r="AA2259" s="9"/>
      <c r="AB2259" s="9"/>
      <c r="AC2259" s="9"/>
      <c r="AD2259" s="10"/>
      <c r="AE2259" s="10"/>
      <c r="AF2259" s="11"/>
      <c r="AG2259" s="11"/>
    </row>
    <row r="2260" spans="1:33" ht="15" x14ac:dyDescent="0.2">
      <c r="A2260" s="6" t="s">
        <v>30</v>
      </c>
      <c r="B2260" s="6" t="s">
        <v>28</v>
      </c>
      <c r="C2260" s="9">
        <v>0</v>
      </c>
      <c r="D2260" s="9">
        <v>19.4092116562983</v>
      </c>
      <c r="E2260" s="9">
        <v>0</v>
      </c>
      <c r="F2260" s="9"/>
      <c r="G2260" s="9">
        <v>0</v>
      </c>
      <c r="H2260" s="9">
        <v>7.1116771096726303</v>
      </c>
      <c r="I2260" s="9">
        <v>0</v>
      </c>
      <c r="J2260" s="9">
        <v>0</v>
      </c>
      <c r="K2260" s="9">
        <v>0</v>
      </c>
      <c r="L2260" s="9">
        <v>0</v>
      </c>
      <c r="M2260" s="9">
        <v>0</v>
      </c>
      <c r="N2260" s="9">
        <v>0</v>
      </c>
      <c r="O2260" s="9">
        <v>0</v>
      </c>
      <c r="P2260" s="9">
        <v>0</v>
      </c>
      <c r="Q2260" s="9">
        <v>0</v>
      </c>
      <c r="R2260" s="9">
        <v>0</v>
      </c>
      <c r="S2260" s="9">
        <v>0</v>
      </c>
      <c r="T2260" s="9">
        <v>0</v>
      </c>
      <c r="U2260" s="9">
        <v>0</v>
      </c>
      <c r="V2260" s="9"/>
      <c r="W2260" s="9"/>
      <c r="X2260" s="9"/>
      <c r="Y2260" s="9"/>
      <c r="Z2260" s="9"/>
      <c r="AA2260" s="9"/>
      <c r="AB2260" s="9"/>
      <c r="AC2260" s="9"/>
      <c r="AD2260" s="10"/>
      <c r="AE2260" s="10"/>
      <c r="AF2260" s="11"/>
      <c r="AG2260" s="11"/>
    </row>
    <row r="2261" spans="1:33" ht="15" x14ac:dyDescent="0.2">
      <c r="A2261" s="6" t="s">
        <v>30</v>
      </c>
      <c r="B2261" s="6" t="s">
        <v>28</v>
      </c>
      <c r="C2261" s="9">
        <v>0</v>
      </c>
      <c r="D2261" s="9">
        <v>41.566818298504103</v>
      </c>
      <c r="E2261" s="9">
        <v>0</v>
      </c>
      <c r="F2261" s="9"/>
      <c r="G2261" s="9">
        <v>0</v>
      </c>
      <c r="H2261" s="9">
        <v>15.230386243918799</v>
      </c>
      <c r="I2261" s="9">
        <v>0</v>
      </c>
      <c r="J2261" s="9">
        <v>0</v>
      </c>
      <c r="K2261" s="9">
        <v>0</v>
      </c>
      <c r="L2261" s="9">
        <v>16.683577537549699</v>
      </c>
      <c r="M2261" s="9">
        <v>0</v>
      </c>
      <c r="N2261" s="9">
        <v>0</v>
      </c>
      <c r="O2261" s="9">
        <v>0</v>
      </c>
      <c r="P2261" s="9">
        <v>0</v>
      </c>
      <c r="Q2261" s="9">
        <v>0</v>
      </c>
      <c r="R2261" s="9">
        <v>0</v>
      </c>
      <c r="S2261" s="9">
        <v>0</v>
      </c>
      <c r="T2261" s="9">
        <v>0</v>
      </c>
      <c r="U2261" s="9">
        <v>0</v>
      </c>
      <c r="V2261" s="9"/>
      <c r="W2261" s="9"/>
      <c r="X2261" s="9"/>
      <c r="Y2261" s="9"/>
      <c r="Z2261" s="9"/>
      <c r="AA2261" s="9"/>
      <c r="AB2261" s="9"/>
      <c r="AC2261" s="9"/>
      <c r="AD2261" s="10"/>
      <c r="AE2261" s="10"/>
      <c r="AF2261" s="11"/>
      <c r="AG2261" s="11"/>
    </row>
    <row r="2262" spans="1:33" ht="15" x14ac:dyDescent="0.2">
      <c r="A2262" s="6" t="s">
        <v>30</v>
      </c>
      <c r="B2262" s="6" t="s">
        <v>28</v>
      </c>
      <c r="C2262" s="9">
        <v>0</v>
      </c>
      <c r="D2262" s="9">
        <v>905.07235080848398</v>
      </c>
      <c r="E2262" s="9">
        <v>0</v>
      </c>
      <c r="F2262" s="9"/>
      <c r="G2262" s="9">
        <v>15.2482500613763</v>
      </c>
      <c r="H2262" s="9">
        <v>92.848542183815795</v>
      </c>
      <c r="I2262" s="9">
        <v>0</v>
      </c>
      <c r="J2262" s="9">
        <v>0</v>
      </c>
      <c r="K2262" s="9">
        <v>0</v>
      </c>
      <c r="L2262" s="9">
        <v>0</v>
      </c>
      <c r="M2262" s="9">
        <v>0</v>
      </c>
      <c r="N2262" s="9">
        <v>0</v>
      </c>
      <c r="O2262" s="9">
        <v>0</v>
      </c>
      <c r="P2262" s="9">
        <v>0</v>
      </c>
      <c r="Q2262" s="9">
        <v>0</v>
      </c>
      <c r="R2262" s="9">
        <v>0</v>
      </c>
      <c r="S2262" s="9">
        <v>0</v>
      </c>
      <c r="T2262" s="9">
        <v>0</v>
      </c>
      <c r="U2262" s="9">
        <v>0</v>
      </c>
      <c r="V2262" s="9"/>
      <c r="W2262" s="9"/>
      <c r="X2262" s="9"/>
      <c r="Y2262" s="9"/>
      <c r="Z2262" s="9"/>
      <c r="AA2262" s="9"/>
      <c r="AB2262" s="9"/>
      <c r="AC2262" s="9"/>
      <c r="AD2262" s="10"/>
      <c r="AE2262" s="10"/>
      <c r="AF2262" s="11"/>
      <c r="AG2262" s="11"/>
    </row>
    <row r="2263" spans="1:33" ht="15" x14ac:dyDescent="0.2">
      <c r="A2263" s="6" t="s">
        <v>30</v>
      </c>
      <c r="B2263" s="6" t="s">
        <v>28</v>
      </c>
      <c r="C2263" s="9">
        <v>24.772065243984699</v>
      </c>
      <c r="D2263" s="9">
        <v>72.249626855739393</v>
      </c>
      <c r="E2263" s="9">
        <v>0</v>
      </c>
      <c r="F2263" s="9"/>
      <c r="G2263" s="9">
        <v>17.389696236974601</v>
      </c>
      <c r="H2263" s="9">
        <v>15.882912709026</v>
      </c>
      <c r="I2263" s="9">
        <v>1.3928757840026</v>
      </c>
      <c r="J2263" s="9">
        <v>8.2682911335633893</v>
      </c>
      <c r="K2263" s="9">
        <v>0</v>
      </c>
      <c r="L2263" s="9">
        <v>2.4852817673735101</v>
      </c>
      <c r="M2263" s="9">
        <v>0</v>
      </c>
      <c r="N2263" s="9">
        <v>0.72138697398863305</v>
      </c>
      <c r="O2263" s="9">
        <v>0</v>
      </c>
      <c r="P2263" s="9">
        <v>0.74217721364390898</v>
      </c>
      <c r="Q2263" s="9">
        <v>2.2271155977244002</v>
      </c>
      <c r="R2263" s="9">
        <v>0.69954794921171903</v>
      </c>
      <c r="S2263" s="9">
        <v>0</v>
      </c>
      <c r="T2263" s="9">
        <v>0</v>
      </c>
      <c r="U2263" s="9">
        <v>0</v>
      </c>
      <c r="V2263" s="9"/>
      <c r="W2263" s="9"/>
      <c r="X2263" s="9"/>
      <c r="Y2263" s="9"/>
      <c r="Z2263" s="9"/>
      <c r="AA2263" s="9"/>
      <c r="AB2263" s="9"/>
      <c r="AC2263" s="9"/>
      <c r="AD2263" s="10"/>
      <c r="AE2263" s="10">
        <f t="shared" si="138"/>
        <v>0.79124779119091726</v>
      </c>
      <c r="AF2263" s="11"/>
      <c r="AG2263" s="11"/>
    </row>
    <row r="2264" spans="1:33" ht="15" x14ac:dyDescent="0.2">
      <c r="A2264" s="6" t="s">
        <v>39</v>
      </c>
      <c r="B2264" s="6" t="s">
        <v>28</v>
      </c>
      <c r="C2264" s="9">
        <v>15.87</v>
      </c>
      <c r="D2264" s="9">
        <v>2.89</v>
      </c>
      <c r="E2264" s="9">
        <v>0.05</v>
      </c>
      <c r="F2264" s="9">
        <v>6.0000000000000001E-3</v>
      </c>
      <c r="G2264" s="9">
        <v>5.0000000000000001E-3</v>
      </c>
      <c r="H2264" s="9">
        <v>2E-3</v>
      </c>
      <c r="I2264" s="9"/>
      <c r="J2264" s="9">
        <v>6.0000000000000001E-3</v>
      </c>
      <c r="K2264" s="9">
        <v>7.0000000000000001E-3</v>
      </c>
      <c r="L2264" s="9">
        <v>3.0000000000000001E-3</v>
      </c>
      <c r="M2264" s="9">
        <v>0.08</v>
      </c>
      <c r="N2264" s="9">
        <v>0.05</v>
      </c>
      <c r="O2264" s="9">
        <v>0.95</v>
      </c>
      <c r="P2264" s="9">
        <v>0.42</v>
      </c>
      <c r="Q2264" s="9">
        <v>2.11</v>
      </c>
      <c r="R2264" s="9">
        <v>0.39</v>
      </c>
      <c r="S2264" s="9">
        <v>3.08</v>
      </c>
      <c r="T2264" s="9">
        <v>0.35</v>
      </c>
      <c r="U2264" s="9">
        <v>2.9000000000000001E-2</v>
      </c>
      <c r="V2264" s="9">
        <v>3.0000000000000001E-3</v>
      </c>
      <c r="W2264" s="9"/>
      <c r="X2264" s="9"/>
      <c r="Y2264" s="9"/>
      <c r="Z2264" s="9"/>
      <c r="AA2264" s="9">
        <v>4.0000000000000001E-3</v>
      </c>
      <c r="AB2264" s="9"/>
      <c r="AC2264" s="9">
        <v>2E-3</v>
      </c>
      <c r="AD2264" s="10">
        <f t="shared" si="137"/>
        <v>0.38757064540662395</v>
      </c>
      <c r="AE2264" s="10"/>
      <c r="AF2264" s="11">
        <f t="shared" si="139"/>
        <v>1.1644473669790128E-3</v>
      </c>
      <c r="AG2264" s="11">
        <f t="shared" si="140"/>
        <v>2.1487028786298861E-2</v>
      </c>
    </row>
    <row r="2265" spans="1:33" ht="15" x14ac:dyDescent="0.2">
      <c r="A2265" s="6" t="s">
        <v>39</v>
      </c>
      <c r="B2265" s="6" t="s">
        <v>28</v>
      </c>
      <c r="C2265" s="9">
        <v>60.44</v>
      </c>
      <c r="D2265" s="9">
        <v>3.06</v>
      </c>
      <c r="E2265" s="9">
        <v>0.09</v>
      </c>
      <c r="F2265" s="9">
        <v>4.0000000000000001E-3</v>
      </c>
      <c r="G2265" s="9"/>
      <c r="H2265" s="9">
        <v>2E-3</v>
      </c>
      <c r="I2265" s="9"/>
      <c r="J2265" s="9"/>
      <c r="K2265" s="9">
        <v>8.9999999999999993E-3</v>
      </c>
      <c r="L2265" s="9">
        <v>1.4999999999999999E-2</v>
      </c>
      <c r="M2265" s="9">
        <v>0.25</v>
      </c>
      <c r="N2265" s="9">
        <v>0.17</v>
      </c>
      <c r="O2265" s="9">
        <v>3.65</v>
      </c>
      <c r="P2265" s="9">
        <v>1.94</v>
      </c>
      <c r="Q2265" s="9">
        <v>11.87</v>
      </c>
      <c r="R2265" s="9">
        <v>2.87</v>
      </c>
      <c r="S2265" s="9">
        <v>26.22</v>
      </c>
      <c r="T2265" s="9">
        <v>3.69</v>
      </c>
      <c r="U2265" s="9">
        <v>0.05</v>
      </c>
      <c r="V2265" s="9">
        <v>6.0000000000000001E-3</v>
      </c>
      <c r="W2265" s="9"/>
      <c r="X2265" s="9"/>
      <c r="Y2265" s="9"/>
      <c r="Z2265" s="9"/>
      <c r="AA2265" s="9">
        <v>8.9999999999999993E-3</v>
      </c>
      <c r="AB2265" s="9"/>
      <c r="AC2265" s="9"/>
      <c r="AD2265" s="10">
        <f t="shared" si="137"/>
        <v>0.96677104552162552</v>
      </c>
      <c r="AE2265" s="10"/>
      <c r="AF2265" s="11"/>
      <c r="AG2265" s="11">
        <f t="shared" si="140"/>
        <v>7.8875916120566946E-3</v>
      </c>
    </row>
    <row r="2266" spans="1:33" ht="15" x14ac:dyDescent="0.2">
      <c r="A2266" s="6" t="s">
        <v>39</v>
      </c>
      <c r="B2266" s="6" t="s">
        <v>28</v>
      </c>
      <c r="C2266" s="9">
        <v>91.8</v>
      </c>
      <c r="D2266" s="9">
        <v>3.01</v>
      </c>
      <c r="E2266" s="9">
        <v>3.0000000000000001E-3</v>
      </c>
      <c r="F2266" s="9">
        <v>4.0000000000000001E-3</v>
      </c>
      <c r="G2266" s="9">
        <v>4.0000000000000001E-3</v>
      </c>
      <c r="H2266" s="9"/>
      <c r="I2266" s="9"/>
      <c r="J2266" s="9">
        <v>6.0000000000000001E-3</v>
      </c>
      <c r="K2266" s="9">
        <v>0.06</v>
      </c>
      <c r="L2266" s="9">
        <v>0.06</v>
      </c>
      <c r="M2266" s="9">
        <v>0.53</v>
      </c>
      <c r="N2266" s="9">
        <v>0.39</v>
      </c>
      <c r="O2266" s="9">
        <v>6.9</v>
      </c>
      <c r="P2266" s="9">
        <v>2.91</v>
      </c>
      <c r="Q2266" s="9">
        <v>12.06</v>
      </c>
      <c r="R2266" s="9">
        <v>1.83</v>
      </c>
      <c r="S2266" s="9">
        <v>11.6</v>
      </c>
      <c r="T2266" s="9">
        <v>1.52</v>
      </c>
      <c r="U2266" s="9">
        <v>3.6999999999999998E-2</v>
      </c>
      <c r="V2266" s="9"/>
      <c r="W2266" s="9"/>
      <c r="X2266" s="9"/>
      <c r="Y2266" s="9"/>
      <c r="Z2266" s="9"/>
      <c r="AA2266" s="9">
        <v>8.0000000000000002E-3</v>
      </c>
      <c r="AB2266" s="9">
        <v>2E-3</v>
      </c>
      <c r="AC2266" s="9"/>
      <c r="AD2266" s="10">
        <f t="shared" si="137"/>
        <v>1.0286350661860215</v>
      </c>
      <c r="AE2266" s="10"/>
      <c r="AF2266" s="11">
        <f t="shared" si="139"/>
        <v>2.4734468208933514E-4</v>
      </c>
      <c r="AG2266" s="11">
        <f t="shared" si="140"/>
        <v>3.7796795033140373E-2</v>
      </c>
    </row>
    <row r="2267" spans="1:33" ht="15" x14ac:dyDescent="0.2">
      <c r="A2267" s="6" t="s">
        <v>39</v>
      </c>
      <c r="B2267" s="6" t="s">
        <v>28</v>
      </c>
      <c r="C2267" s="9">
        <v>133.1</v>
      </c>
      <c r="D2267" s="9">
        <v>2.87</v>
      </c>
      <c r="E2267" s="9">
        <v>2E-3</v>
      </c>
      <c r="F2267" s="9">
        <v>7.0000000000000001E-3</v>
      </c>
      <c r="G2267" s="9">
        <v>2E-3</v>
      </c>
      <c r="H2267" s="9">
        <v>2E-3</v>
      </c>
      <c r="I2267" s="9"/>
      <c r="J2267" s="9">
        <v>1.7000000000000001E-2</v>
      </c>
      <c r="K2267" s="9">
        <v>7.0000000000000007E-2</v>
      </c>
      <c r="L2267" s="9">
        <v>0.08</v>
      </c>
      <c r="M2267" s="9">
        <v>1.03</v>
      </c>
      <c r="N2267" s="9">
        <v>0.68</v>
      </c>
      <c r="O2267" s="9">
        <v>11.62</v>
      </c>
      <c r="P2267" s="9">
        <v>4.42</v>
      </c>
      <c r="Q2267" s="9">
        <v>16.53</v>
      </c>
      <c r="R2267" s="9">
        <v>2.35</v>
      </c>
      <c r="S2267" s="9">
        <v>14.53</v>
      </c>
      <c r="T2267" s="9">
        <v>1.75</v>
      </c>
      <c r="U2267" s="9">
        <v>2.1999999999999999E-2</v>
      </c>
      <c r="V2267" s="9"/>
      <c r="W2267" s="9"/>
      <c r="X2267" s="9"/>
      <c r="Y2267" s="9"/>
      <c r="Z2267" s="9"/>
      <c r="AA2267" s="9">
        <v>4.0000000000000001E-3</v>
      </c>
      <c r="AB2267" s="9"/>
      <c r="AC2267" s="9"/>
      <c r="AD2267" s="10">
        <f t="shared" si="137"/>
        <v>0.91084816888420106</v>
      </c>
      <c r="AE2267" s="10"/>
      <c r="AF2267" s="11">
        <f t="shared" si="139"/>
        <v>9.8733596429328551E-5</v>
      </c>
      <c r="AG2267" s="11">
        <f t="shared" si="140"/>
        <v>5.8641990813536236E-2</v>
      </c>
    </row>
    <row r="2268" spans="1:33" ht="15" x14ac:dyDescent="0.2">
      <c r="A2268" s="6" t="s">
        <v>39</v>
      </c>
      <c r="B2268" s="6" t="s">
        <v>28</v>
      </c>
      <c r="C2268" s="9">
        <v>199</v>
      </c>
      <c r="D2268" s="9"/>
      <c r="E2268" s="9">
        <v>2.9000000000000001E-2</v>
      </c>
      <c r="F2268" s="9">
        <v>1.2999999999999999E-2</v>
      </c>
      <c r="G2268" s="9"/>
      <c r="H2268" s="9">
        <v>8.0000000000000002E-3</v>
      </c>
      <c r="I2268" s="9">
        <v>6.0000000000000001E-3</v>
      </c>
      <c r="J2268" s="9">
        <v>0.04</v>
      </c>
      <c r="K2268" s="9">
        <v>0.26</v>
      </c>
      <c r="L2268" s="9">
        <v>0.49</v>
      </c>
      <c r="M2268" s="9">
        <v>4.05</v>
      </c>
      <c r="N2268" s="9">
        <v>2.14</v>
      </c>
      <c r="O2268" s="9">
        <v>24.48</v>
      </c>
      <c r="P2268" s="9">
        <v>7.39</v>
      </c>
      <c r="Q2268" s="9"/>
      <c r="R2268" s="9"/>
      <c r="S2268" s="9">
        <v>29.67</v>
      </c>
      <c r="T2268" s="9">
        <v>4.5199999999999996</v>
      </c>
      <c r="U2268" s="9"/>
      <c r="V2268" s="9"/>
      <c r="W2268" s="9"/>
      <c r="X2268" s="9"/>
      <c r="Y2268" s="9"/>
      <c r="Z2268" s="9"/>
      <c r="AA2268" s="9">
        <v>1.0999999999999999E-2</v>
      </c>
      <c r="AB2268" s="9"/>
      <c r="AC2268" s="9"/>
      <c r="AD2268" s="10">
        <f t="shared" si="137"/>
        <v>1.4598409080072259</v>
      </c>
      <c r="AE2268" s="10"/>
      <c r="AF2268" s="11"/>
      <c r="AG2268" s="11">
        <f t="shared" si="140"/>
        <v>0.11292096270656049</v>
      </c>
    </row>
    <row r="2269" spans="1:33" ht="15" x14ac:dyDescent="0.2">
      <c r="A2269" s="6" t="s">
        <v>39</v>
      </c>
      <c r="B2269" s="6" t="s">
        <v>28</v>
      </c>
      <c r="C2269" s="9">
        <v>70.34</v>
      </c>
      <c r="D2269" s="9">
        <v>1.52</v>
      </c>
      <c r="E2269" s="9">
        <v>3.0000000000000001E-3</v>
      </c>
      <c r="F2269" s="9"/>
      <c r="G2269" s="9"/>
      <c r="H2269" s="9"/>
      <c r="I2269" s="9"/>
      <c r="J2269" s="9">
        <v>2.3E-2</v>
      </c>
      <c r="K2269" s="9">
        <v>3.4000000000000002E-2</v>
      </c>
      <c r="L2269" s="9">
        <v>0.06</v>
      </c>
      <c r="M2269" s="9">
        <v>0.94</v>
      </c>
      <c r="N2269" s="9">
        <v>0.56999999999999995</v>
      </c>
      <c r="O2269" s="9">
        <v>8.33</v>
      </c>
      <c r="P2269" s="9">
        <v>2.64</v>
      </c>
      <c r="Q2269" s="9">
        <v>8.64</v>
      </c>
      <c r="R2269" s="9"/>
      <c r="S2269" s="9">
        <v>8.2899999999999991</v>
      </c>
      <c r="T2269" s="9">
        <v>1.1399999999999999</v>
      </c>
      <c r="U2269" s="9">
        <v>2.5000000000000001E-2</v>
      </c>
      <c r="V2269" s="9"/>
      <c r="W2269" s="9"/>
      <c r="X2269" s="9"/>
      <c r="Y2269" s="9"/>
      <c r="Z2269" s="9"/>
      <c r="AA2269" s="9">
        <v>1.9E-2</v>
      </c>
      <c r="AB2269" s="9"/>
      <c r="AC2269" s="9"/>
      <c r="AD2269" s="10">
        <f t="shared" si="137"/>
        <v>1.0260570293852032</v>
      </c>
      <c r="AE2269" s="10"/>
      <c r="AF2269" s="11"/>
      <c r="AG2269" s="11">
        <f t="shared" si="140"/>
        <v>9.3801637126194909E-2</v>
      </c>
    </row>
    <row r="2270" spans="1:33" ht="15" x14ac:dyDescent="0.2">
      <c r="A2270" s="6" t="s">
        <v>39</v>
      </c>
      <c r="B2270" s="6" t="s">
        <v>28</v>
      </c>
      <c r="C2270" s="9">
        <v>2020</v>
      </c>
      <c r="D2270" s="9"/>
      <c r="E2270" s="9">
        <v>1.0999999999999999E-2</v>
      </c>
      <c r="F2270" s="9">
        <v>4.0000000000000001E-3</v>
      </c>
      <c r="G2270" s="9">
        <v>1.6E-2</v>
      </c>
      <c r="H2270" s="9">
        <v>0.02</v>
      </c>
      <c r="I2270" s="9">
        <v>4.0000000000000001E-3</v>
      </c>
      <c r="J2270" s="9">
        <v>2.1999999999999999E-2</v>
      </c>
      <c r="K2270" s="9">
        <v>0.25</v>
      </c>
      <c r="L2270" s="9">
        <v>0.38</v>
      </c>
      <c r="M2270" s="9">
        <v>4.8499999999999996</v>
      </c>
      <c r="N2270" s="9"/>
      <c r="O2270" s="9">
        <v>120.9</v>
      </c>
      <c r="P2270" s="9">
        <v>61.64</v>
      </c>
      <c r="Q2270" s="9"/>
      <c r="R2270" s="9">
        <v>333</v>
      </c>
      <c r="S2270" s="9">
        <v>473</v>
      </c>
      <c r="T2270" s="9">
        <v>79.86</v>
      </c>
      <c r="U2270" s="9"/>
      <c r="V2270" s="9">
        <v>6.0000000000000001E-3</v>
      </c>
      <c r="W2270" s="9"/>
      <c r="X2270" s="9"/>
      <c r="Y2270" s="9"/>
      <c r="Z2270" s="9"/>
      <c r="AA2270" s="9">
        <v>1.6E-2</v>
      </c>
      <c r="AB2270" s="9"/>
      <c r="AC2270" s="9"/>
      <c r="AD2270" s="10">
        <f t="shared" si="137"/>
        <v>1.0550337626644308</v>
      </c>
      <c r="AE2270" s="10">
        <f t="shared" si="138"/>
        <v>0.6129493123751768</v>
      </c>
      <c r="AF2270" s="11">
        <f t="shared" si="139"/>
        <v>2.4263833507283617E-5</v>
      </c>
      <c r="AG2270" s="11">
        <f t="shared" si="140"/>
        <v>8.4823793871493768E-3</v>
      </c>
    </row>
    <row r="2271" spans="1:33" ht="15" x14ac:dyDescent="0.2">
      <c r="A2271" s="6" t="s">
        <v>39</v>
      </c>
      <c r="B2271" s="6" t="s">
        <v>28</v>
      </c>
      <c r="C2271" s="9">
        <v>645</v>
      </c>
      <c r="D2271" s="9">
        <v>8.86</v>
      </c>
      <c r="E2271" s="9">
        <v>2E-3</v>
      </c>
      <c r="F2271" s="9">
        <v>4.0000000000000001E-3</v>
      </c>
      <c r="G2271" s="9">
        <v>2E-3</v>
      </c>
      <c r="H2271" s="9">
        <v>1.2E-2</v>
      </c>
      <c r="I2271" s="9">
        <v>3.0000000000000001E-3</v>
      </c>
      <c r="J2271" s="9">
        <v>7.0000000000000007E-2</v>
      </c>
      <c r="K2271" s="9">
        <v>0.77</v>
      </c>
      <c r="L2271" s="9">
        <v>0.81</v>
      </c>
      <c r="M2271" s="9">
        <v>10.38</v>
      </c>
      <c r="N2271" s="9"/>
      <c r="O2271" s="9">
        <v>84.87</v>
      </c>
      <c r="P2271" s="9">
        <v>22.1</v>
      </c>
      <c r="Q2271" s="9"/>
      <c r="R2271" s="9"/>
      <c r="S2271" s="9">
        <v>50.35</v>
      </c>
      <c r="T2271" s="9">
        <v>7.54</v>
      </c>
      <c r="U2271" s="9">
        <v>0.16</v>
      </c>
      <c r="V2271" s="9">
        <v>1E-3</v>
      </c>
      <c r="W2271" s="9"/>
      <c r="X2271" s="9"/>
      <c r="Y2271" s="9"/>
      <c r="Z2271" s="9"/>
      <c r="AA2271" s="9">
        <v>4.0000000000000001E-3</v>
      </c>
      <c r="AB2271" s="9">
        <v>2E-3</v>
      </c>
      <c r="AC2271" s="9">
        <v>2.7E-2</v>
      </c>
      <c r="AD2271" s="10">
        <f t="shared" si="137"/>
        <v>0.87592034635424432</v>
      </c>
      <c r="AE2271" s="10">
        <f t="shared" si="138"/>
        <v>1.2011304428071981</v>
      </c>
      <c r="AF2271" s="11">
        <f t="shared" si="139"/>
        <v>2.8492535374739693E-5</v>
      </c>
      <c r="AG2271" s="11">
        <f t="shared" si="140"/>
        <v>0.1705434223211244</v>
      </c>
    </row>
    <row r="2272" spans="1:33" ht="15" x14ac:dyDescent="0.2">
      <c r="A2272" s="6" t="s">
        <v>40</v>
      </c>
      <c r="B2272" s="6" t="s">
        <v>28</v>
      </c>
      <c r="C2272" s="9">
        <v>750.1</v>
      </c>
      <c r="D2272" s="9"/>
      <c r="E2272" s="9"/>
      <c r="F2272" s="9"/>
      <c r="G2272" s="9"/>
      <c r="H2272" s="9">
        <v>0.04</v>
      </c>
      <c r="I2272" s="9"/>
      <c r="J2272" s="9">
        <v>0.15</v>
      </c>
      <c r="K2272" s="9">
        <v>1.1599999999999999</v>
      </c>
      <c r="L2272" s="9">
        <v>0.77</v>
      </c>
      <c r="M2272" s="9">
        <v>11.74</v>
      </c>
      <c r="N2272" s="9">
        <v>5.01</v>
      </c>
      <c r="O2272" s="9">
        <v>68.010000000000005</v>
      </c>
      <c r="P2272" s="9">
        <v>25.1</v>
      </c>
      <c r="Q2272" s="9">
        <v>127.7</v>
      </c>
      <c r="R2272" s="9">
        <v>28.47</v>
      </c>
      <c r="S2272" s="9">
        <v>285</v>
      </c>
      <c r="T2272" s="9">
        <v>71.12</v>
      </c>
      <c r="U2272" s="9"/>
      <c r="V2272" s="9"/>
      <c r="W2272" s="9"/>
      <c r="X2272" s="9"/>
      <c r="Y2272" s="9"/>
      <c r="Z2272" s="9"/>
      <c r="AA2272" s="9"/>
      <c r="AB2272" s="9"/>
      <c r="AC2272" s="9"/>
      <c r="AD2272" s="10">
        <f t="shared" si="137"/>
        <v>0.63789811243031613</v>
      </c>
      <c r="AE2272" s="10"/>
      <c r="AF2272" s="11"/>
      <c r="AG2272" s="11">
        <f t="shared" si="140"/>
        <v>3.4076919793400787E-2</v>
      </c>
    </row>
    <row r="2273" spans="1:33" ht="15" x14ac:dyDescent="0.2">
      <c r="A2273" s="6" t="s">
        <v>40</v>
      </c>
      <c r="B2273" s="6" t="s">
        <v>28</v>
      </c>
      <c r="C2273" s="9">
        <v>37.97</v>
      </c>
      <c r="D2273" s="9"/>
      <c r="E2273" s="9"/>
      <c r="F2273" s="9"/>
      <c r="G2273" s="9"/>
      <c r="H2273" s="9">
        <v>0.02</v>
      </c>
      <c r="I2273" s="9"/>
      <c r="J2273" s="9">
        <v>0.14000000000000001</v>
      </c>
      <c r="K2273" s="9">
        <v>0.73</v>
      </c>
      <c r="L2273" s="9">
        <v>0.93</v>
      </c>
      <c r="M2273" s="9">
        <v>6.88</v>
      </c>
      <c r="N2273" s="9">
        <v>1.54</v>
      </c>
      <c r="O2273" s="9">
        <v>8.35</v>
      </c>
      <c r="P2273" s="9">
        <v>1.21</v>
      </c>
      <c r="Q2273" s="9">
        <v>2.57</v>
      </c>
      <c r="R2273" s="9">
        <v>0.28000000000000003</v>
      </c>
      <c r="S2273" s="9">
        <v>1.1299999999999999</v>
      </c>
      <c r="T2273" s="9">
        <v>0.11</v>
      </c>
      <c r="U2273" s="9"/>
      <c r="V2273" s="9"/>
      <c r="W2273" s="9"/>
      <c r="X2273" s="9"/>
      <c r="Y2273" s="9"/>
      <c r="Z2273" s="9"/>
      <c r="AA2273" s="9"/>
      <c r="AB2273" s="9"/>
      <c r="AC2273" s="9"/>
      <c r="AD2273" s="10">
        <f t="shared" si="137"/>
        <v>1.2686766137177232</v>
      </c>
      <c r="AE2273" s="10"/>
      <c r="AF2273" s="11"/>
      <c r="AG2273" s="11">
        <f t="shared" si="140"/>
        <v>5.0367116680662329</v>
      </c>
    </row>
    <row r="2274" spans="1:33" ht="15" x14ac:dyDescent="0.2">
      <c r="A2274" s="6" t="s">
        <v>40</v>
      </c>
      <c r="B2274" s="6" t="s">
        <v>28</v>
      </c>
      <c r="C2274" s="9">
        <v>1711.1</v>
      </c>
      <c r="D2274" s="9"/>
      <c r="E2274" s="9"/>
      <c r="F2274" s="9"/>
      <c r="G2274" s="9"/>
      <c r="H2274" s="9"/>
      <c r="I2274" s="9"/>
      <c r="J2274" s="9">
        <v>0.22</v>
      </c>
      <c r="K2274" s="9">
        <v>2</v>
      </c>
      <c r="L2274" s="9">
        <v>1.38</v>
      </c>
      <c r="M2274" s="9">
        <v>23.63</v>
      </c>
      <c r="N2274" s="9">
        <v>14.73</v>
      </c>
      <c r="O2274" s="9">
        <v>195.8</v>
      </c>
      <c r="P2274" s="9">
        <v>57.17</v>
      </c>
      <c r="Q2274" s="9">
        <v>168.3</v>
      </c>
      <c r="R2274" s="9">
        <v>19.579999999999998</v>
      </c>
      <c r="S2274" s="9">
        <v>100</v>
      </c>
      <c r="T2274" s="9">
        <v>13.13</v>
      </c>
      <c r="U2274" s="9"/>
      <c r="V2274" s="9"/>
      <c r="W2274" s="9"/>
      <c r="X2274" s="9"/>
      <c r="Y2274" s="9"/>
      <c r="Z2274" s="9"/>
      <c r="AA2274" s="9"/>
      <c r="AB2274" s="9"/>
      <c r="AC2274" s="9"/>
      <c r="AD2274" s="10">
        <f t="shared" si="137"/>
        <v>0.61369963177689535</v>
      </c>
      <c r="AE2274" s="10"/>
      <c r="AF2274" s="11"/>
      <c r="AG2274" s="11">
        <f t="shared" si="140"/>
        <v>0.19547931873479318</v>
      </c>
    </row>
    <row r="2275" spans="1:33" ht="15" x14ac:dyDescent="0.2">
      <c r="A2275" s="6" t="s">
        <v>40</v>
      </c>
      <c r="B2275" s="6" t="s">
        <v>28</v>
      </c>
      <c r="C2275" s="9">
        <v>45.22</v>
      </c>
      <c r="D2275" s="9"/>
      <c r="E2275" s="9"/>
      <c r="F2275" s="9"/>
      <c r="G2275" s="9"/>
      <c r="H2275" s="9"/>
      <c r="I2275" s="9"/>
      <c r="J2275" s="9">
        <v>0.08</v>
      </c>
      <c r="K2275" s="9">
        <v>2.52</v>
      </c>
      <c r="L2275" s="9">
        <v>1.84</v>
      </c>
      <c r="M2275" s="9">
        <v>26.55</v>
      </c>
      <c r="N2275" s="9">
        <v>4.87</v>
      </c>
      <c r="O2275" s="9">
        <v>18.28</v>
      </c>
      <c r="P2275" s="9">
        <v>1.86</v>
      </c>
      <c r="Q2275" s="9">
        <v>3.11</v>
      </c>
      <c r="R2275" s="9">
        <v>0.34</v>
      </c>
      <c r="S2275" s="9">
        <v>2.59</v>
      </c>
      <c r="T2275" s="9">
        <v>0.57999999999999996</v>
      </c>
      <c r="U2275" s="9"/>
      <c r="V2275" s="9"/>
      <c r="W2275" s="9"/>
      <c r="X2275" s="9"/>
      <c r="Y2275" s="9"/>
      <c r="Z2275" s="9"/>
      <c r="AA2275" s="9"/>
      <c r="AB2275" s="9"/>
      <c r="AC2275" s="9"/>
      <c r="AD2275" s="10">
        <f t="shared" si="137"/>
        <v>0.68771567753086738</v>
      </c>
      <c r="AE2275" s="10"/>
      <c r="AF2275" s="11"/>
      <c r="AG2275" s="11">
        <f t="shared" si="140"/>
        <v>8.4801172392413289</v>
      </c>
    </row>
    <row r="2276" spans="1:33" ht="15" x14ac:dyDescent="0.2">
      <c r="A2276" s="6" t="s">
        <v>40</v>
      </c>
      <c r="B2276" s="6" t="s">
        <v>28</v>
      </c>
      <c r="C2276" s="9"/>
      <c r="D2276" s="9"/>
      <c r="E2276" s="9"/>
      <c r="F2276" s="9"/>
      <c r="G2276" s="9"/>
      <c r="H2276" s="9"/>
      <c r="I2276" s="9"/>
      <c r="J2276" s="9"/>
      <c r="K2276" s="9"/>
      <c r="L2276" s="9"/>
      <c r="M2276" s="9"/>
      <c r="N2276" s="9"/>
      <c r="O2276" s="9"/>
      <c r="P2276" s="9"/>
      <c r="Q2276" s="9"/>
      <c r="R2276" s="9"/>
      <c r="S2276" s="9"/>
      <c r="T2276" s="9"/>
      <c r="U2276" s="9"/>
      <c r="V2276" s="9"/>
      <c r="W2276" s="9"/>
      <c r="X2276" s="9"/>
      <c r="Y2276" s="9"/>
      <c r="Z2276" s="9"/>
      <c r="AA2276" s="9"/>
      <c r="AB2276" s="9"/>
      <c r="AC2276" s="9"/>
      <c r="AD2276" s="10"/>
      <c r="AE2276" s="10"/>
      <c r="AF2276" s="11"/>
      <c r="AG2276" s="11"/>
    </row>
    <row r="2277" spans="1:33" ht="15" x14ac:dyDescent="0.2">
      <c r="A2277" s="6" t="s">
        <v>40</v>
      </c>
      <c r="B2277" s="6" t="s">
        <v>28</v>
      </c>
      <c r="C2277" s="9"/>
      <c r="D2277" s="9"/>
      <c r="E2277" s="9"/>
      <c r="F2277" s="9"/>
      <c r="G2277" s="9"/>
      <c r="H2277" s="9"/>
      <c r="I2277" s="9"/>
      <c r="J2277" s="9"/>
      <c r="K2277" s="9"/>
      <c r="L2277" s="9"/>
      <c r="M2277" s="9"/>
      <c r="N2277" s="9"/>
      <c r="O2277" s="9"/>
      <c r="P2277" s="9"/>
      <c r="Q2277" s="9"/>
      <c r="R2277" s="9"/>
      <c r="S2277" s="9"/>
      <c r="T2277" s="9"/>
      <c r="U2277" s="9"/>
      <c r="V2277" s="9"/>
      <c r="W2277" s="9"/>
      <c r="X2277" s="9"/>
      <c r="Y2277" s="9"/>
      <c r="Z2277" s="9"/>
      <c r="AA2277" s="9"/>
      <c r="AB2277" s="9"/>
      <c r="AC2277" s="9"/>
      <c r="AD2277" s="10"/>
      <c r="AE2277" s="10"/>
      <c r="AF2277" s="11"/>
      <c r="AG2277" s="11"/>
    </row>
    <row r="2278" spans="1:33" ht="15" x14ac:dyDescent="0.2">
      <c r="A2278" s="6" t="s">
        <v>40</v>
      </c>
      <c r="B2278" s="6" t="s">
        <v>28</v>
      </c>
      <c r="C2278" s="9"/>
      <c r="D2278" s="9"/>
      <c r="E2278" s="9"/>
      <c r="F2278" s="9"/>
      <c r="G2278" s="9"/>
      <c r="H2278" s="9"/>
      <c r="I2278" s="9"/>
      <c r="J2278" s="9"/>
      <c r="K2278" s="9"/>
      <c r="L2278" s="9"/>
      <c r="M2278" s="9"/>
      <c r="N2278" s="9"/>
      <c r="O2278" s="9"/>
      <c r="P2278" s="9"/>
      <c r="Q2278" s="9"/>
      <c r="R2278" s="9"/>
      <c r="S2278" s="9"/>
      <c r="T2278" s="9"/>
      <c r="U2278" s="9"/>
      <c r="V2278" s="9"/>
      <c r="W2278" s="9"/>
      <c r="X2278" s="9"/>
      <c r="Y2278" s="9"/>
      <c r="Z2278" s="9"/>
      <c r="AA2278" s="9"/>
      <c r="AB2278" s="9"/>
      <c r="AC2278" s="9"/>
      <c r="AD2278" s="10"/>
      <c r="AE2278" s="10"/>
      <c r="AF2278" s="11"/>
      <c r="AG2278" s="11"/>
    </row>
    <row r="2279" spans="1:33" ht="15" x14ac:dyDescent="0.2">
      <c r="A2279" s="6" t="s">
        <v>40</v>
      </c>
      <c r="B2279" s="6" t="s">
        <v>28</v>
      </c>
      <c r="C2279" s="9">
        <v>329.3</v>
      </c>
      <c r="D2279" s="9"/>
      <c r="E2279" s="9"/>
      <c r="F2279" s="9"/>
      <c r="G2279" s="9"/>
      <c r="H2279" s="9"/>
      <c r="I2279" s="9"/>
      <c r="J2279" s="9">
        <v>0.28000000000000003</v>
      </c>
      <c r="K2279" s="9">
        <v>1.74</v>
      </c>
      <c r="L2279" s="9">
        <v>1.67</v>
      </c>
      <c r="M2279" s="9">
        <v>9.94</v>
      </c>
      <c r="N2279" s="9">
        <v>2.88</v>
      </c>
      <c r="O2279" s="9">
        <v>32.72</v>
      </c>
      <c r="P2279" s="9">
        <v>10.58</v>
      </c>
      <c r="Q2279" s="9">
        <v>49.69</v>
      </c>
      <c r="R2279" s="9">
        <v>9.3699999999999992</v>
      </c>
      <c r="S2279" s="9">
        <v>77.290000000000006</v>
      </c>
      <c r="T2279" s="9">
        <v>12.5</v>
      </c>
      <c r="U2279" s="9"/>
      <c r="V2279" s="9"/>
      <c r="W2279" s="9"/>
      <c r="X2279" s="9"/>
      <c r="Y2279" s="9"/>
      <c r="Z2279" s="9"/>
      <c r="AA2279" s="9"/>
      <c r="AB2279" s="9"/>
      <c r="AC2279" s="9"/>
      <c r="AD2279" s="10">
        <f t="shared" si="137"/>
        <v>1.2276435595019111</v>
      </c>
      <c r="AE2279" s="10"/>
      <c r="AF2279" s="11"/>
      <c r="AG2279" s="11">
        <f t="shared" si="140"/>
        <v>0.10638984404487917</v>
      </c>
    </row>
    <row r="2280" spans="1:33" ht="15" x14ac:dyDescent="0.2">
      <c r="A2280" s="6" t="s">
        <v>40</v>
      </c>
      <c r="B2280" s="6" t="s">
        <v>28</v>
      </c>
      <c r="C2280" s="9">
        <v>96.36</v>
      </c>
      <c r="D2280" s="9"/>
      <c r="E2280" s="9"/>
      <c r="F2280" s="9"/>
      <c r="G2280" s="9"/>
      <c r="H2280" s="9"/>
      <c r="I2280" s="9"/>
      <c r="J2280" s="9">
        <v>0.18</v>
      </c>
      <c r="K2280" s="9">
        <v>1.24</v>
      </c>
      <c r="L2280" s="9">
        <v>1.95</v>
      </c>
      <c r="M2280" s="9">
        <v>14.13</v>
      </c>
      <c r="N2280" s="9">
        <v>3.46</v>
      </c>
      <c r="O2280" s="9">
        <v>20.25</v>
      </c>
      <c r="P2280" s="9">
        <v>3.61</v>
      </c>
      <c r="Q2280" s="9">
        <v>9.44</v>
      </c>
      <c r="R2280" s="9">
        <v>1.1399999999999999</v>
      </c>
      <c r="S2280" s="9">
        <v>7.05</v>
      </c>
      <c r="T2280" s="9">
        <v>0.94</v>
      </c>
      <c r="U2280" s="9"/>
      <c r="V2280" s="9"/>
      <c r="W2280" s="9"/>
      <c r="X2280" s="9"/>
      <c r="Y2280" s="9"/>
      <c r="Z2280" s="9"/>
      <c r="AA2280" s="9"/>
      <c r="AB2280" s="9"/>
      <c r="AC2280" s="9"/>
      <c r="AD2280" s="10">
        <f t="shared" si="137"/>
        <v>1.424217516302243</v>
      </c>
      <c r="AE2280" s="10"/>
      <c r="AF2280" s="11"/>
      <c r="AG2280" s="11">
        <f t="shared" si="140"/>
        <v>1.6580214318993634</v>
      </c>
    </row>
    <row r="2281" spans="1:33" ht="15" x14ac:dyDescent="0.2">
      <c r="A2281" s="6" t="s">
        <v>40</v>
      </c>
      <c r="B2281" s="6" t="s">
        <v>28</v>
      </c>
      <c r="C2281" s="9">
        <v>60.56</v>
      </c>
      <c r="D2281" s="9"/>
      <c r="E2281" s="9"/>
      <c r="F2281" s="9"/>
      <c r="G2281" s="9"/>
      <c r="H2281" s="9"/>
      <c r="I2281" s="9"/>
      <c r="J2281" s="9">
        <v>0.15</v>
      </c>
      <c r="K2281" s="9">
        <v>1.32</v>
      </c>
      <c r="L2281" s="9">
        <v>1.42</v>
      </c>
      <c r="M2281" s="9">
        <v>12.07</v>
      </c>
      <c r="N2281" s="9">
        <v>2.67</v>
      </c>
      <c r="O2281" s="9">
        <v>13.94</v>
      </c>
      <c r="P2281" s="9">
        <v>2.2400000000000002</v>
      </c>
      <c r="Q2281" s="9">
        <v>5.28</v>
      </c>
      <c r="R2281" s="9">
        <v>0.72</v>
      </c>
      <c r="S2281" s="9">
        <v>4.71</v>
      </c>
      <c r="T2281" s="9">
        <v>0.62</v>
      </c>
      <c r="U2281" s="9"/>
      <c r="V2281" s="9"/>
      <c r="W2281" s="9"/>
      <c r="X2281" s="9"/>
      <c r="Y2281" s="9"/>
      <c r="Z2281" s="9"/>
      <c r="AA2281" s="9"/>
      <c r="AB2281" s="9"/>
      <c r="AC2281" s="9"/>
      <c r="AD2281" s="10">
        <f t="shared" si="137"/>
        <v>1.0876054587880268</v>
      </c>
      <c r="AE2281" s="10"/>
      <c r="AF2281" s="11"/>
      <c r="AG2281" s="11">
        <f t="shared" si="140"/>
        <v>2.1199394568681846</v>
      </c>
    </row>
    <row r="2282" spans="1:33" ht="15" x14ac:dyDescent="0.2">
      <c r="A2282" s="6" t="s">
        <v>40</v>
      </c>
      <c r="B2282" s="6" t="s">
        <v>28</v>
      </c>
      <c r="C2282" s="9">
        <v>290.60000000000002</v>
      </c>
      <c r="D2282" s="9"/>
      <c r="E2282" s="9"/>
      <c r="F2282" s="9"/>
      <c r="G2282" s="9"/>
      <c r="H2282" s="9"/>
      <c r="I2282" s="9">
        <v>0.03</v>
      </c>
      <c r="J2282" s="9">
        <v>0.24</v>
      </c>
      <c r="K2282" s="9">
        <v>1.19</v>
      </c>
      <c r="L2282" s="9">
        <v>1.1200000000000001</v>
      </c>
      <c r="M2282" s="9">
        <v>7.91</v>
      </c>
      <c r="N2282" s="9">
        <v>1.8</v>
      </c>
      <c r="O2282" s="9">
        <v>18.489999999999998</v>
      </c>
      <c r="P2282" s="9">
        <v>9.91</v>
      </c>
      <c r="Q2282" s="9">
        <v>56.08</v>
      </c>
      <c r="R2282" s="9">
        <v>11.94</v>
      </c>
      <c r="S2282" s="9">
        <v>104.2</v>
      </c>
      <c r="T2282" s="9">
        <v>17.32</v>
      </c>
      <c r="U2282" s="9"/>
      <c r="V2282" s="9"/>
      <c r="W2282" s="9"/>
      <c r="X2282" s="9"/>
      <c r="Y2282" s="9"/>
      <c r="Z2282" s="9"/>
      <c r="AA2282" s="9"/>
      <c r="AB2282" s="9"/>
      <c r="AC2282" s="9"/>
      <c r="AD2282" s="10">
        <f t="shared" si="137"/>
        <v>1.1160404490530023</v>
      </c>
      <c r="AE2282" s="10"/>
      <c r="AF2282" s="11"/>
      <c r="AG2282" s="11">
        <f t="shared" si="140"/>
        <v>6.2798006827596203E-2</v>
      </c>
    </row>
    <row r="2283" spans="1:33" ht="15" x14ac:dyDescent="0.2">
      <c r="A2283" s="6" t="s">
        <v>42</v>
      </c>
      <c r="B2283" s="6" t="s">
        <v>28</v>
      </c>
      <c r="C2283" s="9">
        <v>691</v>
      </c>
      <c r="D2283" s="9">
        <v>14.2</v>
      </c>
      <c r="E2283" s="9"/>
      <c r="F2283" s="9"/>
      <c r="G2283" s="9">
        <v>0</v>
      </c>
      <c r="H2283" s="9">
        <v>0.01</v>
      </c>
      <c r="I2283" s="9"/>
      <c r="J2283" s="9">
        <v>0.1</v>
      </c>
      <c r="K2283" s="9">
        <v>0.35</v>
      </c>
      <c r="L2283" s="9">
        <v>0.04</v>
      </c>
      <c r="M2283" s="9">
        <v>4.04</v>
      </c>
      <c r="N2283" s="9"/>
      <c r="O2283" s="9">
        <v>62.5</v>
      </c>
      <c r="P2283" s="9"/>
      <c r="Q2283" s="9">
        <v>109</v>
      </c>
      <c r="R2283" s="9"/>
      <c r="S2283" s="9">
        <v>142</v>
      </c>
      <c r="T2283" s="9"/>
      <c r="U2283" s="9"/>
      <c r="V2283" s="9"/>
      <c r="W2283" s="9"/>
      <c r="X2283" s="9"/>
      <c r="Y2283" s="9"/>
      <c r="Z2283" s="9"/>
      <c r="AA2283" s="9"/>
      <c r="AB2283" s="9"/>
      <c r="AC2283" s="9"/>
      <c r="AD2283" s="10">
        <f t="shared" si="137"/>
        <v>0.10283925493687443</v>
      </c>
      <c r="AE2283" s="10"/>
      <c r="AF2283" s="11"/>
      <c r="AG2283" s="11">
        <f t="shared" si="140"/>
        <v>2.3535862376203698E-2</v>
      </c>
    </row>
    <row r="2284" spans="1:33" ht="15" x14ac:dyDescent="0.2">
      <c r="A2284" s="6" t="s">
        <v>42</v>
      </c>
      <c r="B2284" s="6" t="s">
        <v>28</v>
      </c>
      <c r="C2284" s="9">
        <v>939</v>
      </c>
      <c r="D2284" s="9">
        <v>12.9</v>
      </c>
      <c r="E2284" s="9"/>
      <c r="F2284" s="9"/>
      <c r="G2284" s="9">
        <v>0</v>
      </c>
      <c r="H2284" s="9">
        <v>0</v>
      </c>
      <c r="I2284" s="9"/>
      <c r="J2284" s="9">
        <v>0.08</v>
      </c>
      <c r="K2284" s="9">
        <v>0.51</v>
      </c>
      <c r="L2284" s="9">
        <v>0.05</v>
      </c>
      <c r="M2284" s="9">
        <v>6.21</v>
      </c>
      <c r="N2284" s="9"/>
      <c r="O2284" s="9">
        <v>90.6</v>
      </c>
      <c r="P2284" s="9"/>
      <c r="Q2284" s="9">
        <v>140</v>
      </c>
      <c r="R2284" s="9"/>
      <c r="S2284" s="9">
        <v>159</v>
      </c>
      <c r="T2284" s="9"/>
      <c r="U2284" s="9"/>
      <c r="V2284" s="9"/>
      <c r="W2284" s="9"/>
      <c r="X2284" s="9"/>
      <c r="Y2284" s="9"/>
      <c r="Z2284" s="9"/>
      <c r="AA2284" s="9"/>
      <c r="AB2284" s="9"/>
      <c r="AC2284" s="9"/>
      <c r="AD2284" s="10">
        <f t="shared" si="137"/>
        <v>8.5893984823891573E-2</v>
      </c>
      <c r="AE2284" s="10"/>
      <c r="AF2284" s="11"/>
      <c r="AG2284" s="11">
        <f t="shared" si="140"/>
        <v>3.2309599228756376E-2</v>
      </c>
    </row>
    <row r="2285" spans="1:33" ht="15" x14ac:dyDescent="0.2">
      <c r="A2285" s="6" t="s">
        <v>42</v>
      </c>
      <c r="B2285" s="6" t="s">
        <v>28</v>
      </c>
      <c r="C2285" s="9">
        <v>1133</v>
      </c>
      <c r="D2285" s="9">
        <v>19.7</v>
      </c>
      <c r="E2285" s="9"/>
      <c r="F2285" s="9"/>
      <c r="G2285" s="9">
        <v>0</v>
      </c>
      <c r="H2285" s="9">
        <v>0.01</v>
      </c>
      <c r="I2285" s="9"/>
      <c r="J2285" s="9">
        <v>0.18</v>
      </c>
      <c r="K2285" s="9">
        <v>1.02</v>
      </c>
      <c r="L2285" s="9">
        <v>0.12</v>
      </c>
      <c r="M2285" s="9">
        <v>10.9</v>
      </c>
      <c r="N2285" s="9"/>
      <c r="O2285" s="9">
        <v>119.6</v>
      </c>
      <c r="P2285" s="9"/>
      <c r="Q2285" s="9">
        <v>178</v>
      </c>
      <c r="R2285" s="9"/>
      <c r="S2285" s="9">
        <v>214</v>
      </c>
      <c r="T2285" s="9"/>
      <c r="U2285" s="9"/>
      <c r="V2285" s="9"/>
      <c r="W2285" s="9"/>
      <c r="X2285" s="9"/>
      <c r="Y2285" s="9"/>
      <c r="Z2285" s="9"/>
      <c r="AA2285" s="9"/>
      <c r="AB2285" s="9"/>
      <c r="AC2285" s="9"/>
      <c r="AD2285" s="10">
        <f t="shared" si="137"/>
        <v>0.11002504279282317</v>
      </c>
      <c r="AE2285" s="10"/>
      <c r="AF2285" s="11"/>
      <c r="AG2285" s="11">
        <f t="shared" si="140"/>
        <v>4.2135661823225784E-2</v>
      </c>
    </row>
    <row r="2286" spans="1:33" ht="15" x14ac:dyDescent="0.2">
      <c r="A2286" s="6" t="s">
        <v>42</v>
      </c>
      <c r="B2286" s="6" t="s">
        <v>28</v>
      </c>
      <c r="C2286" s="9">
        <v>1250</v>
      </c>
      <c r="D2286" s="9">
        <v>24</v>
      </c>
      <c r="E2286" s="9"/>
      <c r="F2286" s="9"/>
      <c r="G2286" s="9">
        <v>0</v>
      </c>
      <c r="H2286" s="9">
        <v>0.01</v>
      </c>
      <c r="I2286" s="9"/>
      <c r="J2286" s="9">
        <v>0.19</v>
      </c>
      <c r="K2286" s="9">
        <v>1.04</v>
      </c>
      <c r="L2286" s="9">
        <v>0.15</v>
      </c>
      <c r="M2286" s="9">
        <v>12</v>
      </c>
      <c r="N2286" s="9"/>
      <c r="O2286" s="9">
        <v>130.80000000000001</v>
      </c>
      <c r="P2286" s="9"/>
      <c r="Q2286" s="9">
        <v>203</v>
      </c>
      <c r="R2286" s="9"/>
      <c r="S2286" s="9">
        <v>244</v>
      </c>
      <c r="T2286" s="9"/>
      <c r="U2286" s="9"/>
      <c r="V2286" s="9"/>
      <c r="W2286" s="9"/>
      <c r="X2286" s="9"/>
      <c r="Y2286" s="9"/>
      <c r="Z2286" s="9"/>
      <c r="AA2286" s="9"/>
      <c r="AB2286" s="9"/>
      <c r="AC2286" s="9"/>
      <c r="AD2286" s="10">
        <f t="shared" si="137"/>
        <v>0.12980983602912932</v>
      </c>
      <c r="AE2286" s="10"/>
      <c r="AF2286" s="11"/>
      <c r="AG2286" s="11">
        <f t="shared" si="140"/>
        <v>4.0684456144549484E-2</v>
      </c>
    </row>
    <row r="2287" spans="1:33" ht="15" x14ac:dyDescent="0.2">
      <c r="A2287" s="6" t="s">
        <v>42</v>
      </c>
      <c r="B2287" s="6" t="s">
        <v>28</v>
      </c>
      <c r="C2287" s="9">
        <v>1295</v>
      </c>
      <c r="D2287" s="9">
        <v>20.6</v>
      </c>
      <c r="E2287" s="9"/>
      <c r="F2287" s="9"/>
      <c r="G2287" s="9">
        <v>0</v>
      </c>
      <c r="H2287" s="9">
        <v>0.01</v>
      </c>
      <c r="I2287" s="9"/>
      <c r="J2287" s="9">
        <v>0.21</v>
      </c>
      <c r="K2287" s="9">
        <v>1.1100000000000001</v>
      </c>
      <c r="L2287" s="9">
        <v>0.16</v>
      </c>
      <c r="M2287" s="9">
        <v>12.9</v>
      </c>
      <c r="N2287" s="9"/>
      <c r="O2287" s="9">
        <v>137.6</v>
      </c>
      <c r="P2287" s="9"/>
      <c r="Q2287" s="9">
        <v>201</v>
      </c>
      <c r="R2287" s="9"/>
      <c r="S2287" s="9">
        <v>239</v>
      </c>
      <c r="T2287" s="9"/>
      <c r="U2287" s="9"/>
      <c r="V2287" s="9"/>
      <c r="W2287" s="9"/>
      <c r="X2287" s="9"/>
      <c r="Y2287" s="9"/>
      <c r="Z2287" s="9"/>
      <c r="AA2287" s="9"/>
      <c r="AB2287" s="9"/>
      <c r="AC2287" s="9"/>
      <c r="AD2287" s="10">
        <f t="shared" si="137"/>
        <v>0.12926688187844568</v>
      </c>
      <c r="AE2287" s="10"/>
      <c r="AF2287" s="11"/>
      <c r="AG2287" s="11">
        <f t="shared" si="140"/>
        <v>4.4650765049018118E-2</v>
      </c>
    </row>
    <row r="2288" spans="1:33" ht="15" x14ac:dyDescent="0.2">
      <c r="A2288" s="6" t="s">
        <v>42</v>
      </c>
      <c r="B2288" s="6" t="s">
        <v>28</v>
      </c>
      <c r="C2288" s="9">
        <v>1420</v>
      </c>
      <c r="D2288" s="9">
        <v>18.7</v>
      </c>
      <c r="E2288" s="9"/>
      <c r="F2288" s="9"/>
      <c r="G2288" s="9">
        <v>0</v>
      </c>
      <c r="H2288" s="9">
        <v>0.01</v>
      </c>
      <c r="I2288" s="9"/>
      <c r="J2288" s="9">
        <v>0.21</v>
      </c>
      <c r="K2288" s="9">
        <v>1.1399999999999999</v>
      </c>
      <c r="L2288" s="9">
        <v>0.13</v>
      </c>
      <c r="M2288" s="9">
        <v>13.3</v>
      </c>
      <c r="N2288" s="9"/>
      <c r="O2288" s="9">
        <v>147.6</v>
      </c>
      <c r="P2288" s="9"/>
      <c r="Q2288" s="9">
        <v>230</v>
      </c>
      <c r="R2288" s="9"/>
      <c r="S2288" s="9">
        <v>285</v>
      </c>
      <c r="T2288" s="9"/>
      <c r="U2288" s="9"/>
      <c r="V2288" s="9"/>
      <c r="W2288" s="9"/>
      <c r="X2288" s="9"/>
      <c r="Y2288" s="9"/>
      <c r="Z2288" s="9"/>
      <c r="AA2288" s="9"/>
      <c r="AB2288" s="9"/>
      <c r="AC2288" s="9"/>
      <c r="AD2288" s="10">
        <f t="shared" si="137"/>
        <v>0.10206779697970694</v>
      </c>
      <c r="AE2288" s="10"/>
      <c r="AF2288" s="11"/>
      <c r="AG2288" s="11">
        <f t="shared" si="140"/>
        <v>3.8605028386050289E-2</v>
      </c>
    </row>
    <row r="2289" spans="1:33" ht="15" x14ac:dyDescent="0.2">
      <c r="A2289" s="6" t="s">
        <v>42</v>
      </c>
      <c r="B2289" s="6" t="s">
        <v>28</v>
      </c>
      <c r="C2289" s="9">
        <v>1404</v>
      </c>
      <c r="D2289" s="9">
        <v>19</v>
      </c>
      <c r="E2289" s="9"/>
      <c r="F2289" s="9"/>
      <c r="G2289" s="9">
        <v>0</v>
      </c>
      <c r="H2289" s="9">
        <v>0.01</v>
      </c>
      <c r="I2289" s="9"/>
      <c r="J2289" s="9">
        <v>0.23</v>
      </c>
      <c r="K2289" s="9">
        <v>1.1499999999999999</v>
      </c>
      <c r="L2289" s="9">
        <v>0.15</v>
      </c>
      <c r="M2289" s="9">
        <v>13.7</v>
      </c>
      <c r="N2289" s="9"/>
      <c r="O2289" s="9">
        <v>147.6</v>
      </c>
      <c r="P2289" s="9"/>
      <c r="Q2289" s="9">
        <v>226</v>
      </c>
      <c r="R2289" s="9"/>
      <c r="S2289" s="9">
        <v>278</v>
      </c>
      <c r="T2289" s="9"/>
      <c r="U2289" s="9"/>
      <c r="V2289" s="9"/>
      <c r="W2289" s="9"/>
      <c r="X2289" s="9"/>
      <c r="Y2289" s="9"/>
      <c r="Z2289" s="9"/>
      <c r="AA2289" s="9"/>
      <c r="AB2289" s="9"/>
      <c r="AC2289" s="9"/>
      <c r="AD2289" s="10">
        <f t="shared" si="137"/>
        <v>0.11553290412735634</v>
      </c>
      <c r="AE2289" s="10"/>
      <c r="AF2289" s="11"/>
      <c r="AG2289" s="11">
        <f t="shared" si="140"/>
        <v>4.0767386091127102E-2</v>
      </c>
    </row>
    <row r="2290" spans="1:33" ht="15" x14ac:dyDescent="0.2">
      <c r="A2290" s="6" t="s">
        <v>42</v>
      </c>
      <c r="B2290" s="6" t="s">
        <v>28</v>
      </c>
      <c r="C2290" s="9">
        <v>1287</v>
      </c>
      <c r="D2290" s="9">
        <v>19.5</v>
      </c>
      <c r="E2290" s="9"/>
      <c r="F2290" s="9"/>
      <c r="G2290" s="9">
        <v>0</v>
      </c>
      <c r="H2290" s="9">
        <v>0.01</v>
      </c>
      <c r="I2290" s="9"/>
      <c r="J2290" s="9">
        <v>0.21</v>
      </c>
      <c r="K2290" s="9">
        <v>1.0900000000000001</v>
      </c>
      <c r="L2290" s="9">
        <v>0.14000000000000001</v>
      </c>
      <c r="M2290" s="9">
        <v>12.9</v>
      </c>
      <c r="N2290" s="9"/>
      <c r="O2290" s="9">
        <v>136.5</v>
      </c>
      <c r="P2290" s="9"/>
      <c r="Q2290" s="9">
        <v>190</v>
      </c>
      <c r="R2290" s="9"/>
      <c r="S2290" s="9">
        <v>210</v>
      </c>
      <c r="T2290" s="9"/>
      <c r="U2290" s="9"/>
      <c r="V2290" s="9"/>
      <c r="W2290" s="9"/>
      <c r="X2290" s="9"/>
      <c r="Y2290" s="9"/>
      <c r="Z2290" s="9"/>
      <c r="AA2290" s="9"/>
      <c r="AB2290" s="9"/>
      <c r="AC2290" s="9"/>
      <c r="AD2290" s="10">
        <f t="shared" si="137"/>
        <v>0.11414149761957441</v>
      </c>
      <c r="AE2290" s="10"/>
      <c r="AF2290" s="11"/>
      <c r="AG2290" s="11">
        <f t="shared" si="140"/>
        <v>5.0816823079596805E-2</v>
      </c>
    </row>
    <row r="2291" spans="1:33" ht="15" x14ac:dyDescent="0.2">
      <c r="A2291" s="6" t="s">
        <v>42</v>
      </c>
      <c r="B2291" s="6" t="s">
        <v>28</v>
      </c>
      <c r="C2291" s="9">
        <v>1212</v>
      </c>
      <c r="D2291" s="9">
        <v>20.3</v>
      </c>
      <c r="E2291" s="9"/>
      <c r="F2291" s="9"/>
      <c r="G2291" s="9">
        <v>0</v>
      </c>
      <c r="H2291" s="9">
        <v>0.01</v>
      </c>
      <c r="I2291" s="9"/>
      <c r="J2291" s="9">
        <v>0.17</v>
      </c>
      <c r="K2291" s="9">
        <v>1.04</v>
      </c>
      <c r="L2291" s="9">
        <v>0.13</v>
      </c>
      <c r="M2291" s="9">
        <v>12.2</v>
      </c>
      <c r="N2291" s="9"/>
      <c r="O2291" s="9">
        <v>127.1</v>
      </c>
      <c r="P2291" s="9"/>
      <c r="Q2291" s="9">
        <v>185</v>
      </c>
      <c r="R2291" s="9"/>
      <c r="S2291" s="9">
        <v>191</v>
      </c>
      <c r="T2291" s="9"/>
      <c r="U2291" s="9"/>
      <c r="V2291" s="9"/>
      <c r="W2291" s="9"/>
      <c r="X2291" s="9"/>
      <c r="Y2291" s="9"/>
      <c r="Z2291" s="9"/>
      <c r="AA2291" s="9"/>
      <c r="AB2291" s="9"/>
      <c r="AC2291" s="9"/>
      <c r="AD2291" s="10">
        <f t="shared" si="137"/>
        <v>0.11157590092846514</v>
      </c>
      <c r="AE2291" s="10"/>
      <c r="AF2291" s="11"/>
      <c r="AG2291" s="11">
        <f t="shared" si="140"/>
        <v>5.2840091209029189E-2</v>
      </c>
    </row>
    <row r="2292" spans="1:33" ht="15" x14ac:dyDescent="0.2">
      <c r="A2292" s="6" t="s">
        <v>42</v>
      </c>
      <c r="B2292" s="6" t="s">
        <v>28</v>
      </c>
      <c r="C2292" s="9">
        <v>1023</v>
      </c>
      <c r="D2292" s="9">
        <v>18.899999999999999</v>
      </c>
      <c r="E2292" s="9"/>
      <c r="F2292" s="9"/>
      <c r="G2292" s="9">
        <v>0</v>
      </c>
      <c r="H2292" s="9">
        <v>0.01</v>
      </c>
      <c r="I2292" s="9"/>
      <c r="J2292" s="9">
        <v>0.14000000000000001</v>
      </c>
      <c r="K2292" s="9">
        <v>0.57999999999999996</v>
      </c>
      <c r="L2292" s="9">
        <v>7.0000000000000007E-2</v>
      </c>
      <c r="M2292" s="9">
        <v>8.77</v>
      </c>
      <c r="N2292" s="9"/>
      <c r="O2292" s="9">
        <v>107.8</v>
      </c>
      <c r="P2292" s="9"/>
      <c r="Q2292" s="9">
        <v>153</v>
      </c>
      <c r="R2292" s="9"/>
      <c r="S2292" s="9">
        <v>154</v>
      </c>
      <c r="T2292" s="9"/>
      <c r="U2292" s="9"/>
      <c r="V2292" s="9"/>
      <c r="W2292" s="9"/>
      <c r="X2292" s="9"/>
      <c r="Y2292" s="9"/>
      <c r="Z2292" s="9"/>
      <c r="AA2292" s="9"/>
      <c r="AB2292" s="9"/>
      <c r="AC2292" s="9"/>
      <c r="AD2292" s="10">
        <f t="shared" si="137"/>
        <v>9.4887254654756975E-2</v>
      </c>
      <c r="AE2292" s="10"/>
      <c r="AF2292" s="11"/>
      <c r="AG2292" s="11">
        <f t="shared" si="140"/>
        <v>4.7110310613960253E-2</v>
      </c>
    </row>
    <row r="2293" spans="1:33" ht="15" x14ac:dyDescent="0.2">
      <c r="A2293" s="6" t="s">
        <v>42</v>
      </c>
      <c r="B2293" s="6" t="s">
        <v>28</v>
      </c>
      <c r="C2293" s="9">
        <v>953</v>
      </c>
      <c r="D2293" s="9">
        <v>19.600000000000001</v>
      </c>
      <c r="E2293" s="9"/>
      <c r="F2293" s="9"/>
      <c r="G2293" s="9">
        <v>0</v>
      </c>
      <c r="H2293" s="9">
        <v>0.01</v>
      </c>
      <c r="I2293" s="9"/>
      <c r="J2293" s="9">
        <v>0.12</v>
      </c>
      <c r="K2293" s="9">
        <v>0.6</v>
      </c>
      <c r="L2293" s="9">
        <v>7.0000000000000007E-2</v>
      </c>
      <c r="M2293" s="9">
        <v>8.67</v>
      </c>
      <c r="N2293" s="9"/>
      <c r="O2293" s="9">
        <v>100.2</v>
      </c>
      <c r="P2293" s="9"/>
      <c r="Q2293" s="9">
        <v>143</v>
      </c>
      <c r="R2293" s="9"/>
      <c r="S2293" s="9">
        <v>147</v>
      </c>
      <c r="T2293" s="9"/>
      <c r="U2293" s="9"/>
      <c r="V2293" s="9"/>
      <c r="W2293" s="9"/>
      <c r="X2293" s="9"/>
      <c r="Y2293" s="9"/>
      <c r="Z2293" s="9"/>
      <c r="AA2293" s="9"/>
      <c r="AB2293" s="9"/>
      <c r="AC2293" s="9"/>
      <c r="AD2293" s="10">
        <f t="shared" si="137"/>
        <v>9.3828873235334301E-2</v>
      </c>
      <c r="AE2293" s="10"/>
      <c r="AF2293" s="11"/>
      <c r="AG2293" s="11">
        <f t="shared" si="140"/>
        <v>4.8790903222602919E-2</v>
      </c>
    </row>
    <row r="2294" spans="1:33" ht="15" x14ac:dyDescent="0.2">
      <c r="A2294" s="6" t="s">
        <v>42</v>
      </c>
      <c r="B2294" s="6" t="s">
        <v>28</v>
      </c>
      <c r="C2294" s="9">
        <v>250</v>
      </c>
      <c r="D2294" s="9">
        <v>14.1</v>
      </c>
      <c r="E2294" s="9"/>
      <c r="F2294" s="9"/>
      <c r="G2294" s="9">
        <v>0</v>
      </c>
      <c r="H2294" s="9">
        <v>0</v>
      </c>
      <c r="I2294" s="9"/>
      <c r="J2294" s="9">
        <v>0.04</v>
      </c>
      <c r="K2294" s="9">
        <v>0.17</v>
      </c>
      <c r="L2294" s="9">
        <v>0.01</v>
      </c>
      <c r="M2294" s="9">
        <v>1.87</v>
      </c>
      <c r="N2294" s="9"/>
      <c r="O2294" s="9">
        <v>25.3</v>
      </c>
      <c r="P2294" s="9"/>
      <c r="Q2294" s="9">
        <v>43</v>
      </c>
      <c r="R2294" s="9"/>
      <c r="S2294" s="9">
        <v>65.900000000000006</v>
      </c>
      <c r="T2294" s="9"/>
      <c r="U2294" s="9"/>
      <c r="V2294" s="9"/>
      <c r="W2294" s="9"/>
      <c r="X2294" s="9"/>
      <c r="Y2294" s="9"/>
      <c r="Z2294" s="9"/>
      <c r="AA2294" s="9"/>
      <c r="AB2294" s="9"/>
      <c r="AC2294" s="9"/>
      <c r="AD2294" s="10">
        <f t="shared" si="137"/>
        <v>5.4222354368865737E-2</v>
      </c>
      <c r="AE2294" s="10"/>
      <c r="AF2294" s="11"/>
      <c r="AG2294" s="11">
        <f t="shared" si="140"/>
        <v>2.3474334407732726E-2</v>
      </c>
    </row>
    <row r="2295" spans="1:33" ht="15" x14ac:dyDescent="0.2">
      <c r="A2295" s="6" t="s">
        <v>42</v>
      </c>
      <c r="B2295" s="6" t="s">
        <v>28</v>
      </c>
      <c r="C2295" s="9">
        <v>444</v>
      </c>
      <c r="D2295" s="9">
        <v>22.3</v>
      </c>
      <c r="E2295" s="9"/>
      <c r="F2295" s="9"/>
      <c r="G2295" s="9">
        <v>0</v>
      </c>
      <c r="H2295" s="9">
        <v>0.01</v>
      </c>
      <c r="I2295" s="9"/>
      <c r="J2295" s="9">
        <v>0.08</v>
      </c>
      <c r="K2295" s="9">
        <v>0.28999999999999998</v>
      </c>
      <c r="L2295" s="9">
        <v>0.01</v>
      </c>
      <c r="M2295" s="9">
        <v>3.62</v>
      </c>
      <c r="N2295" s="9"/>
      <c r="O2295" s="9">
        <v>48.8</v>
      </c>
      <c r="P2295" s="9"/>
      <c r="Q2295" s="9">
        <v>96.1</v>
      </c>
      <c r="R2295" s="9"/>
      <c r="S2295" s="9">
        <v>116</v>
      </c>
      <c r="T2295" s="9"/>
      <c r="U2295" s="9"/>
      <c r="V2295" s="9"/>
      <c r="W2295" s="9"/>
      <c r="X2295" s="9"/>
      <c r="Y2295" s="9"/>
      <c r="Z2295" s="9"/>
      <c r="AA2295" s="9"/>
      <c r="AB2295" s="9"/>
      <c r="AC2295" s="9"/>
      <c r="AD2295" s="10">
        <f t="shared" si="137"/>
        <v>2.9838044047881752E-2</v>
      </c>
      <c r="AE2295" s="10"/>
      <c r="AF2295" s="11"/>
      <c r="AG2295" s="11">
        <f t="shared" si="140"/>
        <v>2.581592415471097E-2</v>
      </c>
    </row>
    <row r="2296" spans="1:33" ht="15" x14ac:dyDescent="0.2">
      <c r="A2296" s="6" t="s">
        <v>42</v>
      </c>
      <c r="B2296" s="6" t="s">
        <v>28</v>
      </c>
      <c r="C2296" s="9">
        <v>407</v>
      </c>
      <c r="D2296" s="9">
        <v>14.6</v>
      </c>
      <c r="E2296" s="9"/>
      <c r="F2296" s="9"/>
      <c r="G2296" s="9">
        <v>0</v>
      </c>
      <c r="H2296" s="9">
        <v>0.01</v>
      </c>
      <c r="I2296" s="9"/>
      <c r="J2296" s="9">
        <v>0.05</v>
      </c>
      <c r="K2296" s="9">
        <v>0.36</v>
      </c>
      <c r="L2296" s="9">
        <v>0.01</v>
      </c>
      <c r="M2296" s="9">
        <v>3.54</v>
      </c>
      <c r="N2296" s="9"/>
      <c r="O2296" s="9">
        <v>40.4</v>
      </c>
      <c r="P2296" s="9"/>
      <c r="Q2296" s="9">
        <v>77.400000000000006</v>
      </c>
      <c r="R2296" s="9"/>
      <c r="S2296" s="9">
        <v>113</v>
      </c>
      <c r="T2296" s="9"/>
      <c r="U2296" s="9"/>
      <c r="V2296" s="9"/>
      <c r="W2296" s="9"/>
      <c r="X2296" s="9"/>
      <c r="Y2296" s="9"/>
      <c r="Z2296" s="9"/>
      <c r="AA2296" s="9"/>
      <c r="AB2296" s="9"/>
      <c r="AC2296" s="9"/>
      <c r="AD2296" s="10">
        <f t="shared" si="137"/>
        <v>2.7081377655871538E-2</v>
      </c>
      <c r="AE2296" s="10"/>
      <c r="AF2296" s="11"/>
      <c r="AG2296" s="11">
        <f t="shared" si="140"/>
        <v>2.5915638524643115E-2</v>
      </c>
    </row>
    <row r="2297" spans="1:33" ht="15" x14ac:dyDescent="0.2">
      <c r="A2297" s="6" t="s">
        <v>42</v>
      </c>
      <c r="B2297" s="6" t="s">
        <v>28</v>
      </c>
      <c r="C2297" s="9">
        <v>301</v>
      </c>
      <c r="D2297" s="9">
        <v>2.92</v>
      </c>
      <c r="E2297" s="9"/>
      <c r="F2297" s="9"/>
      <c r="G2297" s="9">
        <v>0</v>
      </c>
      <c r="H2297" s="9">
        <v>0</v>
      </c>
      <c r="I2297" s="9"/>
      <c r="J2297" s="9">
        <v>0.03</v>
      </c>
      <c r="K2297" s="9">
        <v>0.18</v>
      </c>
      <c r="L2297" s="9">
        <v>0</v>
      </c>
      <c r="M2297" s="9">
        <v>1.75</v>
      </c>
      <c r="N2297" s="9"/>
      <c r="O2297" s="9">
        <v>27.6</v>
      </c>
      <c r="P2297" s="9"/>
      <c r="Q2297" s="9">
        <v>50.8</v>
      </c>
      <c r="R2297" s="9"/>
      <c r="S2297" s="9">
        <v>103</v>
      </c>
      <c r="T2297" s="9"/>
      <c r="U2297" s="9"/>
      <c r="V2297" s="9"/>
      <c r="W2297" s="9"/>
      <c r="X2297" s="9"/>
      <c r="Y2297" s="9"/>
      <c r="Z2297" s="9"/>
      <c r="AA2297" s="9"/>
      <c r="AB2297" s="9"/>
      <c r="AC2297" s="9"/>
      <c r="AD2297" s="10"/>
      <c r="AE2297" s="10"/>
      <c r="AF2297" s="11"/>
      <c r="AG2297" s="11">
        <f t="shared" si="140"/>
        <v>1.4055228781328987E-2</v>
      </c>
    </row>
    <row r="2298" spans="1:33" ht="15" x14ac:dyDescent="0.2">
      <c r="A2298" s="6" t="s">
        <v>42</v>
      </c>
      <c r="B2298" s="6" t="s">
        <v>28</v>
      </c>
      <c r="C2298" s="9">
        <v>616</v>
      </c>
      <c r="D2298" s="9">
        <v>3</v>
      </c>
      <c r="E2298" s="9"/>
      <c r="F2298" s="9"/>
      <c r="G2298" s="9">
        <v>0.01</v>
      </c>
      <c r="H2298" s="9">
        <v>0.02</v>
      </c>
      <c r="I2298" s="9"/>
      <c r="J2298" s="9">
        <v>0.1</v>
      </c>
      <c r="K2298" s="9">
        <v>0.64</v>
      </c>
      <c r="L2298" s="9">
        <v>0.02</v>
      </c>
      <c r="M2298" s="9">
        <v>8.07</v>
      </c>
      <c r="N2298" s="9"/>
      <c r="O2298" s="9">
        <v>73.400000000000006</v>
      </c>
      <c r="P2298" s="9"/>
      <c r="Q2298" s="9">
        <v>77.7</v>
      </c>
      <c r="R2298" s="9"/>
      <c r="S2298" s="9">
        <v>98.2</v>
      </c>
      <c r="T2298" s="9"/>
      <c r="U2298" s="9"/>
      <c r="V2298" s="9"/>
      <c r="W2298" s="9"/>
      <c r="X2298" s="9"/>
      <c r="Y2298" s="9"/>
      <c r="Z2298" s="9"/>
      <c r="AA2298" s="9"/>
      <c r="AB2298" s="9"/>
      <c r="AC2298" s="9"/>
      <c r="AD2298" s="10">
        <f t="shared" si="137"/>
        <v>2.6904620854824084E-2</v>
      </c>
      <c r="AE2298" s="10"/>
      <c r="AF2298" s="11">
        <f t="shared" si="139"/>
        <v>7.3044763549803653E-5</v>
      </c>
      <c r="AG2298" s="11">
        <f t="shared" si="140"/>
        <v>6.7982814753147908E-2</v>
      </c>
    </row>
    <row r="2299" spans="1:33" ht="15" x14ac:dyDescent="0.2">
      <c r="A2299" s="6" t="s">
        <v>42</v>
      </c>
      <c r="B2299" s="6" t="s">
        <v>28</v>
      </c>
      <c r="C2299" s="9">
        <v>454</v>
      </c>
      <c r="D2299" s="9">
        <v>2.34</v>
      </c>
      <c r="E2299" s="9"/>
      <c r="F2299" s="9"/>
      <c r="G2299" s="9">
        <v>0</v>
      </c>
      <c r="H2299" s="9">
        <v>0.01</v>
      </c>
      <c r="I2299" s="9"/>
      <c r="J2299" s="9">
        <v>0.05</v>
      </c>
      <c r="K2299" s="9">
        <v>0.47</v>
      </c>
      <c r="L2299" s="9">
        <v>0.01</v>
      </c>
      <c r="M2299" s="9">
        <v>4.1500000000000004</v>
      </c>
      <c r="N2299" s="9"/>
      <c r="O2299" s="9">
        <v>53.6</v>
      </c>
      <c r="P2299" s="9"/>
      <c r="Q2299" s="9">
        <v>48</v>
      </c>
      <c r="R2299" s="9"/>
      <c r="S2299" s="9">
        <v>40.799999999999997</v>
      </c>
      <c r="T2299" s="9"/>
      <c r="U2299" s="9"/>
      <c r="V2299" s="9"/>
      <c r="W2299" s="9"/>
      <c r="X2299" s="9"/>
      <c r="Y2299" s="9"/>
      <c r="Z2299" s="9"/>
      <c r="AA2299" s="9"/>
      <c r="AB2299" s="9"/>
      <c r="AC2299" s="9"/>
      <c r="AD2299" s="10">
        <f t="shared" si="137"/>
        <v>2.1890246780384065E-2</v>
      </c>
      <c r="AE2299" s="10"/>
      <c r="AF2299" s="11"/>
      <c r="AG2299" s="11">
        <f t="shared" si="140"/>
        <v>8.4144363341443651E-2</v>
      </c>
    </row>
    <row r="2300" spans="1:33" ht="15" x14ac:dyDescent="0.2">
      <c r="A2300" s="6" t="s">
        <v>42</v>
      </c>
      <c r="B2300" s="6" t="s">
        <v>28</v>
      </c>
      <c r="C2300" s="9">
        <v>390</v>
      </c>
      <c r="D2300" s="9">
        <v>2.35</v>
      </c>
      <c r="E2300" s="9"/>
      <c r="F2300" s="9"/>
      <c r="G2300" s="9">
        <v>0</v>
      </c>
      <c r="H2300" s="9">
        <v>0.01</v>
      </c>
      <c r="I2300" s="9"/>
      <c r="J2300" s="9">
        <v>0.08</v>
      </c>
      <c r="K2300" s="9">
        <v>0.56999999999999995</v>
      </c>
      <c r="L2300" s="9">
        <v>0.01</v>
      </c>
      <c r="M2300" s="9">
        <v>5.3</v>
      </c>
      <c r="N2300" s="9"/>
      <c r="O2300" s="9">
        <v>48.3</v>
      </c>
      <c r="P2300" s="9"/>
      <c r="Q2300" s="9">
        <v>40.4</v>
      </c>
      <c r="R2300" s="9"/>
      <c r="S2300" s="9">
        <v>38.299999999999997</v>
      </c>
      <c r="T2300" s="9"/>
      <c r="U2300" s="9"/>
      <c r="V2300" s="9"/>
      <c r="W2300" s="9"/>
      <c r="X2300" s="9"/>
      <c r="Y2300" s="9"/>
      <c r="Z2300" s="9"/>
      <c r="AA2300" s="9"/>
      <c r="AB2300" s="9"/>
      <c r="AC2300" s="9"/>
      <c r="AD2300" s="10">
        <f t="shared" si="137"/>
        <v>1.7589288501708968E-2</v>
      </c>
      <c r="AE2300" s="10"/>
      <c r="AF2300" s="11"/>
      <c r="AG2300" s="11">
        <f t="shared" si="140"/>
        <v>0.11447593273744865</v>
      </c>
    </row>
    <row r="2301" spans="1:33" ht="15" x14ac:dyDescent="0.2">
      <c r="A2301" s="6" t="s">
        <v>58</v>
      </c>
      <c r="B2301" s="6" t="s">
        <v>28</v>
      </c>
      <c r="C2301" s="9"/>
      <c r="D2301" s="9"/>
      <c r="E2301" s="9"/>
      <c r="F2301" s="9"/>
      <c r="G2301" s="9">
        <v>0</v>
      </c>
      <c r="H2301" s="9">
        <v>0.01</v>
      </c>
      <c r="I2301" s="9">
        <v>0</v>
      </c>
      <c r="J2301" s="9">
        <v>0.05</v>
      </c>
      <c r="K2301" s="9">
        <v>0.52</v>
      </c>
      <c r="L2301" s="9">
        <v>0.56999999999999995</v>
      </c>
      <c r="M2301" s="9">
        <v>2.91</v>
      </c>
      <c r="N2301" s="9">
        <v>0.49</v>
      </c>
      <c r="O2301" s="9">
        <v>2.5</v>
      </c>
      <c r="P2301" s="9">
        <v>0.49</v>
      </c>
      <c r="Q2301" s="9">
        <v>1.33</v>
      </c>
      <c r="R2301" s="9">
        <v>0.18</v>
      </c>
      <c r="S2301" s="9">
        <v>0.6</v>
      </c>
      <c r="T2301" s="9">
        <v>0.1</v>
      </c>
      <c r="U2301" s="9"/>
      <c r="V2301" s="9"/>
      <c r="W2301" s="9"/>
      <c r="X2301" s="9"/>
      <c r="Y2301" s="9"/>
      <c r="Z2301" s="9"/>
      <c r="AA2301" s="9"/>
      <c r="AB2301" s="9"/>
      <c r="AC2301" s="9"/>
      <c r="AD2301" s="10">
        <f t="shared" si="137"/>
        <v>1.4166100688583516</v>
      </c>
      <c r="AE2301" s="10"/>
      <c r="AF2301" s="11"/>
      <c r="AG2301" s="11">
        <f t="shared" si="140"/>
        <v>4.0121654501216559</v>
      </c>
    </row>
    <row r="2302" spans="1:33" ht="15" x14ac:dyDescent="0.2">
      <c r="A2302" s="6" t="s">
        <v>58</v>
      </c>
      <c r="B2302" s="6" t="s">
        <v>28</v>
      </c>
      <c r="C2302" s="9"/>
      <c r="D2302" s="9"/>
      <c r="E2302" s="9"/>
      <c r="F2302" s="9"/>
      <c r="G2302" s="9">
        <v>0</v>
      </c>
      <c r="H2302" s="9">
        <v>0.01</v>
      </c>
      <c r="I2302" s="9">
        <v>0</v>
      </c>
      <c r="J2302" s="9">
        <v>0.04</v>
      </c>
      <c r="K2302" s="9">
        <v>0.99</v>
      </c>
      <c r="L2302" s="9">
        <v>0.86</v>
      </c>
      <c r="M2302" s="9">
        <v>3.96</v>
      </c>
      <c r="N2302" s="9">
        <v>0.65</v>
      </c>
      <c r="O2302" s="9">
        <v>3.99</v>
      </c>
      <c r="P2302" s="9">
        <v>0.92</v>
      </c>
      <c r="Q2302" s="9">
        <v>1.97</v>
      </c>
      <c r="R2302" s="9">
        <v>0.18</v>
      </c>
      <c r="S2302" s="9">
        <v>1.02</v>
      </c>
      <c r="T2302" s="9">
        <v>0.14000000000000001</v>
      </c>
      <c r="U2302" s="9"/>
      <c r="V2302" s="9"/>
      <c r="W2302" s="9"/>
      <c r="X2302" s="9"/>
      <c r="Y2302" s="9"/>
      <c r="Z2302" s="9"/>
      <c r="AA2302" s="9"/>
      <c r="AB2302" s="9"/>
      <c r="AC2302" s="9"/>
      <c r="AD2302" s="10">
        <f t="shared" si="137"/>
        <v>1.3278740871644299</v>
      </c>
      <c r="AE2302" s="10"/>
      <c r="AF2302" s="11"/>
      <c r="AG2302" s="11">
        <f t="shared" si="140"/>
        <v>3.2116788321167884</v>
      </c>
    </row>
    <row r="2303" spans="1:33" ht="15" x14ac:dyDescent="0.2">
      <c r="A2303" s="6" t="s">
        <v>58</v>
      </c>
      <c r="B2303" s="6" t="s">
        <v>28</v>
      </c>
      <c r="C2303" s="9"/>
      <c r="D2303" s="9"/>
      <c r="E2303" s="9"/>
      <c r="F2303" s="9"/>
      <c r="G2303" s="9">
        <v>0</v>
      </c>
      <c r="H2303" s="9">
        <v>0</v>
      </c>
      <c r="I2303" s="9">
        <v>0.01</v>
      </c>
      <c r="J2303" s="9">
        <v>0.05</v>
      </c>
      <c r="K2303" s="9">
        <v>1.5</v>
      </c>
      <c r="L2303" s="9">
        <v>0.94</v>
      </c>
      <c r="M2303" s="9">
        <v>5.58</v>
      </c>
      <c r="N2303" s="9">
        <v>1.39</v>
      </c>
      <c r="O2303" s="9">
        <v>12.03</v>
      </c>
      <c r="P2303" s="9">
        <v>3.09</v>
      </c>
      <c r="Q2303" s="9">
        <v>10.45</v>
      </c>
      <c r="R2303" s="9">
        <v>1.6</v>
      </c>
      <c r="S2303" s="9">
        <v>11.18</v>
      </c>
      <c r="T2303" s="9">
        <v>1.71</v>
      </c>
      <c r="U2303" s="9"/>
      <c r="V2303" s="9"/>
      <c r="W2303" s="9"/>
      <c r="X2303" s="9"/>
      <c r="Y2303" s="9"/>
      <c r="Z2303" s="9"/>
      <c r="AA2303" s="9"/>
      <c r="AB2303" s="9"/>
      <c r="AC2303" s="9"/>
      <c r="AD2303" s="10">
        <f t="shared" si="137"/>
        <v>0.99331903867414884</v>
      </c>
      <c r="AE2303" s="10"/>
      <c r="AF2303" s="11"/>
      <c r="AG2303" s="11">
        <f t="shared" si="140"/>
        <v>0.41288536620398791</v>
      </c>
    </row>
    <row r="2304" spans="1:33" ht="15" x14ac:dyDescent="0.2">
      <c r="A2304" s="6" t="s">
        <v>58</v>
      </c>
      <c r="B2304" s="6" t="s">
        <v>28</v>
      </c>
      <c r="C2304" s="9"/>
      <c r="D2304" s="9"/>
      <c r="E2304" s="9"/>
      <c r="F2304" s="9"/>
      <c r="G2304" s="9">
        <v>0</v>
      </c>
      <c r="H2304" s="9">
        <v>0</v>
      </c>
      <c r="I2304" s="9">
        <v>0.01</v>
      </c>
      <c r="J2304" s="9">
        <v>0.17</v>
      </c>
      <c r="K2304" s="9">
        <v>0.88</v>
      </c>
      <c r="L2304" s="9">
        <v>0.8</v>
      </c>
      <c r="M2304" s="9">
        <v>3.69</v>
      </c>
      <c r="N2304" s="9">
        <v>0.88</v>
      </c>
      <c r="O2304" s="9">
        <v>7.41</v>
      </c>
      <c r="P2304" s="9">
        <v>1.89</v>
      </c>
      <c r="Q2304" s="9">
        <v>5.64</v>
      </c>
      <c r="R2304" s="9">
        <v>0.87</v>
      </c>
      <c r="S2304" s="9">
        <v>6.31</v>
      </c>
      <c r="T2304" s="9">
        <v>0.92</v>
      </c>
      <c r="U2304" s="9"/>
      <c r="V2304" s="9"/>
      <c r="W2304" s="9"/>
      <c r="X2304" s="9"/>
      <c r="Y2304" s="9"/>
      <c r="Z2304" s="9"/>
      <c r="AA2304" s="9"/>
      <c r="AB2304" s="9"/>
      <c r="AC2304" s="9"/>
      <c r="AD2304" s="10">
        <f t="shared" si="137"/>
        <v>1.3572476638069928</v>
      </c>
      <c r="AE2304" s="10"/>
      <c r="AF2304" s="11"/>
      <c r="AG2304" s="11">
        <f t="shared" si="140"/>
        <v>0.48376461878376359</v>
      </c>
    </row>
    <row r="2305" spans="1:33" ht="15" x14ac:dyDescent="0.2">
      <c r="A2305" s="6" t="s">
        <v>58</v>
      </c>
      <c r="B2305" s="6" t="s">
        <v>28</v>
      </c>
      <c r="C2305" s="9"/>
      <c r="D2305" s="9"/>
      <c r="E2305" s="9"/>
      <c r="F2305" s="9"/>
      <c r="G2305" s="9">
        <v>0</v>
      </c>
      <c r="H2305" s="9">
        <v>0</v>
      </c>
      <c r="I2305" s="9">
        <v>0.04</v>
      </c>
      <c r="J2305" s="9">
        <v>0</v>
      </c>
      <c r="K2305" s="9">
        <v>0.56000000000000005</v>
      </c>
      <c r="L2305" s="9">
        <v>0.45</v>
      </c>
      <c r="M2305" s="9">
        <v>1.51</v>
      </c>
      <c r="N2305" s="9">
        <v>0.28000000000000003</v>
      </c>
      <c r="O2305" s="9">
        <v>1.49</v>
      </c>
      <c r="P2305" s="9">
        <v>0.28000000000000003</v>
      </c>
      <c r="Q2305" s="9">
        <v>0.59</v>
      </c>
      <c r="R2305" s="9">
        <v>0.06</v>
      </c>
      <c r="S2305" s="9">
        <v>0.66</v>
      </c>
      <c r="T2305" s="9">
        <v>0.05</v>
      </c>
      <c r="U2305" s="9"/>
      <c r="V2305" s="9"/>
      <c r="W2305" s="9"/>
      <c r="X2305" s="9"/>
      <c r="Y2305" s="9"/>
      <c r="Z2305" s="9"/>
      <c r="AA2305" s="9"/>
      <c r="AB2305" s="9"/>
      <c r="AC2305" s="9"/>
      <c r="AD2305" s="10">
        <f t="shared" si="137"/>
        <v>1.4960760190185489</v>
      </c>
      <c r="AE2305" s="10"/>
      <c r="AF2305" s="11"/>
      <c r="AG2305" s="11">
        <f t="shared" si="140"/>
        <v>1.8926491189264913</v>
      </c>
    </row>
    <row r="2306" spans="1:33" ht="15" x14ac:dyDescent="0.2">
      <c r="A2306" s="6" t="s">
        <v>58</v>
      </c>
      <c r="B2306" s="6" t="s">
        <v>28</v>
      </c>
      <c r="C2306" s="9"/>
      <c r="D2306" s="9"/>
      <c r="E2306" s="9"/>
      <c r="F2306" s="9"/>
      <c r="G2306" s="9">
        <v>0</v>
      </c>
      <c r="H2306" s="9">
        <v>0.03</v>
      </c>
      <c r="I2306" s="9">
        <v>0.03</v>
      </c>
      <c r="J2306" s="9">
        <v>0.17</v>
      </c>
      <c r="K2306" s="9">
        <v>0.42</v>
      </c>
      <c r="L2306" s="9">
        <v>0.62</v>
      </c>
      <c r="M2306" s="9">
        <v>2.61</v>
      </c>
      <c r="N2306" s="9">
        <v>0.42</v>
      </c>
      <c r="O2306" s="9">
        <v>1.88</v>
      </c>
      <c r="P2306" s="9">
        <v>0.26</v>
      </c>
      <c r="Q2306" s="9">
        <v>0.46</v>
      </c>
      <c r="R2306" s="9">
        <v>0.06</v>
      </c>
      <c r="S2306" s="9">
        <v>0.45</v>
      </c>
      <c r="T2306" s="9">
        <v>0.06</v>
      </c>
      <c r="U2306" s="9"/>
      <c r="V2306" s="9"/>
      <c r="W2306" s="9"/>
      <c r="X2306" s="9"/>
      <c r="Y2306" s="9"/>
      <c r="Z2306" s="9"/>
      <c r="AA2306" s="9"/>
      <c r="AB2306" s="9"/>
      <c r="AC2306" s="9"/>
      <c r="AD2306" s="10">
        <f t="shared" si="137"/>
        <v>1.8103828447721821</v>
      </c>
      <c r="AE2306" s="10"/>
      <c r="AF2306" s="11"/>
      <c r="AG2306" s="11">
        <f t="shared" si="140"/>
        <v>4.7980535279805361</v>
      </c>
    </row>
    <row r="2307" spans="1:33" ht="15" x14ac:dyDescent="0.2">
      <c r="A2307" s="6" t="s">
        <v>58</v>
      </c>
      <c r="B2307" s="6" t="s">
        <v>28</v>
      </c>
      <c r="C2307" s="9"/>
      <c r="D2307" s="9"/>
      <c r="E2307" s="9"/>
      <c r="F2307" s="9"/>
      <c r="G2307" s="9">
        <v>0.01</v>
      </c>
      <c r="H2307" s="9">
        <v>0.03</v>
      </c>
      <c r="I2307" s="9">
        <v>0</v>
      </c>
      <c r="J2307" s="9">
        <v>0.44</v>
      </c>
      <c r="K2307" s="9">
        <v>1.2</v>
      </c>
      <c r="L2307" s="9">
        <v>0.71</v>
      </c>
      <c r="M2307" s="9">
        <v>3.84</v>
      </c>
      <c r="N2307" s="9">
        <v>0.68</v>
      </c>
      <c r="O2307" s="9">
        <v>3.66</v>
      </c>
      <c r="P2307" s="9">
        <v>0.78</v>
      </c>
      <c r="Q2307" s="9">
        <v>1.95</v>
      </c>
      <c r="R2307" s="9">
        <v>0.33</v>
      </c>
      <c r="S2307" s="9">
        <v>1.75</v>
      </c>
      <c r="T2307" s="9">
        <v>0.25</v>
      </c>
      <c r="U2307" s="9"/>
      <c r="V2307" s="9"/>
      <c r="W2307" s="9"/>
      <c r="X2307" s="9"/>
      <c r="Y2307" s="9"/>
      <c r="Z2307" s="9"/>
      <c r="AA2307" s="9"/>
      <c r="AB2307" s="9"/>
      <c r="AC2307" s="9"/>
      <c r="AD2307" s="10">
        <f t="shared" ref="AD2307:AD2370" si="141">L2307/0.058/(K2307/0.153*M2307/0.2055)^0.5</f>
        <v>1.0111736606700759</v>
      </c>
      <c r="AE2307" s="10"/>
      <c r="AF2307" s="11">
        <f t="shared" ref="AF2307:AF2369" si="142">(G2307/0.237)/(S2307/0.17)</f>
        <v>4.098854731766125E-3</v>
      </c>
      <c r="AG2307" s="11">
        <f t="shared" ref="AG2307:AG2370" si="143">(M2307/0.2055)/(S2307/0.17)</f>
        <v>1.8152241918665279</v>
      </c>
    </row>
    <row r="2308" spans="1:33" ht="15" x14ac:dyDescent="0.2">
      <c r="A2308" s="6" t="s">
        <v>58</v>
      </c>
      <c r="B2308" s="6" t="s">
        <v>28</v>
      </c>
      <c r="C2308" s="9"/>
      <c r="D2308" s="9"/>
      <c r="E2308" s="9"/>
      <c r="F2308" s="9"/>
      <c r="G2308" s="9">
        <v>0.01</v>
      </c>
      <c r="H2308" s="9">
        <v>0.02</v>
      </c>
      <c r="I2308" s="9">
        <v>0</v>
      </c>
      <c r="J2308" s="9">
        <v>0.11</v>
      </c>
      <c r="K2308" s="9">
        <v>0.5</v>
      </c>
      <c r="L2308" s="9">
        <v>0.12</v>
      </c>
      <c r="M2308" s="9">
        <v>1.22</v>
      </c>
      <c r="N2308" s="9">
        <v>0.37</v>
      </c>
      <c r="O2308" s="9">
        <v>4.34</v>
      </c>
      <c r="P2308" s="9">
        <v>0.85</v>
      </c>
      <c r="Q2308" s="9">
        <v>1.97</v>
      </c>
      <c r="R2308" s="9">
        <v>0.18</v>
      </c>
      <c r="S2308" s="9">
        <v>1.39</v>
      </c>
      <c r="T2308" s="9">
        <v>0.2</v>
      </c>
      <c r="U2308" s="9"/>
      <c r="V2308" s="9"/>
      <c r="W2308" s="9"/>
      <c r="X2308" s="9"/>
      <c r="Y2308" s="9"/>
      <c r="Z2308" s="9"/>
      <c r="AA2308" s="9"/>
      <c r="AB2308" s="9"/>
      <c r="AC2308" s="9"/>
      <c r="AD2308" s="10">
        <f t="shared" si="141"/>
        <v>0.46972098561944148</v>
      </c>
      <c r="AE2308" s="10"/>
      <c r="AF2308" s="11">
        <f t="shared" si="142"/>
        <v>5.1604286191300136E-3</v>
      </c>
      <c r="AG2308" s="11">
        <f t="shared" si="143"/>
        <v>0.72607607344781111</v>
      </c>
    </row>
    <row r="2309" spans="1:33" ht="15" x14ac:dyDescent="0.2">
      <c r="A2309" s="6" t="s">
        <v>58</v>
      </c>
      <c r="B2309" s="6" t="s">
        <v>28</v>
      </c>
      <c r="C2309" s="9"/>
      <c r="D2309" s="9"/>
      <c r="E2309" s="9"/>
      <c r="F2309" s="9"/>
      <c r="G2309" s="9">
        <v>0</v>
      </c>
      <c r="H2309" s="9">
        <v>0.03</v>
      </c>
      <c r="I2309" s="9">
        <v>0.01</v>
      </c>
      <c r="J2309" s="9">
        <v>0.1</v>
      </c>
      <c r="K2309" s="9">
        <v>0.17</v>
      </c>
      <c r="L2309" s="9">
        <v>0.14000000000000001</v>
      </c>
      <c r="M2309" s="9">
        <v>1</v>
      </c>
      <c r="N2309" s="9">
        <v>0.3</v>
      </c>
      <c r="O2309" s="9">
        <v>2.4300000000000002</v>
      </c>
      <c r="P2309" s="9">
        <v>0.46</v>
      </c>
      <c r="Q2309" s="9">
        <v>1.1399999999999999</v>
      </c>
      <c r="R2309" s="9">
        <v>0.22</v>
      </c>
      <c r="S2309" s="9">
        <v>1.1399999999999999</v>
      </c>
      <c r="T2309" s="9">
        <v>0.12</v>
      </c>
      <c r="U2309" s="9"/>
      <c r="V2309" s="9"/>
      <c r="W2309" s="9"/>
      <c r="X2309" s="9"/>
      <c r="Y2309" s="9"/>
      <c r="Z2309" s="9"/>
      <c r="AA2309" s="9"/>
      <c r="AB2309" s="9"/>
      <c r="AC2309" s="9"/>
      <c r="AD2309" s="10">
        <f t="shared" si="141"/>
        <v>1.0380713618050361</v>
      </c>
      <c r="AE2309" s="10"/>
      <c r="AF2309" s="11"/>
      <c r="AG2309" s="11">
        <f t="shared" si="143"/>
        <v>0.72565842830921601</v>
      </c>
    </row>
    <row r="2310" spans="1:33" ht="15" x14ac:dyDescent="0.2">
      <c r="A2310" s="6" t="s">
        <v>58</v>
      </c>
      <c r="B2310" s="6" t="s">
        <v>28</v>
      </c>
      <c r="C2310" s="9"/>
      <c r="D2310" s="9"/>
      <c r="E2310" s="9"/>
      <c r="F2310" s="9"/>
      <c r="G2310" s="9">
        <v>0</v>
      </c>
      <c r="H2310" s="9">
        <v>0.03</v>
      </c>
      <c r="I2310" s="9">
        <v>0</v>
      </c>
      <c r="J2310" s="9">
        <v>0.06</v>
      </c>
      <c r="K2310" s="9">
        <v>0.24</v>
      </c>
      <c r="L2310" s="9">
        <v>0.09</v>
      </c>
      <c r="M2310" s="9">
        <v>0.42</v>
      </c>
      <c r="N2310" s="9">
        <v>0.21</v>
      </c>
      <c r="O2310" s="9">
        <v>1.58</v>
      </c>
      <c r="P2310" s="9">
        <v>0.33</v>
      </c>
      <c r="Q2310" s="9">
        <v>1.19</v>
      </c>
      <c r="R2310" s="9">
        <v>0.15</v>
      </c>
      <c r="S2310" s="9">
        <v>0.5</v>
      </c>
      <c r="T2310" s="9">
        <v>0.1</v>
      </c>
      <c r="U2310" s="9"/>
      <c r="V2310" s="9"/>
      <c r="W2310" s="9"/>
      <c r="X2310" s="9"/>
      <c r="Y2310" s="9"/>
      <c r="Z2310" s="9"/>
      <c r="AA2310" s="9"/>
      <c r="AB2310" s="9"/>
      <c r="AC2310" s="9"/>
      <c r="AD2310" s="10">
        <f t="shared" si="141"/>
        <v>0.86663430921267781</v>
      </c>
      <c r="AE2310" s="10"/>
      <c r="AF2310" s="11"/>
      <c r="AG2310" s="11">
        <f t="shared" si="143"/>
        <v>0.69489051094890519</v>
      </c>
    </row>
    <row r="2311" spans="1:33" ht="15" x14ac:dyDescent="0.2">
      <c r="A2311" s="6" t="s">
        <v>58</v>
      </c>
      <c r="B2311" s="6" t="s">
        <v>28</v>
      </c>
      <c r="C2311" s="9"/>
      <c r="D2311" s="9"/>
      <c r="E2311" s="9"/>
      <c r="F2311" s="9"/>
      <c r="G2311" s="9">
        <v>0</v>
      </c>
      <c r="H2311" s="9">
        <v>0</v>
      </c>
      <c r="I2311" s="9">
        <v>0</v>
      </c>
      <c r="J2311" s="9">
        <v>0.08</v>
      </c>
      <c r="K2311" s="9">
        <v>0.53</v>
      </c>
      <c r="L2311" s="9">
        <v>0.39</v>
      </c>
      <c r="M2311" s="9">
        <v>1.74</v>
      </c>
      <c r="N2311" s="9">
        <v>0.28999999999999998</v>
      </c>
      <c r="O2311" s="9">
        <v>1.67</v>
      </c>
      <c r="P2311" s="9">
        <v>0.36</v>
      </c>
      <c r="Q2311" s="9">
        <v>1.1599999999999999</v>
      </c>
      <c r="R2311" s="9">
        <v>0.09</v>
      </c>
      <c r="S2311" s="9">
        <v>0.62</v>
      </c>
      <c r="T2311" s="9">
        <v>0.14000000000000001</v>
      </c>
      <c r="U2311" s="9"/>
      <c r="V2311" s="9"/>
      <c r="W2311" s="9"/>
      <c r="X2311" s="9"/>
      <c r="Y2311" s="9"/>
      <c r="Z2311" s="9"/>
      <c r="AA2311" s="9"/>
      <c r="AB2311" s="9"/>
      <c r="AC2311" s="9"/>
      <c r="AD2311" s="10">
        <f t="shared" si="141"/>
        <v>1.2415827870952185</v>
      </c>
      <c r="AE2311" s="10"/>
      <c r="AF2311" s="11"/>
      <c r="AG2311" s="11">
        <f t="shared" si="143"/>
        <v>2.3216388038615499</v>
      </c>
    </row>
    <row r="2312" spans="1:33" ht="15" x14ac:dyDescent="0.2">
      <c r="A2312" s="6" t="s">
        <v>58</v>
      </c>
      <c r="B2312" s="6" t="s">
        <v>28</v>
      </c>
      <c r="C2312" s="9"/>
      <c r="D2312" s="9"/>
      <c r="E2312" s="9"/>
      <c r="F2312" s="9"/>
      <c r="G2312" s="9">
        <v>0</v>
      </c>
      <c r="H2312" s="9">
        <v>0</v>
      </c>
      <c r="I2312" s="9">
        <v>0.01</v>
      </c>
      <c r="J2312" s="9">
        <v>0.05</v>
      </c>
      <c r="K2312" s="9">
        <v>0.99</v>
      </c>
      <c r="L2312" s="9">
        <v>0.37</v>
      </c>
      <c r="M2312" s="9">
        <v>2.0699999999999998</v>
      </c>
      <c r="N2312" s="9">
        <v>0.48</v>
      </c>
      <c r="O2312" s="9">
        <v>1.86</v>
      </c>
      <c r="P2312" s="9">
        <v>0.33</v>
      </c>
      <c r="Q2312" s="9">
        <v>0.76</v>
      </c>
      <c r="R2312" s="9">
        <v>0.08</v>
      </c>
      <c r="S2312" s="9">
        <v>0.83</v>
      </c>
      <c r="T2312" s="9">
        <v>0.09</v>
      </c>
      <c r="U2312" s="9"/>
      <c r="V2312" s="9"/>
      <c r="W2312" s="9"/>
      <c r="X2312" s="9"/>
      <c r="Y2312" s="9"/>
      <c r="Z2312" s="9"/>
      <c r="AA2312" s="9"/>
      <c r="AB2312" s="9"/>
      <c r="AC2312" s="9"/>
      <c r="AD2312" s="10">
        <f t="shared" si="141"/>
        <v>0.79017373345133546</v>
      </c>
      <c r="AE2312" s="10"/>
      <c r="AF2312" s="11"/>
      <c r="AG2312" s="11">
        <f t="shared" si="143"/>
        <v>2.0631430832820334</v>
      </c>
    </row>
    <row r="2313" spans="1:33" ht="15" x14ac:dyDescent="0.2">
      <c r="A2313" s="6" t="s">
        <v>58</v>
      </c>
      <c r="B2313" s="6" t="s">
        <v>28</v>
      </c>
      <c r="C2313" s="9"/>
      <c r="D2313" s="9"/>
      <c r="E2313" s="9"/>
      <c r="F2313" s="9"/>
      <c r="G2313" s="9">
        <v>0</v>
      </c>
      <c r="H2313" s="9">
        <v>0</v>
      </c>
      <c r="I2313" s="9">
        <v>0.01</v>
      </c>
      <c r="J2313" s="9">
        <v>0.66</v>
      </c>
      <c r="K2313" s="9">
        <v>1.35</v>
      </c>
      <c r="L2313" s="9">
        <v>0.78</v>
      </c>
      <c r="M2313" s="9">
        <v>2.14</v>
      </c>
      <c r="N2313" s="9">
        <v>0.4</v>
      </c>
      <c r="O2313" s="9">
        <v>2.25</v>
      </c>
      <c r="P2313" s="9">
        <v>0.3</v>
      </c>
      <c r="Q2313" s="9">
        <v>0.92</v>
      </c>
      <c r="R2313" s="9">
        <v>0.09</v>
      </c>
      <c r="S2313" s="9">
        <v>1.06</v>
      </c>
      <c r="T2313" s="9">
        <v>0.11</v>
      </c>
      <c r="U2313" s="9"/>
      <c r="V2313" s="9"/>
      <c r="W2313" s="9"/>
      <c r="X2313" s="9"/>
      <c r="Y2313" s="9"/>
      <c r="Z2313" s="9"/>
      <c r="AA2313" s="9"/>
      <c r="AB2313" s="9"/>
      <c r="AC2313" s="9"/>
      <c r="AD2313" s="10">
        <f t="shared" si="141"/>
        <v>1.4029573437762335</v>
      </c>
      <c r="AE2313" s="10"/>
      <c r="AF2313" s="11"/>
      <c r="AG2313" s="11">
        <f t="shared" si="143"/>
        <v>1.6701097185878897</v>
      </c>
    </row>
    <row r="2314" spans="1:33" ht="15" x14ac:dyDescent="0.2">
      <c r="A2314" s="6" t="s">
        <v>58</v>
      </c>
      <c r="B2314" s="6" t="s">
        <v>28</v>
      </c>
      <c r="C2314" s="9"/>
      <c r="D2314" s="9"/>
      <c r="E2314" s="9"/>
      <c r="F2314" s="9"/>
      <c r="G2314" s="9">
        <v>0</v>
      </c>
      <c r="H2314" s="9">
        <v>0</v>
      </c>
      <c r="I2314" s="9">
        <v>0</v>
      </c>
      <c r="J2314" s="9">
        <v>0</v>
      </c>
      <c r="K2314" s="9">
        <v>0.25</v>
      </c>
      <c r="L2314" s="9">
        <v>0.15</v>
      </c>
      <c r="M2314" s="9">
        <v>0.73</v>
      </c>
      <c r="N2314" s="9">
        <v>0.33</v>
      </c>
      <c r="O2314" s="9">
        <v>3.89</v>
      </c>
      <c r="P2314" s="9">
        <v>1.18</v>
      </c>
      <c r="Q2314" s="9">
        <v>3.55</v>
      </c>
      <c r="R2314" s="9">
        <v>0.46</v>
      </c>
      <c r="S2314" s="9">
        <v>2.57</v>
      </c>
      <c r="T2314" s="9">
        <v>0.44</v>
      </c>
      <c r="U2314" s="9"/>
      <c r="V2314" s="9"/>
      <c r="W2314" s="9"/>
      <c r="X2314" s="9"/>
      <c r="Y2314" s="9"/>
      <c r="Z2314" s="9"/>
      <c r="AA2314" s="9"/>
      <c r="AB2314" s="9"/>
      <c r="AC2314" s="9"/>
      <c r="AD2314" s="10">
        <f t="shared" si="141"/>
        <v>1.073454051828852</v>
      </c>
      <c r="AE2314" s="10"/>
      <c r="AF2314" s="11"/>
      <c r="AG2314" s="11">
        <f t="shared" si="143"/>
        <v>0.23497779923693757</v>
      </c>
    </row>
    <row r="2315" spans="1:33" ht="15" x14ac:dyDescent="0.2">
      <c r="A2315" s="6" t="s">
        <v>58</v>
      </c>
      <c r="B2315" s="6" t="s">
        <v>28</v>
      </c>
      <c r="C2315" s="9"/>
      <c r="D2315" s="9"/>
      <c r="E2315" s="9"/>
      <c r="F2315" s="9"/>
      <c r="G2315" s="9">
        <v>0</v>
      </c>
      <c r="H2315" s="9">
        <v>0</v>
      </c>
      <c r="I2315" s="9">
        <v>0</v>
      </c>
      <c r="J2315" s="9">
        <v>0.13</v>
      </c>
      <c r="K2315" s="9">
        <v>1.0900000000000001</v>
      </c>
      <c r="L2315" s="9">
        <v>1.18</v>
      </c>
      <c r="M2315" s="9">
        <v>5.56</v>
      </c>
      <c r="N2315" s="9">
        <v>1.24</v>
      </c>
      <c r="O2315" s="9">
        <v>8.48</v>
      </c>
      <c r="P2315" s="9">
        <v>1.84</v>
      </c>
      <c r="Q2315" s="9">
        <v>5.46</v>
      </c>
      <c r="R2315" s="9">
        <v>0.65</v>
      </c>
      <c r="S2315" s="9">
        <v>4.09</v>
      </c>
      <c r="T2315" s="9">
        <v>0.5</v>
      </c>
      <c r="U2315" s="9"/>
      <c r="V2315" s="9"/>
      <c r="W2315" s="9"/>
      <c r="X2315" s="9"/>
      <c r="Y2315" s="9"/>
      <c r="Z2315" s="9"/>
      <c r="AA2315" s="9"/>
      <c r="AB2315" s="9"/>
      <c r="AC2315" s="9"/>
      <c r="AD2315" s="10">
        <f t="shared" si="141"/>
        <v>1.4653959856887651</v>
      </c>
      <c r="AE2315" s="10"/>
      <c r="AF2315" s="11"/>
      <c r="AG2315" s="11">
        <f t="shared" si="143"/>
        <v>1.1245753990208154</v>
      </c>
    </row>
    <row r="2316" spans="1:33" ht="15" x14ac:dyDescent="0.2">
      <c r="A2316" s="6" t="s">
        <v>58</v>
      </c>
      <c r="B2316" s="6" t="s">
        <v>28</v>
      </c>
      <c r="C2316" s="9"/>
      <c r="D2316" s="9"/>
      <c r="E2316" s="9"/>
      <c r="F2316" s="9"/>
      <c r="G2316" s="9">
        <v>0</v>
      </c>
      <c r="H2316" s="9">
        <v>0</v>
      </c>
      <c r="I2316" s="9">
        <v>0</v>
      </c>
      <c r="J2316" s="9">
        <v>0.12</v>
      </c>
      <c r="K2316" s="9">
        <v>1.1000000000000001</v>
      </c>
      <c r="L2316" s="9">
        <v>1.21</v>
      </c>
      <c r="M2316" s="9">
        <v>5.48</v>
      </c>
      <c r="N2316" s="9">
        <v>1.02</v>
      </c>
      <c r="O2316" s="9">
        <v>8.8699999999999992</v>
      </c>
      <c r="P2316" s="9">
        <v>1.84</v>
      </c>
      <c r="Q2316" s="9">
        <v>4.5599999999999996</v>
      </c>
      <c r="R2316" s="9">
        <v>0.64</v>
      </c>
      <c r="S2316" s="9">
        <v>3.28</v>
      </c>
      <c r="T2316" s="9">
        <v>0.39</v>
      </c>
      <c r="U2316" s="9"/>
      <c r="V2316" s="9"/>
      <c r="W2316" s="9"/>
      <c r="X2316" s="9"/>
      <c r="Y2316" s="9"/>
      <c r="Z2316" s="9"/>
      <c r="AA2316" s="9"/>
      <c r="AB2316" s="9"/>
      <c r="AC2316" s="9"/>
      <c r="AD2316" s="10">
        <f t="shared" si="141"/>
        <v>1.5066847184019199</v>
      </c>
      <c r="AE2316" s="10"/>
      <c r="AF2316" s="11"/>
      <c r="AG2316" s="11">
        <f t="shared" si="143"/>
        <v>1.3821138211382118</v>
      </c>
    </row>
    <row r="2317" spans="1:33" ht="15" x14ac:dyDescent="0.2">
      <c r="A2317" s="6" t="s">
        <v>58</v>
      </c>
      <c r="B2317" s="6" t="s">
        <v>28</v>
      </c>
      <c r="C2317" s="9"/>
      <c r="D2317" s="9"/>
      <c r="E2317" s="9"/>
      <c r="F2317" s="9"/>
      <c r="G2317" s="9">
        <v>0</v>
      </c>
      <c r="H2317" s="9">
        <v>0</v>
      </c>
      <c r="I2317" s="9">
        <v>0</v>
      </c>
      <c r="J2317" s="9">
        <v>0.32</v>
      </c>
      <c r="K2317" s="9">
        <v>0.72</v>
      </c>
      <c r="L2317" s="9">
        <v>0.47</v>
      </c>
      <c r="M2317" s="9">
        <v>2.98</v>
      </c>
      <c r="N2317" s="9">
        <v>0.57999999999999996</v>
      </c>
      <c r="O2317" s="9">
        <v>4.01</v>
      </c>
      <c r="P2317" s="9">
        <v>0.66</v>
      </c>
      <c r="Q2317" s="9">
        <v>2</v>
      </c>
      <c r="R2317" s="9">
        <v>0.26</v>
      </c>
      <c r="S2317" s="9">
        <v>1.17</v>
      </c>
      <c r="T2317" s="9">
        <v>0.17</v>
      </c>
      <c r="U2317" s="9"/>
      <c r="V2317" s="9"/>
      <c r="W2317" s="9"/>
      <c r="X2317" s="9"/>
      <c r="Y2317" s="9"/>
      <c r="Z2317" s="9"/>
      <c r="AA2317" s="9"/>
      <c r="AB2317" s="9"/>
      <c r="AC2317" s="9"/>
      <c r="AD2317" s="10">
        <f t="shared" si="141"/>
        <v>0.980950544606494</v>
      </c>
      <c r="AE2317" s="10"/>
      <c r="AF2317" s="11"/>
      <c r="AG2317" s="11">
        <f t="shared" si="143"/>
        <v>2.1070143697880925</v>
      </c>
    </row>
    <row r="2318" spans="1:33" ht="15" x14ac:dyDescent="0.2">
      <c r="A2318" s="6" t="s">
        <v>58</v>
      </c>
      <c r="B2318" s="6" t="s">
        <v>28</v>
      </c>
      <c r="C2318" s="9"/>
      <c r="D2318" s="9"/>
      <c r="E2318" s="9"/>
      <c r="F2318" s="9"/>
      <c r="G2318" s="9">
        <v>0</v>
      </c>
      <c r="H2318" s="9">
        <v>0</v>
      </c>
      <c r="I2318" s="9">
        <v>0</v>
      </c>
      <c r="J2318" s="9">
        <v>0.02</v>
      </c>
      <c r="K2318" s="9">
        <v>0.02</v>
      </c>
      <c r="L2318" s="9">
        <v>0.05</v>
      </c>
      <c r="M2318" s="9">
        <v>0.26</v>
      </c>
      <c r="N2318" s="9">
        <v>0.08</v>
      </c>
      <c r="O2318" s="9">
        <v>1.38</v>
      </c>
      <c r="P2318" s="9">
        <v>0.62</v>
      </c>
      <c r="Q2318" s="9">
        <v>2.4900000000000002</v>
      </c>
      <c r="R2318" s="9">
        <v>0.43</v>
      </c>
      <c r="S2318" s="9">
        <v>2.96</v>
      </c>
      <c r="T2318" s="9">
        <v>0.36</v>
      </c>
      <c r="U2318" s="9"/>
      <c r="V2318" s="9"/>
      <c r="W2318" s="9"/>
      <c r="X2318" s="9"/>
      <c r="Y2318" s="9"/>
      <c r="Z2318" s="9"/>
      <c r="AA2318" s="9"/>
      <c r="AB2318" s="9"/>
      <c r="AC2318" s="9"/>
      <c r="AD2318" s="10">
        <f t="shared" si="141"/>
        <v>2.1197857457714573</v>
      </c>
      <c r="AE2318" s="10"/>
      <c r="AF2318" s="11"/>
      <c r="AG2318" s="11">
        <f t="shared" si="143"/>
        <v>7.2663904780693109E-2</v>
      </c>
    </row>
    <row r="2319" spans="1:33" ht="15" x14ac:dyDescent="0.2">
      <c r="A2319" s="6" t="s">
        <v>58</v>
      </c>
      <c r="B2319" s="6" t="s">
        <v>28</v>
      </c>
      <c r="C2319" s="9"/>
      <c r="D2319" s="9"/>
      <c r="E2319" s="9"/>
      <c r="F2319" s="9"/>
      <c r="G2319" s="9">
        <v>0.01</v>
      </c>
      <c r="H2319" s="9">
        <v>0</v>
      </c>
      <c r="I2319" s="9">
        <v>0</v>
      </c>
      <c r="J2319" s="9">
        <v>0</v>
      </c>
      <c r="K2319" s="9">
        <v>0.02</v>
      </c>
      <c r="L2319" s="9">
        <v>0.05</v>
      </c>
      <c r="M2319" s="9">
        <v>0.16</v>
      </c>
      <c r="N2319" s="9">
        <v>0.06</v>
      </c>
      <c r="O2319" s="9">
        <v>1.04</v>
      </c>
      <c r="P2319" s="9">
        <v>0.34</v>
      </c>
      <c r="Q2319" s="9">
        <v>1.1599999999999999</v>
      </c>
      <c r="R2319" s="9">
        <v>0.16</v>
      </c>
      <c r="S2319" s="9">
        <v>0.84</v>
      </c>
      <c r="T2319" s="9">
        <v>0.15</v>
      </c>
      <c r="U2319" s="9"/>
      <c r="V2319" s="9"/>
      <c r="W2319" s="9"/>
      <c r="X2319" s="9"/>
      <c r="Y2319" s="9"/>
      <c r="Z2319" s="9"/>
      <c r="AA2319" s="9"/>
      <c r="AB2319" s="9"/>
      <c r="AC2319" s="9"/>
      <c r="AD2319" s="10">
        <f t="shared" si="141"/>
        <v>2.7022072205811232</v>
      </c>
      <c r="AE2319" s="10"/>
      <c r="AF2319" s="11">
        <f t="shared" si="142"/>
        <v>8.5392806911794277E-3</v>
      </c>
      <c r="AG2319" s="11">
        <f t="shared" si="143"/>
        <v>0.15757154443285834</v>
      </c>
    </row>
    <row r="2320" spans="1:33" ht="15" x14ac:dyDescent="0.2">
      <c r="A2320" s="6" t="s">
        <v>58</v>
      </c>
      <c r="B2320" s="6" t="s">
        <v>28</v>
      </c>
      <c r="C2320" s="9"/>
      <c r="D2320" s="9"/>
      <c r="E2320" s="9"/>
      <c r="F2320" s="9"/>
      <c r="G2320" s="9">
        <v>0</v>
      </c>
      <c r="H2320" s="9">
        <v>0</v>
      </c>
      <c r="I2320" s="9">
        <v>0.03</v>
      </c>
      <c r="J2320" s="9">
        <v>0.24</v>
      </c>
      <c r="K2320" s="9">
        <v>0.28999999999999998</v>
      </c>
      <c r="L2320" s="9">
        <v>0.51</v>
      </c>
      <c r="M2320" s="9">
        <v>2.25</v>
      </c>
      <c r="N2320" s="9">
        <v>0.65</v>
      </c>
      <c r="O2320" s="9">
        <v>5.0199999999999996</v>
      </c>
      <c r="P2320" s="9">
        <v>1.4</v>
      </c>
      <c r="Q2320" s="9">
        <v>3.53</v>
      </c>
      <c r="R2320" s="9">
        <v>0.47</v>
      </c>
      <c r="S2320" s="9">
        <v>3.22</v>
      </c>
      <c r="T2320" s="9">
        <v>0.38</v>
      </c>
      <c r="U2320" s="9"/>
      <c r="V2320" s="9"/>
      <c r="W2320" s="9"/>
      <c r="X2320" s="9"/>
      <c r="Y2320" s="9"/>
      <c r="Z2320" s="9"/>
      <c r="AA2320" s="9"/>
      <c r="AB2320" s="9"/>
      <c r="AC2320" s="9"/>
      <c r="AD2320" s="10">
        <f t="shared" si="141"/>
        <v>1.9302055189436726</v>
      </c>
      <c r="AE2320" s="10"/>
      <c r="AF2320" s="11"/>
      <c r="AG2320" s="11">
        <f t="shared" si="143"/>
        <v>0.57804778528358347</v>
      </c>
    </row>
    <row r="2321" spans="1:33" ht="15" x14ac:dyDescent="0.2">
      <c r="A2321" s="6" t="s">
        <v>58</v>
      </c>
      <c r="B2321" s="6" t="s">
        <v>28</v>
      </c>
      <c r="C2321" s="9"/>
      <c r="D2321" s="9"/>
      <c r="E2321" s="9"/>
      <c r="F2321" s="9"/>
      <c r="G2321" s="9">
        <v>0</v>
      </c>
      <c r="H2321" s="9">
        <v>0</v>
      </c>
      <c r="I2321" s="9">
        <v>0</v>
      </c>
      <c r="J2321" s="9">
        <v>0</v>
      </c>
      <c r="K2321" s="9">
        <v>0.22</v>
      </c>
      <c r="L2321" s="9">
        <v>0.19</v>
      </c>
      <c r="M2321" s="9">
        <v>0.94</v>
      </c>
      <c r="N2321" s="9">
        <v>0.31</v>
      </c>
      <c r="O2321" s="9">
        <v>2.74</v>
      </c>
      <c r="P2321" s="9">
        <v>0.64</v>
      </c>
      <c r="Q2321" s="9">
        <v>2.0099999999999998</v>
      </c>
      <c r="R2321" s="9">
        <v>0.25</v>
      </c>
      <c r="S2321" s="9">
        <v>2.17</v>
      </c>
      <c r="T2321" s="9">
        <v>0.24</v>
      </c>
      <c r="U2321" s="9"/>
      <c r="V2321" s="9"/>
      <c r="W2321" s="9"/>
      <c r="X2321" s="9"/>
      <c r="Y2321" s="9"/>
      <c r="Z2321" s="9"/>
      <c r="AA2321" s="9"/>
      <c r="AB2321" s="9"/>
      <c r="AC2321" s="9"/>
      <c r="AD2321" s="10">
        <f t="shared" si="141"/>
        <v>1.2773266363301841</v>
      </c>
      <c r="AE2321" s="10"/>
      <c r="AF2321" s="11"/>
      <c r="AG2321" s="11">
        <f t="shared" si="143"/>
        <v>0.35834818975859711</v>
      </c>
    </row>
    <row r="2322" spans="1:33" ht="15" x14ac:dyDescent="0.2">
      <c r="A2322" s="6" t="s">
        <v>58</v>
      </c>
      <c r="B2322" s="6" t="s">
        <v>28</v>
      </c>
      <c r="C2322" s="9"/>
      <c r="D2322" s="9"/>
      <c r="E2322" s="9"/>
      <c r="F2322" s="9"/>
      <c r="G2322" s="9">
        <v>0</v>
      </c>
      <c r="H2322" s="9">
        <v>0</v>
      </c>
      <c r="I2322" s="9">
        <v>0</v>
      </c>
      <c r="J2322" s="9">
        <v>0.1</v>
      </c>
      <c r="K2322" s="9">
        <v>0.4</v>
      </c>
      <c r="L2322" s="9">
        <v>0.31</v>
      </c>
      <c r="M2322" s="9">
        <v>2.0699999999999998</v>
      </c>
      <c r="N2322" s="9">
        <v>0.59</v>
      </c>
      <c r="O2322" s="9">
        <v>5.3</v>
      </c>
      <c r="P2322" s="9">
        <v>1.36</v>
      </c>
      <c r="Q2322" s="9">
        <v>4.76</v>
      </c>
      <c r="R2322" s="9">
        <v>0.56999999999999995</v>
      </c>
      <c r="S2322" s="9">
        <v>5.36</v>
      </c>
      <c r="T2322" s="9">
        <v>0.68</v>
      </c>
      <c r="U2322" s="9"/>
      <c r="V2322" s="9"/>
      <c r="W2322" s="9"/>
      <c r="X2322" s="9"/>
      <c r="Y2322" s="9"/>
      <c r="Z2322" s="9"/>
      <c r="AA2322" s="9"/>
      <c r="AB2322" s="9"/>
      <c r="AC2322" s="9"/>
      <c r="AD2322" s="10">
        <f t="shared" si="141"/>
        <v>1.041526106768818</v>
      </c>
      <c r="AE2322" s="10"/>
      <c r="AF2322" s="11"/>
      <c r="AG2322" s="11">
        <f t="shared" si="143"/>
        <v>0.31947924610524026</v>
      </c>
    </row>
    <row r="2323" spans="1:33" ht="15" x14ac:dyDescent="0.2">
      <c r="A2323" s="6" t="s">
        <v>58</v>
      </c>
      <c r="B2323" s="6" t="s">
        <v>28</v>
      </c>
      <c r="C2323" s="9"/>
      <c r="D2323" s="9"/>
      <c r="E2323" s="9"/>
      <c r="F2323" s="9"/>
      <c r="G2323" s="9">
        <v>0</v>
      </c>
      <c r="H2323" s="9">
        <v>0</v>
      </c>
      <c r="I2323" s="9">
        <v>0</v>
      </c>
      <c r="J2323" s="9">
        <v>0.05</v>
      </c>
      <c r="K2323" s="9">
        <v>0.02</v>
      </c>
      <c r="L2323" s="9">
        <v>0.05</v>
      </c>
      <c r="M2323" s="9">
        <v>0.2</v>
      </c>
      <c r="N2323" s="9">
        <v>0.04</v>
      </c>
      <c r="O2323" s="9">
        <v>1.26</v>
      </c>
      <c r="P2323" s="9">
        <v>0.51</v>
      </c>
      <c r="Q2323" s="9">
        <v>2.2599999999999998</v>
      </c>
      <c r="R2323" s="9">
        <v>0.38</v>
      </c>
      <c r="S2323" s="9">
        <v>2.97</v>
      </c>
      <c r="T2323" s="9">
        <v>0.37</v>
      </c>
      <c r="U2323" s="9"/>
      <c r="V2323" s="9"/>
      <c r="W2323" s="9"/>
      <c r="X2323" s="9"/>
      <c r="Y2323" s="9"/>
      <c r="Z2323" s="9"/>
      <c r="AA2323" s="9"/>
      <c r="AB2323" s="9"/>
      <c r="AC2323" s="9"/>
      <c r="AD2323" s="10">
        <f t="shared" si="141"/>
        <v>2.4169276138040643</v>
      </c>
      <c r="AE2323" s="10"/>
      <c r="AF2323" s="11"/>
      <c r="AG2323" s="11">
        <f t="shared" si="143"/>
        <v>5.5707111668182242E-2</v>
      </c>
    </row>
    <row r="2324" spans="1:33" ht="15" x14ac:dyDescent="0.2">
      <c r="A2324" s="6" t="s">
        <v>58</v>
      </c>
      <c r="B2324" s="6" t="s">
        <v>28</v>
      </c>
      <c r="C2324" s="9"/>
      <c r="D2324" s="9"/>
      <c r="E2324" s="9"/>
      <c r="F2324" s="9"/>
      <c r="G2324" s="9">
        <v>0</v>
      </c>
      <c r="H2324" s="9">
        <v>0</v>
      </c>
      <c r="I2324" s="9">
        <v>0</v>
      </c>
      <c r="J2324" s="9">
        <v>0.06</v>
      </c>
      <c r="K2324" s="9">
        <v>0.04</v>
      </c>
      <c r="L2324" s="9">
        <v>0.04</v>
      </c>
      <c r="M2324" s="9">
        <v>0.06</v>
      </c>
      <c r="N2324" s="9">
        <v>0.05</v>
      </c>
      <c r="O2324" s="9">
        <v>1.25</v>
      </c>
      <c r="P2324" s="9">
        <v>0.79</v>
      </c>
      <c r="Q2324" s="9">
        <v>3.4</v>
      </c>
      <c r="R2324" s="9">
        <v>0.57999999999999996</v>
      </c>
      <c r="S2324" s="9">
        <v>3.79</v>
      </c>
      <c r="T2324" s="9">
        <v>0.57999999999999996</v>
      </c>
      <c r="U2324" s="9"/>
      <c r="V2324" s="9"/>
      <c r="W2324" s="9"/>
      <c r="X2324" s="9"/>
      <c r="Y2324" s="9"/>
      <c r="Z2324" s="9"/>
      <c r="AA2324" s="9"/>
      <c r="AB2324" s="9"/>
      <c r="AC2324" s="9"/>
      <c r="AD2324" s="10">
        <f t="shared" si="141"/>
        <v>2.4961921059338592</v>
      </c>
      <c r="AE2324" s="10"/>
      <c r="AF2324" s="11"/>
      <c r="AG2324" s="11">
        <f t="shared" si="143"/>
        <v>1.3096315698245481E-2</v>
      </c>
    </row>
    <row r="2325" spans="1:33" ht="15" x14ac:dyDescent="0.2">
      <c r="A2325" s="6" t="s">
        <v>58</v>
      </c>
      <c r="B2325" s="6" t="s">
        <v>28</v>
      </c>
      <c r="C2325" s="9"/>
      <c r="D2325" s="9"/>
      <c r="E2325" s="9"/>
      <c r="F2325" s="9"/>
      <c r="G2325" s="9">
        <v>0.01</v>
      </c>
      <c r="H2325" s="9">
        <v>0.03</v>
      </c>
      <c r="I2325" s="9">
        <v>0.03</v>
      </c>
      <c r="J2325" s="9">
        <v>0.21</v>
      </c>
      <c r="K2325" s="9">
        <v>0.05</v>
      </c>
      <c r="L2325" s="9">
        <v>0.1</v>
      </c>
      <c r="M2325" s="9">
        <v>0.54</v>
      </c>
      <c r="N2325" s="9">
        <v>0.13</v>
      </c>
      <c r="O2325" s="9">
        <v>1.64</v>
      </c>
      <c r="P2325" s="9">
        <v>0.66</v>
      </c>
      <c r="Q2325" s="9">
        <v>2.13</v>
      </c>
      <c r="R2325" s="9">
        <v>0.45</v>
      </c>
      <c r="S2325" s="9">
        <v>3.22</v>
      </c>
      <c r="T2325" s="9">
        <v>0.41</v>
      </c>
      <c r="U2325" s="9"/>
      <c r="V2325" s="9"/>
      <c r="W2325" s="9"/>
      <c r="X2325" s="9"/>
      <c r="Y2325" s="9"/>
      <c r="Z2325" s="9"/>
      <c r="AA2325" s="9"/>
      <c r="AB2325" s="9"/>
      <c r="AC2325" s="9"/>
      <c r="AD2325" s="10">
        <f t="shared" si="141"/>
        <v>1.860551744588822</v>
      </c>
      <c r="AE2325" s="10">
        <f t="shared" ref="AE2325:AE2369" si="144">H2325/0.612/(G2325/0.237*I2325/0.095)^0.5</f>
        <v>0.42466374059928519</v>
      </c>
      <c r="AF2325" s="11">
        <f t="shared" si="142"/>
        <v>2.2276384411772415E-3</v>
      </c>
      <c r="AG2325" s="11">
        <f t="shared" si="143"/>
        <v>0.13873146846806003</v>
      </c>
    </row>
    <row r="2326" spans="1:33" ht="15" x14ac:dyDescent="0.2">
      <c r="A2326" s="6" t="s">
        <v>58</v>
      </c>
      <c r="B2326" s="6" t="s">
        <v>28</v>
      </c>
      <c r="C2326" s="9"/>
      <c r="D2326" s="9"/>
      <c r="E2326" s="9"/>
      <c r="F2326" s="9"/>
      <c r="G2326" s="9">
        <v>0.02</v>
      </c>
      <c r="H2326" s="9">
        <v>0.04</v>
      </c>
      <c r="I2326" s="9">
        <v>0.02</v>
      </c>
      <c r="J2326" s="9">
        <v>0.2</v>
      </c>
      <c r="K2326" s="9">
        <v>0.55000000000000004</v>
      </c>
      <c r="L2326" s="9">
        <v>0.34</v>
      </c>
      <c r="M2326" s="9">
        <v>1.91</v>
      </c>
      <c r="N2326" s="9">
        <v>0.31</v>
      </c>
      <c r="O2326" s="9">
        <v>2.38</v>
      </c>
      <c r="P2326" s="9">
        <v>0.7</v>
      </c>
      <c r="Q2326" s="9">
        <v>2.1800000000000002</v>
      </c>
      <c r="R2326" s="9">
        <v>0.28000000000000003</v>
      </c>
      <c r="S2326" s="9">
        <v>2.17</v>
      </c>
      <c r="T2326" s="9">
        <v>0.39</v>
      </c>
      <c r="U2326" s="9"/>
      <c r="V2326" s="9"/>
      <c r="W2326" s="9"/>
      <c r="X2326" s="9"/>
      <c r="Y2326" s="9"/>
      <c r="Z2326" s="9"/>
      <c r="AA2326" s="9"/>
      <c r="AB2326" s="9"/>
      <c r="AC2326" s="9"/>
      <c r="AD2326" s="10">
        <f t="shared" si="141"/>
        <v>1.0141554377569599</v>
      </c>
      <c r="AE2326" s="10">
        <f t="shared" si="144"/>
        <v>0.49035944990014146</v>
      </c>
      <c r="AF2326" s="11">
        <f t="shared" si="142"/>
        <v>6.6110560189776213E-3</v>
      </c>
      <c r="AG2326" s="11">
        <f t="shared" si="143"/>
        <v>0.72813302387119205</v>
      </c>
    </row>
    <row r="2327" spans="1:33" ht="15" x14ac:dyDescent="0.2">
      <c r="A2327" s="6" t="s">
        <v>58</v>
      </c>
      <c r="B2327" s="6" t="s">
        <v>28</v>
      </c>
      <c r="C2327" s="9"/>
      <c r="D2327" s="9"/>
      <c r="E2327" s="9"/>
      <c r="F2327" s="9"/>
      <c r="G2327" s="9">
        <v>0.01</v>
      </c>
      <c r="H2327" s="9">
        <v>0.03</v>
      </c>
      <c r="I2327" s="9">
        <v>0.02</v>
      </c>
      <c r="J2327" s="9">
        <v>0.08</v>
      </c>
      <c r="K2327" s="9">
        <v>0.45</v>
      </c>
      <c r="L2327" s="9">
        <v>0.35</v>
      </c>
      <c r="M2327" s="9">
        <v>2.76</v>
      </c>
      <c r="N2327" s="9">
        <v>0.55000000000000004</v>
      </c>
      <c r="O2327" s="9">
        <v>4.63</v>
      </c>
      <c r="P2327" s="9">
        <v>1.1200000000000001</v>
      </c>
      <c r="Q2327" s="9">
        <v>3.61</v>
      </c>
      <c r="R2327" s="9">
        <v>0.55000000000000004</v>
      </c>
      <c r="S2327" s="9">
        <v>3.49</v>
      </c>
      <c r="T2327" s="9">
        <v>0.55000000000000004</v>
      </c>
      <c r="U2327" s="9"/>
      <c r="V2327" s="9"/>
      <c r="W2327" s="9"/>
      <c r="X2327" s="9"/>
      <c r="Y2327" s="9"/>
      <c r="Z2327" s="9"/>
      <c r="AA2327" s="9"/>
      <c r="AB2327" s="9"/>
      <c r="AC2327" s="9"/>
      <c r="AD2327" s="10">
        <f t="shared" si="141"/>
        <v>0.96013186062353828</v>
      </c>
      <c r="AE2327" s="10">
        <f t="shared" si="144"/>
        <v>0.52010473836494264</v>
      </c>
      <c r="AF2327" s="11">
        <f t="shared" si="142"/>
        <v>2.0552996505990599E-3</v>
      </c>
      <c r="AG2327" s="11">
        <f t="shared" si="143"/>
        <v>0.65421538075418828</v>
      </c>
    </row>
    <row r="2328" spans="1:33" ht="15" x14ac:dyDescent="0.2">
      <c r="A2328" s="6" t="s">
        <v>58</v>
      </c>
      <c r="B2328" s="6" t="s">
        <v>28</v>
      </c>
      <c r="C2328" s="9"/>
      <c r="D2328" s="9"/>
      <c r="E2328" s="9"/>
      <c r="F2328" s="9"/>
      <c r="G2328" s="9">
        <v>0</v>
      </c>
      <c r="H2328" s="9">
        <v>0</v>
      </c>
      <c r="I2328" s="9">
        <v>0</v>
      </c>
      <c r="J2328" s="9">
        <v>0.28999999999999998</v>
      </c>
      <c r="K2328" s="9">
        <v>0.17</v>
      </c>
      <c r="L2328" s="9">
        <v>0.1</v>
      </c>
      <c r="M2328" s="9">
        <v>1.7</v>
      </c>
      <c r="N2328" s="9">
        <v>0.37</v>
      </c>
      <c r="O2328" s="9">
        <v>3.68</v>
      </c>
      <c r="P2328" s="9">
        <v>1.21</v>
      </c>
      <c r="Q2328" s="9">
        <v>3.92</v>
      </c>
      <c r="R2328" s="9">
        <v>0.49</v>
      </c>
      <c r="S2328" s="9">
        <v>3.98</v>
      </c>
      <c r="T2328" s="9">
        <v>0.53</v>
      </c>
      <c r="U2328" s="9"/>
      <c r="V2328" s="9"/>
      <c r="W2328" s="9"/>
      <c r="X2328" s="9"/>
      <c r="Y2328" s="9"/>
      <c r="Z2328" s="9"/>
      <c r="AA2328" s="9"/>
      <c r="AB2328" s="9"/>
      <c r="AC2328" s="9"/>
      <c r="AD2328" s="10">
        <f t="shared" si="141"/>
        <v>0.56868885030683869</v>
      </c>
      <c r="AE2328" s="10"/>
      <c r="AF2328" s="11"/>
      <c r="AG2328" s="11">
        <f t="shared" si="143"/>
        <v>0.3533482497646383</v>
      </c>
    </row>
    <row r="2329" spans="1:33" ht="15" x14ac:dyDescent="0.2">
      <c r="A2329" s="6" t="s">
        <v>58</v>
      </c>
      <c r="B2329" s="6" t="s">
        <v>28</v>
      </c>
      <c r="C2329" s="9"/>
      <c r="D2329" s="9"/>
      <c r="E2329" s="9"/>
      <c r="F2329" s="9"/>
      <c r="G2329" s="9">
        <v>0</v>
      </c>
      <c r="H2329" s="9">
        <v>0.01</v>
      </c>
      <c r="I2329" s="9">
        <v>0</v>
      </c>
      <c r="J2329" s="9">
        <v>0.11</v>
      </c>
      <c r="K2329" s="9">
        <v>0.2</v>
      </c>
      <c r="L2329" s="9">
        <v>0.11</v>
      </c>
      <c r="M2329" s="9">
        <v>0.87</v>
      </c>
      <c r="N2329" s="9">
        <v>0.22</v>
      </c>
      <c r="O2329" s="9">
        <v>1.6</v>
      </c>
      <c r="P2329" s="9">
        <v>0.49</v>
      </c>
      <c r="Q2329" s="9">
        <v>1.25</v>
      </c>
      <c r="R2329" s="9">
        <v>0.1</v>
      </c>
      <c r="S2329" s="9">
        <v>0.95</v>
      </c>
      <c r="T2329" s="9">
        <v>0.11</v>
      </c>
      <c r="U2329" s="9"/>
      <c r="V2329" s="9"/>
      <c r="W2329" s="9"/>
      <c r="X2329" s="9"/>
      <c r="Y2329" s="9"/>
      <c r="Z2329" s="9"/>
      <c r="AA2329" s="9"/>
      <c r="AB2329" s="9"/>
      <c r="AC2329" s="9"/>
      <c r="AD2329" s="10">
        <f t="shared" si="141"/>
        <v>0.80619796201854299</v>
      </c>
      <c r="AE2329" s="10"/>
      <c r="AF2329" s="11"/>
      <c r="AG2329" s="11">
        <f t="shared" si="143"/>
        <v>0.75758739915482154</v>
      </c>
    </row>
    <row r="2330" spans="1:33" ht="15" x14ac:dyDescent="0.2">
      <c r="A2330" s="6" t="s">
        <v>58</v>
      </c>
      <c r="B2330" s="6" t="s">
        <v>28</v>
      </c>
      <c r="C2330" s="9"/>
      <c r="D2330" s="9"/>
      <c r="E2330" s="9"/>
      <c r="F2330" s="9"/>
      <c r="G2330" s="9">
        <v>0</v>
      </c>
      <c r="H2330" s="9">
        <v>0</v>
      </c>
      <c r="I2330" s="9">
        <v>0</v>
      </c>
      <c r="J2330" s="9">
        <v>0</v>
      </c>
      <c r="K2330" s="9">
        <v>0.02</v>
      </c>
      <c r="L2330" s="9">
        <v>0.03</v>
      </c>
      <c r="M2330" s="9">
        <v>0.08</v>
      </c>
      <c r="N2330" s="9">
        <v>0</v>
      </c>
      <c r="O2330" s="9">
        <v>1.77</v>
      </c>
      <c r="P2330" s="9">
        <v>0.66</v>
      </c>
      <c r="Q2330" s="9">
        <v>2.84</v>
      </c>
      <c r="R2330" s="9">
        <v>0.62</v>
      </c>
      <c r="S2330" s="9">
        <v>3.32</v>
      </c>
      <c r="T2330" s="9">
        <v>0.53</v>
      </c>
      <c r="U2330" s="9"/>
      <c r="V2330" s="9"/>
      <c r="W2330" s="9"/>
      <c r="X2330" s="9"/>
      <c r="Y2330" s="9"/>
      <c r="Z2330" s="9"/>
      <c r="AA2330" s="9"/>
      <c r="AB2330" s="9"/>
      <c r="AC2330" s="9"/>
      <c r="AD2330" s="10">
        <f t="shared" si="141"/>
        <v>2.2928988598129978</v>
      </c>
      <c r="AE2330" s="10"/>
      <c r="AF2330" s="11"/>
      <c r="AG2330" s="11">
        <f t="shared" si="143"/>
        <v>1.9933749596927862E-2</v>
      </c>
    </row>
    <row r="2331" spans="1:33" ht="15" x14ac:dyDescent="0.2">
      <c r="A2331" s="6" t="s">
        <v>58</v>
      </c>
      <c r="B2331" s="6" t="s">
        <v>28</v>
      </c>
      <c r="C2331" s="9"/>
      <c r="D2331" s="9"/>
      <c r="E2331" s="9"/>
      <c r="F2331" s="9"/>
      <c r="G2331" s="9">
        <v>0</v>
      </c>
      <c r="H2331" s="9">
        <v>0.02</v>
      </c>
      <c r="I2331" s="9">
        <v>0.01</v>
      </c>
      <c r="J2331" s="9">
        <v>0.05</v>
      </c>
      <c r="K2331" s="9">
        <v>0.02</v>
      </c>
      <c r="L2331" s="9">
        <v>0.03</v>
      </c>
      <c r="M2331" s="9">
        <v>7.0000000000000007E-2</v>
      </c>
      <c r="N2331" s="9">
        <v>0.05</v>
      </c>
      <c r="O2331" s="9">
        <v>1.63</v>
      </c>
      <c r="P2331" s="9">
        <v>0.7</v>
      </c>
      <c r="Q2331" s="9">
        <v>3.12</v>
      </c>
      <c r="R2331" s="9">
        <v>0.54</v>
      </c>
      <c r="S2331" s="9">
        <v>3.46</v>
      </c>
      <c r="T2331" s="9">
        <v>0.53</v>
      </c>
      <c r="U2331" s="9"/>
      <c r="V2331" s="9"/>
      <c r="W2331" s="9"/>
      <c r="X2331" s="9"/>
      <c r="Y2331" s="9"/>
      <c r="Z2331" s="9"/>
      <c r="AA2331" s="9"/>
      <c r="AB2331" s="9"/>
      <c r="AC2331" s="9"/>
      <c r="AD2331" s="10">
        <f t="shared" si="141"/>
        <v>2.4512119874128144</v>
      </c>
      <c r="AE2331" s="10"/>
      <c r="AF2331" s="11"/>
      <c r="AG2331" s="11">
        <f t="shared" si="143"/>
        <v>1.6736283982391745E-2</v>
      </c>
    </row>
    <row r="2332" spans="1:33" ht="15" x14ac:dyDescent="0.2">
      <c r="A2332" s="6" t="s">
        <v>58</v>
      </c>
      <c r="B2332" s="6" t="s">
        <v>28</v>
      </c>
      <c r="C2332" s="9"/>
      <c r="D2332" s="9"/>
      <c r="E2332" s="9"/>
      <c r="F2332" s="9"/>
      <c r="G2332" s="9">
        <v>0</v>
      </c>
      <c r="H2332" s="9">
        <v>0</v>
      </c>
      <c r="I2332" s="9">
        <v>0</v>
      </c>
      <c r="J2332" s="9">
        <v>0</v>
      </c>
      <c r="K2332" s="9">
        <v>0</v>
      </c>
      <c r="L2332" s="9">
        <v>0.03</v>
      </c>
      <c r="M2332" s="9">
        <v>0.09</v>
      </c>
      <c r="N2332" s="9">
        <v>0.08</v>
      </c>
      <c r="O2332" s="9">
        <v>1.33</v>
      </c>
      <c r="P2332" s="9">
        <v>0.59</v>
      </c>
      <c r="Q2332" s="9">
        <v>2.71</v>
      </c>
      <c r="R2332" s="9">
        <v>0.44</v>
      </c>
      <c r="S2332" s="9">
        <v>3.2</v>
      </c>
      <c r="T2332" s="9">
        <v>0.38</v>
      </c>
      <c r="U2332" s="9"/>
      <c r="V2332" s="9"/>
      <c r="W2332" s="9"/>
      <c r="X2332" s="9"/>
      <c r="Y2332" s="9"/>
      <c r="Z2332" s="9"/>
      <c r="AA2332" s="9"/>
      <c r="AB2332" s="9"/>
      <c r="AC2332" s="9"/>
      <c r="AD2332" s="10"/>
      <c r="AE2332" s="10"/>
      <c r="AF2332" s="11"/>
      <c r="AG2332" s="11">
        <f t="shared" si="143"/>
        <v>2.3266423357664233E-2</v>
      </c>
    </row>
    <row r="2333" spans="1:33" ht="15" x14ac:dyDescent="0.2">
      <c r="A2333" s="6" t="s">
        <v>58</v>
      </c>
      <c r="B2333" s="6" t="s">
        <v>28</v>
      </c>
      <c r="C2333" s="9"/>
      <c r="D2333" s="9"/>
      <c r="E2333" s="9"/>
      <c r="F2333" s="9"/>
      <c r="G2333" s="9">
        <v>0</v>
      </c>
      <c r="H2333" s="9">
        <v>0</v>
      </c>
      <c r="I2333" s="9">
        <v>0.01</v>
      </c>
      <c r="J2333" s="9">
        <v>0</v>
      </c>
      <c r="K2333" s="9">
        <v>0</v>
      </c>
      <c r="L2333" s="9">
        <v>0.11</v>
      </c>
      <c r="M2333" s="9">
        <v>1.1299999999999999</v>
      </c>
      <c r="N2333" s="9">
        <v>0.39</v>
      </c>
      <c r="O2333" s="9">
        <v>3.66</v>
      </c>
      <c r="P2333" s="9">
        <v>1.28</v>
      </c>
      <c r="Q2333" s="9">
        <v>4.4000000000000004</v>
      </c>
      <c r="R2333" s="9">
        <v>0.76</v>
      </c>
      <c r="S2333" s="9">
        <v>5.17</v>
      </c>
      <c r="T2333" s="9">
        <v>0.8</v>
      </c>
      <c r="U2333" s="9"/>
      <c r="V2333" s="9"/>
      <c r="W2333" s="9"/>
      <c r="X2333" s="9"/>
      <c r="Y2333" s="9"/>
      <c r="Z2333" s="9"/>
      <c r="AA2333" s="9"/>
      <c r="AB2333" s="9"/>
      <c r="AC2333" s="9"/>
      <c r="AD2333" s="10"/>
      <c r="AE2333" s="10"/>
      <c r="AF2333" s="11"/>
      <c r="AG2333" s="11">
        <f t="shared" si="143"/>
        <v>0.18081106138257871</v>
      </c>
    </row>
    <row r="2334" spans="1:33" ht="15" x14ac:dyDescent="0.2">
      <c r="A2334" s="6" t="s">
        <v>58</v>
      </c>
      <c r="B2334" s="6" t="s">
        <v>28</v>
      </c>
      <c r="C2334" s="9"/>
      <c r="D2334" s="9"/>
      <c r="E2334" s="9"/>
      <c r="F2334" s="9"/>
      <c r="G2334" s="9">
        <v>0</v>
      </c>
      <c r="H2334" s="9">
        <v>0</v>
      </c>
      <c r="I2334" s="9">
        <v>0</v>
      </c>
      <c r="J2334" s="9">
        <v>0</v>
      </c>
      <c r="K2334" s="9">
        <v>0</v>
      </c>
      <c r="L2334" s="9">
        <v>0.08</v>
      </c>
      <c r="M2334" s="9">
        <v>0.96</v>
      </c>
      <c r="N2334" s="9">
        <v>0.36</v>
      </c>
      <c r="O2334" s="9">
        <v>3.05</v>
      </c>
      <c r="P2334" s="9">
        <v>1.03</v>
      </c>
      <c r="Q2334" s="9">
        <v>3.83</v>
      </c>
      <c r="R2334" s="9">
        <v>0.6</v>
      </c>
      <c r="S2334" s="9">
        <v>4.62</v>
      </c>
      <c r="T2334" s="9">
        <v>0.73</v>
      </c>
      <c r="U2334" s="9"/>
      <c r="V2334" s="9"/>
      <c r="W2334" s="9"/>
      <c r="X2334" s="9"/>
      <c r="Y2334" s="9"/>
      <c r="Z2334" s="9"/>
      <c r="AA2334" s="9"/>
      <c r="AB2334" s="9"/>
      <c r="AC2334" s="9"/>
      <c r="AD2334" s="10"/>
      <c r="AE2334" s="10"/>
      <c r="AF2334" s="11"/>
      <c r="AG2334" s="11">
        <f t="shared" si="143"/>
        <v>0.17189623029039089</v>
      </c>
    </row>
    <row r="2335" spans="1:33" ht="15" x14ac:dyDescent="0.2">
      <c r="A2335" s="6" t="s">
        <v>58</v>
      </c>
      <c r="B2335" s="6" t="s">
        <v>28</v>
      </c>
      <c r="C2335" s="9"/>
      <c r="D2335" s="9"/>
      <c r="E2335" s="9"/>
      <c r="F2335" s="9"/>
      <c r="G2335" s="9">
        <v>0</v>
      </c>
      <c r="H2335" s="9">
        <v>0</v>
      </c>
      <c r="I2335" s="9">
        <v>0</v>
      </c>
      <c r="J2335" s="9">
        <v>0</v>
      </c>
      <c r="K2335" s="9">
        <v>0.63</v>
      </c>
      <c r="L2335" s="9">
        <v>0.44</v>
      </c>
      <c r="M2335" s="9">
        <v>4.0199999999999996</v>
      </c>
      <c r="N2335" s="9">
        <v>0.93</v>
      </c>
      <c r="O2335" s="9">
        <v>7.82</v>
      </c>
      <c r="P2335" s="9">
        <v>2.13</v>
      </c>
      <c r="Q2335" s="9">
        <v>6.13</v>
      </c>
      <c r="R2335" s="9">
        <v>1.05</v>
      </c>
      <c r="S2335" s="9">
        <v>7.92</v>
      </c>
      <c r="T2335" s="9">
        <v>1.29</v>
      </c>
      <c r="U2335" s="9"/>
      <c r="V2335" s="9"/>
      <c r="W2335" s="9"/>
      <c r="X2335" s="9"/>
      <c r="Y2335" s="9"/>
      <c r="Z2335" s="9"/>
      <c r="AA2335" s="9"/>
      <c r="AB2335" s="9"/>
      <c r="AC2335" s="9"/>
      <c r="AD2335" s="10">
        <f t="shared" si="141"/>
        <v>0.84526524077681686</v>
      </c>
      <c r="AE2335" s="10"/>
      <c r="AF2335" s="11"/>
      <c r="AG2335" s="11">
        <f t="shared" si="143"/>
        <v>0.41989235419892351</v>
      </c>
    </row>
    <row r="2336" spans="1:33" ht="15" x14ac:dyDescent="0.2">
      <c r="A2336" s="6" t="s">
        <v>58</v>
      </c>
      <c r="B2336" s="6" t="s">
        <v>28</v>
      </c>
      <c r="C2336" s="9"/>
      <c r="D2336" s="9"/>
      <c r="E2336" s="9"/>
      <c r="F2336" s="9"/>
      <c r="G2336" s="9">
        <v>0</v>
      </c>
      <c r="H2336" s="9">
        <v>0</v>
      </c>
      <c r="I2336" s="9">
        <v>0</v>
      </c>
      <c r="J2336" s="9">
        <v>0</v>
      </c>
      <c r="K2336" s="9">
        <v>0</v>
      </c>
      <c r="L2336" s="9">
        <v>0.05</v>
      </c>
      <c r="M2336" s="9">
        <v>0.19</v>
      </c>
      <c r="N2336" s="9">
        <v>0.05</v>
      </c>
      <c r="O2336" s="9">
        <v>0.86</v>
      </c>
      <c r="P2336" s="9">
        <v>0.43</v>
      </c>
      <c r="Q2336" s="9">
        <v>2.71</v>
      </c>
      <c r="R2336" s="9">
        <v>0.51</v>
      </c>
      <c r="S2336" s="9">
        <v>4.55</v>
      </c>
      <c r="T2336" s="9">
        <v>0.85</v>
      </c>
      <c r="U2336" s="9"/>
      <c r="V2336" s="9"/>
      <c r="W2336" s="9"/>
      <c r="X2336" s="9"/>
      <c r="Y2336" s="9"/>
      <c r="Z2336" s="9"/>
      <c r="AA2336" s="9"/>
      <c r="AB2336" s="9"/>
      <c r="AC2336" s="9"/>
      <c r="AD2336" s="10"/>
      <c r="AE2336" s="10"/>
      <c r="AF2336" s="11"/>
      <c r="AG2336" s="11">
        <f t="shared" si="143"/>
        <v>3.4544530894895863E-2</v>
      </c>
    </row>
    <row r="2337" spans="1:33" ht="15" x14ac:dyDescent="0.2">
      <c r="A2337" s="6" t="s">
        <v>58</v>
      </c>
      <c r="B2337" s="6" t="s">
        <v>28</v>
      </c>
      <c r="C2337" s="9"/>
      <c r="D2337" s="9"/>
      <c r="E2337" s="9"/>
      <c r="F2337" s="9"/>
      <c r="G2337" s="9">
        <v>0</v>
      </c>
      <c r="H2337" s="9">
        <v>0</v>
      </c>
      <c r="I2337" s="9">
        <v>0</v>
      </c>
      <c r="J2337" s="9">
        <v>0</v>
      </c>
      <c r="K2337" s="9">
        <v>0.1</v>
      </c>
      <c r="L2337" s="9">
        <v>0.03</v>
      </c>
      <c r="M2337" s="9">
        <v>0.11</v>
      </c>
      <c r="N2337" s="9">
        <v>7.0000000000000007E-2</v>
      </c>
      <c r="O2337" s="9">
        <v>1.41</v>
      </c>
      <c r="P2337" s="9">
        <v>0.69</v>
      </c>
      <c r="Q2337" s="9">
        <v>2.5299999999999998</v>
      </c>
      <c r="R2337" s="9">
        <v>0.32</v>
      </c>
      <c r="S2337" s="9">
        <v>2.36</v>
      </c>
      <c r="T2337" s="9">
        <v>0.33</v>
      </c>
      <c r="U2337" s="9"/>
      <c r="V2337" s="9"/>
      <c r="W2337" s="9"/>
      <c r="X2337" s="9"/>
      <c r="Y2337" s="9"/>
      <c r="Z2337" s="9"/>
      <c r="AA2337" s="9"/>
      <c r="AB2337" s="9"/>
      <c r="AC2337" s="9"/>
      <c r="AD2337" s="10">
        <f t="shared" si="141"/>
        <v>0.87447731350222679</v>
      </c>
      <c r="AE2337" s="10"/>
      <c r="AF2337" s="11"/>
      <c r="AG2337" s="11">
        <f t="shared" si="143"/>
        <v>3.8558291063549015E-2</v>
      </c>
    </row>
    <row r="2338" spans="1:33" ht="15" x14ac:dyDescent="0.2">
      <c r="A2338" s="6" t="s">
        <v>58</v>
      </c>
      <c r="B2338" s="6" t="s">
        <v>28</v>
      </c>
      <c r="C2338" s="9"/>
      <c r="D2338" s="9"/>
      <c r="E2338" s="9"/>
      <c r="F2338" s="9"/>
      <c r="G2338" s="9">
        <v>0</v>
      </c>
      <c r="H2338" s="9">
        <v>0</v>
      </c>
      <c r="I2338" s="9">
        <v>0.01</v>
      </c>
      <c r="J2338" s="9">
        <v>0.06</v>
      </c>
      <c r="K2338" s="9">
        <v>0.06</v>
      </c>
      <c r="L2338" s="9">
        <v>0.01</v>
      </c>
      <c r="M2338" s="9">
        <v>0.13</v>
      </c>
      <c r="N2338" s="9">
        <v>0.08</v>
      </c>
      <c r="O2338" s="9">
        <v>1.36</v>
      </c>
      <c r="P2338" s="9">
        <v>0.81</v>
      </c>
      <c r="Q2338" s="9">
        <v>3.22</v>
      </c>
      <c r="R2338" s="9">
        <v>0.54</v>
      </c>
      <c r="S2338" s="9">
        <v>3.46</v>
      </c>
      <c r="T2338" s="9">
        <v>0.67</v>
      </c>
      <c r="U2338" s="9"/>
      <c r="V2338" s="9"/>
      <c r="W2338" s="9"/>
      <c r="X2338" s="9"/>
      <c r="Y2338" s="9"/>
      <c r="Z2338" s="9"/>
      <c r="AA2338" s="9"/>
      <c r="AB2338" s="9"/>
      <c r="AC2338" s="9"/>
      <c r="AD2338" s="10">
        <f t="shared" si="141"/>
        <v>0.3461595627443449</v>
      </c>
      <c r="AE2338" s="10"/>
      <c r="AF2338" s="11"/>
      <c r="AG2338" s="11">
        <f t="shared" si="143"/>
        <v>3.1081670253013238E-2</v>
      </c>
    </row>
    <row r="2339" spans="1:33" ht="15" x14ac:dyDescent="0.2">
      <c r="A2339" s="6" t="s">
        <v>58</v>
      </c>
      <c r="B2339" s="6" t="s">
        <v>28</v>
      </c>
      <c r="C2339" s="9"/>
      <c r="D2339" s="9"/>
      <c r="E2339" s="9"/>
      <c r="F2339" s="9"/>
      <c r="G2339" s="9">
        <v>0</v>
      </c>
      <c r="H2339" s="9">
        <v>0.03</v>
      </c>
      <c r="I2339" s="9">
        <v>0.01</v>
      </c>
      <c r="J2339" s="9">
        <v>0.22</v>
      </c>
      <c r="K2339" s="9">
        <v>0.86</v>
      </c>
      <c r="L2339" s="9">
        <v>0.94</v>
      </c>
      <c r="M2339" s="9">
        <v>3.63</v>
      </c>
      <c r="N2339" s="9">
        <v>0.91</v>
      </c>
      <c r="O2339" s="9">
        <v>7.35</v>
      </c>
      <c r="P2339" s="9">
        <v>2.06</v>
      </c>
      <c r="Q2339" s="9">
        <v>6.5</v>
      </c>
      <c r="R2339" s="9">
        <v>0.99</v>
      </c>
      <c r="S2339" s="9">
        <v>6.48</v>
      </c>
      <c r="T2339" s="9">
        <v>0.89</v>
      </c>
      <c r="U2339" s="9"/>
      <c r="V2339" s="9"/>
      <c r="W2339" s="9"/>
      <c r="X2339" s="9"/>
      <c r="Y2339" s="9"/>
      <c r="Z2339" s="9"/>
      <c r="AA2339" s="9"/>
      <c r="AB2339" s="9"/>
      <c r="AC2339" s="9"/>
      <c r="AD2339" s="10">
        <f t="shared" si="141"/>
        <v>1.6264808353846376</v>
      </c>
      <c r="AE2339" s="10"/>
      <c r="AF2339" s="11"/>
      <c r="AG2339" s="11">
        <f t="shared" si="143"/>
        <v>0.46341353518969092</v>
      </c>
    </row>
    <row r="2340" spans="1:33" ht="15" x14ac:dyDescent="0.2">
      <c r="A2340" s="6" t="s">
        <v>58</v>
      </c>
      <c r="B2340" s="6" t="s">
        <v>28</v>
      </c>
      <c r="C2340" s="9"/>
      <c r="D2340" s="9"/>
      <c r="E2340" s="9"/>
      <c r="F2340" s="9"/>
      <c r="G2340" s="9">
        <v>0</v>
      </c>
      <c r="H2340" s="9">
        <v>0.03</v>
      </c>
      <c r="I2340" s="9">
        <v>0.01</v>
      </c>
      <c r="J2340" s="9">
        <v>0.12</v>
      </c>
      <c r="K2340" s="9">
        <v>0.04</v>
      </c>
      <c r="L2340" s="9">
        <v>0.05</v>
      </c>
      <c r="M2340" s="9">
        <v>0.1</v>
      </c>
      <c r="N2340" s="9">
        <v>0.04</v>
      </c>
      <c r="O2340" s="9">
        <v>1.21</v>
      </c>
      <c r="P2340" s="9">
        <v>0.64</v>
      </c>
      <c r="Q2340" s="9">
        <v>2.58</v>
      </c>
      <c r="R2340" s="9">
        <v>0.42</v>
      </c>
      <c r="S2340" s="9">
        <v>2.7</v>
      </c>
      <c r="T2340" s="9">
        <v>0.49</v>
      </c>
      <c r="U2340" s="9"/>
      <c r="V2340" s="9"/>
      <c r="W2340" s="9"/>
      <c r="X2340" s="9"/>
      <c r="Y2340" s="9"/>
      <c r="Z2340" s="9"/>
      <c r="AA2340" s="9"/>
      <c r="AB2340" s="9"/>
      <c r="AC2340" s="9"/>
      <c r="AD2340" s="10">
        <f t="shared" si="141"/>
        <v>2.4169276138040643</v>
      </c>
      <c r="AE2340" s="10"/>
      <c r="AF2340" s="11"/>
      <c r="AG2340" s="11">
        <f t="shared" si="143"/>
        <v>3.063891141750023E-2</v>
      </c>
    </row>
    <row r="2341" spans="1:33" ht="15" x14ac:dyDescent="0.2">
      <c r="A2341" s="6" t="s">
        <v>58</v>
      </c>
      <c r="B2341" s="6" t="s">
        <v>28</v>
      </c>
      <c r="C2341" s="9"/>
      <c r="D2341" s="9"/>
      <c r="E2341" s="9"/>
      <c r="F2341" s="9"/>
      <c r="G2341" s="9">
        <v>0</v>
      </c>
      <c r="H2341" s="9">
        <v>0</v>
      </c>
      <c r="I2341" s="9">
        <v>0</v>
      </c>
      <c r="J2341" s="9">
        <v>0</v>
      </c>
      <c r="K2341" s="9">
        <v>0</v>
      </c>
      <c r="L2341" s="9">
        <v>0.02</v>
      </c>
      <c r="M2341" s="9">
        <v>0.1</v>
      </c>
      <c r="N2341" s="9">
        <v>0.12</v>
      </c>
      <c r="O2341" s="9">
        <v>1.35</v>
      </c>
      <c r="P2341" s="9">
        <v>0.76</v>
      </c>
      <c r="Q2341" s="9">
        <v>3.11</v>
      </c>
      <c r="R2341" s="9">
        <v>0.79</v>
      </c>
      <c r="S2341" s="9">
        <v>6.26</v>
      </c>
      <c r="T2341" s="9">
        <v>1.1599999999999999</v>
      </c>
      <c r="U2341" s="9"/>
      <c r="V2341" s="9"/>
      <c r="W2341" s="9"/>
      <c r="X2341" s="9"/>
      <c r="Y2341" s="9"/>
      <c r="Z2341" s="9"/>
      <c r="AA2341" s="9"/>
      <c r="AB2341" s="9"/>
      <c r="AC2341" s="9"/>
      <c r="AD2341" s="10"/>
      <c r="AE2341" s="10"/>
      <c r="AF2341" s="11"/>
      <c r="AG2341" s="11">
        <f t="shared" si="143"/>
        <v>1.3214865946845148E-2</v>
      </c>
    </row>
    <row r="2342" spans="1:33" ht="15" x14ac:dyDescent="0.2">
      <c r="A2342" s="6" t="s">
        <v>58</v>
      </c>
      <c r="B2342" s="6" t="s">
        <v>28</v>
      </c>
      <c r="C2342" s="9"/>
      <c r="D2342" s="9"/>
      <c r="E2342" s="9"/>
      <c r="F2342" s="9"/>
      <c r="G2342" s="9">
        <v>0</v>
      </c>
      <c r="H2342" s="9">
        <v>0</v>
      </c>
      <c r="I2342" s="9">
        <v>0</v>
      </c>
      <c r="J2342" s="9">
        <v>0</v>
      </c>
      <c r="K2342" s="9">
        <v>0.02</v>
      </c>
      <c r="L2342" s="9">
        <v>0.02</v>
      </c>
      <c r="M2342" s="9">
        <v>0.11</v>
      </c>
      <c r="N2342" s="9">
        <v>0.08</v>
      </c>
      <c r="O2342" s="9">
        <v>1.65</v>
      </c>
      <c r="P2342" s="9">
        <v>1.03</v>
      </c>
      <c r="Q2342" s="9">
        <v>5.09</v>
      </c>
      <c r="R2342" s="9">
        <v>0.94</v>
      </c>
      <c r="S2342" s="9">
        <v>8.66</v>
      </c>
      <c r="T2342" s="9">
        <v>1.26</v>
      </c>
      <c r="U2342" s="9"/>
      <c r="V2342" s="9"/>
      <c r="W2342" s="9"/>
      <c r="X2342" s="9"/>
      <c r="Y2342" s="9"/>
      <c r="Z2342" s="9"/>
      <c r="AA2342" s="9"/>
      <c r="AB2342" s="9"/>
      <c r="AC2342" s="9"/>
      <c r="AD2342" s="10">
        <f t="shared" si="141"/>
        <v>1.3035938118482495</v>
      </c>
      <c r="AE2342" s="10"/>
      <c r="AF2342" s="11"/>
      <c r="AG2342" s="11">
        <f t="shared" si="143"/>
        <v>1.0507802183599963E-2</v>
      </c>
    </row>
    <row r="2343" spans="1:33" ht="15" x14ac:dyDescent="0.2">
      <c r="A2343" s="6" t="s">
        <v>58</v>
      </c>
      <c r="B2343" s="6" t="s">
        <v>28</v>
      </c>
      <c r="C2343" s="9"/>
      <c r="D2343" s="9"/>
      <c r="E2343" s="9"/>
      <c r="F2343" s="9"/>
      <c r="G2343" s="9">
        <v>0</v>
      </c>
      <c r="H2343" s="9">
        <v>0.02</v>
      </c>
      <c r="I2343" s="9">
        <v>0</v>
      </c>
      <c r="J2343" s="9">
        <v>0.05</v>
      </c>
      <c r="K2343" s="9">
        <v>0.03</v>
      </c>
      <c r="L2343" s="9">
        <v>0.05</v>
      </c>
      <c r="M2343" s="9">
        <v>0.24</v>
      </c>
      <c r="N2343" s="9">
        <v>0.09</v>
      </c>
      <c r="O2343" s="9">
        <v>2.17</v>
      </c>
      <c r="P2343" s="9">
        <v>0.73</v>
      </c>
      <c r="Q2343" s="9">
        <v>2.31</v>
      </c>
      <c r="R2343" s="9">
        <v>0.36</v>
      </c>
      <c r="S2343" s="9">
        <v>2.19</v>
      </c>
      <c r="T2343" s="9">
        <v>0.34</v>
      </c>
      <c r="U2343" s="9"/>
      <c r="V2343" s="9"/>
      <c r="W2343" s="9"/>
      <c r="X2343" s="9"/>
      <c r="Y2343" s="9"/>
      <c r="Z2343" s="9"/>
      <c r="AA2343" s="9"/>
      <c r="AB2343" s="9"/>
      <c r="AC2343" s="9"/>
      <c r="AD2343" s="10">
        <f t="shared" si="141"/>
        <v>1.8014714803874157</v>
      </c>
      <c r="AE2343" s="10"/>
      <c r="AF2343" s="11"/>
      <c r="AG2343" s="11">
        <f t="shared" si="143"/>
        <v>9.0657600906576027E-2</v>
      </c>
    </row>
    <row r="2344" spans="1:33" ht="15" x14ac:dyDescent="0.2">
      <c r="A2344" s="6" t="s">
        <v>58</v>
      </c>
      <c r="B2344" s="6" t="s">
        <v>28</v>
      </c>
      <c r="C2344" s="9"/>
      <c r="D2344" s="9"/>
      <c r="E2344" s="9"/>
      <c r="F2344" s="9"/>
      <c r="G2344" s="9">
        <v>0</v>
      </c>
      <c r="H2344" s="9">
        <v>0.03</v>
      </c>
      <c r="I2344" s="9">
        <v>0.03</v>
      </c>
      <c r="J2344" s="9">
        <v>0</v>
      </c>
      <c r="K2344" s="9">
        <v>0.08</v>
      </c>
      <c r="L2344" s="9">
        <v>0.05</v>
      </c>
      <c r="M2344" s="9">
        <v>0.37</v>
      </c>
      <c r="N2344" s="9">
        <v>0.22</v>
      </c>
      <c r="O2344" s="9">
        <v>3.46</v>
      </c>
      <c r="P2344" s="9">
        <v>1.45</v>
      </c>
      <c r="Q2344" s="9">
        <v>5.34</v>
      </c>
      <c r="R2344" s="9">
        <v>0.82</v>
      </c>
      <c r="S2344" s="9">
        <v>5.49</v>
      </c>
      <c r="T2344" s="9">
        <v>0.74</v>
      </c>
      <c r="U2344" s="9"/>
      <c r="V2344" s="9"/>
      <c r="W2344" s="9"/>
      <c r="X2344" s="9"/>
      <c r="Y2344" s="9"/>
      <c r="Z2344" s="9"/>
      <c r="AA2344" s="9"/>
      <c r="AB2344" s="9"/>
      <c r="AC2344" s="9"/>
      <c r="AD2344" s="10">
        <f t="shared" si="141"/>
        <v>0.88848026110552181</v>
      </c>
      <c r="AE2344" s="10"/>
      <c r="AF2344" s="11"/>
      <c r="AG2344" s="11">
        <f t="shared" si="143"/>
        <v>5.5752773235123371E-2</v>
      </c>
    </row>
    <row r="2345" spans="1:33" ht="15" x14ac:dyDescent="0.2">
      <c r="A2345" s="6" t="s">
        <v>58</v>
      </c>
      <c r="B2345" s="6" t="s">
        <v>28</v>
      </c>
      <c r="C2345" s="9"/>
      <c r="D2345" s="9"/>
      <c r="E2345" s="9"/>
      <c r="F2345" s="9"/>
      <c r="G2345" s="9">
        <v>0</v>
      </c>
      <c r="H2345" s="9">
        <v>0.05</v>
      </c>
      <c r="I2345" s="9">
        <v>0.01</v>
      </c>
      <c r="J2345" s="9">
        <v>0</v>
      </c>
      <c r="K2345" s="9">
        <v>0.2</v>
      </c>
      <c r="L2345" s="9">
        <v>0.04</v>
      </c>
      <c r="M2345" s="9">
        <v>0.41</v>
      </c>
      <c r="N2345" s="9">
        <v>0.17</v>
      </c>
      <c r="O2345" s="9">
        <v>2.34</v>
      </c>
      <c r="P2345" s="9">
        <v>1.18</v>
      </c>
      <c r="Q2345" s="9">
        <v>6.24</v>
      </c>
      <c r="R2345" s="9">
        <v>1.18</v>
      </c>
      <c r="S2345" s="9">
        <v>11.11</v>
      </c>
      <c r="T2345" s="9">
        <v>1.45</v>
      </c>
      <c r="U2345" s="9"/>
      <c r="V2345" s="9"/>
      <c r="W2345" s="9"/>
      <c r="X2345" s="9"/>
      <c r="Y2345" s="9"/>
      <c r="Z2345" s="9"/>
      <c r="AA2345" s="9"/>
      <c r="AB2345" s="9"/>
      <c r="AC2345" s="9"/>
      <c r="AD2345" s="10">
        <f t="shared" si="141"/>
        <v>0.42704800768771228</v>
      </c>
      <c r="AE2345" s="10"/>
      <c r="AF2345" s="11"/>
      <c r="AG2345" s="11">
        <f t="shared" si="143"/>
        <v>3.0528600305286008E-2</v>
      </c>
    </row>
    <row r="2346" spans="1:33" ht="15" x14ac:dyDescent="0.2">
      <c r="A2346" s="6" t="s">
        <v>58</v>
      </c>
      <c r="B2346" s="6" t="s">
        <v>28</v>
      </c>
      <c r="C2346" s="9"/>
      <c r="D2346" s="9"/>
      <c r="E2346" s="9"/>
      <c r="F2346" s="9"/>
      <c r="G2346" s="9">
        <v>0.02</v>
      </c>
      <c r="H2346" s="9">
        <v>0</v>
      </c>
      <c r="I2346" s="9">
        <v>0.01</v>
      </c>
      <c r="J2346" s="9">
        <v>0</v>
      </c>
      <c r="K2346" s="9">
        <v>0</v>
      </c>
      <c r="L2346" s="9">
        <v>0.01</v>
      </c>
      <c r="M2346" s="9">
        <v>0.28000000000000003</v>
      </c>
      <c r="N2346" s="9">
        <v>0.16</v>
      </c>
      <c r="O2346" s="9">
        <v>3.18</v>
      </c>
      <c r="P2346" s="9">
        <v>1.4</v>
      </c>
      <c r="Q2346" s="9">
        <v>5.6</v>
      </c>
      <c r="R2346" s="9">
        <v>0.91</v>
      </c>
      <c r="S2346" s="9">
        <v>5.68</v>
      </c>
      <c r="T2346" s="9">
        <v>0.84</v>
      </c>
      <c r="U2346" s="9"/>
      <c r="V2346" s="9"/>
      <c r="W2346" s="9"/>
      <c r="X2346" s="9"/>
      <c r="Y2346" s="9"/>
      <c r="Z2346" s="9"/>
      <c r="AA2346" s="9"/>
      <c r="AB2346" s="9"/>
      <c r="AC2346" s="9"/>
      <c r="AD2346" s="10"/>
      <c r="AE2346" s="10"/>
      <c r="AF2346" s="11">
        <f t="shared" si="142"/>
        <v>2.5257027396446193E-3</v>
      </c>
      <c r="AG2346" s="11">
        <f t="shared" si="143"/>
        <v>4.077995956272918E-2</v>
      </c>
    </row>
    <row r="2347" spans="1:33" ht="15" x14ac:dyDescent="0.2">
      <c r="A2347" s="6" t="s">
        <v>58</v>
      </c>
      <c r="B2347" s="6" t="s">
        <v>28</v>
      </c>
      <c r="C2347" s="9"/>
      <c r="D2347" s="9"/>
      <c r="E2347" s="9"/>
      <c r="F2347" s="9"/>
      <c r="G2347" s="9">
        <v>0.05</v>
      </c>
      <c r="H2347" s="9">
        <v>0</v>
      </c>
      <c r="I2347" s="9">
        <v>0.01</v>
      </c>
      <c r="J2347" s="9">
        <v>0</v>
      </c>
      <c r="K2347" s="9">
        <v>0.05</v>
      </c>
      <c r="L2347" s="9">
        <v>0</v>
      </c>
      <c r="M2347" s="9">
        <v>0.3</v>
      </c>
      <c r="N2347" s="9">
        <v>0.05</v>
      </c>
      <c r="O2347" s="9">
        <v>0.85</v>
      </c>
      <c r="P2347" s="9">
        <v>0.49</v>
      </c>
      <c r="Q2347" s="9">
        <v>2.44</v>
      </c>
      <c r="R2347" s="9">
        <v>0.59</v>
      </c>
      <c r="S2347" s="9">
        <v>4.97</v>
      </c>
      <c r="T2347" s="9">
        <v>0.7</v>
      </c>
      <c r="U2347" s="9"/>
      <c r="V2347" s="9"/>
      <c r="W2347" s="9"/>
      <c r="X2347" s="9"/>
      <c r="Y2347" s="9"/>
      <c r="Z2347" s="9"/>
      <c r="AA2347" s="9"/>
      <c r="AB2347" s="9"/>
      <c r="AC2347" s="9"/>
      <c r="AD2347" s="10"/>
      <c r="AE2347" s="10"/>
      <c r="AF2347" s="11">
        <f t="shared" si="142"/>
        <v>7.2162935418417697E-3</v>
      </c>
      <c r="AG2347" s="11">
        <f t="shared" si="143"/>
        <v>4.9934644362525524E-2</v>
      </c>
    </row>
    <row r="2348" spans="1:33" ht="15" x14ac:dyDescent="0.2">
      <c r="A2348" s="6" t="s">
        <v>58</v>
      </c>
      <c r="B2348" s="6" t="s">
        <v>28</v>
      </c>
      <c r="C2348" s="9"/>
      <c r="D2348" s="9"/>
      <c r="E2348" s="9"/>
      <c r="F2348" s="9"/>
      <c r="G2348" s="9">
        <v>0.02</v>
      </c>
      <c r="H2348" s="9">
        <v>0.01</v>
      </c>
      <c r="I2348" s="9">
        <v>0.02</v>
      </c>
      <c r="J2348" s="9">
        <v>0.18</v>
      </c>
      <c r="K2348" s="9">
        <v>0.22</v>
      </c>
      <c r="L2348" s="9">
        <v>0.06</v>
      </c>
      <c r="M2348" s="9">
        <v>0.36</v>
      </c>
      <c r="N2348" s="9">
        <v>0.09</v>
      </c>
      <c r="O2348" s="9">
        <v>0.87</v>
      </c>
      <c r="P2348" s="9">
        <v>0.31</v>
      </c>
      <c r="Q2348" s="9">
        <v>2.02</v>
      </c>
      <c r="R2348" s="9">
        <v>0.33</v>
      </c>
      <c r="S2348" s="9">
        <v>3.44</v>
      </c>
      <c r="T2348" s="9">
        <v>0.61</v>
      </c>
      <c r="U2348" s="9"/>
      <c r="V2348" s="9"/>
      <c r="W2348" s="9"/>
      <c r="X2348" s="9"/>
      <c r="Y2348" s="9"/>
      <c r="Z2348" s="9"/>
      <c r="AA2348" s="9"/>
      <c r="AB2348" s="9"/>
      <c r="AC2348" s="9"/>
      <c r="AD2348" s="10">
        <f t="shared" si="141"/>
        <v>0.65179690592412476</v>
      </c>
      <c r="AE2348" s="10">
        <f t="shared" si="144"/>
        <v>0.12258986247503537</v>
      </c>
      <c r="AF2348" s="11">
        <f t="shared" si="142"/>
        <v>4.1703463840643716E-3</v>
      </c>
      <c r="AG2348" s="11">
        <f t="shared" si="143"/>
        <v>8.6572738075029715E-2</v>
      </c>
    </row>
    <row r="2349" spans="1:33" ht="15" x14ac:dyDescent="0.2">
      <c r="A2349" s="6" t="s">
        <v>58</v>
      </c>
      <c r="B2349" s="6" t="s">
        <v>28</v>
      </c>
      <c r="C2349" s="9"/>
      <c r="D2349" s="9"/>
      <c r="E2349" s="9"/>
      <c r="F2349" s="9"/>
      <c r="G2349" s="9">
        <v>0</v>
      </c>
      <c r="H2349" s="9">
        <v>0.01</v>
      </c>
      <c r="I2349" s="9">
        <v>0.01</v>
      </c>
      <c r="J2349" s="9">
        <v>0</v>
      </c>
      <c r="K2349" s="9">
        <v>0</v>
      </c>
      <c r="L2349" s="9">
        <v>0</v>
      </c>
      <c r="M2349" s="9">
        <v>0.22</v>
      </c>
      <c r="N2349" s="9">
        <v>0.03</v>
      </c>
      <c r="O2349" s="9">
        <v>0.36</v>
      </c>
      <c r="P2349" s="9">
        <v>0.11</v>
      </c>
      <c r="Q2349" s="9">
        <v>0.47</v>
      </c>
      <c r="R2349" s="9">
        <v>0.18</v>
      </c>
      <c r="S2349" s="9">
        <v>1.02</v>
      </c>
      <c r="T2349" s="9">
        <v>0.16</v>
      </c>
      <c r="U2349" s="9"/>
      <c r="V2349" s="9"/>
      <c r="W2349" s="9"/>
      <c r="X2349" s="9"/>
      <c r="Y2349" s="9"/>
      <c r="Z2349" s="9"/>
      <c r="AA2349" s="9"/>
      <c r="AB2349" s="9"/>
      <c r="AC2349" s="9"/>
      <c r="AD2349" s="10"/>
      <c r="AE2349" s="10"/>
      <c r="AF2349" s="11"/>
      <c r="AG2349" s="11">
        <f t="shared" si="143"/>
        <v>0.17842660178426603</v>
      </c>
    </row>
    <row r="2350" spans="1:33" ht="15" x14ac:dyDescent="0.2">
      <c r="A2350" s="6" t="s">
        <v>58</v>
      </c>
      <c r="B2350" s="6" t="s">
        <v>28</v>
      </c>
      <c r="C2350" s="9"/>
      <c r="D2350" s="9"/>
      <c r="E2350" s="9"/>
      <c r="F2350" s="9"/>
      <c r="G2350" s="9">
        <v>0</v>
      </c>
      <c r="H2350" s="9">
        <v>0</v>
      </c>
      <c r="I2350" s="9">
        <v>0</v>
      </c>
      <c r="J2350" s="9">
        <v>0</v>
      </c>
      <c r="K2350" s="9">
        <v>0</v>
      </c>
      <c r="L2350" s="9">
        <v>0.04</v>
      </c>
      <c r="M2350" s="9">
        <v>0</v>
      </c>
      <c r="N2350" s="9">
        <v>0.05</v>
      </c>
      <c r="O2350" s="9">
        <v>0.56999999999999995</v>
      </c>
      <c r="P2350" s="9">
        <v>0.14000000000000001</v>
      </c>
      <c r="Q2350" s="9">
        <v>0.54</v>
      </c>
      <c r="R2350" s="9">
        <v>0.14000000000000001</v>
      </c>
      <c r="S2350" s="9">
        <v>1.21</v>
      </c>
      <c r="T2350" s="9">
        <v>0.19</v>
      </c>
      <c r="U2350" s="9"/>
      <c r="V2350" s="9"/>
      <c r="W2350" s="9"/>
      <c r="X2350" s="9"/>
      <c r="Y2350" s="9"/>
      <c r="Z2350" s="9"/>
      <c r="AA2350" s="9"/>
      <c r="AB2350" s="9"/>
      <c r="AC2350" s="9"/>
      <c r="AD2350" s="10"/>
      <c r="AE2350" s="10"/>
      <c r="AF2350" s="11"/>
      <c r="AG2350" s="11"/>
    </row>
    <row r="2351" spans="1:33" ht="15" x14ac:dyDescent="0.2">
      <c r="A2351" s="6" t="s">
        <v>58</v>
      </c>
      <c r="B2351" s="6" t="s">
        <v>28</v>
      </c>
      <c r="C2351" s="9"/>
      <c r="D2351" s="9"/>
      <c r="E2351" s="9"/>
      <c r="F2351" s="9"/>
      <c r="G2351" s="9">
        <v>0</v>
      </c>
      <c r="H2351" s="9">
        <v>0</v>
      </c>
      <c r="I2351" s="9">
        <v>0.03</v>
      </c>
      <c r="J2351" s="9">
        <v>0</v>
      </c>
      <c r="K2351" s="9">
        <v>0.18</v>
      </c>
      <c r="L2351" s="9">
        <v>0.05</v>
      </c>
      <c r="M2351" s="9">
        <v>0.1</v>
      </c>
      <c r="N2351" s="9">
        <v>0.14000000000000001</v>
      </c>
      <c r="O2351" s="9">
        <v>1.68</v>
      </c>
      <c r="P2351" s="9">
        <v>0.67</v>
      </c>
      <c r="Q2351" s="9">
        <v>2.88</v>
      </c>
      <c r="R2351" s="9">
        <v>0.56000000000000005</v>
      </c>
      <c r="S2351" s="9">
        <v>5.29</v>
      </c>
      <c r="T2351" s="9">
        <v>0.82</v>
      </c>
      <c r="U2351" s="9"/>
      <c r="V2351" s="9"/>
      <c r="W2351" s="9"/>
      <c r="X2351" s="9"/>
      <c r="Y2351" s="9"/>
      <c r="Z2351" s="9"/>
      <c r="AA2351" s="9"/>
      <c r="AB2351" s="9"/>
      <c r="AC2351" s="9"/>
      <c r="AD2351" s="10">
        <f t="shared" si="141"/>
        <v>1.1393506035719168</v>
      </c>
      <c r="AE2351" s="10"/>
      <c r="AF2351" s="11"/>
      <c r="AG2351" s="11">
        <f t="shared" si="143"/>
        <v>1.5638007717816753E-2</v>
      </c>
    </row>
    <row r="2352" spans="1:33" ht="15" x14ac:dyDescent="0.2">
      <c r="A2352" s="6" t="s">
        <v>58</v>
      </c>
      <c r="B2352" s="6" t="s">
        <v>28</v>
      </c>
      <c r="C2352" s="9"/>
      <c r="D2352" s="9"/>
      <c r="E2352" s="9"/>
      <c r="F2352" s="9"/>
      <c r="G2352" s="9">
        <v>0.03</v>
      </c>
      <c r="H2352" s="9">
        <v>0</v>
      </c>
      <c r="I2352" s="9">
        <v>0</v>
      </c>
      <c r="J2352" s="9">
        <v>0.08</v>
      </c>
      <c r="K2352" s="9">
        <v>0.15</v>
      </c>
      <c r="L2352" s="9">
        <v>0.02</v>
      </c>
      <c r="M2352" s="9">
        <v>0.41</v>
      </c>
      <c r="N2352" s="9">
        <v>0.1</v>
      </c>
      <c r="O2352" s="9">
        <v>2.36</v>
      </c>
      <c r="P2352" s="9">
        <v>1.36</v>
      </c>
      <c r="Q2352" s="9">
        <v>6.83</v>
      </c>
      <c r="R2352" s="9">
        <v>1.31</v>
      </c>
      <c r="S2352" s="9">
        <v>9.59</v>
      </c>
      <c r="T2352" s="9">
        <v>1.66</v>
      </c>
      <c r="U2352" s="9"/>
      <c r="V2352" s="9"/>
      <c r="W2352" s="9"/>
      <c r="X2352" s="9"/>
      <c r="Y2352" s="9"/>
      <c r="Z2352" s="9"/>
      <c r="AA2352" s="9"/>
      <c r="AB2352" s="9"/>
      <c r="AC2352" s="9"/>
      <c r="AD2352" s="10">
        <f t="shared" si="141"/>
        <v>0.24655628219539405</v>
      </c>
      <c r="AE2352" s="10"/>
      <c r="AF2352" s="11">
        <f t="shared" si="142"/>
        <v>2.2438985757843749E-3</v>
      </c>
      <c r="AG2352" s="11">
        <f t="shared" si="143"/>
        <v>3.5367335702995571E-2</v>
      </c>
    </row>
    <row r="2353" spans="1:33" ht="15" x14ac:dyDescent="0.2">
      <c r="A2353" s="6" t="s">
        <v>58</v>
      </c>
      <c r="B2353" s="6" t="s">
        <v>28</v>
      </c>
      <c r="C2353" s="9"/>
      <c r="D2353" s="9"/>
      <c r="E2353" s="9"/>
      <c r="F2353" s="9"/>
      <c r="G2353" s="9">
        <v>0.01</v>
      </c>
      <c r="H2353" s="9">
        <v>0</v>
      </c>
      <c r="I2353" s="9">
        <v>0</v>
      </c>
      <c r="J2353" s="9">
        <v>0.25</v>
      </c>
      <c r="K2353" s="9">
        <v>0.05</v>
      </c>
      <c r="L2353" s="9">
        <v>0</v>
      </c>
      <c r="M2353" s="9">
        <v>0.4</v>
      </c>
      <c r="N2353" s="9">
        <v>0.06</v>
      </c>
      <c r="O2353" s="9">
        <v>0.81</v>
      </c>
      <c r="P2353" s="9">
        <v>0.4</v>
      </c>
      <c r="Q2353" s="9">
        <v>1.5</v>
      </c>
      <c r="R2353" s="9">
        <v>0.27</v>
      </c>
      <c r="S2353" s="9">
        <v>2.44</v>
      </c>
      <c r="T2353" s="9">
        <v>0.37</v>
      </c>
      <c r="U2353" s="9"/>
      <c r="V2353" s="9"/>
      <c r="W2353" s="9"/>
      <c r="X2353" s="9"/>
      <c r="Y2353" s="9"/>
      <c r="Z2353" s="9"/>
      <c r="AA2353" s="9"/>
      <c r="AB2353" s="9"/>
      <c r="AC2353" s="9"/>
      <c r="AD2353" s="10"/>
      <c r="AE2353" s="10"/>
      <c r="AF2353" s="11">
        <f t="shared" si="142"/>
        <v>2.9397523690945569E-3</v>
      </c>
      <c r="AG2353" s="11">
        <f t="shared" si="143"/>
        <v>0.13561485381516497</v>
      </c>
    </row>
    <row r="2354" spans="1:33" ht="15" x14ac:dyDescent="0.2">
      <c r="A2354" s="6" t="s">
        <v>58</v>
      </c>
      <c r="B2354" s="6" t="s">
        <v>28</v>
      </c>
      <c r="C2354" s="9"/>
      <c r="D2354" s="9"/>
      <c r="E2354" s="9"/>
      <c r="F2354" s="9"/>
      <c r="G2354" s="9">
        <v>0</v>
      </c>
      <c r="H2354" s="9">
        <v>0.02</v>
      </c>
      <c r="I2354" s="9">
        <v>0</v>
      </c>
      <c r="J2354" s="9">
        <v>0.41</v>
      </c>
      <c r="K2354" s="9">
        <v>0.12</v>
      </c>
      <c r="L2354" s="9">
        <v>0</v>
      </c>
      <c r="M2354" s="9">
        <v>0.73</v>
      </c>
      <c r="N2354" s="9">
        <v>0.24</v>
      </c>
      <c r="O2354" s="9">
        <v>1.76</v>
      </c>
      <c r="P2354" s="9">
        <v>0.54</v>
      </c>
      <c r="Q2354" s="9">
        <v>1.91</v>
      </c>
      <c r="R2354" s="9">
        <v>0.25</v>
      </c>
      <c r="S2354" s="9">
        <v>2.02</v>
      </c>
      <c r="T2354" s="9">
        <v>0.18</v>
      </c>
      <c r="U2354" s="9"/>
      <c r="V2354" s="9"/>
      <c r="W2354" s="9"/>
      <c r="X2354" s="9"/>
      <c r="Y2354" s="9"/>
      <c r="Z2354" s="9"/>
      <c r="AA2354" s="9"/>
      <c r="AB2354" s="9"/>
      <c r="AC2354" s="9"/>
      <c r="AD2354" s="10"/>
      <c r="AE2354" s="10"/>
      <c r="AF2354" s="11"/>
      <c r="AG2354" s="11">
        <f t="shared" si="143"/>
        <v>0.29895690298956906</v>
      </c>
    </row>
    <row r="2355" spans="1:33" ht="15" x14ac:dyDescent="0.2">
      <c r="A2355" s="6" t="s">
        <v>58</v>
      </c>
      <c r="B2355" s="6" t="s">
        <v>28</v>
      </c>
      <c r="C2355" s="9"/>
      <c r="D2355" s="9"/>
      <c r="E2355" s="9"/>
      <c r="F2355" s="9"/>
      <c r="G2355" s="9">
        <v>0.02</v>
      </c>
      <c r="H2355" s="9">
        <v>0</v>
      </c>
      <c r="I2355" s="9">
        <v>0</v>
      </c>
      <c r="J2355" s="9">
        <v>0</v>
      </c>
      <c r="K2355" s="9">
        <v>0</v>
      </c>
      <c r="L2355" s="9">
        <v>0.08</v>
      </c>
      <c r="M2355" s="9">
        <v>0.34</v>
      </c>
      <c r="N2355" s="9">
        <v>0.12</v>
      </c>
      <c r="O2355" s="9">
        <v>1.3</v>
      </c>
      <c r="P2355" s="9">
        <v>0.45</v>
      </c>
      <c r="Q2355" s="9">
        <v>1.99</v>
      </c>
      <c r="R2355" s="9">
        <v>0.34</v>
      </c>
      <c r="S2355" s="9">
        <v>3.55</v>
      </c>
      <c r="T2355" s="9">
        <v>0.56000000000000005</v>
      </c>
      <c r="U2355" s="9"/>
      <c r="V2355" s="9"/>
      <c r="W2355" s="9"/>
      <c r="X2355" s="9"/>
      <c r="Y2355" s="9"/>
      <c r="Z2355" s="9"/>
      <c r="AA2355" s="9"/>
      <c r="AB2355" s="9"/>
      <c r="AC2355" s="9"/>
      <c r="AD2355" s="10"/>
      <c r="AE2355" s="10"/>
      <c r="AF2355" s="11">
        <f t="shared" si="142"/>
        <v>4.0411243834313909E-3</v>
      </c>
      <c r="AG2355" s="11">
        <f t="shared" si="143"/>
        <v>7.9229635721873845E-2</v>
      </c>
    </row>
    <row r="2356" spans="1:33" ht="15" x14ac:dyDescent="0.2">
      <c r="A2356" s="6" t="s">
        <v>58</v>
      </c>
      <c r="B2356" s="6" t="s">
        <v>28</v>
      </c>
      <c r="C2356" s="9"/>
      <c r="D2356" s="9"/>
      <c r="E2356" s="9"/>
      <c r="F2356" s="9"/>
      <c r="G2356" s="9">
        <v>0.01</v>
      </c>
      <c r="H2356" s="9">
        <v>0</v>
      </c>
      <c r="I2356" s="9">
        <v>0.01</v>
      </c>
      <c r="J2356" s="9">
        <v>0</v>
      </c>
      <c r="K2356" s="9">
        <v>0.13</v>
      </c>
      <c r="L2356" s="9">
        <v>0.04</v>
      </c>
      <c r="M2356" s="9">
        <v>0.3</v>
      </c>
      <c r="N2356" s="9">
        <v>0.1</v>
      </c>
      <c r="O2356" s="9">
        <v>0.69</v>
      </c>
      <c r="P2356" s="9">
        <v>0.36</v>
      </c>
      <c r="Q2356" s="9">
        <v>2.2000000000000002</v>
      </c>
      <c r="R2356" s="9">
        <v>0.5</v>
      </c>
      <c r="S2356" s="9">
        <v>4.96</v>
      </c>
      <c r="T2356" s="9">
        <v>0.95</v>
      </c>
      <c r="U2356" s="9"/>
      <c r="V2356" s="9"/>
      <c r="W2356" s="9"/>
      <c r="X2356" s="9"/>
      <c r="Y2356" s="9"/>
      <c r="Z2356" s="9"/>
      <c r="AA2356" s="9"/>
      <c r="AB2356" s="9"/>
      <c r="AC2356" s="9"/>
      <c r="AD2356" s="10">
        <f t="shared" si="141"/>
        <v>0.61922905068636702</v>
      </c>
      <c r="AE2356" s="10"/>
      <c r="AF2356" s="11">
        <f t="shared" si="142"/>
        <v>1.4461685041513544E-3</v>
      </c>
      <c r="AG2356" s="11">
        <f t="shared" si="143"/>
        <v>5.0035319048740291E-2</v>
      </c>
    </row>
    <row r="2357" spans="1:33" ht="15" x14ac:dyDescent="0.2">
      <c r="A2357" s="6" t="s">
        <v>58</v>
      </c>
      <c r="B2357" s="6" t="s">
        <v>28</v>
      </c>
      <c r="C2357" s="9"/>
      <c r="D2357" s="9"/>
      <c r="E2357" s="9"/>
      <c r="F2357" s="9"/>
      <c r="G2357" s="9">
        <v>0.04</v>
      </c>
      <c r="H2357" s="9">
        <v>0.02</v>
      </c>
      <c r="I2357" s="9">
        <v>0</v>
      </c>
      <c r="J2357" s="9">
        <v>0</v>
      </c>
      <c r="K2357" s="9">
        <v>0.09</v>
      </c>
      <c r="L2357" s="9">
        <v>0</v>
      </c>
      <c r="M2357" s="9">
        <v>0.09</v>
      </c>
      <c r="N2357" s="9">
        <v>0.13</v>
      </c>
      <c r="O2357" s="9">
        <v>2.2200000000000002</v>
      </c>
      <c r="P2357" s="9">
        <v>1.27</v>
      </c>
      <c r="Q2357" s="9">
        <v>6.03</v>
      </c>
      <c r="R2357" s="9">
        <v>1.27</v>
      </c>
      <c r="S2357" s="9">
        <v>8.94</v>
      </c>
      <c r="T2357" s="9">
        <v>1.43</v>
      </c>
      <c r="U2357" s="9"/>
      <c r="V2357" s="9"/>
      <c r="W2357" s="9"/>
      <c r="X2357" s="9"/>
      <c r="Y2357" s="9"/>
      <c r="Z2357" s="9"/>
      <c r="AA2357" s="9"/>
      <c r="AB2357" s="9"/>
      <c r="AC2357" s="9"/>
      <c r="AD2357" s="10"/>
      <c r="AE2357" s="10"/>
      <c r="AF2357" s="11">
        <f t="shared" si="142"/>
        <v>3.2093940852754898E-3</v>
      </c>
      <c r="AG2357" s="11">
        <f t="shared" si="143"/>
        <v>8.328026257776908E-3</v>
      </c>
    </row>
    <row r="2358" spans="1:33" ht="15" x14ac:dyDescent="0.2">
      <c r="A2358" s="6" t="s">
        <v>58</v>
      </c>
      <c r="B2358" s="6" t="s">
        <v>28</v>
      </c>
      <c r="C2358" s="9"/>
      <c r="D2358" s="9"/>
      <c r="E2358" s="9"/>
      <c r="F2358" s="9"/>
      <c r="G2358" s="9">
        <v>0</v>
      </c>
      <c r="H2358" s="9">
        <v>0.08</v>
      </c>
      <c r="I2358" s="9">
        <v>0</v>
      </c>
      <c r="J2358" s="9">
        <v>7.0000000000000007E-2</v>
      </c>
      <c r="K2358" s="9">
        <v>0.47</v>
      </c>
      <c r="L2358" s="9">
        <v>0.09</v>
      </c>
      <c r="M2358" s="9">
        <v>1.46</v>
      </c>
      <c r="N2358" s="9">
        <v>0.92</v>
      </c>
      <c r="O2358" s="9">
        <v>14.18</v>
      </c>
      <c r="P2358" s="9">
        <v>4.37</v>
      </c>
      <c r="Q2358" s="9">
        <v>17.29</v>
      </c>
      <c r="R2358" s="9">
        <v>2.4300000000000002</v>
      </c>
      <c r="S2358" s="9">
        <v>13.48</v>
      </c>
      <c r="T2358" s="9">
        <v>2.25</v>
      </c>
      <c r="U2358" s="9"/>
      <c r="V2358" s="9"/>
      <c r="W2358" s="9"/>
      <c r="X2358" s="9"/>
      <c r="Y2358" s="9"/>
      <c r="Z2358" s="9"/>
      <c r="AA2358" s="9"/>
      <c r="AB2358" s="9"/>
      <c r="AC2358" s="9"/>
      <c r="AD2358" s="10">
        <f t="shared" si="141"/>
        <v>0.33215499478165988</v>
      </c>
      <c r="AE2358" s="10"/>
      <c r="AF2358" s="11"/>
      <c r="AG2358" s="11">
        <f t="shared" si="143"/>
        <v>8.9598359649692802E-2</v>
      </c>
    </row>
    <row r="2359" spans="1:33" ht="15" x14ac:dyDescent="0.2">
      <c r="A2359" s="6" t="s">
        <v>58</v>
      </c>
      <c r="B2359" s="6" t="s">
        <v>28</v>
      </c>
      <c r="C2359" s="9"/>
      <c r="D2359" s="9"/>
      <c r="E2359" s="9"/>
      <c r="F2359" s="9"/>
      <c r="G2359" s="9">
        <v>0.05</v>
      </c>
      <c r="H2359" s="9">
        <v>0</v>
      </c>
      <c r="I2359" s="9">
        <v>0</v>
      </c>
      <c r="J2359" s="9">
        <v>0.73</v>
      </c>
      <c r="K2359" s="9">
        <v>0.41</v>
      </c>
      <c r="L2359" s="9">
        <v>0.15</v>
      </c>
      <c r="M2359" s="9">
        <v>2.87</v>
      </c>
      <c r="N2359" s="9">
        <v>1.07</v>
      </c>
      <c r="O2359" s="9">
        <v>11.07</v>
      </c>
      <c r="P2359" s="9">
        <v>1.92</v>
      </c>
      <c r="Q2359" s="9">
        <v>7.09</v>
      </c>
      <c r="R2359" s="9">
        <v>1.19</v>
      </c>
      <c r="S2359" s="9">
        <v>4.18</v>
      </c>
      <c r="T2359" s="9">
        <v>0.67</v>
      </c>
      <c r="U2359" s="9"/>
      <c r="V2359" s="9"/>
      <c r="W2359" s="9"/>
      <c r="X2359" s="9"/>
      <c r="Y2359" s="9"/>
      <c r="Z2359" s="9"/>
      <c r="AA2359" s="9"/>
      <c r="AB2359" s="9"/>
      <c r="AC2359" s="9"/>
      <c r="AD2359" s="10">
        <f t="shared" si="141"/>
        <v>0.42274844351837942</v>
      </c>
      <c r="AE2359" s="10"/>
      <c r="AF2359" s="11">
        <f t="shared" si="142"/>
        <v>8.5801384935295689E-3</v>
      </c>
      <c r="AG2359" s="11">
        <f t="shared" si="143"/>
        <v>0.56799264252203185</v>
      </c>
    </row>
    <row r="2360" spans="1:33" ht="15" x14ac:dyDescent="0.2">
      <c r="A2360" s="6" t="s">
        <v>58</v>
      </c>
      <c r="B2360" s="6" t="s">
        <v>28</v>
      </c>
      <c r="C2360" s="9"/>
      <c r="D2360" s="9"/>
      <c r="E2360" s="9"/>
      <c r="F2360" s="9"/>
      <c r="G2360" s="9">
        <v>0.03</v>
      </c>
      <c r="H2360" s="9">
        <v>0</v>
      </c>
      <c r="I2360" s="9">
        <v>0</v>
      </c>
      <c r="J2360" s="9">
        <v>0.57999999999999996</v>
      </c>
      <c r="K2360" s="9">
        <v>0.56999999999999995</v>
      </c>
      <c r="L2360" s="9">
        <v>0.2</v>
      </c>
      <c r="M2360" s="9">
        <v>3.25</v>
      </c>
      <c r="N2360" s="9">
        <v>0.75</v>
      </c>
      <c r="O2360" s="9">
        <v>7.88</v>
      </c>
      <c r="P2360" s="9">
        <v>1.68</v>
      </c>
      <c r="Q2360" s="9">
        <v>5.86</v>
      </c>
      <c r="R2360" s="9">
        <v>0.96</v>
      </c>
      <c r="S2360" s="9">
        <v>5.25</v>
      </c>
      <c r="T2360" s="9">
        <v>1.03</v>
      </c>
      <c r="U2360" s="9"/>
      <c r="V2360" s="9"/>
      <c r="W2360" s="9"/>
      <c r="X2360" s="9"/>
      <c r="Y2360" s="9"/>
      <c r="Z2360" s="9"/>
      <c r="AA2360" s="9"/>
      <c r="AB2360" s="9"/>
      <c r="AC2360" s="9"/>
      <c r="AD2360" s="10">
        <f t="shared" si="141"/>
        <v>0.449235969651128</v>
      </c>
      <c r="AE2360" s="10"/>
      <c r="AF2360" s="11">
        <f t="shared" si="142"/>
        <v>4.098854731766125E-3</v>
      </c>
      <c r="AG2360" s="11">
        <f t="shared" si="143"/>
        <v>0.51210751940678956</v>
      </c>
    </row>
    <row r="2361" spans="1:33" ht="15" x14ac:dyDescent="0.2">
      <c r="A2361" s="6" t="s">
        <v>58</v>
      </c>
      <c r="B2361" s="6" t="s">
        <v>28</v>
      </c>
      <c r="C2361" s="9"/>
      <c r="D2361" s="9"/>
      <c r="E2361" s="9"/>
      <c r="F2361" s="9"/>
      <c r="G2361" s="9">
        <v>0</v>
      </c>
      <c r="H2361" s="9">
        <v>0</v>
      </c>
      <c r="I2361" s="9">
        <v>0</v>
      </c>
      <c r="J2361" s="9">
        <v>0</v>
      </c>
      <c r="K2361" s="9">
        <v>0.19</v>
      </c>
      <c r="L2361" s="9">
        <v>0.12</v>
      </c>
      <c r="M2361" s="9">
        <v>4.51</v>
      </c>
      <c r="N2361" s="9">
        <v>1.03</v>
      </c>
      <c r="O2361" s="9">
        <v>11.4</v>
      </c>
      <c r="P2361" s="9">
        <v>2.92</v>
      </c>
      <c r="Q2361" s="9">
        <v>9.2200000000000006</v>
      </c>
      <c r="R2361" s="9">
        <v>1.58</v>
      </c>
      <c r="S2361" s="9">
        <v>9.09</v>
      </c>
      <c r="T2361" s="9">
        <v>1.78</v>
      </c>
      <c r="U2361" s="9"/>
      <c r="V2361" s="9"/>
      <c r="W2361" s="9"/>
      <c r="X2361" s="9"/>
      <c r="Y2361" s="9"/>
      <c r="Z2361" s="9"/>
      <c r="AA2361" s="9"/>
      <c r="AB2361" s="9"/>
      <c r="AC2361" s="9"/>
      <c r="AD2361" s="10">
        <f t="shared" si="141"/>
        <v>0.39631436072851989</v>
      </c>
      <c r="AE2361" s="10"/>
      <c r="AF2361" s="11"/>
      <c r="AG2361" s="11">
        <f t="shared" si="143"/>
        <v>0.41044007077106742</v>
      </c>
    </row>
    <row r="2362" spans="1:33" ht="15" x14ac:dyDescent="0.2">
      <c r="A2362" s="6" t="s">
        <v>58</v>
      </c>
      <c r="B2362" s="6" t="s">
        <v>28</v>
      </c>
      <c r="C2362" s="9"/>
      <c r="D2362" s="9"/>
      <c r="E2362" s="9"/>
      <c r="F2362" s="9"/>
      <c r="G2362" s="9">
        <v>7.0000000000000007E-2</v>
      </c>
      <c r="H2362" s="9">
        <v>0</v>
      </c>
      <c r="I2362" s="9">
        <v>0.09</v>
      </c>
      <c r="J2362" s="9">
        <v>0</v>
      </c>
      <c r="K2362" s="9">
        <v>0.22</v>
      </c>
      <c r="L2362" s="9">
        <v>0.1</v>
      </c>
      <c r="M2362" s="9">
        <v>0.92</v>
      </c>
      <c r="N2362" s="9">
        <v>0.49</v>
      </c>
      <c r="O2362" s="9">
        <v>7.99</v>
      </c>
      <c r="P2362" s="9">
        <v>2.0299999999999998</v>
      </c>
      <c r="Q2362" s="9">
        <v>6.74</v>
      </c>
      <c r="R2362" s="9">
        <v>0.72</v>
      </c>
      <c r="S2362" s="9">
        <v>4.54</v>
      </c>
      <c r="T2362" s="9">
        <v>0.68</v>
      </c>
      <c r="U2362" s="9"/>
      <c r="V2362" s="9"/>
      <c r="W2362" s="9"/>
      <c r="X2362" s="9"/>
      <c r="Y2362" s="9"/>
      <c r="Z2362" s="9"/>
      <c r="AA2362" s="9"/>
      <c r="AB2362" s="9"/>
      <c r="AC2362" s="9"/>
      <c r="AD2362" s="10">
        <f t="shared" si="141"/>
        <v>0.67954524961491591</v>
      </c>
      <c r="AE2362" s="10"/>
      <c r="AF2362" s="11">
        <f t="shared" si="142"/>
        <v>1.1059685124258818E-2</v>
      </c>
      <c r="AG2362" s="11">
        <f t="shared" si="143"/>
        <v>0.16763668713892199</v>
      </c>
    </row>
    <row r="2363" spans="1:33" ht="15" x14ac:dyDescent="0.2">
      <c r="A2363" s="6" t="s">
        <v>58</v>
      </c>
      <c r="B2363" s="6" t="s">
        <v>28</v>
      </c>
      <c r="C2363" s="9"/>
      <c r="D2363" s="9"/>
      <c r="E2363" s="9"/>
      <c r="F2363" s="9"/>
      <c r="G2363" s="9">
        <v>0.11</v>
      </c>
      <c r="H2363" s="9">
        <v>0.03</v>
      </c>
      <c r="I2363" s="9">
        <v>0</v>
      </c>
      <c r="J2363" s="9">
        <v>0.1</v>
      </c>
      <c r="K2363" s="9">
        <v>0.17</v>
      </c>
      <c r="L2363" s="9">
        <v>0</v>
      </c>
      <c r="M2363" s="9">
        <v>0</v>
      </c>
      <c r="N2363" s="9">
        <v>0.22</v>
      </c>
      <c r="O2363" s="9">
        <v>4.53</v>
      </c>
      <c r="P2363" s="9">
        <v>1.44</v>
      </c>
      <c r="Q2363" s="9">
        <v>5.8</v>
      </c>
      <c r="R2363" s="9">
        <v>0.72</v>
      </c>
      <c r="S2363" s="9">
        <v>4.4400000000000004</v>
      </c>
      <c r="T2363" s="9">
        <v>0.41</v>
      </c>
      <c r="U2363" s="9"/>
      <c r="V2363" s="9"/>
      <c r="W2363" s="9"/>
      <c r="X2363" s="9"/>
      <c r="Y2363" s="9"/>
      <c r="Z2363" s="9"/>
      <c r="AA2363" s="9"/>
      <c r="AB2363" s="9"/>
      <c r="AC2363" s="9"/>
      <c r="AD2363" s="10"/>
      <c r="AE2363" s="10"/>
      <c r="AF2363" s="11">
        <f t="shared" si="142"/>
        <v>1.7770935492454482E-2</v>
      </c>
      <c r="AG2363" s="11"/>
    </row>
    <row r="2364" spans="1:33" ht="15" x14ac:dyDescent="0.2">
      <c r="A2364" s="6" t="s">
        <v>58</v>
      </c>
      <c r="B2364" s="6" t="s">
        <v>28</v>
      </c>
      <c r="C2364" s="9"/>
      <c r="D2364" s="9"/>
      <c r="E2364" s="9"/>
      <c r="F2364" s="9"/>
      <c r="G2364" s="9">
        <v>0.02</v>
      </c>
      <c r="H2364" s="9">
        <v>0.02</v>
      </c>
      <c r="I2364" s="9">
        <v>0.04</v>
      </c>
      <c r="J2364" s="9">
        <v>0</v>
      </c>
      <c r="K2364" s="9">
        <v>0</v>
      </c>
      <c r="L2364" s="9">
        <v>0</v>
      </c>
      <c r="M2364" s="9">
        <v>0.87</v>
      </c>
      <c r="N2364" s="9">
        <v>0.72</v>
      </c>
      <c r="O2364" s="9">
        <v>8.76</v>
      </c>
      <c r="P2364" s="9">
        <v>2.87</v>
      </c>
      <c r="Q2364" s="9">
        <v>9.4499999999999993</v>
      </c>
      <c r="R2364" s="9">
        <v>1.08</v>
      </c>
      <c r="S2364" s="9">
        <v>6.68</v>
      </c>
      <c r="T2364" s="9">
        <v>0.77</v>
      </c>
      <c r="U2364" s="9"/>
      <c r="V2364" s="9"/>
      <c r="W2364" s="9"/>
      <c r="X2364" s="9"/>
      <c r="Y2364" s="9"/>
      <c r="Z2364" s="9"/>
      <c r="AA2364" s="9"/>
      <c r="AB2364" s="9"/>
      <c r="AC2364" s="9"/>
      <c r="AD2364" s="10"/>
      <c r="AE2364" s="10">
        <f t="shared" si="144"/>
        <v>0.17336824612164758</v>
      </c>
      <c r="AF2364" s="11">
        <f t="shared" si="142"/>
        <v>2.1476035271229699E-3</v>
      </c>
      <c r="AG2364" s="11">
        <f t="shared" si="143"/>
        <v>0.10774072293369469</v>
      </c>
    </row>
    <row r="2365" spans="1:33" ht="15" x14ac:dyDescent="0.2">
      <c r="A2365" s="6" t="s">
        <v>58</v>
      </c>
      <c r="B2365" s="6" t="s">
        <v>28</v>
      </c>
      <c r="C2365" s="9"/>
      <c r="D2365" s="9"/>
      <c r="E2365" s="9"/>
      <c r="F2365" s="9"/>
      <c r="G2365" s="9">
        <v>0</v>
      </c>
      <c r="H2365" s="9">
        <v>0.01</v>
      </c>
      <c r="I2365" s="9">
        <v>0.03</v>
      </c>
      <c r="J2365" s="9">
        <v>0.5</v>
      </c>
      <c r="K2365" s="9">
        <v>0.28999999999999998</v>
      </c>
      <c r="L2365" s="9">
        <v>0.14000000000000001</v>
      </c>
      <c r="M2365" s="9">
        <v>1.2</v>
      </c>
      <c r="N2365" s="9">
        <v>0.41</v>
      </c>
      <c r="O2365" s="9">
        <v>10.94</v>
      </c>
      <c r="P2365" s="9">
        <v>4.75</v>
      </c>
      <c r="Q2365" s="9">
        <v>22.4</v>
      </c>
      <c r="R2365" s="9">
        <v>4.12</v>
      </c>
      <c r="S2365" s="9">
        <v>24.76</v>
      </c>
      <c r="T2365" s="9">
        <v>4.2699999999999996</v>
      </c>
      <c r="U2365" s="9"/>
      <c r="V2365" s="9"/>
      <c r="W2365" s="9"/>
      <c r="X2365" s="9"/>
      <c r="Y2365" s="9"/>
      <c r="Z2365" s="9"/>
      <c r="AA2365" s="9"/>
      <c r="AB2365" s="9"/>
      <c r="AC2365" s="9"/>
      <c r="AD2365" s="10">
        <f t="shared" si="141"/>
        <v>0.72554114935538272</v>
      </c>
      <c r="AE2365" s="10"/>
      <c r="AF2365" s="11"/>
      <c r="AG2365" s="11">
        <f t="shared" si="143"/>
        <v>4.0092921240993833E-2</v>
      </c>
    </row>
    <row r="2366" spans="1:33" ht="15" x14ac:dyDescent="0.2">
      <c r="A2366" s="6" t="s">
        <v>58</v>
      </c>
      <c r="B2366" s="6" t="s">
        <v>28</v>
      </c>
      <c r="C2366" s="9"/>
      <c r="D2366" s="9"/>
      <c r="E2366" s="9"/>
      <c r="F2366" s="9"/>
      <c r="G2366" s="9">
        <v>0</v>
      </c>
      <c r="H2366" s="9">
        <v>0.02</v>
      </c>
      <c r="I2366" s="9">
        <v>0</v>
      </c>
      <c r="J2366" s="9">
        <v>0.12</v>
      </c>
      <c r="K2366" s="9">
        <v>0.46</v>
      </c>
      <c r="L2366" s="9">
        <v>0.11</v>
      </c>
      <c r="M2366" s="9">
        <v>1.5</v>
      </c>
      <c r="N2366" s="9">
        <v>0.68</v>
      </c>
      <c r="O2366" s="9">
        <v>11.47</v>
      </c>
      <c r="P2366" s="9">
        <v>3.61</v>
      </c>
      <c r="Q2366" s="9">
        <v>14.49</v>
      </c>
      <c r="R2366" s="9">
        <v>1.93</v>
      </c>
      <c r="S2366" s="9">
        <v>8.67</v>
      </c>
      <c r="T2366" s="9">
        <v>1.5</v>
      </c>
      <c r="U2366" s="9"/>
      <c r="V2366" s="9"/>
      <c r="W2366" s="9"/>
      <c r="X2366" s="9"/>
      <c r="Y2366" s="9"/>
      <c r="Z2366" s="9"/>
      <c r="AA2366" s="9"/>
      <c r="AB2366" s="9"/>
      <c r="AC2366" s="9"/>
      <c r="AD2366" s="10">
        <f t="shared" si="141"/>
        <v>0.40484779174103053</v>
      </c>
      <c r="AE2366" s="10"/>
      <c r="AF2366" s="11"/>
      <c r="AG2366" s="11">
        <f t="shared" si="143"/>
        <v>0.14312294260770006</v>
      </c>
    </row>
    <row r="2367" spans="1:33" ht="15" x14ac:dyDescent="0.2">
      <c r="A2367" s="6" t="s">
        <v>58</v>
      </c>
      <c r="B2367" s="6" t="s">
        <v>28</v>
      </c>
      <c r="C2367" s="9"/>
      <c r="D2367" s="9"/>
      <c r="E2367" s="9"/>
      <c r="F2367" s="9"/>
      <c r="G2367" s="9">
        <v>0</v>
      </c>
      <c r="H2367" s="9">
        <v>0.06</v>
      </c>
      <c r="I2367" s="9">
        <v>0</v>
      </c>
      <c r="J2367" s="9">
        <v>0</v>
      </c>
      <c r="K2367" s="9">
        <v>0.12</v>
      </c>
      <c r="L2367" s="9">
        <v>0.05</v>
      </c>
      <c r="M2367" s="9">
        <v>0.93</v>
      </c>
      <c r="N2367" s="9">
        <v>0.28000000000000003</v>
      </c>
      <c r="O2367" s="9">
        <v>6.02</v>
      </c>
      <c r="P2367" s="9">
        <v>2.21</v>
      </c>
      <c r="Q2367" s="9">
        <v>8.56</v>
      </c>
      <c r="R2367" s="9">
        <v>1.32</v>
      </c>
      <c r="S2367" s="9">
        <v>6.46</v>
      </c>
      <c r="T2367" s="9">
        <v>1.33</v>
      </c>
      <c r="U2367" s="9"/>
      <c r="V2367" s="9"/>
      <c r="W2367" s="9"/>
      <c r="X2367" s="9"/>
      <c r="Y2367" s="9"/>
      <c r="Z2367" s="9"/>
      <c r="AA2367" s="9"/>
      <c r="AB2367" s="9"/>
      <c r="AC2367" s="9"/>
      <c r="AD2367" s="10">
        <f t="shared" si="141"/>
        <v>0.45757421359284595</v>
      </c>
      <c r="AE2367" s="10"/>
      <c r="AF2367" s="11"/>
      <c r="AG2367" s="11">
        <f t="shared" si="143"/>
        <v>0.11909335382251249</v>
      </c>
    </row>
    <row r="2368" spans="1:33" ht="15" x14ac:dyDescent="0.2">
      <c r="A2368" s="6" t="s">
        <v>58</v>
      </c>
      <c r="B2368" s="6" t="s">
        <v>28</v>
      </c>
      <c r="C2368" s="9"/>
      <c r="D2368" s="9"/>
      <c r="E2368" s="9"/>
      <c r="F2368" s="9"/>
      <c r="G2368" s="9">
        <v>0</v>
      </c>
      <c r="H2368" s="9">
        <v>0</v>
      </c>
      <c r="I2368" s="9">
        <v>0.05</v>
      </c>
      <c r="J2368" s="9">
        <v>0.64</v>
      </c>
      <c r="K2368" s="9">
        <v>0.15</v>
      </c>
      <c r="L2368" s="9">
        <v>0</v>
      </c>
      <c r="M2368" s="9">
        <v>0.34</v>
      </c>
      <c r="N2368" s="9">
        <v>0.25</v>
      </c>
      <c r="O2368" s="9">
        <v>5.77</v>
      </c>
      <c r="P2368" s="9">
        <v>2.11</v>
      </c>
      <c r="Q2368" s="9">
        <v>8.6999999999999993</v>
      </c>
      <c r="R2368" s="9">
        <v>1.4</v>
      </c>
      <c r="S2368" s="9">
        <v>8.4</v>
      </c>
      <c r="T2368" s="9">
        <v>1.38</v>
      </c>
      <c r="U2368" s="9"/>
      <c r="V2368" s="9"/>
      <c r="W2368" s="9"/>
      <c r="X2368" s="9"/>
      <c r="Y2368" s="9"/>
      <c r="Z2368" s="9"/>
      <c r="AA2368" s="9"/>
      <c r="AB2368" s="9"/>
      <c r="AC2368" s="9"/>
      <c r="AD2368" s="10"/>
      <c r="AE2368" s="10"/>
      <c r="AF2368" s="11"/>
      <c r="AG2368" s="11">
        <f t="shared" si="143"/>
        <v>3.3483953191982392E-2</v>
      </c>
    </row>
    <row r="2369" spans="1:33" ht="15" x14ac:dyDescent="0.2">
      <c r="A2369" s="6" t="s">
        <v>59</v>
      </c>
      <c r="B2369" s="6" t="s">
        <v>28</v>
      </c>
      <c r="C2369" s="9">
        <v>103</v>
      </c>
      <c r="D2369" s="9">
        <v>0.49</v>
      </c>
      <c r="E2369" s="9"/>
      <c r="F2369" s="9"/>
      <c r="G2369" s="9">
        <v>0.02</v>
      </c>
      <c r="H2369" s="9">
        <v>0.02</v>
      </c>
      <c r="I2369" s="9">
        <v>0.02</v>
      </c>
      <c r="J2369" s="9">
        <v>0.36</v>
      </c>
      <c r="K2369" s="9">
        <v>2.36</v>
      </c>
      <c r="L2369" s="9">
        <v>2.16</v>
      </c>
      <c r="M2369" s="9">
        <v>12.6</v>
      </c>
      <c r="N2369" s="9">
        <v>3.1</v>
      </c>
      <c r="O2369" s="9">
        <v>21.3</v>
      </c>
      <c r="P2369" s="9">
        <v>3.71</v>
      </c>
      <c r="Q2369" s="9">
        <v>9.14</v>
      </c>
      <c r="R2369" s="9">
        <v>1.1599999999999999</v>
      </c>
      <c r="S2369" s="9">
        <v>7.45</v>
      </c>
      <c r="T2369" s="9">
        <v>1.0900000000000001</v>
      </c>
      <c r="U2369" s="9"/>
      <c r="V2369" s="9"/>
      <c r="W2369" s="9"/>
      <c r="X2369" s="9"/>
      <c r="Y2369" s="9"/>
      <c r="Z2369" s="9"/>
      <c r="AA2369" s="9"/>
      <c r="AB2369" s="9"/>
      <c r="AC2369" s="9"/>
      <c r="AD2369" s="10">
        <f t="shared" si="141"/>
        <v>1.2109776060869621</v>
      </c>
      <c r="AE2369" s="10">
        <f t="shared" si="144"/>
        <v>0.24517972495007073</v>
      </c>
      <c r="AF2369" s="11">
        <f t="shared" si="142"/>
        <v>1.9256364511652936E-3</v>
      </c>
      <c r="AG2369" s="11">
        <f t="shared" si="143"/>
        <v>1.3991084113065204</v>
      </c>
    </row>
    <row r="2370" spans="1:33" ht="15" x14ac:dyDescent="0.2">
      <c r="A2370" s="6" t="s">
        <v>59</v>
      </c>
      <c r="B2370" s="6" t="s">
        <v>28</v>
      </c>
      <c r="C2370" s="9">
        <v>81.900000000000006</v>
      </c>
      <c r="D2370" s="9">
        <v>0.55000000000000004</v>
      </c>
      <c r="E2370" s="9"/>
      <c r="F2370" s="9"/>
      <c r="G2370" s="9"/>
      <c r="H2370" s="9">
        <v>0.01</v>
      </c>
      <c r="I2370" s="9"/>
      <c r="J2370" s="9">
        <v>7.0000000000000007E-2</v>
      </c>
      <c r="K2370" s="9">
        <v>0.5</v>
      </c>
      <c r="L2370" s="9">
        <v>0.52</v>
      </c>
      <c r="M2370" s="9">
        <v>3.51</v>
      </c>
      <c r="N2370" s="9">
        <v>1.3</v>
      </c>
      <c r="O2370" s="9">
        <v>13.2</v>
      </c>
      <c r="P2370" s="9">
        <v>2.84</v>
      </c>
      <c r="Q2370" s="9">
        <v>7.22</v>
      </c>
      <c r="R2370" s="9">
        <v>0.83</v>
      </c>
      <c r="S2370" s="9">
        <v>4.8899999999999997</v>
      </c>
      <c r="T2370" s="9">
        <v>0.65</v>
      </c>
      <c r="U2370" s="9"/>
      <c r="V2370" s="9"/>
      <c r="W2370" s="9"/>
      <c r="X2370" s="9"/>
      <c r="Y2370" s="9"/>
      <c r="Z2370" s="9"/>
      <c r="AA2370" s="9"/>
      <c r="AB2370" s="9"/>
      <c r="AC2370" s="9"/>
      <c r="AD2370" s="10">
        <f t="shared" si="141"/>
        <v>1.2000198175137291</v>
      </c>
      <c r="AE2370" s="10"/>
      <c r="AF2370" s="11"/>
      <c r="AG2370" s="11">
        <f t="shared" si="143"/>
        <v>0.59379338139805649</v>
      </c>
    </row>
    <row r="2371" spans="1:33" ht="15" x14ac:dyDescent="0.2">
      <c r="A2371" s="6" t="s">
        <v>59</v>
      </c>
      <c r="B2371" s="6" t="s">
        <v>28</v>
      </c>
      <c r="C2371" s="9">
        <v>56</v>
      </c>
      <c r="D2371" s="9">
        <v>0.43</v>
      </c>
      <c r="E2371" s="9"/>
      <c r="F2371" s="9"/>
      <c r="G2371" s="9">
        <v>0.01</v>
      </c>
      <c r="H2371" s="9"/>
      <c r="I2371" s="9">
        <v>0.01</v>
      </c>
      <c r="J2371" s="9">
        <v>0.33</v>
      </c>
      <c r="K2371" s="9">
        <v>1.0900000000000001</v>
      </c>
      <c r="L2371" s="9">
        <v>1.02</v>
      </c>
      <c r="M2371" s="9">
        <v>7.15</v>
      </c>
      <c r="N2371" s="9">
        <v>1.61</v>
      </c>
      <c r="O2371" s="9">
        <v>10.8</v>
      </c>
      <c r="P2371" s="9">
        <v>1.99</v>
      </c>
      <c r="Q2371" s="9">
        <v>5.92</v>
      </c>
      <c r="R2371" s="9">
        <v>0.96</v>
      </c>
      <c r="S2371" s="9">
        <v>7.17</v>
      </c>
      <c r="T2371" s="9">
        <v>1.08</v>
      </c>
      <c r="U2371" s="9"/>
      <c r="V2371" s="9"/>
      <c r="W2371" s="9"/>
      <c r="X2371" s="9"/>
      <c r="Y2371" s="9"/>
      <c r="Z2371" s="9"/>
      <c r="AA2371" s="9"/>
      <c r="AB2371" s="9"/>
      <c r="AC2371" s="9"/>
      <c r="AD2371" s="10">
        <f t="shared" ref="AD2371:AD2434" si="145">L2371/0.058/(K2371/0.153*M2371/0.2055)^0.5</f>
        <v>1.1170112235088288</v>
      </c>
      <c r="AE2371" s="10"/>
      <c r="AF2371" s="11">
        <f t="shared" ref="AF2371:AF2434" si="146">(G2371/0.237)/(S2371/0.17)</f>
        <v>1.0004178215607697E-3</v>
      </c>
      <c r="AG2371" s="11">
        <f t="shared" ref="AG2371:AG2434" si="147">(M2371/0.2055)/(S2371/0.17)</f>
        <v>0.82494307519503762</v>
      </c>
    </row>
    <row r="2372" spans="1:33" ht="15" x14ac:dyDescent="0.2">
      <c r="A2372" s="6" t="s">
        <v>59</v>
      </c>
      <c r="B2372" s="6" t="s">
        <v>28</v>
      </c>
      <c r="C2372" s="9">
        <v>67.5</v>
      </c>
      <c r="D2372" s="9">
        <v>0.99</v>
      </c>
      <c r="E2372" s="9"/>
      <c r="F2372" s="9"/>
      <c r="G2372" s="9"/>
      <c r="H2372" s="9">
        <v>0.02</v>
      </c>
      <c r="I2372" s="9">
        <v>0.01</v>
      </c>
      <c r="J2372" s="9">
        <v>0.25</v>
      </c>
      <c r="K2372" s="9">
        <v>0.3</v>
      </c>
      <c r="L2372" s="9">
        <v>0.15</v>
      </c>
      <c r="M2372" s="9">
        <v>0.95</v>
      </c>
      <c r="N2372" s="9">
        <v>0.28999999999999998</v>
      </c>
      <c r="O2372" s="9">
        <v>4.37</v>
      </c>
      <c r="P2372" s="9">
        <v>2</v>
      </c>
      <c r="Q2372" s="9">
        <v>14.3</v>
      </c>
      <c r="R2372" s="9">
        <v>2.82</v>
      </c>
      <c r="S2372" s="9">
        <v>23.8</v>
      </c>
      <c r="T2372" s="9">
        <v>3.74</v>
      </c>
      <c r="U2372" s="9"/>
      <c r="V2372" s="9"/>
      <c r="W2372" s="9"/>
      <c r="X2372" s="9"/>
      <c r="Y2372" s="9"/>
      <c r="Z2372" s="9"/>
      <c r="AA2372" s="9"/>
      <c r="AB2372" s="9"/>
      <c r="AC2372" s="9"/>
      <c r="AD2372" s="10">
        <f t="shared" si="145"/>
        <v>0.85899861579707892</v>
      </c>
      <c r="AE2372" s="10"/>
      <c r="AF2372" s="11"/>
      <c r="AG2372" s="11">
        <f t="shared" si="147"/>
        <v>3.3020507473062219E-2</v>
      </c>
    </row>
    <row r="2373" spans="1:33" ht="15" x14ac:dyDescent="0.2">
      <c r="A2373" s="6" t="s">
        <v>59</v>
      </c>
      <c r="B2373" s="6" t="s">
        <v>28</v>
      </c>
      <c r="C2373" s="9">
        <v>69.2</v>
      </c>
      <c r="D2373" s="9">
        <v>0.8</v>
      </c>
      <c r="E2373" s="9"/>
      <c r="F2373" s="9"/>
      <c r="G2373" s="9">
        <v>0.02</v>
      </c>
      <c r="H2373" s="9"/>
      <c r="I2373" s="9"/>
      <c r="J2373" s="9"/>
      <c r="K2373" s="9">
        <v>0.08</v>
      </c>
      <c r="L2373" s="9">
        <v>0.02</v>
      </c>
      <c r="M2373" s="9">
        <v>1.04</v>
      </c>
      <c r="N2373" s="9">
        <v>0.3</v>
      </c>
      <c r="O2373" s="9">
        <v>5.36</v>
      </c>
      <c r="P2373" s="9">
        <v>2.27</v>
      </c>
      <c r="Q2373" s="9">
        <v>13.5</v>
      </c>
      <c r="R2373" s="9">
        <v>2.88</v>
      </c>
      <c r="S2373" s="9">
        <v>22.6</v>
      </c>
      <c r="T2373" s="9">
        <v>3.52</v>
      </c>
      <c r="U2373" s="9"/>
      <c r="V2373" s="9"/>
      <c r="W2373" s="9"/>
      <c r="X2373" s="9"/>
      <c r="Y2373" s="9"/>
      <c r="Z2373" s="9"/>
      <c r="AA2373" s="9"/>
      <c r="AB2373" s="9"/>
      <c r="AC2373" s="9"/>
      <c r="AD2373" s="10">
        <f t="shared" si="145"/>
        <v>0.2119785745771457</v>
      </c>
      <c r="AE2373" s="10"/>
      <c r="AF2373" s="11">
        <f t="shared" si="146"/>
        <v>6.347783876628954E-4</v>
      </c>
      <c r="AG2373" s="11">
        <f t="shared" si="147"/>
        <v>3.8068169584221517E-2</v>
      </c>
    </row>
    <row r="2374" spans="1:33" ht="15" x14ac:dyDescent="0.2">
      <c r="A2374" s="6" t="s">
        <v>59</v>
      </c>
      <c r="B2374" s="6" t="s">
        <v>28</v>
      </c>
      <c r="C2374" s="9">
        <v>85.1</v>
      </c>
      <c r="D2374" s="9">
        <v>1.08</v>
      </c>
      <c r="E2374" s="9"/>
      <c r="F2374" s="9"/>
      <c r="G2374" s="9">
        <v>0.02</v>
      </c>
      <c r="H2374" s="9">
        <v>0.01</v>
      </c>
      <c r="I2374" s="9">
        <v>0.01</v>
      </c>
      <c r="J2374" s="9">
        <v>0.66</v>
      </c>
      <c r="K2374" s="9">
        <v>2.21</v>
      </c>
      <c r="L2374" s="9">
        <v>1.6</v>
      </c>
      <c r="M2374" s="9">
        <v>10</v>
      </c>
      <c r="N2374" s="9">
        <v>2.42</v>
      </c>
      <c r="O2374" s="9">
        <v>17.5</v>
      </c>
      <c r="P2374" s="9">
        <v>3.22</v>
      </c>
      <c r="Q2374" s="9">
        <v>7.89</v>
      </c>
      <c r="R2374" s="9">
        <v>1.07</v>
      </c>
      <c r="S2374" s="9">
        <v>6.36</v>
      </c>
      <c r="T2374" s="9">
        <v>1.02</v>
      </c>
      <c r="U2374" s="9"/>
      <c r="V2374" s="9"/>
      <c r="W2374" s="9"/>
      <c r="X2374" s="9"/>
      <c r="Y2374" s="9"/>
      <c r="Z2374" s="9"/>
      <c r="AA2374" s="9"/>
      <c r="AB2374" s="9"/>
      <c r="AC2374" s="9"/>
      <c r="AD2374" s="10">
        <f t="shared" si="145"/>
        <v>1.0405129285532291</v>
      </c>
      <c r="AE2374" s="10">
        <f t="shared" ref="AE2374:AE2434" si="148">H2374/0.612/(G2374/0.237*I2374/0.095)^0.5</f>
        <v>0.17336824612164758</v>
      </c>
      <c r="AF2374" s="11">
        <f t="shared" si="146"/>
        <v>2.2556590505002257E-3</v>
      </c>
      <c r="AG2374" s="11">
        <f t="shared" si="147"/>
        <v>1.3007085035731227</v>
      </c>
    </row>
    <row r="2375" spans="1:33" ht="15" x14ac:dyDescent="0.2">
      <c r="A2375" s="6" t="s">
        <v>59</v>
      </c>
      <c r="B2375" s="6" t="s">
        <v>28</v>
      </c>
      <c r="C2375" s="9">
        <v>105.5</v>
      </c>
      <c r="D2375" s="9">
        <v>0.53</v>
      </c>
      <c r="E2375" s="9"/>
      <c r="F2375" s="9"/>
      <c r="G2375" s="9"/>
      <c r="H2375" s="9"/>
      <c r="I2375" s="9">
        <v>0.02</v>
      </c>
      <c r="J2375" s="9">
        <v>0.65</v>
      </c>
      <c r="K2375" s="9">
        <v>2.6</v>
      </c>
      <c r="L2375" s="9">
        <v>2.35</v>
      </c>
      <c r="M2375" s="9">
        <v>13.1</v>
      </c>
      <c r="N2375" s="9">
        <v>3.18</v>
      </c>
      <c r="O2375" s="9">
        <v>21.2</v>
      </c>
      <c r="P2375" s="9">
        <v>3.96</v>
      </c>
      <c r="Q2375" s="9">
        <v>9.33</v>
      </c>
      <c r="R2375" s="9">
        <v>1.28</v>
      </c>
      <c r="S2375" s="9">
        <v>7.22</v>
      </c>
      <c r="T2375" s="9">
        <v>1.1100000000000001</v>
      </c>
      <c r="U2375" s="9"/>
      <c r="V2375" s="9"/>
      <c r="W2375" s="9"/>
      <c r="X2375" s="9"/>
      <c r="Y2375" s="9"/>
      <c r="Z2375" s="9"/>
      <c r="AA2375" s="9"/>
      <c r="AB2375" s="9"/>
      <c r="AC2375" s="9"/>
      <c r="AD2375" s="10">
        <f t="shared" si="145"/>
        <v>1.2310315268731018</v>
      </c>
      <c r="AE2375" s="10"/>
      <c r="AF2375" s="11"/>
      <c r="AG2375" s="11">
        <f t="shared" si="147"/>
        <v>1.5009671701343257</v>
      </c>
    </row>
    <row r="2376" spans="1:33" ht="15" x14ac:dyDescent="0.2">
      <c r="A2376" s="6" t="s">
        <v>59</v>
      </c>
      <c r="B2376" s="6" t="s">
        <v>28</v>
      </c>
      <c r="C2376" s="9">
        <v>87.4</v>
      </c>
      <c r="D2376" s="9">
        <v>0.88</v>
      </c>
      <c r="E2376" s="9"/>
      <c r="F2376" s="9"/>
      <c r="G2376" s="9"/>
      <c r="H2376" s="9">
        <v>0.06</v>
      </c>
      <c r="I2376" s="9">
        <v>0.03</v>
      </c>
      <c r="J2376" s="9">
        <v>0.45</v>
      </c>
      <c r="K2376" s="9">
        <v>1.9</v>
      </c>
      <c r="L2376" s="9">
        <v>1.79</v>
      </c>
      <c r="M2376" s="9">
        <v>9.43</v>
      </c>
      <c r="N2376" s="9">
        <v>2.5</v>
      </c>
      <c r="O2376" s="9">
        <v>18</v>
      </c>
      <c r="P2376" s="9">
        <v>3.22</v>
      </c>
      <c r="Q2376" s="9">
        <v>8.6999999999999993</v>
      </c>
      <c r="R2376" s="9">
        <v>1.06</v>
      </c>
      <c r="S2376" s="9">
        <v>7.09</v>
      </c>
      <c r="T2376" s="9">
        <v>1.0900000000000001</v>
      </c>
      <c r="U2376" s="9"/>
      <c r="V2376" s="9"/>
      <c r="W2376" s="9"/>
      <c r="X2376" s="9"/>
      <c r="Y2376" s="9"/>
      <c r="Z2376" s="9"/>
      <c r="AA2376" s="9"/>
      <c r="AB2376" s="9"/>
      <c r="AC2376" s="9"/>
      <c r="AD2376" s="10">
        <f t="shared" si="145"/>
        <v>1.2928377332160002</v>
      </c>
      <c r="AE2376" s="10"/>
      <c r="AF2376" s="11"/>
      <c r="AG2376" s="11">
        <f t="shared" si="147"/>
        <v>1.1002783125542641</v>
      </c>
    </row>
    <row r="2377" spans="1:33" ht="15" x14ac:dyDescent="0.2">
      <c r="A2377" s="6" t="s">
        <v>59</v>
      </c>
      <c r="B2377" s="6" t="s">
        <v>28</v>
      </c>
      <c r="C2377" s="9">
        <v>102.1</v>
      </c>
      <c r="D2377" s="9">
        <v>1.7</v>
      </c>
      <c r="E2377" s="9"/>
      <c r="F2377" s="9"/>
      <c r="G2377" s="9"/>
      <c r="H2377" s="9">
        <v>0.03</v>
      </c>
      <c r="I2377" s="9">
        <v>0.02</v>
      </c>
      <c r="J2377" s="9">
        <v>0.57999999999999996</v>
      </c>
      <c r="K2377" s="9">
        <v>1.99</v>
      </c>
      <c r="L2377" s="9">
        <v>1.51</v>
      </c>
      <c r="M2377" s="9">
        <v>9.15</v>
      </c>
      <c r="N2377" s="9">
        <v>2.6</v>
      </c>
      <c r="O2377" s="9">
        <v>21.1</v>
      </c>
      <c r="P2377" s="9">
        <v>3.67</v>
      </c>
      <c r="Q2377" s="9">
        <v>8.59</v>
      </c>
      <c r="R2377" s="9">
        <v>1.07</v>
      </c>
      <c r="S2377" s="9">
        <v>6.65</v>
      </c>
      <c r="T2377" s="9">
        <v>0.98</v>
      </c>
      <c r="U2377" s="9"/>
      <c r="V2377" s="9"/>
      <c r="W2377" s="9"/>
      <c r="X2377" s="9"/>
      <c r="Y2377" s="9"/>
      <c r="Z2377" s="9"/>
      <c r="AA2377" s="9"/>
      <c r="AB2377" s="9"/>
      <c r="AC2377" s="9"/>
      <c r="AD2377" s="10">
        <f t="shared" si="145"/>
        <v>1.0818411508077963</v>
      </c>
      <c r="AE2377" s="10"/>
      <c r="AF2377" s="11"/>
      <c r="AG2377" s="11">
        <f t="shared" si="147"/>
        <v>1.1382470775478843</v>
      </c>
    </row>
    <row r="2378" spans="1:33" ht="15" x14ac:dyDescent="0.2">
      <c r="A2378" s="6" t="s">
        <v>59</v>
      </c>
      <c r="B2378" s="6" t="s">
        <v>28</v>
      </c>
      <c r="C2378" s="9">
        <v>113.9</v>
      </c>
      <c r="D2378" s="9">
        <v>3.68</v>
      </c>
      <c r="E2378" s="9"/>
      <c r="F2378" s="9"/>
      <c r="G2378" s="9">
        <v>0.03</v>
      </c>
      <c r="H2378" s="9">
        <v>0.09</v>
      </c>
      <c r="I2378" s="9">
        <v>0.01</v>
      </c>
      <c r="J2378" s="9">
        <v>0.19</v>
      </c>
      <c r="K2378" s="9">
        <v>0.03</v>
      </c>
      <c r="L2378" s="9">
        <v>0.16</v>
      </c>
      <c r="M2378" s="9">
        <v>1.1499999999999999</v>
      </c>
      <c r="N2378" s="9">
        <v>0.49</v>
      </c>
      <c r="O2378" s="9">
        <v>8.75</v>
      </c>
      <c r="P2378" s="9">
        <v>4.0599999999999996</v>
      </c>
      <c r="Q2378" s="9">
        <v>15.6</v>
      </c>
      <c r="R2378" s="9">
        <v>2.12</v>
      </c>
      <c r="S2378" s="9">
        <v>13.61</v>
      </c>
      <c r="T2378" s="9">
        <v>1.58</v>
      </c>
      <c r="U2378" s="9"/>
      <c r="V2378" s="9"/>
      <c r="W2378" s="9"/>
      <c r="X2378" s="9"/>
      <c r="Y2378" s="9"/>
      <c r="Z2378" s="9"/>
      <c r="AA2378" s="9"/>
      <c r="AB2378" s="9"/>
      <c r="AC2378" s="9"/>
      <c r="AD2378" s="10">
        <f t="shared" si="145"/>
        <v>2.6335045319959915</v>
      </c>
      <c r="AE2378" s="10">
        <f t="shared" si="148"/>
        <v>1.2739912217978557</v>
      </c>
      <c r="AF2378" s="11">
        <f t="shared" si="146"/>
        <v>1.5811158957951621E-3</v>
      </c>
      <c r="AG2378" s="11">
        <f t="shared" si="147"/>
        <v>6.989994118393697E-2</v>
      </c>
    </row>
    <row r="2379" spans="1:33" ht="15" x14ac:dyDescent="0.2">
      <c r="A2379" s="6" t="s">
        <v>59</v>
      </c>
      <c r="B2379" s="6" t="s">
        <v>28</v>
      </c>
      <c r="C2379" s="9">
        <v>72.400000000000006</v>
      </c>
      <c r="D2379" s="9">
        <v>1.98</v>
      </c>
      <c r="E2379" s="9"/>
      <c r="F2379" s="9"/>
      <c r="G2379" s="9">
        <v>0.11</v>
      </c>
      <c r="H2379" s="9">
        <v>0.17</v>
      </c>
      <c r="I2379" s="9">
        <v>0.09</v>
      </c>
      <c r="J2379" s="9">
        <v>0.43</v>
      </c>
      <c r="K2379" s="9">
        <v>1.1100000000000001</v>
      </c>
      <c r="L2379" s="9">
        <v>1.2</v>
      </c>
      <c r="M2379" s="9">
        <v>4.99</v>
      </c>
      <c r="N2379" s="9">
        <v>1.77</v>
      </c>
      <c r="O2379" s="9">
        <v>14.8</v>
      </c>
      <c r="P2379" s="9">
        <v>2.78</v>
      </c>
      <c r="Q2379" s="9">
        <v>7.36</v>
      </c>
      <c r="R2379" s="9">
        <v>0.99</v>
      </c>
      <c r="S2379" s="9">
        <v>7.16</v>
      </c>
      <c r="T2379" s="9">
        <v>0.92</v>
      </c>
      <c r="U2379" s="9"/>
      <c r="V2379" s="9"/>
      <c r="W2379" s="9"/>
      <c r="X2379" s="9"/>
      <c r="Y2379" s="9"/>
      <c r="Z2379" s="9"/>
      <c r="AA2379" s="9"/>
      <c r="AB2379" s="9"/>
      <c r="AC2379" s="9"/>
      <c r="AD2379" s="10">
        <f t="shared" si="145"/>
        <v>1.558809768851954</v>
      </c>
      <c r="AE2379" s="10">
        <f t="shared" si="148"/>
        <v>0.41890532168644518</v>
      </c>
      <c r="AF2379" s="11">
        <f t="shared" si="146"/>
        <v>1.1019965584706411E-2</v>
      </c>
      <c r="AG2379" s="11">
        <f t="shared" si="147"/>
        <v>0.57653359431282203</v>
      </c>
    </row>
    <row r="2380" spans="1:33" ht="15" x14ac:dyDescent="0.2">
      <c r="A2380" s="6" t="s">
        <v>59</v>
      </c>
      <c r="B2380" s="6" t="s">
        <v>28</v>
      </c>
      <c r="C2380" s="9">
        <v>99.1</v>
      </c>
      <c r="D2380" s="9"/>
      <c r="E2380" s="9"/>
      <c r="F2380" s="9"/>
      <c r="G2380" s="9"/>
      <c r="H2380" s="9"/>
      <c r="I2380" s="9">
        <v>0.02</v>
      </c>
      <c r="J2380" s="9">
        <v>0.72</v>
      </c>
      <c r="K2380" s="9">
        <v>1.59</v>
      </c>
      <c r="L2380" s="9">
        <v>1.52</v>
      </c>
      <c r="M2380" s="9">
        <v>9.4499999999999993</v>
      </c>
      <c r="N2380" s="9">
        <v>2.67</v>
      </c>
      <c r="O2380" s="9">
        <v>21.2</v>
      </c>
      <c r="P2380" s="9">
        <v>4</v>
      </c>
      <c r="Q2380" s="9">
        <v>10.1</v>
      </c>
      <c r="R2380" s="9">
        <v>1.19</v>
      </c>
      <c r="S2380" s="9">
        <v>7.59</v>
      </c>
      <c r="T2380" s="9">
        <v>1.1299999999999999</v>
      </c>
      <c r="U2380" s="9"/>
      <c r="V2380" s="9"/>
      <c r="W2380" s="9"/>
      <c r="X2380" s="9"/>
      <c r="Y2380" s="9"/>
      <c r="Z2380" s="9"/>
      <c r="AA2380" s="9"/>
      <c r="AB2380" s="9"/>
      <c r="AC2380" s="9"/>
      <c r="AD2380" s="10">
        <f t="shared" si="145"/>
        <v>1.1988166234515125</v>
      </c>
      <c r="AE2380" s="10"/>
      <c r="AF2380" s="11"/>
      <c r="AG2380" s="11">
        <f t="shared" si="147"/>
        <v>1.0299760537780214</v>
      </c>
    </row>
    <row r="2381" spans="1:33" ht="15" x14ac:dyDescent="0.2">
      <c r="A2381" s="6" t="s">
        <v>59</v>
      </c>
      <c r="B2381" s="6" t="s">
        <v>28</v>
      </c>
      <c r="C2381" s="9">
        <v>66.599999999999994</v>
      </c>
      <c r="D2381" s="9">
        <v>0.79</v>
      </c>
      <c r="E2381" s="9"/>
      <c r="F2381" s="9"/>
      <c r="G2381" s="9"/>
      <c r="H2381" s="9">
        <v>0.02</v>
      </c>
      <c r="I2381" s="9">
        <v>0.01</v>
      </c>
      <c r="J2381" s="9">
        <v>0.17</v>
      </c>
      <c r="K2381" s="9">
        <v>0.85</v>
      </c>
      <c r="L2381" s="9">
        <v>0.57999999999999996</v>
      </c>
      <c r="M2381" s="9">
        <v>3.19</v>
      </c>
      <c r="N2381" s="9">
        <v>0.92</v>
      </c>
      <c r="O2381" s="9">
        <v>8.48</v>
      </c>
      <c r="P2381" s="9">
        <v>2.2799999999999998</v>
      </c>
      <c r="Q2381" s="9">
        <v>9.3800000000000008</v>
      </c>
      <c r="R2381" s="9">
        <v>1.5</v>
      </c>
      <c r="S2381" s="9">
        <v>10</v>
      </c>
      <c r="T2381" s="9">
        <v>1.54</v>
      </c>
      <c r="U2381" s="9"/>
      <c r="V2381" s="9"/>
      <c r="W2381" s="9"/>
      <c r="X2381" s="9"/>
      <c r="Y2381" s="9"/>
      <c r="Z2381" s="9"/>
      <c r="AA2381" s="9"/>
      <c r="AB2381" s="9"/>
      <c r="AC2381" s="9"/>
      <c r="AD2381" s="10">
        <f t="shared" si="145"/>
        <v>1.0768292011858915</v>
      </c>
      <c r="AE2381" s="10"/>
      <c r="AF2381" s="11"/>
      <c r="AG2381" s="11">
        <f t="shared" si="147"/>
        <v>0.26389294403892943</v>
      </c>
    </row>
    <row r="2382" spans="1:33" ht="15" x14ac:dyDescent="0.2">
      <c r="A2382" s="6" t="s">
        <v>59</v>
      </c>
      <c r="B2382" s="6" t="s">
        <v>28</v>
      </c>
      <c r="C2382" s="9">
        <v>85</v>
      </c>
      <c r="D2382" s="9">
        <v>0.84</v>
      </c>
      <c r="E2382" s="9"/>
      <c r="F2382" s="9"/>
      <c r="G2382" s="9">
        <v>0.03</v>
      </c>
      <c r="H2382" s="9">
        <v>0.05</v>
      </c>
      <c r="I2382" s="9">
        <v>0.02</v>
      </c>
      <c r="J2382" s="9">
        <v>0.3</v>
      </c>
      <c r="K2382" s="9">
        <v>1.59</v>
      </c>
      <c r="L2382" s="9">
        <v>1.34</v>
      </c>
      <c r="M2382" s="9">
        <v>7.58</v>
      </c>
      <c r="N2382" s="9">
        <v>2.2599999999999998</v>
      </c>
      <c r="O2382" s="9">
        <v>17.5</v>
      </c>
      <c r="P2382" s="9">
        <v>3.24</v>
      </c>
      <c r="Q2382" s="9">
        <v>8.5500000000000007</v>
      </c>
      <c r="R2382" s="9">
        <v>0.97</v>
      </c>
      <c r="S2382" s="9">
        <v>6.44</v>
      </c>
      <c r="T2382" s="9">
        <v>0.91</v>
      </c>
      <c r="U2382" s="9"/>
      <c r="V2382" s="9"/>
      <c r="W2382" s="9"/>
      <c r="X2382" s="9"/>
      <c r="Y2382" s="9"/>
      <c r="Z2382" s="9"/>
      <c r="AA2382" s="9"/>
      <c r="AB2382" s="9"/>
      <c r="AC2382" s="9"/>
      <c r="AD2382" s="10">
        <f t="shared" si="145"/>
        <v>1.1800360314488767</v>
      </c>
      <c r="AE2382" s="10">
        <f t="shared" si="148"/>
        <v>0.50047101783633252</v>
      </c>
      <c r="AF2382" s="11">
        <f t="shared" si="146"/>
        <v>3.3414576617658621E-3</v>
      </c>
      <c r="AG2382" s="11">
        <f t="shared" si="147"/>
        <v>0.97368938054434728</v>
      </c>
    </row>
    <row r="2383" spans="1:33" ht="15" x14ac:dyDescent="0.2">
      <c r="A2383" s="6" t="s">
        <v>59</v>
      </c>
      <c r="B2383" s="6" t="s">
        <v>28</v>
      </c>
      <c r="C2383" s="9">
        <v>97.7</v>
      </c>
      <c r="D2383" s="9">
        <v>1.23</v>
      </c>
      <c r="E2383" s="9"/>
      <c r="F2383" s="9"/>
      <c r="G2383" s="9">
        <v>0.01</v>
      </c>
      <c r="H2383" s="9">
        <v>7.0000000000000007E-2</v>
      </c>
      <c r="I2383" s="9">
        <v>0.02</v>
      </c>
      <c r="J2383" s="9">
        <v>0.78</v>
      </c>
      <c r="K2383" s="9">
        <v>2.08</v>
      </c>
      <c r="L2383" s="9">
        <v>1.55</v>
      </c>
      <c r="M2383" s="9">
        <v>9.34</v>
      </c>
      <c r="N2383" s="9">
        <v>2.57</v>
      </c>
      <c r="O2383" s="9">
        <v>20.399999999999999</v>
      </c>
      <c r="P2383" s="9">
        <v>3.75</v>
      </c>
      <c r="Q2383" s="9">
        <v>9.27</v>
      </c>
      <c r="R2383" s="9">
        <v>1.1299999999999999</v>
      </c>
      <c r="S2383" s="9">
        <v>6.93</v>
      </c>
      <c r="T2383" s="9">
        <v>0.98</v>
      </c>
      <c r="U2383" s="9"/>
      <c r="V2383" s="9"/>
      <c r="W2383" s="9"/>
      <c r="X2383" s="9"/>
      <c r="Y2383" s="9"/>
      <c r="Z2383" s="9"/>
      <c r="AA2383" s="9"/>
      <c r="AB2383" s="9"/>
      <c r="AC2383" s="9"/>
      <c r="AD2383" s="10">
        <f t="shared" si="145"/>
        <v>1.0751033807250654</v>
      </c>
      <c r="AE2383" s="10">
        <f t="shared" si="148"/>
        <v>1.213577722851533</v>
      </c>
      <c r="AF2383" s="11">
        <f t="shared" si="146"/>
        <v>1.035064326203567E-3</v>
      </c>
      <c r="AG2383" s="11">
        <f t="shared" si="147"/>
        <v>1.1149380492446188</v>
      </c>
    </row>
    <row r="2384" spans="1:33" ht="15" x14ac:dyDescent="0.2">
      <c r="A2384" s="6" t="s">
        <v>59</v>
      </c>
      <c r="B2384" s="6" t="s">
        <v>28</v>
      </c>
      <c r="C2384" s="9">
        <v>103.1</v>
      </c>
      <c r="D2384" s="9">
        <v>0.88</v>
      </c>
      <c r="E2384" s="9"/>
      <c r="F2384" s="9"/>
      <c r="G2384" s="9"/>
      <c r="H2384" s="9"/>
      <c r="I2384" s="9">
        <v>0.01</v>
      </c>
      <c r="J2384" s="9">
        <v>0.68</v>
      </c>
      <c r="K2384" s="9">
        <v>1.9</v>
      </c>
      <c r="L2384" s="9">
        <v>1.73</v>
      </c>
      <c r="M2384" s="9">
        <v>10.3</v>
      </c>
      <c r="N2384" s="9">
        <v>2.73</v>
      </c>
      <c r="O2384" s="9">
        <v>21.6</v>
      </c>
      <c r="P2384" s="9">
        <v>3.86</v>
      </c>
      <c r="Q2384" s="9">
        <v>9.7899999999999991</v>
      </c>
      <c r="R2384" s="9">
        <v>1.17</v>
      </c>
      <c r="S2384" s="9">
        <v>6.78</v>
      </c>
      <c r="T2384" s="9">
        <v>1.02</v>
      </c>
      <c r="U2384" s="9"/>
      <c r="V2384" s="9"/>
      <c r="W2384" s="9"/>
      <c r="X2384" s="9"/>
      <c r="Y2384" s="9"/>
      <c r="Z2384" s="9"/>
      <c r="AA2384" s="9"/>
      <c r="AB2384" s="9"/>
      <c r="AC2384" s="9"/>
      <c r="AD2384" s="10">
        <f t="shared" si="145"/>
        <v>1.1955681179529019</v>
      </c>
      <c r="AE2384" s="10"/>
      <c r="AF2384" s="11"/>
      <c r="AG2384" s="11">
        <f t="shared" si="147"/>
        <v>1.2567376497355183</v>
      </c>
    </row>
    <row r="2385" spans="1:33" ht="15" x14ac:dyDescent="0.2">
      <c r="A2385" s="6" t="s">
        <v>59</v>
      </c>
      <c r="B2385" s="6" t="s">
        <v>28</v>
      </c>
      <c r="C2385" s="9">
        <v>103</v>
      </c>
      <c r="D2385" s="9">
        <v>0.49</v>
      </c>
      <c r="E2385" s="9"/>
      <c r="F2385" s="9"/>
      <c r="G2385" s="9">
        <v>0.02</v>
      </c>
      <c r="H2385" s="9">
        <v>0.02</v>
      </c>
      <c r="I2385" s="9">
        <v>0.02</v>
      </c>
      <c r="J2385" s="9">
        <v>0.36</v>
      </c>
      <c r="K2385" s="9">
        <v>2.36</v>
      </c>
      <c r="L2385" s="9">
        <v>2.16</v>
      </c>
      <c r="M2385" s="9">
        <v>12.6</v>
      </c>
      <c r="N2385" s="9">
        <v>3.1</v>
      </c>
      <c r="O2385" s="9">
        <v>21.3</v>
      </c>
      <c r="P2385" s="9">
        <v>3.71</v>
      </c>
      <c r="Q2385" s="9">
        <v>9.14</v>
      </c>
      <c r="R2385" s="9">
        <v>1.1599999999999999</v>
      </c>
      <c r="S2385" s="9">
        <v>7.45</v>
      </c>
      <c r="T2385" s="9">
        <v>1.0900000000000001</v>
      </c>
      <c r="U2385" s="9"/>
      <c r="V2385" s="9"/>
      <c r="W2385" s="9"/>
      <c r="X2385" s="9"/>
      <c r="Y2385" s="9"/>
      <c r="Z2385" s="9"/>
      <c r="AA2385" s="9"/>
      <c r="AB2385" s="9"/>
      <c r="AC2385" s="9"/>
      <c r="AD2385" s="10">
        <f t="shared" si="145"/>
        <v>1.2109776060869621</v>
      </c>
      <c r="AE2385" s="10">
        <f t="shared" si="148"/>
        <v>0.24517972495007073</v>
      </c>
      <c r="AF2385" s="11">
        <f t="shared" si="146"/>
        <v>1.9256364511652936E-3</v>
      </c>
      <c r="AG2385" s="11">
        <f t="shared" si="147"/>
        <v>1.3991084113065204</v>
      </c>
    </row>
    <row r="2386" spans="1:33" ht="15" x14ac:dyDescent="0.2">
      <c r="A2386" s="6" t="s">
        <v>59</v>
      </c>
      <c r="B2386" s="6" t="s">
        <v>28</v>
      </c>
      <c r="C2386" s="9">
        <v>68.3</v>
      </c>
      <c r="D2386" s="9">
        <v>0.24</v>
      </c>
      <c r="E2386" s="9"/>
      <c r="F2386" s="9"/>
      <c r="G2386" s="9">
        <v>0.01</v>
      </c>
      <c r="H2386" s="9">
        <v>0.03</v>
      </c>
      <c r="I2386" s="9"/>
      <c r="J2386" s="9">
        <v>0.44</v>
      </c>
      <c r="K2386" s="9">
        <v>2.48</v>
      </c>
      <c r="L2386" s="9">
        <v>2.12</v>
      </c>
      <c r="M2386" s="9">
        <v>13</v>
      </c>
      <c r="N2386" s="9">
        <v>2.83</v>
      </c>
      <c r="O2386" s="9">
        <v>17.2</v>
      </c>
      <c r="P2386" s="9">
        <v>2.52</v>
      </c>
      <c r="Q2386" s="9">
        <v>5.92</v>
      </c>
      <c r="R2386" s="9">
        <v>0.78</v>
      </c>
      <c r="S2386" s="9">
        <v>5.05</v>
      </c>
      <c r="T2386" s="9">
        <v>0.76</v>
      </c>
      <c r="U2386" s="9"/>
      <c r="V2386" s="9"/>
      <c r="W2386" s="9"/>
      <c r="X2386" s="9"/>
      <c r="Y2386" s="9"/>
      <c r="Z2386" s="9"/>
      <c r="AA2386" s="9"/>
      <c r="AB2386" s="9"/>
      <c r="AC2386" s="9"/>
      <c r="AD2386" s="10">
        <f t="shared" si="145"/>
        <v>1.1414633698469547</v>
      </c>
      <c r="AE2386" s="10"/>
      <c r="AF2386" s="11">
        <f t="shared" si="146"/>
        <v>1.4203952040773701E-3</v>
      </c>
      <c r="AG2386" s="11">
        <f t="shared" si="147"/>
        <v>2.1295560212955604</v>
      </c>
    </row>
    <row r="2387" spans="1:33" ht="15" x14ac:dyDescent="0.2">
      <c r="A2387" s="6" t="s">
        <v>59</v>
      </c>
      <c r="B2387" s="6" t="s">
        <v>28</v>
      </c>
      <c r="C2387" s="9">
        <v>70.5</v>
      </c>
      <c r="D2387" s="9">
        <v>0.86</v>
      </c>
      <c r="E2387" s="9"/>
      <c r="F2387" s="9"/>
      <c r="G2387" s="9"/>
      <c r="H2387" s="9">
        <v>0.02</v>
      </c>
      <c r="I2387" s="9">
        <v>0.01</v>
      </c>
      <c r="J2387" s="9">
        <v>0.76</v>
      </c>
      <c r="K2387" s="9">
        <v>2.97</v>
      </c>
      <c r="L2387" s="9">
        <v>2.36</v>
      </c>
      <c r="M2387" s="9">
        <v>13.8</v>
      </c>
      <c r="N2387" s="9">
        <v>3.01</v>
      </c>
      <c r="O2387" s="9">
        <v>18</v>
      </c>
      <c r="P2387" s="9">
        <v>2.67</v>
      </c>
      <c r="Q2387" s="9">
        <v>6.24</v>
      </c>
      <c r="R2387" s="9">
        <v>0.82</v>
      </c>
      <c r="S2387" s="9">
        <v>5.23</v>
      </c>
      <c r="T2387" s="9">
        <v>0.78</v>
      </c>
      <c r="U2387" s="9"/>
      <c r="V2387" s="9"/>
      <c r="W2387" s="9"/>
      <c r="X2387" s="9"/>
      <c r="Y2387" s="9"/>
      <c r="Z2387" s="9"/>
      <c r="AA2387" s="9"/>
      <c r="AB2387" s="9"/>
      <c r="AC2387" s="9"/>
      <c r="AD2387" s="10">
        <f t="shared" si="145"/>
        <v>1.1269843107014823</v>
      </c>
      <c r="AE2387" s="10"/>
      <c r="AF2387" s="11"/>
      <c r="AG2387" s="11">
        <f t="shared" si="147"/>
        <v>2.1828027522295574</v>
      </c>
    </row>
    <row r="2388" spans="1:33" ht="15" x14ac:dyDescent="0.2">
      <c r="A2388" s="6" t="s">
        <v>59</v>
      </c>
      <c r="B2388" s="6" t="s">
        <v>28</v>
      </c>
      <c r="C2388" s="9">
        <v>81.099999999999994</v>
      </c>
      <c r="D2388" s="9">
        <v>0.89</v>
      </c>
      <c r="E2388" s="9"/>
      <c r="F2388" s="9"/>
      <c r="G2388" s="9"/>
      <c r="H2388" s="9">
        <v>0.03</v>
      </c>
      <c r="I2388" s="9">
        <v>0.02</v>
      </c>
      <c r="J2388" s="9">
        <v>0.46</v>
      </c>
      <c r="K2388" s="9">
        <v>1.8</v>
      </c>
      <c r="L2388" s="9">
        <v>1.62</v>
      </c>
      <c r="M2388" s="9">
        <v>8.64</v>
      </c>
      <c r="N2388" s="9">
        <v>2.59</v>
      </c>
      <c r="O2388" s="9">
        <v>18.2</v>
      </c>
      <c r="P2388" s="9">
        <v>3.11</v>
      </c>
      <c r="Q2388" s="9">
        <v>7.2</v>
      </c>
      <c r="R2388" s="9">
        <v>0.79</v>
      </c>
      <c r="S2388" s="9">
        <v>5.31</v>
      </c>
      <c r="T2388" s="9">
        <v>0.72</v>
      </c>
      <c r="U2388" s="9"/>
      <c r="V2388" s="9"/>
      <c r="W2388" s="9"/>
      <c r="X2388" s="9"/>
      <c r="Y2388" s="9"/>
      <c r="Z2388" s="9"/>
      <c r="AA2388" s="9"/>
      <c r="AB2388" s="9"/>
      <c r="AC2388" s="9"/>
      <c r="AD2388" s="10">
        <f t="shared" si="145"/>
        <v>1.2558724275974549</v>
      </c>
      <c r="AE2388" s="10"/>
      <c r="AF2388" s="11"/>
      <c r="AG2388" s="11">
        <f t="shared" si="147"/>
        <v>1.3460348880366204</v>
      </c>
    </row>
    <row r="2389" spans="1:33" ht="15" x14ac:dyDescent="0.2">
      <c r="A2389" s="6" t="s">
        <v>59</v>
      </c>
      <c r="B2389" s="6" t="s">
        <v>28</v>
      </c>
      <c r="C2389" s="9">
        <v>62.3</v>
      </c>
      <c r="D2389" s="9">
        <v>19.62</v>
      </c>
      <c r="E2389" s="9"/>
      <c r="F2389" s="9"/>
      <c r="G2389" s="9"/>
      <c r="H2389" s="9">
        <v>0.02</v>
      </c>
      <c r="I2389" s="9">
        <v>0.01</v>
      </c>
      <c r="J2389" s="9"/>
      <c r="K2389" s="9">
        <v>0.1</v>
      </c>
      <c r="L2389" s="9">
        <v>0.14000000000000001</v>
      </c>
      <c r="M2389" s="9">
        <v>1.76</v>
      </c>
      <c r="N2389" s="9">
        <v>0.39</v>
      </c>
      <c r="O2389" s="9">
        <v>5.88</v>
      </c>
      <c r="P2389" s="9">
        <v>2.0499999999999998</v>
      </c>
      <c r="Q2389" s="9">
        <v>10.9</v>
      </c>
      <c r="R2389" s="9">
        <v>1.68</v>
      </c>
      <c r="S2389" s="9">
        <v>10.5</v>
      </c>
      <c r="T2389" s="9">
        <v>1.46</v>
      </c>
      <c r="U2389" s="9"/>
      <c r="V2389" s="9"/>
      <c r="W2389" s="9"/>
      <c r="X2389" s="9"/>
      <c r="Y2389" s="9"/>
      <c r="Z2389" s="9"/>
      <c r="AA2389" s="9"/>
      <c r="AB2389" s="9"/>
      <c r="AC2389" s="9"/>
      <c r="AD2389" s="10">
        <f t="shared" si="145"/>
        <v>1.0202235324192648</v>
      </c>
      <c r="AE2389" s="10"/>
      <c r="AF2389" s="11"/>
      <c r="AG2389" s="11">
        <f t="shared" si="147"/>
        <v>0.13866295910091533</v>
      </c>
    </row>
    <row r="2390" spans="1:33" ht="15" x14ac:dyDescent="0.2">
      <c r="A2390" s="6" t="s">
        <v>59</v>
      </c>
      <c r="B2390" s="6" t="s">
        <v>28</v>
      </c>
      <c r="C2390" s="9">
        <v>85.2</v>
      </c>
      <c r="D2390" s="9">
        <v>0.51</v>
      </c>
      <c r="E2390" s="9"/>
      <c r="F2390" s="9"/>
      <c r="G2390" s="9"/>
      <c r="H2390" s="9">
        <v>0.01</v>
      </c>
      <c r="I2390" s="9">
        <v>0.01</v>
      </c>
      <c r="J2390" s="9">
        <v>0.06</v>
      </c>
      <c r="K2390" s="9">
        <v>0.13</v>
      </c>
      <c r="L2390" s="9"/>
      <c r="M2390" s="9">
        <v>0.66</v>
      </c>
      <c r="N2390" s="9">
        <v>0.51</v>
      </c>
      <c r="O2390" s="9">
        <v>9.1999999999999993</v>
      </c>
      <c r="P2390" s="9">
        <v>3.49</v>
      </c>
      <c r="Q2390" s="9">
        <v>10.9</v>
      </c>
      <c r="R2390" s="9">
        <v>1.24</v>
      </c>
      <c r="S2390" s="9">
        <v>6.65</v>
      </c>
      <c r="T2390" s="9">
        <v>0.76</v>
      </c>
      <c r="U2390" s="9"/>
      <c r="V2390" s="9"/>
      <c r="W2390" s="9"/>
      <c r="X2390" s="9"/>
      <c r="Y2390" s="9"/>
      <c r="Z2390" s="9"/>
      <c r="AA2390" s="9"/>
      <c r="AB2390" s="9"/>
      <c r="AC2390" s="9"/>
      <c r="AD2390" s="10"/>
      <c r="AE2390" s="10"/>
      <c r="AF2390" s="11"/>
      <c r="AG2390" s="11">
        <f t="shared" si="147"/>
        <v>8.2103067888699865E-2</v>
      </c>
    </row>
    <row r="2391" spans="1:33" ht="15" x14ac:dyDescent="0.2">
      <c r="A2391" s="6" t="s">
        <v>59</v>
      </c>
      <c r="B2391" s="6" t="s">
        <v>28</v>
      </c>
      <c r="C2391" s="9">
        <v>86.1</v>
      </c>
      <c r="D2391" s="9">
        <v>1.35</v>
      </c>
      <c r="E2391" s="9"/>
      <c r="F2391" s="9"/>
      <c r="G2391" s="9"/>
      <c r="H2391" s="9">
        <v>0.01</v>
      </c>
      <c r="I2391" s="9"/>
      <c r="J2391" s="9">
        <v>0.11</v>
      </c>
      <c r="K2391" s="9">
        <v>0.27</v>
      </c>
      <c r="L2391" s="9">
        <v>0.12</v>
      </c>
      <c r="M2391" s="9">
        <v>0.8</v>
      </c>
      <c r="N2391" s="9">
        <v>0.39</v>
      </c>
      <c r="O2391" s="9">
        <v>8.42</v>
      </c>
      <c r="P2391" s="9">
        <v>3.32</v>
      </c>
      <c r="Q2391" s="9">
        <v>12.7</v>
      </c>
      <c r="R2391" s="9">
        <v>1.69</v>
      </c>
      <c r="S2391" s="9">
        <v>9.93</v>
      </c>
      <c r="T2391" s="9">
        <v>1.1000000000000001</v>
      </c>
      <c r="U2391" s="9"/>
      <c r="V2391" s="9"/>
      <c r="W2391" s="9"/>
      <c r="X2391" s="9"/>
      <c r="Y2391" s="9"/>
      <c r="Z2391" s="9"/>
      <c r="AA2391" s="9"/>
      <c r="AB2391" s="9"/>
      <c r="AC2391" s="9"/>
      <c r="AD2391" s="10">
        <f t="shared" si="145"/>
        <v>0.78936525320833029</v>
      </c>
      <c r="AE2391" s="10"/>
      <c r="AF2391" s="11"/>
      <c r="AG2391" s="11">
        <f t="shared" si="147"/>
        <v>6.6646574684592647E-2</v>
      </c>
    </row>
    <row r="2392" spans="1:33" ht="15" x14ac:dyDescent="0.2">
      <c r="A2392" s="6" t="s">
        <v>59</v>
      </c>
      <c r="B2392" s="6" t="s">
        <v>28</v>
      </c>
      <c r="C2392" s="9">
        <v>48.8</v>
      </c>
      <c r="D2392" s="9">
        <v>28.69</v>
      </c>
      <c r="E2392" s="9"/>
      <c r="F2392" s="9"/>
      <c r="G2392" s="9"/>
      <c r="H2392" s="9"/>
      <c r="I2392" s="9"/>
      <c r="J2392" s="9"/>
      <c r="K2392" s="9">
        <v>0.09</v>
      </c>
      <c r="L2392" s="9">
        <v>0.14000000000000001</v>
      </c>
      <c r="M2392" s="9">
        <v>0.49</v>
      </c>
      <c r="N2392" s="9">
        <v>0.19</v>
      </c>
      <c r="O2392" s="9">
        <v>3.73</v>
      </c>
      <c r="P2392" s="9">
        <v>1.61</v>
      </c>
      <c r="Q2392" s="9">
        <v>8.02</v>
      </c>
      <c r="R2392" s="9">
        <v>1.39</v>
      </c>
      <c r="S2392" s="9">
        <v>8.86</v>
      </c>
      <c r="T2392" s="9">
        <v>1.37</v>
      </c>
      <c r="U2392" s="9"/>
      <c r="V2392" s="9"/>
      <c r="W2392" s="9"/>
      <c r="X2392" s="9"/>
      <c r="Y2392" s="9"/>
      <c r="Z2392" s="9"/>
      <c r="AA2392" s="9"/>
      <c r="AB2392" s="9"/>
      <c r="AC2392" s="9"/>
      <c r="AD2392" s="10">
        <f t="shared" si="145"/>
        <v>2.038132319833776</v>
      </c>
      <c r="AE2392" s="10"/>
      <c r="AF2392" s="11"/>
      <c r="AG2392" s="11">
        <f t="shared" si="147"/>
        <v>4.5750880141481723E-2</v>
      </c>
    </row>
    <row r="2393" spans="1:33" ht="15" x14ac:dyDescent="0.2">
      <c r="A2393" s="6" t="s">
        <v>59</v>
      </c>
      <c r="B2393" s="6" t="s">
        <v>28</v>
      </c>
      <c r="C2393" s="9">
        <v>51.5</v>
      </c>
      <c r="D2393" s="9">
        <v>0.67</v>
      </c>
      <c r="E2393" s="9"/>
      <c r="F2393" s="9"/>
      <c r="G2393" s="9"/>
      <c r="H2393" s="9">
        <v>0.01</v>
      </c>
      <c r="I2393" s="9">
        <v>0.02</v>
      </c>
      <c r="J2393" s="9">
        <v>0.28999999999999998</v>
      </c>
      <c r="K2393" s="9"/>
      <c r="L2393" s="9">
        <v>0.09</v>
      </c>
      <c r="M2393" s="9">
        <v>1.0900000000000001</v>
      </c>
      <c r="N2393" s="9">
        <v>0.37</v>
      </c>
      <c r="O2393" s="9">
        <v>5.01</v>
      </c>
      <c r="P2393" s="9">
        <v>1.67</v>
      </c>
      <c r="Q2393" s="9">
        <v>7.19</v>
      </c>
      <c r="R2393" s="9">
        <v>1.07</v>
      </c>
      <c r="S2393" s="9">
        <v>6.98</v>
      </c>
      <c r="T2393" s="9">
        <v>0.95</v>
      </c>
      <c r="U2393" s="9"/>
      <c r="V2393" s="9"/>
      <c r="W2393" s="9"/>
      <c r="X2393" s="9"/>
      <c r="Y2393" s="9"/>
      <c r="Z2393" s="9"/>
      <c r="AA2393" s="9"/>
      <c r="AB2393" s="9"/>
      <c r="AC2393" s="9"/>
      <c r="AD2393" s="10"/>
      <c r="AE2393" s="10"/>
      <c r="AF2393" s="11"/>
      <c r="AG2393" s="11">
        <f t="shared" si="147"/>
        <v>0.12918383424312777</v>
      </c>
    </row>
    <row r="2394" spans="1:33" ht="15" x14ac:dyDescent="0.2">
      <c r="A2394" s="6" t="s">
        <v>59</v>
      </c>
      <c r="B2394" s="6" t="s">
        <v>28</v>
      </c>
      <c r="C2394" s="9">
        <v>55.4</v>
      </c>
      <c r="D2394" s="9">
        <v>1.21</v>
      </c>
      <c r="E2394" s="9"/>
      <c r="F2394" s="9"/>
      <c r="G2394" s="9">
        <v>0.02</v>
      </c>
      <c r="H2394" s="9">
        <v>0.02</v>
      </c>
      <c r="I2394" s="9">
        <v>0.01</v>
      </c>
      <c r="J2394" s="9"/>
      <c r="K2394" s="9">
        <v>0.15</v>
      </c>
      <c r="L2394" s="9">
        <v>0.15</v>
      </c>
      <c r="M2394" s="9">
        <v>1.06</v>
      </c>
      <c r="N2394" s="9">
        <v>0.34</v>
      </c>
      <c r="O2394" s="9">
        <v>4.26</v>
      </c>
      <c r="P2394" s="9">
        <v>1.8</v>
      </c>
      <c r="Q2394" s="9">
        <v>9.9700000000000006</v>
      </c>
      <c r="R2394" s="9">
        <v>1.63</v>
      </c>
      <c r="S2394" s="9">
        <v>14.2</v>
      </c>
      <c r="T2394" s="9">
        <v>2.0699999999999998</v>
      </c>
      <c r="U2394" s="9"/>
      <c r="V2394" s="9"/>
      <c r="W2394" s="9"/>
      <c r="X2394" s="9"/>
      <c r="Y2394" s="9"/>
      <c r="Z2394" s="9"/>
      <c r="AA2394" s="9"/>
      <c r="AB2394" s="9"/>
      <c r="AC2394" s="9"/>
      <c r="AD2394" s="10">
        <f t="shared" si="145"/>
        <v>1.1500489660159698</v>
      </c>
      <c r="AE2394" s="10">
        <f t="shared" si="148"/>
        <v>0.34673649224329517</v>
      </c>
      <c r="AF2394" s="11">
        <f t="shared" si="146"/>
        <v>1.0102810958578477E-3</v>
      </c>
      <c r="AG2394" s="11">
        <f t="shared" si="147"/>
        <v>6.175251019498991E-2</v>
      </c>
    </row>
    <row r="2395" spans="1:33" ht="15" x14ac:dyDescent="0.2">
      <c r="A2395" s="6" t="s">
        <v>59</v>
      </c>
      <c r="B2395" s="6" t="s">
        <v>28</v>
      </c>
      <c r="C2395" s="9">
        <v>90.8</v>
      </c>
      <c r="D2395" s="9">
        <v>1.31</v>
      </c>
      <c r="E2395" s="9"/>
      <c r="F2395" s="9"/>
      <c r="G2395" s="9"/>
      <c r="H2395" s="9">
        <v>0.01</v>
      </c>
      <c r="I2395" s="9">
        <v>0.03</v>
      </c>
      <c r="J2395" s="9">
        <v>0.5</v>
      </c>
      <c r="K2395" s="9">
        <v>1.72</v>
      </c>
      <c r="L2395" s="9">
        <v>1.31</v>
      </c>
      <c r="M2395" s="9">
        <v>8.6300000000000008</v>
      </c>
      <c r="N2395" s="9">
        <v>2.3199999999999998</v>
      </c>
      <c r="O2395" s="9">
        <v>18.2</v>
      </c>
      <c r="P2395" s="9">
        <v>3.58</v>
      </c>
      <c r="Q2395" s="9">
        <v>8.8000000000000007</v>
      </c>
      <c r="R2395" s="9">
        <v>1.06</v>
      </c>
      <c r="S2395" s="9">
        <v>6.35</v>
      </c>
      <c r="T2395" s="9">
        <v>0.81</v>
      </c>
      <c r="U2395" s="9"/>
      <c r="V2395" s="9"/>
      <c r="W2395" s="9"/>
      <c r="X2395" s="9"/>
      <c r="Y2395" s="9"/>
      <c r="Z2395" s="9"/>
      <c r="AA2395" s="9"/>
      <c r="AB2395" s="9"/>
      <c r="AC2395" s="9"/>
      <c r="AD2395" s="10">
        <f t="shared" si="145"/>
        <v>1.0395019522397182</v>
      </c>
      <c r="AE2395" s="10"/>
      <c r="AF2395" s="11"/>
      <c r="AG2395" s="11">
        <f t="shared" si="147"/>
        <v>1.1242791731325557</v>
      </c>
    </row>
    <row r="2396" spans="1:33" ht="15" x14ac:dyDescent="0.2">
      <c r="A2396" s="6" t="s">
        <v>59</v>
      </c>
      <c r="B2396" s="6" t="s">
        <v>28</v>
      </c>
      <c r="C2396" s="9">
        <v>43.2</v>
      </c>
      <c r="D2396" s="9">
        <v>0.6</v>
      </c>
      <c r="E2396" s="9"/>
      <c r="F2396" s="9"/>
      <c r="G2396" s="9">
        <v>0.01</v>
      </c>
      <c r="H2396" s="9"/>
      <c r="I2396" s="9"/>
      <c r="J2396" s="9">
        <v>0.06</v>
      </c>
      <c r="K2396" s="9"/>
      <c r="L2396" s="9">
        <v>0.05</v>
      </c>
      <c r="M2396" s="9">
        <v>0.22</v>
      </c>
      <c r="N2396" s="9">
        <v>0.15</v>
      </c>
      <c r="O2396" s="9">
        <v>3.44</v>
      </c>
      <c r="P2396" s="9">
        <v>1.49</v>
      </c>
      <c r="Q2396" s="9">
        <v>6.2</v>
      </c>
      <c r="R2396" s="9">
        <v>0.86</v>
      </c>
      <c r="S2396" s="9">
        <v>5.0999999999999996</v>
      </c>
      <c r="T2396" s="9">
        <v>0.59</v>
      </c>
      <c r="U2396" s="9"/>
      <c r="V2396" s="9"/>
      <c r="W2396" s="9"/>
      <c r="X2396" s="9"/>
      <c r="Y2396" s="9"/>
      <c r="Z2396" s="9"/>
      <c r="AA2396" s="9"/>
      <c r="AB2396" s="9"/>
      <c r="AC2396" s="9"/>
      <c r="AD2396" s="10"/>
      <c r="AE2396" s="10"/>
      <c r="AF2396" s="11">
        <f t="shared" si="146"/>
        <v>1.4064697609001409E-3</v>
      </c>
      <c r="AG2396" s="11">
        <f t="shared" si="147"/>
        <v>3.5685320356853206E-2</v>
      </c>
    </row>
    <row r="2397" spans="1:33" ht="15" x14ac:dyDescent="0.2">
      <c r="A2397" s="6" t="s">
        <v>59</v>
      </c>
      <c r="B2397" s="6" t="s">
        <v>28</v>
      </c>
      <c r="C2397" s="9">
        <v>45.6</v>
      </c>
      <c r="D2397" s="9">
        <v>1.1499999999999999</v>
      </c>
      <c r="E2397" s="9"/>
      <c r="F2397" s="9"/>
      <c r="G2397" s="9">
        <v>0.01</v>
      </c>
      <c r="H2397" s="9">
        <v>0.13</v>
      </c>
      <c r="I2397" s="9"/>
      <c r="J2397" s="9">
        <v>0.1</v>
      </c>
      <c r="K2397" s="9">
        <v>0.28999999999999998</v>
      </c>
      <c r="L2397" s="9">
        <v>0.26</v>
      </c>
      <c r="M2397" s="9">
        <v>2.06</v>
      </c>
      <c r="N2397" s="9">
        <v>0.69</v>
      </c>
      <c r="O2397" s="9">
        <v>5.25</v>
      </c>
      <c r="P2397" s="9">
        <v>1.37</v>
      </c>
      <c r="Q2397" s="9">
        <v>5.37</v>
      </c>
      <c r="R2397" s="9">
        <v>0.8</v>
      </c>
      <c r="S2397" s="9">
        <v>5.67</v>
      </c>
      <c r="T2397" s="9">
        <v>0.73</v>
      </c>
      <c r="U2397" s="9"/>
      <c r="V2397" s="9"/>
      <c r="W2397" s="9"/>
      <c r="X2397" s="9"/>
      <c r="Y2397" s="9"/>
      <c r="Z2397" s="9"/>
      <c r="AA2397" s="9"/>
      <c r="AB2397" s="9"/>
      <c r="AC2397" s="9"/>
      <c r="AD2397" s="10">
        <f t="shared" si="145"/>
        <v>1.0284054601416022</v>
      </c>
      <c r="AE2397" s="10"/>
      <c r="AF2397" s="11">
        <f t="shared" si="146"/>
        <v>1.2650786209154707E-3</v>
      </c>
      <c r="AG2397" s="11">
        <f t="shared" si="147"/>
        <v>0.30055313104785941</v>
      </c>
    </row>
    <row r="2398" spans="1:33" ht="15" x14ac:dyDescent="0.2">
      <c r="A2398" s="6" t="s">
        <v>59</v>
      </c>
      <c r="B2398" s="6" t="s">
        <v>28</v>
      </c>
      <c r="C2398" s="9">
        <v>79</v>
      </c>
      <c r="D2398" s="9">
        <v>5.61</v>
      </c>
      <c r="E2398" s="9"/>
      <c r="F2398" s="9"/>
      <c r="G2398" s="9">
        <v>0.01</v>
      </c>
      <c r="H2398" s="9">
        <v>0.04</v>
      </c>
      <c r="I2398" s="9">
        <v>0.02</v>
      </c>
      <c r="J2398" s="9">
        <v>0.53</v>
      </c>
      <c r="K2398" s="9">
        <v>1.46</v>
      </c>
      <c r="L2398" s="9">
        <v>1.1200000000000001</v>
      </c>
      <c r="M2398" s="9">
        <v>6.96</v>
      </c>
      <c r="N2398" s="9">
        <v>2.25</v>
      </c>
      <c r="O2398" s="9">
        <v>16.46</v>
      </c>
      <c r="P2398" s="9">
        <v>2.96</v>
      </c>
      <c r="Q2398" s="9">
        <v>7.66</v>
      </c>
      <c r="R2398" s="9">
        <v>0.94</v>
      </c>
      <c r="S2398" s="9">
        <v>6.46</v>
      </c>
      <c r="T2398" s="9">
        <v>1</v>
      </c>
      <c r="U2398" s="9"/>
      <c r="V2398" s="9"/>
      <c r="W2398" s="9"/>
      <c r="X2398" s="9"/>
      <c r="Y2398" s="9"/>
      <c r="Z2398" s="9"/>
      <c r="AA2398" s="9"/>
      <c r="AB2398" s="9"/>
      <c r="AC2398" s="9"/>
      <c r="AD2398" s="10">
        <f t="shared" si="145"/>
        <v>1.0741393082355903</v>
      </c>
      <c r="AE2398" s="10">
        <f t="shared" si="148"/>
        <v>0.69347298448659034</v>
      </c>
      <c r="AF2398" s="11">
        <f t="shared" si="146"/>
        <v>1.1103708638685323E-3</v>
      </c>
      <c r="AG2398" s="11">
        <f t="shared" si="147"/>
        <v>0.89127929312331933</v>
      </c>
    </row>
    <row r="2399" spans="1:33" ht="15" x14ac:dyDescent="0.2">
      <c r="A2399" s="6" t="s">
        <v>59</v>
      </c>
      <c r="B2399" s="6" t="s">
        <v>28</v>
      </c>
      <c r="C2399" s="9">
        <v>84.3</v>
      </c>
      <c r="D2399" s="9">
        <v>16.559999999999999</v>
      </c>
      <c r="E2399" s="9"/>
      <c r="F2399" s="9"/>
      <c r="G2399" s="9"/>
      <c r="H2399" s="9">
        <v>0.03</v>
      </c>
      <c r="I2399" s="9">
        <v>0.02</v>
      </c>
      <c r="J2399" s="9">
        <v>0.26</v>
      </c>
      <c r="K2399" s="9">
        <v>1.65</v>
      </c>
      <c r="L2399" s="9">
        <v>1.32</v>
      </c>
      <c r="M2399" s="9">
        <v>8.4499999999999993</v>
      </c>
      <c r="N2399" s="9">
        <v>2.2599999999999998</v>
      </c>
      <c r="O2399" s="9">
        <v>17.46</v>
      </c>
      <c r="P2399" s="9">
        <v>3.34</v>
      </c>
      <c r="Q2399" s="9">
        <v>7.79</v>
      </c>
      <c r="R2399" s="9">
        <v>1.0900000000000001</v>
      </c>
      <c r="S2399" s="9">
        <v>7.02</v>
      </c>
      <c r="T2399" s="9">
        <v>1.03</v>
      </c>
      <c r="U2399" s="9"/>
      <c r="V2399" s="9"/>
      <c r="W2399" s="9"/>
      <c r="X2399" s="9"/>
      <c r="Y2399" s="9"/>
      <c r="Z2399" s="9"/>
      <c r="AA2399" s="9"/>
      <c r="AB2399" s="9"/>
      <c r="AC2399" s="9"/>
      <c r="AD2399" s="10">
        <f t="shared" si="145"/>
        <v>1.0807549655279087</v>
      </c>
      <c r="AE2399" s="10"/>
      <c r="AF2399" s="11"/>
      <c r="AG2399" s="11">
        <f t="shared" si="147"/>
        <v>0.99576462106875741</v>
      </c>
    </row>
    <row r="2400" spans="1:33" ht="15" x14ac:dyDescent="0.2">
      <c r="A2400" s="6" t="s">
        <v>59</v>
      </c>
      <c r="B2400" s="6" t="s">
        <v>28</v>
      </c>
      <c r="C2400" s="9">
        <v>96.7</v>
      </c>
      <c r="D2400" s="9">
        <v>1.6</v>
      </c>
      <c r="E2400" s="9"/>
      <c r="F2400" s="9"/>
      <c r="G2400" s="9"/>
      <c r="H2400" s="9"/>
      <c r="I2400" s="9">
        <v>0.03</v>
      </c>
      <c r="J2400" s="9">
        <v>0.36</v>
      </c>
      <c r="K2400" s="9">
        <v>2.04</v>
      </c>
      <c r="L2400" s="9">
        <v>1.44</v>
      </c>
      <c r="M2400" s="9">
        <v>9.33</v>
      </c>
      <c r="N2400" s="9">
        <v>2.58</v>
      </c>
      <c r="O2400" s="9">
        <v>19.739999999999998</v>
      </c>
      <c r="P2400" s="9">
        <v>3.81</v>
      </c>
      <c r="Q2400" s="9">
        <v>8.81</v>
      </c>
      <c r="R2400" s="9">
        <v>1.02</v>
      </c>
      <c r="S2400" s="9">
        <v>7.22</v>
      </c>
      <c r="T2400" s="9">
        <v>0.97</v>
      </c>
      <c r="U2400" s="9"/>
      <c r="V2400" s="9"/>
      <c r="W2400" s="9"/>
      <c r="X2400" s="9"/>
      <c r="Y2400" s="9"/>
      <c r="Z2400" s="9"/>
      <c r="AA2400" s="9"/>
      <c r="AB2400" s="9"/>
      <c r="AC2400" s="9"/>
      <c r="AD2400" s="10">
        <f t="shared" si="145"/>
        <v>1.0090907414085162</v>
      </c>
      <c r="AE2400" s="10"/>
      <c r="AF2400" s="11"/>
      <c r="AG2400" s="11">
        <f t="shared" si="147"/>
        <v>1.0690094425460503</v>
      </c>
    </row>
    <row r="2401" spans="1:33" ht="15" x14ac:dyDescent="0.2">
      <c r="A2401" s="6" t="s">
        <v>59</v>
      </c>
      <c r="B2401" s="6" t="s">
        <v>28</v>
      </c>
      <c r="C2401" s="9">
        <v>99.8</v>
      </c>
      <c r="D2401" s="9">
        <v>1.33</v>
      </c>
      <c r="E2401" s="9"/>
      <c r="F2401" s="9"/>
      <c r="G2401" s="9"/>
      <c r="H2401" s="9">
        <v>0.04</v>
      </c>
      <c r="I2401" s="9"/>
      <c r="J2401" s="9">
        <v>0.4</v>
      </c>
      <c r="K2401" s="9">
        <v>1.93</v>
      </c>
      <c r="L2401" s="9">
        <v>1.48</v>
      </c>
      <c r="M2401" s="9">
        <v>10.11</v>
      </c>
      <c r="N2401" s="9">
        <v>2.62</v>
      </c>
      <c r="O2401" s="9">
        <v>20.68</v>
      </c>
      <c r="P2401" s="9">
        <v>3.84</v>
      </c>
      <c r="Q2401" s="9">
        <v>8.67</v>
      </c>
      <c r="R2401" s="9">
        <v>1.07</v>
      </c>
      <c r="S2401" s="9">
        <v>6.65</v>
      </c>
      <c r="T2401" s="9">
        <v>1.08</v>
      </c>
      <c r="U2401" s="9"/>
      <c r="V2401" s="9"/>
      <c r="W2401" s="9"/>
      <c r="X2401" s="9"/>
      <c r="Y2401" s="9"/>
      <c r="Z2401" s="9"/>
      <c r="AA2401" s="9"/>
      <c r="AB2401" s="9"/>
      <c r="AC2401" s="9"/>
      <c r="AD2401" s="10">
        <f t="shared" si="145"/>
        <v>1.0243093052536485</v>
      </c>
      <c r="AE2401" s="10"/>
      <c r="AF2401" s="11"/>
      <c r="AG2401" s="11">
        <f t="shared" si="147"/>
        <v>1.2576697217496295</v>
      </c>
    </row>
    <row r="2402" spans="1:33" ht="15" x14ac:dyDescent="0.2">
      <c r="A2402" s="6" t="s">
        <v>59</v>
      </c>
      <c r="B2402" s="6" t="s">
        <v>28</v>
      </c>
      <c r="C2402" s="9">
        <v>98.4</v>
      </c>
      <c r="D2402" s="9">
        <v>1.23</v>
      </c>
      <c r="E2402" s="9"/>
      <c r="F2402" s="9"/>
      <c r="G2402" s="9"/>
      <c r="H2402" s="9"/>
      <c r="I2402" s="9">
        <v>0.03</v>
      </c>
      <c r="J2402" s="9">
        <v>0.54</v>
      </c>
      <c r="K2402" s="9">
        <v>1.75</v>
      </c>
      <c r="L2402" s="9">
        <v>1.67</v>
      </c>
      <c r="M2402" s="9">
        <v>9.4700000000000006</v>
      </c>
      <c r="N2402" s="9">
        <v>2.86</v>
      </c>
      <c r="O2402" s="9">
        <v>20.77</v>
      </c>
      <c r="P2402" s="9">
        <v>3.81</v>
      </c>
      <c r="Q2402" s="9">
        <v>8.99</v>
      </c>
      <c r="R2402" s="9">
        <v>1.04</v>
      </c>
      <c r="S2402" s="9">
        <v>7.33</v>
      </c>
      <c r="T2402" s="9">
        <v>0.99</v>
      </c>
      <c r="U2402" s="9"/>
      <c r="V2402" s="9"/>
      <c r="W2402" s="9"/>
      <c r="X2402" s="9"/>
      <c r="Y2402" s="9"/>
      <c r="Z2402" s="9"/>
      <c r="AA2402" s="9"/>
      <c r="AB2402" s="9"/>
      <c r="AC2402" s="9"/>
      <c r="AD2402" s="10">
        <f t="shared" si="145"/>
        <v>1.2541402097643866</v>
      </c>
      <c r="AE2402" s="10"/>
      <c r="AF2402" s="11"/>
      <c r="AG2402" s="11">
        <f t="shared" si="147"/>
        <v>1.0687671569359665</v>
      </c>
    </row>
    <row r="2403" spans="1:33" ht="15" x14ac:dyDescent="0.2">
      <c r="A2403" s="6" t="s">
        <v>59</v>
      </c>
      <c r="B2403" s="6" t="s">
        <v>28</v>
      </c>
      <c r="C2403" s="9">
        <v>64</v>
      </c>
      <c r="D2403" s="9">
        <v>0.39</v>
      </c>
      <c r="E2403" s="9"/>
      <c r="F2403" s="9"/>
      <c r="G2403" s="9"/>
      <c r="H2403" s="9">
        <v>0.04</v>
      </c>
      <c r="I2403" s="9">
        <v>0.02</v>
      </c>
      <c r="J2403" s="9">
        <v>0.17</v>
      </c>
      <c r="K2403" s="9">
        <v>0.55000000000000004</v>
      </c>
      <c r="L2403" s="9">
        <v>0.34</v>
      </c>
      <c r="M2403" s="9">
        <v>1.95</v>
      </c>
      <c r="N2403" s="9">
        <v>0.59</v>
      </c>
      <c r="O2403" s="9">
        <v>6.74</v>
      </c>
      <c r="P2403" s="9">
        <v>2.2000000000000002</v>
      </c>
      <c r="Q2403" s="9">
        <v>7.77</v>
      </c>
      <c r="R2403" s="9">
        <v>1.05</v>
      </c>
      <c r="S2403" s="9">
        <v>6.15</v>
      </c>
      <c r="T2403" s="9">
        <v>0.71</v>
      </c>
      <c r="U2403" s="9"/>
      <c r="V2403" s="9"/>
      <c r="W2403" s="9"/>
      <c r="X2403" s="9"/>
      <c r="Y2403" s="9"/>
      <c r="Z2403" s="9"/>
      <c r="AA2403" s="9"/>
      <c r="AB2403" s="9"/>
      <c r="AC2403" s="9"/>
      <c r="AD2403" s="10">
        <f t="shared" si="145"/>
        <v>1.0036999478059732</v>
      </c>
      <c r="AE2403" s="10"/>
      <c r="AF2403" s="11"/>
      <c r="AG2403" s="11">
        <f t="shared" si="147"/>
        <v>0.26229897335469704</v>
      </c>
    </row>
    <row r="2404" spans="1:33" ht="15" x14ac:dyDescent="0.2">
      <c r="A2404" s="6" t="s">
        <v>59</v>
      </c>
      <c r="B2404" s="6" t="s">
        <v>28</v>
      </c>
      <c r="C2404" s="9">
        <v>78.099999999999994</v>
      </c>
      <c r="D2404" s="9">
        <v>0.35</v>
      </c>
      <c r="E2404" s="9"/>
      <c r="F2404" s="9"/>
      <c r="G2404" s="9"/>
      <c r="H2404" s="9"/>
      <c r="I2404" s="9">
        <v>0.02</v>
      </c>
      <c r="J2404" s="9">
        <v>0.32</v>
      </c>
      <c r="K2404" s="9">
        <v>1.1000000000000001</v>
      </c>
      <c r="L2404" s="9">
        <v>1.1200000000000001</v>
      </c>
      <c r="M2404" s="9">
        <v>5.57</v>
      </c>
      <c r="N2404" s="9">
        <v>1.55</v>
      </c>
      <c r="O2404" s="9">
        <v>13.23</v>
      </c>
      <c r="P2404" s="9">
        <v>2.89</v>
      </c>
      <c r="Q2404" s="9">
        <v>8.3699999999999992</v>
      </c>
      <c r="R2404" s="9">
        <v>1.04</v>
      </c>
      <c r="S2404" s="9">
        <v>5.92</v>
      </c>
      <c r="T2404" s="9">
        <v>0.86</v>
      </c>
      <c r="U2404" s="9"/>
      <c r="V2404" s="9"/>
      <c r="W2404" s="9"/>
      <c r="X2404" s="9"/>
      <c r="Y2404" s="9"/>
      <c r="Z2404" s="9"/>
      <c r="AA2404" s="9"/>
      <c r="AB2404" s="9"/>
      <c r="AC2404" s="9"/>
      <c r="AD2404" s="10">
        <f t="shared" si="145"/>
        <v>1.3833042697758353</v>
      </c>
      <c r="AE2404" s="10"/>
      <c r="AF2404" s="11"/>
      <c r="AG2404" s="11">
        <f t="shared" si="147"/>
        <v>0.77834221082396282</v>
      </c>
    </row>
    <row r="2405" spans="1:33" ht="15" x14ac:dyDescent="0.2">
      <c r="A2405" s="6" t="s">
        <v>59</v>
      </c>
      <c r="B2405" s="6" t="s">
        <v>28</v>
      </c>
      <c r="C2405" s="9">
        <v>101.5</v>
      </c>
      <c r="D2405" s="9">
        <v>0.55000000000000004</v>
      </c>
      <c r="E2405" s="9"/>
      <c r="F2405" s="9"/>
      <c r="G2405" s="9">
        <v>0.02</v>
      </c>
      <c r="H2405" s="9"/>
      <c r="I2405" s="9">
        <v>0.03</v>
      </c>
      <c r="J2405" s="9">
        <v>0.43</v>
      </c>
      <c r="K2405" s="9">
        <v>2.4900000000000002</v>
      </c>
      <c r="L2405" s="9">
        <v>2.44</v>
      </c>
      <c r="M2405" s="9">
        <v>15.64</v>
      </c>
      <c r="N2405" s="9">
        <v>3.49</v>
      </c>
      <c r="O2405" s="9">
        <v>22.15</v>
      </c>
      <c r="P2405" s="9">
        <v>3.69</v>
      </c>
      <c r="Q2405" s="9">
        <v>9.1999999999999993</v>
      </c>
      <c r="R2405" s="9">
        <v>1.18</v>
      </c>
      <c r="S2405" s="9">
        <v>7.04</v>
      </c>
      <c r="T2405" s="9">
        <v>1.1000000000000001</v>
      </c>
      <c r="U2405" s="9"/>
      <c r="V2405" s="9"/>
      <c r="W2405" s="9"/>
      <c r="X2405" s="9"/>
      <c r="Y2405" s="9"/>
      <c r="Z2405" s="9"/>
      <c r="AA2405" s="9"/>
      <c r="AB2405" s="9"/>
      <c r="AC2405" s="9"/>
      <c r="AD2405" s="10">
        <f t="shared" si="145"/>
        <v>1.1953509014095109</v>
      </c>
      <c r="AE2405" s="10"/>
      <c r="AF2405" s="11">
        <f t="shared" si="146"/>
        <v>2.0377828922132726E-3</v>
      </c>
      <c r="AG2405" s="11">
        <f t="shared" si="147"/>
        <v>1.8378124308781247</v>
      </c>
    </row>
    <row r="2406" spans="1:33" ht="15" x14ac:dyDescent="0.2">
      <c r="A2406" s="6" t="s">
        <v>59</v>
      </c>
      <c r="B2406" s="6" t="s">
        <v>28</v>
      </c>
      <c r="C2406" s="9">
        <v>56.9</v>
      </c>
      <c r="D2406" s="9">
        <v>0.96</v>
      </c>
      <c r="E2406" s="9"/>
      <c r="F2406" s="9"/>
      <c r="G2406" s="9">
        <v>0.01</v>
      </c>
      <c r="H2406" s="9">
        <v>0.02</v>
      </c>
      <c r="I2406" s="9"/>
      <c r="J2406" s="9">
        <v>0.1</v>
      </c>
      <c r="K2406" s="9">
        <v>0.01</v>
      </c>
      <c r="L2406" s="9">
        <v>0.1</v>
      </c>
      <c r="M2406" s="9">
        <v>0.44</v>
      </c>
      <c r="N2406" s="9">
        <v>0.16</v>
      </c>
      <c r="O2406" s="9">
        <v>3.15</v>
      </c>
      <c r="P2406" s="9">
        <v>1.75</v>
      </c>
      <c r="Q2406" s="9">
        <v>10.210000000000001</v>
      </c>
      <c r="R2406" s="9">
        <v>1.86</v>
      </c>
      <c r="S2406" s="9">
        <v>12.18</v>
      </c>
      <c r="T2406" s="9">
        <v>1.65</v>
      </c>
      <c r="U2406" s="9"/>
      <c r="V2406" s="9"/>
      <c r="W2406" s="9"/>
      <c r="X2406" s="9"/>
      <c r="Y2406" s="9"/>
      <c r="Z2406" s="9"/>
      <c r="AA2406" s="9"/>
      <c r="AB2406" s="9"/>
      <c r="AC2406" s="9"/>
      <c r="AD2406" s="10">
        <f t="shared" si="145"/>
        <v>4.6089001213535887</v>
      </c>
      <c r="AE2406" s="10"/>
      <c r="AF2406" s="11">
        <f t="shared" si="146"/>
        <v>5.8891590973651222E-4</v>
      </c>
      <c r="AG2406" s="11">
        <f t="shared" si="147"/>
        <v>2.9884258426921405E-2</v>
      </c>
    </row>
    <row r="2407" spans="1:33" ht="15" x14ac:dyDescent="0.2">
      <c r="A2407" s="6" t="s">
        <v>59</v>
      </c>
      <c r="B2407" s="6" t="s">
        <v>28</v>
      </c>
      <c r="C2407" s="9">
        <v>66</v>
      </c>
      <c r="D2407" s="9">
        <v>1.17</v>
      </c>
      <c r="E2407" s="9"/>
      <c r="F2407" s="9"/>
      <c r="G2407" s="9"/>
      <c r="H2407" s="9">
        <v>0.04</v>
      </c>
      <c r="I2407" s="9"/>
      <c r="J2407" s="9">
        <v>0.32</v>
      </c>
      <c r="K2407" s="9">
        <v>0.99</v>
      </c>
      <c r="L2407" s="9">
        <v>1.47</v>
      </c>
      <c r="M2407" s="9">
        <v>13</v>
      </c>
      <c r="N2407" s="9">
        <v>3.55</v>
      </c>
      <c r="O2407" s="9">
        <v>17.5</v>
      </c>
      <c r="P2407" s="9">
        <v>2.46</v>
      </c>
      <c r="Q2407" s="9">
        <v>5.75</v>
      </c>
      <c r="R2407" s="9">
        <v>0.67</v>
      </c>
      <c r="S2407" s="9">
        <v>4.6100000000000003</v>
      </c>
      <c r="T2407" s="9">
        <v>0.57999999999999996</v>
      </c>
      <c r="U2407" s="9"/>
      <c r="V2407" s="9"/>
      <c r="W2407" s="9"/>
      <c r="X2407" s="9"/>
      <c r="Y2407" s="9"/>
      <c r="Z2407" s="9"/>
      <c r="AA2407" s="9"/>
      <c r="AB2407" s="9"/>
      <c r="AC2407" s="9"/>
      <c r="AD2407" s="10">
        <f t="shared" si="145"/>
        <v>1.2527133228316856</v>
      </c>
      <c r="AE2407" s="10"/>
      <c r="AF2407" s="11"/>
      <c r="AG2407" s="11">
        <f t="shared" si="147"/>
        <v>2.3328108259311451</v>
      </c>
    </row>
    <row r="2408" spans="1:33" ht="15" x14ac:dyDescent="0.2">
      <c r="A2408" s="6" t="s">
        <v>59</v>
      </c>
      <c r="B2408" s="6" t="s">
        <v>28</v>
      </c>
      <c r="C2408" s="9">
        <v>53</v>
      </c>
      <c r="D2408" s="9"/>
      <c r="E2408" s="9"/>
      <c r="F2408" s="9"/>
      <c r="G2408" s="9"/>
      <c r="H2408" s="9">
        <v>0.01</v>
      </c>
      <c r="I2408" s="9">
        <v>0.01</v>
      </c>
      <c r="J2408" s="9">
        <v>0.34</v>
      </c>
      <c r="K2408" s="9">
        <v>2.09</v>
      </c>
      <c r="L2408" s="9">
        <v>1.91</v>
      </c>
      <c r="M2408" s="9">
        <v>13.27</v>
      </c>
      <c r="N2408" s="9">
        <v>2.58</v>
      </c>
      <c r="O2408" s="9">
        <v>13.37</v>
      </c>
      <c r="P2408" s="9">
        <v>1.96</v>
      </c>
      <c r="Q2408" s="9">
        <v>5.0599999999999996</v>
      </c>
      <c r="R2408" s="9">
        <v>0.56000000000000005</v>
      </c>
      <c r="S2408" s="9">
        <v>4.5599999999999996</v>
      </c>
      <c r="T2408" s="9">
        <v>0.66</v>
      </c>
      <c r="U2408" s="9"/>
      <c r="V2408" s="9"/>
      <c r="W2408" s="9"/>
      <c r="X2408" s="9"/>
      <c r="Y2408" s="9"/>
      <c r="Z2408" s="9"/>
      <c r="AA2408" s="9"/>
      <c r="AB2408" s="9"/>
      <c r="AC2408" s="9"/>
      <c r="AD2408" s="10">
        <f t="shared" si="145"/>
        <v>1.1087876952296445</v>
      </c>
      <c r="AE2408" s="10"/>
      <c r="AF2408" s="11"/>
      <c r="AG2408" s="11">
        <f t="shared" si="147"/>
        <v>2.407371835915824</v>
      </c>
    </row>
    <row r="2409" spans="1:33" ht="15" x14ac:dyDescent="0.2">
      <c r="A2409" s="6" t="s">
        <v>59</v>
      </c>
      <c r="B2409" s="6" t="s">
        <v>28</v>
      </c>
      <c r="C2409" s="9">
        <v>74</v>
      </c>
      <c r="D2409" s="9">
        <v>0.95</v>
      </c>
      <c r="E2409" s="9"/>
      <c r="F2409" s="9"/>
      <c r="G2409" s="9"/>
      <c r="H2409" s="9">
        <v>0.02</v>
      </c>
      <c r="I2409" s="9">
        <v>0.01</v>
      </c>
      <c r="J2409" s="9">
        <v>0.23</v>
      </c>
      <c r="K2409" s="9">
        <v>1.61</v>
      </c>
      <c r="L2409" s="9">
        <v>1.1299999999999999</v>
      </c>
      <c r="M2409" s="9">
        <v>7.56</v>
      </c>
      <c r="N2409" s="9">
        <v>2.25</v>
      </c>
      <c r="O2409" s="9">
        <v>16.62</v>
      </c>
      <c r="P2409" s="9">
        <v>3.02</v>
      </c>
      <c r="Q2409" s="9">
        <v>6.75</v>
      </c>
      <c r="R2409" s="9">
        <v>0.79</v>
      </c>
      <c r="S2409" s="9">
        <v>5.92</v>
      </c>
      <c r="T2409" s="9">
        <v>0.71</v>
      </c>
      <c r="U2409" s="9"/>
      <c r="V2409" s="9"/>
      <c r="W2409" s="9"/>
      <c r="X2409" s="9"/>
      <c r="Y2409" s="9"/>
      <c r="Z2409" s="9"/>
      <c r="AA2409" s="9"/>
      <c r="AB2409" s="9"/>
      <c r="AC2409" s="9"/>
      <c r="AD2409" s="10">
        <f t="shared" si="145"/>
        <v>0.99021213131464147</v>
      </c>
      <c r="AE2409" s="10"/>
      <c r="AF2409" s="11"/>
      <c r="AG2409" s="11">
        <f t="shared" si="147"/>
        <v>1.0564213848885382</v>
      </c>
    </row>
    <row r="2410" spans="1:33" ht="15" x14ac:dyDescent="0.2">
      <c r="A2410" s="6" t="s">
        <v>59</v>
      </c>
      <c r="B2410" s="6" t="s">
        <v>28</v>
      </c>
      <c r="C2410" s="9">
        <v>92.1</v>
      </c>
      <c r="D2410" s="9">
        <v>0.13</v>
      </c>
      <c r="E2410" s="9"/>
      <c r="F2410" s="9"/>
      <c r="G2410" s="9">
        <v>0.01</v>
      </c>
      <c r="H2410" s="9"/>
      <c r="I2410" s="9">
        <v>0.02</v>
      </c>
      <c r="J2410" s="9">
        <v>0.26</v>
      </c>
      <c r="K2410" s="9">
        <v>2.0499999999999998</v>
      </c>
      <c r="L2410" s="9">
        <v>1.73</v>
      </c>
      <c r="M2410" s="9">
        <v>9.42</v>
      </c>
      <c r="N2410" s="9">
        <v>2.4300000000000002</v>
      </c>
      <c r="O2410" s="9">
        <v>19.59</v>
      </c>
      <c r="P2410" s="9">
        <v>3.48</v>
      </c>
      <c r="Q2410" s="9">
        <v>9.2100000000000009</v>
      </c>
      <c r="R2410" s="9">
        <v>1.0900000000000001</v>
      </c>
      <c r="S2410" s="9">
        <v>6.96</v>
      </c>
      <c r="T2410" s="9">
        <v>0.89</v>
      </c>
      <c r="U2410" s="9"/>
      <c r="V2410" s="9"/>
      <c r="W2410" s="9"/>
      <c r="X2410" s="9"/>
      <c r="Y2410" s="9"/>
      <c r="Z2410" s="9"/>
      <c r="AA2410" s="9"/>
      <c r="AB2410" s="9"/>
      <c r="AC2410" s="9"/>
      <c r="AD2410" s="10">
        <f t="shared" si="145"/>
        <v>1.203558920610889</v>
      </c>
      <c r="AE2410" s="10"/>
      <c r="AF2410" s="11">
        <f t="shared" si="146"/>
        <v>1.0306028420388963E-3</v>
      </c>
      <c r="AG2410" s="11">
        <f t="shared" si="147"/>
        <v>1.1196409094722712</v>
      </c>
    </row>
    <row r="2411" spans="1:33" ht="15" x14ac:dyDescent="0.2">
      <c r="A2411" s="6" t="s">
        <v>59</v>
      </c>
      <c r="B2411" s="6" t="s">
        <v>28</v>
      </c>
      <c r="C2411" s="9">
        <v>58.8</v>
      </c>
      <c r="D2411" s="9"/>
      <c r="E2411" s="9"/>
      <c r="F2411" s="9"/>
      <c r="G2411" s="9">
        <v>0.01</v>
      </c>
      <c r="H2411" s="9"/>
      <c r="I2411" s="9"/>
      <c r="J2411" s="9">
        <v>0.04</v>
      </c>
      <c r="K2411" s="9">
        <v>0.28000000000000003</v>
      </c>
      <c r="L2411" s="9">
        <v>0.23</v>
      </c>
      <c r="M2411" s="9">
        <v>1.87</v>
      </c>
      <c r="N2411" s="9">
        <v>0.57999999999999996</v>
      </c>
      <c r="O2411" s="9">
        <v>6.34</v>
      </c>
      <c r="P2411" s="9">
        <v>2.0099999999999998</v>
      </c>
      <c r="Q2411" s="9">
        <v>9.2100000000000009</v>
      </c>
      <c r="R2411" s="9">
        <v>1.6</v>
      </c>
      <c r="S2411" s="9">
        <v>12.88</v>
      </c>
      <c r="T2411" s="9">
        <v>2.0299999999999998</v>
      </c>
      <c r="U2411" s="9"/>
      <c r="V2411" s="9"/>
      <c r="W2411" s="9"/>
      <c r="X2411" s="9"/>
      <c r="Y2411" s="9"/>
      <c r="Z2411" s="9"/>
      <c r="AA2411" s="9"/>
      <c r="AB2411" s="9"/>
      <c r="AC2411" s="9"/>
      <c r="AD2411" s="10">
        <f t="shared" si="145"/>
        <v>0.97174351726553432</v>
      </c>
      <c r="AE2411" s="10"/>
      <c r="AF2411" s="11">
        <f t="shared" si="146"/>
        <v>5.5690961029431039E-4</v>
      </c>
      <c r="AG2411" s="11">
        <f t="shared" si="147"/>
        <v>0.12010548427558901</v>
      </c>
    </row>
    <row r="2412" spans="1:33" ht="15" x14ac:dyDescent="0.2">
      <c r="A2412" s="6" t="s">
        <v>59</v>
      </c>
      <c r="B2412" s="6" t="s">
        <v>28</v>
      </c>
      <c r="C2412" s="9">
        <v>43.5</v>
      </c>
      <c r="D2412" s="9">
        <v>1.47</v>
      </c>
      <c r="E2412" s="9"/>
      <c r="F2412" s="9"/>
      <c r="G2412" s="9">
        <v>0.02</v>
      </c>
      <c r="H2412" s="9"/>
      <c r="I2412" s="9">
        <v>0.02</v>
      </c>
      <c r="J2412" s="9">
        <v>7.0000000000000007E-2</v>
      </c>
      <c r="K2412" s="9">
        <v>0.37</v>
      </c>
      <c r="L2412" s="9">
        <v>0.24</v>
      </c>
      <c r="M2412" s="9">
        <v>1.34</v>
      </c>
      <c r="N2412" s="9">
        <v>0.4</v>
      </c>
      <c r="O2412" s="9">
        <v>4.66</v>
      </c>
      <c r="P2412" s="9">
        <v>1.44</v>
      </c>
      <c r="Q2412" s="9">
        <v>5.44</v>
      </c>
      <c r="R2412" s="9">
        <v>0.77</v>
      </c>
      <c r="S2412" s="9">
        <v>5.54</v>
      </c>
      <c r="T2412" s="9">
        <v>0.72</v>
      </c>
      <c r="U2412" s="9"/>
      <c r="V2412" s="9"/>
      <c r="W2412" s="9"/>
      <c r="X2412" s="9"/>
      <c r="Y2412" s="9"/>
      <c r="Z2412" s="9"/>
      <c r="AA2412" s="9"/>
      <c r="AB2412" s="9"/>
      <c r="AC2412" s="9"/>
      <c r="AD2412" s="10">
        <f t="shared" si="145"/>
        <v>1.0420333422797432</v>
      </c>
      <c r="AE2412" s="10"/>
      <c r="AF2412" s="11">
        <f t="shared" si="146"/>
        <v>2.5895291626681295E-3</v>
      </c>
      <c r="AG2412" s="11">
        <f t="shared" si="147"/>
        <v>0.20009310741609357</v>
      </c>
    </row>
    <row r="2413" spans="1:33" ht="15" x14ac:dyDescent="0.2">
      <c r="A2413" s="6" t="s">
        <v>59</v>
      </c>
      <c r="B2413" s="6" t="s">
        <v>28</v>
      </c>
      <c r="C2413" s="9">
        <v>57.5</v>
      </c>
      <c r="D2413" s="9">
        <v>2.04</v>
      </c>
      <c r="E2413" s="9"/>
      <c r="F2413" s="9"/>
      <c r="G2413" s="9">
        <v>0.01</v>
      </c>
      <c r="H2413" s="9">
        <v>0.02</v>
      </c>
      <c r="I2413" s="9">
        <v>0.01</v>
      </c>
      <c r="J2413" s="9">
        <v>0.09</v>
      </c>
      <c r="K2413" s="9">
        <v>0.04</v>
      </c>
      <c r="L2413" s="9">
        <v>0.05</v>
      </c>
      <c r="M2413" s="9">
        <v>0.64</v>
      </c>
      <c r="N2413" s="9">
        <v>0.22</v>
      </c>
      <c r="O2413" s="9">
        <v>3.69</v>
      </c>
      <c r="P2413" s="9">
        <v>1.94</v>
      </c>
      <c r="Q2413" s="9">
        <v>9.9600000000000009</v>
      </c>
      <c r="R2413" s="9">
        <v>1.87</v>
      </c>
      <c r="S2413" s="9">
        <v>14.89</v>
      </c>
      <c r="T2413" s="9">
        <v>2.17</v>
      </c>
      <c r="U2413" s="9"/>
      <c r="V2413" s="9"/>
      <c r="W2413" s="9"/>
      <c r="X2413" s="9"/>
      <c r="Y2413" s="9"/>
      <c r="Z2413" s="9"/>
      <c r="AA2413" s="9"/>
      <c r="AB2413" s="9"/>
      <c r="AC2413" s="9"/>
      <c r="AD2413" s="10">
        <f t="shared" si="145"/>
        <v>0.95537452492208264</v>
      </c>
      <c r="AE2413" s="10">
        <f t="shared" si="148"/>
        <v>0.49035944990014146</v>
      </c>
      <c r="AF2413" s="11">
        <f t="shared" si="146"/>
        <v>4.8173242314242574E-4</v>
      </c>
      <c r="AG2413" s="11">
        <f t="shared" si="147"/>
        <v>3.5556775640994222E-2</v>
      </c>
    </row>
    <row r="2414" spans="1:33" ht="15" x14ac:dyDescent="0.2">
      <c r="A2414" s="6" t="s">
        <v>59</v>
      </c>
      <c r="B2414" s="6" t="s">
        <v>28</v>
      </c>
      <c r="C2414" s="9">
        <v>122.3</v>
      </c>
      <c r="D2414" s="9">
        <v>156.4</v>
      </c>
      <c r="E2414" s="9"/>
      <c r="F2414" s="9"/>
      <c r="G2414" s="9">
        <v>0.01</v>
      </c>
      <c r="H2414" s="9"/>
      <c r="I2414" s="9">
        <v>0.01</v>
      </c>
      <c r="J2414" s="9">
        <v>0.15</v>
      </c>
      <c r="K2414" s="9">
        <v>0.09</v>
      </c>
      <c r="L2414" s="9">
        <v>0.06</v>
      </c>
      <c r="M2414" s="9">
        <v>0.46</v>
      </c>
      <c r="N2414" s="9">
        <v>0.4</v>
      </c>
      <c r="O2414" s="9">
        <v>8.6199999999999992</v>
      </c>
      <c r="P2414" s="9">
        <v>4.43</v>
      </c>
      <c r="Q2414" s="9">
        <v>16.54</v>
      </c>
      <c r="R2414" s="9">
        <v>2.35</v>
      </c>
      <c r="S2414" s="9">
        <v>12.52</v>
      </c>
      <c r="T2414" s="9">
        <v>1.42</v>
      </c>
      <c r="U2414" s="9"/>
      <c r="V2414" s="9"/>
      <c r="W2414" s="9"/>
      <c r="X2414" s="9"/>
      <c r="Y2414" s="9"/>
      <c r="Z2414" s="9"/>
      <c r="AA2414" s="9"/>
      <c r="AB2414" s="9"/>
      <c r="AC2414" s="9"/>
      <c r="AD2414" s="10">
        <f t="shared" si="145"/>
        <v>0.90151864841643092</v>
      </c>
      <c r="AE2414" s="10"/>
      <c r="AF2414" s="11">
        <f t="shared" si="146"/>
        <v>5.7292298567018524E-4</v>
      </c>
      <c r="AG2414" s="11">
        <f t="shared" si="147"/>
        <v>3.0394191677743841E-2</v>
      </c>
    </row>
    <row r="2415" spans="1:33" ht="15" x14ac:dyDescent="0.2">
      <c r="A2415" s="6" t="s">
        <v>59</v>
      </c>
      <c r="B2415" s="6" t="s">
        <v>28</v>
      </c>
      <c r="C2415" s="9">
        <v>89</v>
      </c>
      <c r="D2415" s="9">
        <v>1.65</v>
      </c>
      <c r="E2415" s="9"/>
      <c r="F2415" s="9"/>
      <c r="G2415" s="9"/>
      <c r="H2415" s="9"/>
      <c r="I2415" s="9">
        <v>0.02</v>
      </c>
      <c r="J2415" s="9">
        <v>0.59</v>
      </c>
      <c r="K2415" s="9">
        <v>1.61</v>
      </c>
      <c r="L2415" s="9">
        <v>1.42</v>
      </c>
      <c r="M2415" s="9">
        <v>9.5399999999999991</v>
      </c>
      <c r="N2415" s="9">
        <v>2.4300000000000002</v>
      </c>
      <c r="O2415" s="9">
        <v>18.690000000000001</v>
      </c>
      <c r="P2415" s="9">
        <v>3.64</v>
      </c>
      <c r="Q2415" s="9">
        <v>8.83</v>
      </c>
      <c r="R2415" s="9">
        <v>1.1399999999999999</v>
      </c>
      <c r="S2415" s="9">
        <v>6.81</v>
      </c>
      <c r="T2415" s="9">
        <v>1.03</v>
      </c>
      <c r="U2415" s="9"/>
      <c r="V2415" s="9"/>
      <c r="W2415" s="9"/>
      <c r="X2415" s="9"/>
      <c r="Y2415" s="9"/>
      <c r="Z2415" s="9"/>
      <c r="AA2415" s="9"/>
      <c r="AB2415" s="9"/>
      <c r="AC2415" s="9"/>
      <c r="AD2415" s="10">
        <f t="shared" si="145"/>
        <v>1.1077068821194738</v>
      </c>
      <c r="AE2415" s="10"/>
      <c r="AF2415" s="11"/>
      <c r="AG2415" s="11">
        <f t="shared" si="147"/>
        <v>1.1588797067429821</v>
      </c>
    </row>
    <row r="2416" spans="1:33" ht="15" x14ac:dyDescent="0.2">
      <c r="A2416" s="6" t="s">
        <v>59</v>
      </c>
      <c r="B2416" s="6" t="s">
        <v>28</v>
      </c>
      <c r="C2416" s="9">
        <v>83.6</v>
      </c>
      <c r="D2416" s="9">
        <v>0.52</v>
      </c>
      <c r="E2416" s="9"/>
      <c r="F2416" s="9"/>
      <c r="G2416" s="9"/>
      <c r="H2416" s="9"/>
      <c r="I2416" s="9">
        <v>0.01</v>
      </c>
      <c r="J2416" s="9">
        <v>0.48</v>
      </c>
      <c r="K2416" s="9">
        <v>1.48</v>
      </c>
      <c r="L2416" s="9">
        <v>1.25</v>
      </c>
      <c r="M2416" s="9">
        <v>7.67</v>
      </c>
      <c r="N2416" s="9">
        <v>1.92</v>
      </c>
      <c r="O2416" s="9">
        <v>16.53</v>
      </c>
      <c r="P2416" s="9">
        <v>3.16</v>
      </c>
      <c r="Q2416" s="9">
        <v>8.5</v>
      </c>
      <c r="R2416" s="9">
        <v>1</v>
      </c>
      <c r="S2416" s="9">
        <v>5.74</v>
      </c>
      <c r="T2416" s="9">
        <v>0.75</v>
      </c>
      <c r="U2416" s="9"/>
      <c r="V2416" s="9"/>
      <c r="W2416" s="9"/>
      <c r="X2416" s="9"/>
      <c r="Y2416" s="9"/>
      <c r="Z2416" s="9"/>
      <c r="AA2416" s="9"/>
      <c r="AB2416" s="9"/>
      <c r="AC2416" s="9"/>
      <c r="AD2416" s="10">
        <f t="shared" si="145"/>
        <v>1.1342403898723685</v>
      </c>
      <c r="AE2416" s="10"/>
      <c r="AF2416" s="11"/>
      <c r="AG2416" s="11">
        <f t="shared" si="147"/>
        <v>1.105402816280509</v>
      </c>
    </row>
    <row r="2417" spans="1:33" ht="15" x14ac:dyDescent="0.2">
      <c r="A2417" s="6" t="s">
        <v>59</v>
      </c>
      <c r="B2417" s="6" t="s">
        <v>28</v>
      </c>
      <c r="C2417" s="9">
        <v>82.7</v>
      </c>
      <c r="D2417" s="9">
        <v>1.47</v>
      </c>
      <c r="E2417" s="9"/>
      <c r="F2417" s="9"/>
      <c r="G2417" s="9">
        <v>0.03</v>
      </c>
      <c r="H2417" s="9">
        <v>0.17</v>
      </c>
      <c r="I2417" s="9">
        <v>0.04</v>
      </c>
      <c r="J2417" s="9">
        <v>0.1</v>
      </c>
      <c r="K2417" s="9">
        <v>0.83</v>
      </c>
      <c r="L2417" s="9">
        <v>0.33</v>
      </c>
      <c r="M2417" s="9">
        <v>1.77</v>
      </c>
      <c r="N2417" s="9">
        <v>0.89</v>
      </c>
      <c r="O2417" s="9">
        <v>9.2100000000000009</v>
      </c>
      <c r="P2417" s="9">
        <v>2.83</v>
      </c>
      <c r="Q2417" s="9">
        <v>11.69</v>
      </c>
      <c r="R2417" s="9">
        <v>1.56</v>
      </c>
      <c r="S2417" s="9">
        <v>10.42</v>
      </c>
      <c r="T2417" s="9">
        <v>1.07</v>
      </c>
      <c r="U2417" s="9"/>
      <c r="V2417" s="9"/>
      <c r="W2417" s="9"/>
      <c r="X2417" s="9"/>
      <c r="Y2417" s="9"/>
      <c r="Z2417" s="9"/>
      <c r="AA2417" s="9"/>
      <c r="AB2417" s="9"/>
      <c r="AC2417" s="9"/>
      <c r="AD2417" s="10">
        <f t="shared" si="145"/>
        <v>0.83236132997647461</v>
      </c>
      <c r="AE2417" s="10">
        <f t="shared" si="148"/>
        <v>1.2032139316979749</v>
      </c>
      <c r="AF2417" s="11">
        <f t="shared" si="146"/>
        <v>2.0651619329915697E-3</v>
      </c>
      <c r="AG2417" s="11">
        <f t="shared" si="147"/>
        <v>0.14052145649158695</v>
      </c>
    </row>
    <row r="2418" spans="1:33" ht="15" x14ac:dyDescent="0.2">
      <c r="A2418" s="6" t="s">
        <v>59</v>
      </c>
      <c r="B2418" s="6" t="s">
        <v>28</v>
      </c>
      <c r="C2418" s="9">
        <v>67.8</v>
      </c>
      <c r="D2418" s="9">
        <v>2.84</v>
      </c>
      <c r="E2418" s="9"/>
      <c r="F2418" s="9"/>
      <c r="G2418" s="9">
        <v>0.06</v>
      </c>
      <c r="H2418" s="9">
        <v>0.43</v>
      </c>
      <c r="I2418" s="9">
        <v>0.03</v>
      </c>
      <c r="J2418" s="9">
        <v>0.22</v>
      </c>
      <c r="K2418" s="9">
        <v>0.27</v>
      </c>
      <c r="L2418" s="9">
        <v>0.18</v>
      </c>
      <c r="M2418" s="9">
        <v>1.1000000000000001</v>
      </c>
      <c r="N2418" s="9">
        <v>0.56999999999999995</v>
      </c>
      <c r="O2418" s="9">
        <v>7.68</v>
      </c>
      <c r="P2418" s="9">
        <v>2.35</v>
      </c>
      <c r="Q2418" s="9">
        <v>8.14</v>
      </c>
      <c r="R2418" s="9">
        <v>0.85</v>
      </c>
      <c r="S2418" s="9">
        <v>5.19</v>
      </c>
      <c r="T2418" s="9">
        <v>0.49</v>
      </c>
      <c r="U2418" s="9"/>
      <c r="V2418" s="9"/>
      <c r="W2418" s="9"/>
      <c r="X2418" s="9"/>
      <c r="Y2418" s="9"/>
      <c r="Z2418" s="9"/>
      <c r="AA2418" s="9"/>
      <c r="AB2418" s="9"/>
      <c r="AC2418" s="9"/>
      <c r="AD2418" s="10">
        <f t="shared" si="145"/>
        <v>1.009759424701463</v>
      </c>
      <c r="AE2418" s="10">
        <f t="shared" si="148"/>
        <v>2.4849448610769489</v>
      </c>
      <c r="AF2418" s="11">
        <f t="shared" si="146"/>
        <v>8.2924806712031413E-3</v>
      </c>
      <c r="AG2418" s="11">
        <f t="shared" si="147"/>
        <v>0.17533249886315158</v>
      </c>
    </row>
    <row r="2419" spans="1:33" ht="15" x14ac:dyDescent="0.2">
      <c r="A2419" s="6" t="s">
        <v>59</v>
      </c>
      <c r="B2419" s="6" t="s">
        <v>28</v>
      </c>
      <c r="C2419" s="9">
        <v>84.9</v>
      </c>
      <c r="D2419" s="9">
        <v>1.3</v>
      </c>
      <c r="E2419" s="9"/>
      <c r="F2419" s="9"/>
      <c r="G2419" s="9">
        <v>0.1</v>
      </c>
      <c r="H2419" s="9">
        <v>0.31</v>
      </c>
      <c r="I2419" s="9">
        <v>7.0000000000000007E-2</v>
      </c>
      <c r="J2419" s="9">
        <v>0.63</v>
      </c>
      <c r="K2419" s="9">
        <v>1.76</v>
      </c>
      <c r="L2419" s="9">
        <v>1.48</v>
      </c>
      <c r="M2419" s="9">
        <v>6.66</v>
      </c>
      <c r="N2419" s="9">
        <v>2.2000000000000002</v>
      </c>
      <c r="O2419" s="9">
        <v>16.149999999999999</v>
      </c>
      <c r="P2419" s="9">
        <v>3.41</v>
      </c>
      <c r="Q2419" s="9">
        <v>8.6</v>
      </c>
      <c r="R2419" s="9">
        <v>0.9</v>
      </c>
      <c r="S2419" s="9">
        <v>5.61</v>
      </c>
      <c r="T2419" s="9">
        <v>0.75</v>
      </c>
      <c r="U2419" s="9"/>
      <c r="V2419" s="9"/>
      <c r="W2419" s="9"/>
      <c r="X2419" s="9"/>
      <c r="Y2419" s="9"/>
      <c r="Z2419" s="9"/>
      <c r="AA2419" s="9"/>
      <c r="AB2419" s="9"/>
      <c r="AC2419" s="9"/>
      <c r="AD2419" s="10">
        <f t="shared" si="145"/>
        <v>1.3215752655731932</v>
      </c>
      <c r="AE2419" s="10">
        <f t="shared" si="148"/>
        <v>0.90844204723609256</v>
      </c>
      <c r="AF2419" s="11">
        <f t="shared" si="146"/>
        <v>1.2786088735455826E-2</v>
      </c>
      <c r="AG2419" s="11">
        <f t="shared" si="147"/>
        <v>0.9820836098208362</v>
      </c>
    </row>
    <row r="2420" spans="1:33" ht="15" x14ac:dyDescent="0.2">
      <c r="A2420" s="6" t="s">
        <v>41</v>
      </c>
      <c r="B2420" s="6" t="s">
        <v>29</v>
      </c>
      <c r="C2420" s="9">
        <v>230</v>
      </c>
      <c r="D2420" s="9">
        <v>34</v>
      </c>
      <c r="E2420" s="9"/>
      <c r="F2420" s="9"/>
      <c r="G2420" s="9">
        <v>0.02</v>
      </c>
      <c r="H2420" s="9">
        <v>0.08</v>
      </c>
      <c r="I2420" s="9">
        <v>0.03</v>
      </c>
      <c r="J2420" s="9">
        <v>1.35</v>
      </c>
      <c r="K2420" s="9">
        <v>6.89</v>
      </c>
      <c r="L2420" s="9">
        <v>0.2</v>
      </c>
      <c r="M2420" s="9">
        <v>17.600000000000001</v>
      </c>
      <c r="N2420" s="9"/>
      <c r="O2420" s="9">
        <v>35.1</v>
      </c>
      <c r="P2420" s="9"/>
      <c r="Q2420" s="9">
        <v>20.5</v>
      </c>
      <c r="R2420" s="9"/>
      <c r="S2420" s="9">
        <v>19.5</v>
      </c>
      <c r="T2420" s="9">
        <v>2.9</v>
      </c>
      <c r="U2420" s="9"/>
      <c r="V2420" s="9"/>
      <c r="W2420" s="9"/>
      <c r="X2420" s="9"/>
      <c r="Y2420" s="9"/>
      <c r="Z2420" s="9"/>
      <c r="AA2420" s="9"/>
      <c r="AB2420" s="9"/>
      <c r="AC2420" s="9"/>
      <c r="AD2420" s="10">
        <f t="shared" si="145"/>
        <v>5.5524887303834321E-2</v>
      </c>
      <c r="AE2420" s="10">
        <f t="shared" si="148"/>
        <v>0.80075362853813215</v>
      </c>
      <c r="AF2420" s="11">
        <f t="shared" si="146"/>
        <v>7.3569187493238133E-4</v>
      </c>
      <c r="AG2420" s="11">
        <f t="shared" si="147"/>
        <v>0.74664670285108248</v>
      </c>
    </row>
    <row r="2421" spans="1:33" ht="15" x14ac:dyDescent="0.2">
      <c r="A2421" s="6" t="s">
        <v>41</v>
      </c>
      <c r="B2421" s="6" t="s">
        <v>29</v>
      </c>
      <c r="C2421" s="9">
        <v>80</v>
      </c>
      <c r="D2421" s="9">
        <v>19</v>
      </c>
      <c r="E2421" s="9"/>
      <c r="F2421" s="9"/>
      <c r="G2421" s="9">
        <v>0.04</v>
      </c>
      <c r="H2421" s="9">
        <v>0.13</v>
      </c>
      <c r="I2421" s="9">
        <v>0.06</v>
      </c>
      <c r="J2421" s="9">
        <v>1.53</v>
      </c>
      <c r="K2421" s="9">
        <v>3.19</v>
      </c>
      <c r="L2421" s="9">
        <v>0.18</v>
      </c>
      <c r="M2421" s="9">
        <v>9.4</v>
      </c>
      <c r="N2421" s="9"/>
      <c r="O2421" s="9">
        <v>16.600000000000001</v>
      </c>
      <c r="P2421" s="9"/>
      <c r="Q2421" s="9">
        <v>5.4</v>
      </c>
      <c r="R2421" s="9"/>
      <c r="S2421" s="9">
        <v>5.4</v>
      </c>
      <c r="T2421" s="9">
        <v>1.1000000000000001</v>
      </c>
      <c r="U2421" s="9"/>
      <c r="V2421" s="9"/>
      <c r="W2421" s="9"/>
      <c r="X2421" s="9"/>
      <c r="Y2421" s="9"/>
      <c r="Z2421" s="9"/>
      <c r="AA2421" s="9"/>
      <c r="AB2421" s="9"/>
      <c r="AC2421" s="9"/>
      <c r="AD2421" s="10">
        <f t="shared" si="145"/>
        <v>0.10049324536800353</v>
      </c>
      <c r="AE2421" s="10">
        <f t="shared" si="148"/>
        <v>0.65061232318723239</v>
      </c>
      <c r="AF2421" s="11">
        <f t="shared" si="146"/>
        <v>5.3133302078449763E-3</v>
      </c>
      <c r="AG2421" s="11">
        <f t="shared" si="147"/>
        <v>1.4400288366225107</v>
      </c>
    </row>
    <row r="2422" spans="1:33" ht="15" x14ac:dyDescent="0.2">
      <c r="A2422" s="6" t="s">
        <v>41</v>
      </c>
      <c r="B2422" s="6" t="s">
        <v>29</v>
      </c>
      <c r="C2422" s="9">
        <v>98</v>
      </c>
      <c r="D2422" s="9">
        <v>15</v>
      </c>
      <c r="E2422" s="9"/>
      <c r="F2422" s="9"/>
      <c r="G2422" s="9">
        <v>0.02</v>
      </c>
      <c r="H2422" s="9">
        <v>0.1</v>
      </c>
      <c r="I2422" s="9">
        <v>0.06</v>
      </c>
      <c r="J2422" s="9">
        <v>2.15</v>
      </c>
      <c r="K2422" s="9">
        <v>4.91</v>
      </c>
      <c r="L2422" s="9">
        <v>0.2</v>
      </c>
      <c r="M2422" s="9">
        <v>9</v>
      </c>
      <c r="N2422" s="9"/>
      <c r="O2422" s="9">
        <v>13.7</v>
      </c>
      <c r="P2422" s="9"/>
      <c r="Q2422" s="9">
        <v>7.8</v>
      </c>
      <c r="R2422" s="9"/>
      <c r="S2422" s="9">
        <v>8.4</v>
      </c>
      <c r="T2422" s="9">
        <v>1.3</v>
      </c>
      <c r="U2422" s="9"/>
      <c r="V2422" s="9"/>
      <c r="W2422" s="9"/>
      <c r="X2422" s="9"/>
      <c r="Y2422" s="9"/>
      <c r="Z2422" s="9"/>
      <c r="AA2422" s="9"/>
      <c r="AB2422" s="9"/>
      <c r="AC2422" s="9"/>
      <c r="AD2422" s="10">
        <f t="shared" si="145"/>
        <v>9.1979623984953671E-2</v>
      </c>
      <c r="AE2422" s="10">
        <f t="shared" si="148"/>
        <v>0.70777290099880863</v>
      </c>
      <c r="AF2422" s="11">
        <f t="shared" si="146"/>
        <v>1.7078561382358852E-3</v>
      </c>
      <c r="AG2422" s="11">
        <f t="shared" si="147"/>
        <v>0.88633993743482797</v>
      </c>
    </row>
    <row r="2423" spans="1:33" ht="15" x14ac:dyDescent="0.2">
      <c r="A2423" s="6" t="s">
        <v>41</v>
      </c>
      <c r="B2423" s="6" t="s">
        <v>29</v>
      </c>
      <c r="C2423" s="9">
        <v>154</v>
      </c>
      <c r="D2423" s="9">
        <v>22</v>
      </c>
      <c r="E2423" s="9"/>
      <c r="F2423" s="9"/>
      <c r="G2423" s="9">
        <v>0.03</v>
      </c>
      <c r="H2423" s="9">
        <v>0.12</v>
      </c>
      <c r="I2423" s="9">
        <v>0.06</v>
      </c>
      <c r="J2423" s="9">
        <v>2.42</v>
      </c>
      <c r="K2423" s="9">
        <v>7.13</v>
      </c>
      <c r="L2423" s="9">
        <v>0.28999999999999998</v>
      </c>
      <c r="M2423" s="9">
        <v>13.3</v>
      </c>
      <c r="N2423" s="9"/>
      <c r="O2423" s="9">
        <v>23.2</v>
      </c>
      <c r="P2423" s="9"/>
      <c r="Q2423" s="9">
        <v>14.5</v>
      </c>
      <c r="R2423" s="9"/>
      <c r="S2423" s="9">
        <v>13.2</v>
      </c>
      <c r="T2423" s="9">
        <v>2.1</v>
      </c>
      <c r="U2423" s="9"/>
      <c r="V2423" s="9"/>
      <c r="W2423" s="9"/>
      <c r="X2423" s="9"/>
      <c r="Y2423" s="9"/>
      <c r="Z2423" s="9"/>
      <c r="AA2423" s="9"/>
      <c r="AB2423" s="9"/>
      <c r="AC2423" s="9"/>
      <c r="AD2423" s="10">
        <f t="shared" si="145"/>
        <v>9.1043940741989599E-2</v>
      </c>
      <c r="AE2423" s="10">
        <f t="shared" si="148"/>
        <v>0.69347298448659023</v>
      </c>
      <c r="AF2423" s="11">
        <f t="shared" si="146"/>
        <v>1.6302263137706178E-3</v>
      </c>
      <c r="AG2423" s="11">
        <f t="shared" si="147"/>
        <v>0.83351765833517666</v>
      </c>
    </row>
    <row r="2424" spans="1:33" ht="15" x14ac:dyDescent="0.2">
      <c r="A2424" s="6" t="s">
        <v>41</v>
      </c>
      <c r="B2424" s="6" t="s">
        <v>29</v>
      </c>
      <c r="C2424" s="9">
        <v>88</v>
      </c>
      <c r="D2424" s="9">
        <v>21</v>
      </c>
      <c r="E2424" s="9"/>
      <c r="F2424" s="9"/>
      <c r="G2424" s="9">
        <v>0.01</v>
      </c>
      <c r="H2424" s="9">
        <v>0.06</v>
      </c>
      <c r="I2424" s="9">
        <v>0.05</v>
      </c>
      <c r="J2424" s="9">
        <v>1.9</v>
      </c>
      <c r="K2424" s="9">
        <v>6.38</v>
      </c>
      <c r="L2424" s="9">
        <v>0.24</v>
      </c>
      <c r="M2424" s="9">
        <v>14.1</v>
      </c>
      <c r="N2424" s="9"/>
      <c r="O2424" s="9">
        <v>17.8</v>
      </c>
      <c r="P2424" s="9"/>
      <c r="Q2424" s="9">
        <v>6.8</v>
      </c>
      <c r="R2424" s="9"/>
      <c r="S2424" s="9">
        <v>5.4</v>
      </c>
      <c r="T2424" s="9">
        <v>1.2</v>
      </c>
      <c r="U2424" s="9"/>
      <c r="V2424" s="9"/>
      <c r="W2424" s="9"/>
      <c r="X2424" s="9"/>
      <c r="Y2424" s="9"/>
      <c r="Z2424" s="9"/>
      <c r="AA2424" s="9"/>
      <c r="AB2424" s="9"/>
      <c r="AC2424" s="9"/>
      <c r="AD2424" s="10">
        <f t="shared" si="145"/>
        <v>7.7359736353274602E-2</v>
      </c>
      <c r="AE2424" s="10">
        <f t="shared" si="148"/>
        <v>0.65788623803167123</v>
      </c>
      <c r="AF2424" s="11">
        <f t="shared" si="146"/>
        <v>1.3283325519612441E-3</v>
      </c>
      <c r="AG2424" s="11">
        <f t="shared" si="147"/>
        <v>2.160043254933766</v>
      </c>
    </row>
    <row r="2425" spans="1:33" ht="15" x14ac:dyDescent="0.2">
      <c r="A2425" s="6" t="s">
        <v>41</v>
      </c>
      <c r="B2425" s="6" t="s">
        <v>29</v>
      </c>
      <c r="C2425" s="9">
        <v>160</v>
      </c>
      <c r="D2425" s="9">
        <v>17</v>
      </c>
      <c r="E2425" s="9"/>
      <c r="F2425" s="9"/>
      <c r="G2425" s="9">
        <v>0.03</v>
      </c>
      <c r="H2425" s="9">
        <v>0.11</v>
      </c>
      <c r="I2425" s="9">
        <v>0.04</v>
      </c>
      <c r="J2425" s="9">
        <v>1.1599999999999999</v>
      </c>
      <c r="K2425" s="9">
        <v>4.1399999999999997</v>
      </c>
      <c r="L2425" s="9">
        <v>0.21</v>
      </c>
      <c r="M2425" s="9">
        <v>16</v>
      </c>
      <c r="N2425" s="9"/>
      <c r="O2425" s="9">
        <v>24.3</v>
      </c>
      <c r="P2425" s="9"/>
      <c r="Q2425" s="9">
        <v>9.5</v>
      </c>
      <c r="R2425" s="9"/>
      <c r="S2425" s="9">
        <v>10</v>
      </c>
      <c r="T2425" s="9">
        <v>1.8</v>
      </c>
      <c r="U2425" s="9"/>
      <c r="V2425" s="9"/>
      <c r="W2425" s="9"/>
      <c r="X2425" s="9"/>
      <c r="Y2425" s="9"/>
      <c r="Z2425" s="9"/>
      <c r="AA2425" s="9"/>
      <c r="AB2425" s="9"/>
      <c r="AC2425" s="9"/>
      <c r="AD2425" s="10">
        <f t="shared" si="145"/>
        <v>7.8882881736437718E-2</v>
      </c>
      <c r="AE2425" s="10">
        <f t="shared" si="148"/>
        <v>0.7785501910986895</v>
      </c>
      <c r="AF2425" s="11">
        <f t="shared" si="146"/>
        <v>2.1518987341772153E-3</v>
      </c>
      <c r="AG2425" s="11">
        <f t="shared" si="147"/>
        <v>1.3236009732360099</v>
      </c>
    </row>
    <row r="2426" spans="1:33" ht="15" x14ac:dyDescent="0.2">
      <c r="A2426" s="6" t="s">
        <v>41</v>
      </c>
      <c r="B2426" s="6" t="s">
        <v>29</v>
      </c>
      <c r="C2426" s="9">
        <v>432</v>
      </c>
      <c r="D2426" s="9">
        <v>23</v>
      </c>
      <c r="E2426" s="9"/>
      <c r="F2426" s="9"/>
      <c r="G2426" s="9">
        <v>0.02</v>
      </c>
      <c r="H2426" s="9">
        <v>7.0000000000000007E-2</v>
      </c>
      <c r="I2426" s="9">
        <v>0.03</v>
      </c>
      <c r="J2426" s="9">
        <v>1.2</v>
      </c>
      <c r="K2426" s="9">
        <v>4.62</v>
      </c>
      <c r="L2426" s="9">
        <v>0.28000000000000003</v>
      </c>
      <c r="M2426" s="9">
        <v>27</v>
      </c>
      <c r="N2426" s="9"/>
      <c r="O2426" s="9">
        <v>65.599999999999994</v>
      </c>
      <c r="P2426" s="9"/>
      <c r="Q2426" s="9">
        <v>40.6</v>
      </c>
      <c r="R2426" s="9"/>
      <c r="S2426" s="9">
        <v>35.700000000000003</v>
      </c>
      <c r="T2426" s="9">
        <v>5.5</v>
      </c>
      <c r="U2426" s="9"/>
      <c r="V2426" s="9"/>
      <c r="W2426" s="9"/>
      <c r="X2426" s="9"/>
      <c r="Y2426" s="9"/>
      <c r="Z2426" s="9"/>
      <c r="AA2426" s="9"/>
      <c r="AB2426" s="9"/>
      <c r="AC2426" s="9"/>
      <c r="AD2426" s="10">
        <f t="shared" si="145"/>
        <v>7.6644111928737629E-2</v>
      </c>
      <c r="AE2426" s="10">
        <f t="shared" si="148"/>
        <v>0.70065942497086564</v>
      </c>
      <c r="AF2426" s="11">
        <f t="shared" si="146"/>
        <v>4.0184850311432592E-4</v>
      </c>
      <c r="AG2426" s="11">
        <f t="shared" si="147"/>
        <v>0.6256517205422315</v>
      </c>
    </row>
    <row r="2427" spans="1:33" ht="15" x14ac:dyDescent="0.2">
      <c r="A2427" s="6" t="s">
        <v>41</v>
      </c>
      <c r="B2427" s="6" t="s">
        <v>29</v>
      </c>
      <c r="C2427" s="9">
        <v>186</v>
      </c>
      <c r="D2427" s="9">
        <v>8</v>
      </c>
      <c r="E2427" s="9"/>
      <c r="F2427" s="9"/>
      <c r="G2427" s="9">
        <v>0.01</v>
      </c>
      <c r="H2427" s="9">
        <v>0.03</v>
      </c>
      <c r="I2427" s="9">
        <v>3.0000000000000001E-3</v>
      </c>
      <c r="J2427" s="9">
        <v>0.34</v>
      </c>
      <c r="K2427" s="9">
        <v>4.62</v>
      </c>
      <c r="L2427" s="9">
        <v>0.25</v>
      </c>
      <c r="M2427" s="9">
        <v>19</v>
      </c>
      <c r="N2427" s="9"/>
      <c r="O2427" s="9">
        <v>34.5</v>
      </c>
      <c r="P2427" s="9"/>
      <c r="Q2427" s="9">
        <v>17.600000000000001</v>
      </c>
      <c r="R2427" s="9"/>
      <c r="S2427" s="9">
        <v>14.1</v>
      </c>
      <c r="T2427" s="9">
        <v>2.4</v>
      </c>
      <c r="U2427" s="9"/>
      <c r="V2427" s="9"/>
      <c r="W2427" s="9"/>
      <c r="X2427" s="9"/>
      <c r="Y2427" s="9"/>
      <c r="Z2427" s="9"/>
      <c r="AA2427" s="9"/>
      <c r="AB2427" s="9"/>
      <c r="AC2427" s="9"/>
      <c r="AD2427" s="10">
        <f t="shared" si="145"/>
        <v>8.1576647861888479E-2</v>
      </c>
      <c r="AE2427" s="10">
        <f t="shared" si="148"/>
        <v>1.3429046599806593</v>
      </c>
      <c r="AF2427" s="11">
        <f t="shared" si="146"/>
        <v>5.0872310500643398E-4</v>
      </c>
      <c r="AG2427" s="11">
        <f t="shared" si="147"/>
        <v>1.1147348622111783</v>
      </c>
    </row>
    <row r="2428" spans="1:33" ht="15" x14ac:dyDescent="0.2">
      <c r="A2428" s="6" t="s">
        <v>41</v>
      </c>
      <c r="B2428" s="6" t="s">
        <v>29</v>
      </c>
      <c r="C2428" s="9">
        <v>353</v>
      </c>
      <c r="D2428" s="9">
        <v>21</v>
      </c>
      <c r="E2428" s="9"/>
      <c r="F2428" s="9"/>
      <c r="G2428" s="9">
        <v>0.01</v>
      </c>
      <c r="H2428" s="9">
        <v>0.09</v>
      </c>
      <c r="I2428" s="9">
        <v>0.06</v>
      </c>
      <c r="J2428" s="9">
        <v>2.12</v>
      </c>
      <c r="K2428" s="9">
        <v>7.97</v>
      </c>
      <c r="L2428" s="9">
        <v>0.37</v>
      </c>
      <c r="M2428" s="9">
        <v>29.4</v>
      </c>
      <c r="N2428" s="9"/>
      <c r="O2428" s="9">
        <v>56.5</v>
      </c>
      <c r="P2428" s="9"/>
      <c r="Q2428" s="9">
        <v>33.9</v>
      </c>
      <c r="R2428" s="9"/>
      <c r="S2428" s="9">
        <v>31.3</v>
      </c>
      <c r="T2428" s="9">
        <v>4.9000000000000004</v>
      </c>
      <c r="U2428" s="9"/>
      <c r="V2428" s="9"/>
      <c r="W2428" s="9"/>
      <c r="X2428" s="9"/>
      <c r="Y2428" s="9"/>
      <c r="Z2428" s="9"/>
      <c r="AA2428" s="9"/>
      <c r="AB2428" s="9"/>
      <c r="AC2428" s="9"/>
      <c r="AD2428" s="10">
        <f t="shared" si="145"/>
        <v>7.3896272668801041E-2</v>
      </c>
      <c r="AE2428" s="10">
        <f t="shared" si="148"/>
        <v>0.90084783210539865</v>
      </c>
      <c r="AF2428" s="11">
        <f t="shared" si="146"/>
        <v>2.2916919426807408E-4</v>
      </c>
      <c r="AG2428" s="11">
        <f t="shared" si="147"/>
        <v>0.77703411767449471</v>
      </c>
    </row>
    <row r="2429" spans="1:33" ht="15" x14ac:dyDescent="0.2">
      <c r="A2429" s="6" t="s">
        <v>41</v>
      </c>
      <c r="B2429" s="6" t="s">
        <v>29</v>
      </c>
      <c r="C2429" s="9">
        <v>246</v>
      </c>
      <c r="D2429" s="9">
        <v>19</v>
      </c>
      <c r="E2429" s="9"/>
      <c r="F2429" s="9"/>
      <c r="G2429" s="9">
        <v>1.4E-2</v>
      </c>
      <c r="H2429" s="9">
        <v>0.17</v>
      </c>
      <c r="I2429" s="9">
        <v>0.15</v>
      </c>
      <c r="J2429" s="9">
        <v>4.0199999999999996</v>
      </c>
      <c r="K2429" s="9">
        <v>11.91</v>
      </c>
      <c r="L2429" s="9">
        <v>0.23</v>
      </c>
      <c r="M2429" s="9">
        <v>29.9</v>
      </c>
      <c r="N2429" s="9"/>
      <c r="O2429" s="9">
        <v>42.1</v>
      </c>
      <c r="P2429" s="9"/>
      <c r="Q2429" s="9">
        <v>19.8</v>
      </c>
      <c r="R2429" s="9"/>
      <c r="S2429" s="9">
        <v>17.2</v>
      </c>
      <c r="T2429" s="9">
        <v>3.01</v>
      </c>
      <c r="U2429" s="9"/>
      <c r="V2429" s="9"/>
      <c r="W2429" s="9"/>
      <c r="X2429" s="9"/>
      <c r="Y2429" s="9"/>
      <c r="Z2429" s="9"/>
      <c r="AA2429" s="9"/>
      <c r="AB2429" s="9"/>
      <c r="AC2429" s="9"/>
      <c r="AD2429" s="10">
        <f t="shared" si="145"/>
        <v>3.7261471016046759E-2</v>
      </c>
      <c r="AE2429" s="10">
        <f t="shared" si="148"/>
        <v>0.90954423922317085</v>
      </c>
      <c r="AF2429" s="11">
        <f t="shared" si="146"/>
        <v>5.838484937690121E-4</v>
      </c>
      <c r="AG2429" s="11">
        <f t="shared" si="147"/>
        <v>1.4380693713574382</v>
      </c>
    </row>
    <row r="2430" spans="1:33" ht="15" x14ac:dyDescent="0.2">
      <c r="A2430" s="6" t="s">
        <v>41</v>
      </c>
      <c r="B2430" s="6" t="s">
        <v>29</v>
      </c>
      <c r="C2430" s="9">
        <v>226</v>
      </c>
      <c r="D2430" s="9">
        <v>22</v>
      </c>
      <c r="E2430" s="9"/>
      <c r="F2430" s="9"/>
      <c r="G2430" s="9">
        <v>0.04</v>
      </c>
      <c r="H2430" s="9">
        <v>0.14000000000000001</v>
      </c>
      <c r="I2430" s="9">
        <v>0.12</v>
      </c>
      <c r="J2430" s="9">
        <v>3.24</v>
      </c>
      <c r="K2430" s="9">
        <v>11.88</v>
      </c>
      <c r="L2430" s="9">
        <v>0.23</v>
      </c>
      <c r="M2430" s="9">
        <v>31.71</v>
      </c>
      <c r="N2430" s="9"/>
      <c r="O2430" s="9">
        <v>37.630000000000003</v>
      </c>
      <c r="P2430" s="9"/>
      <c r="Q2430" s="9">
        <v>19.22</v>
      </c>
      <c r="R2430" s="9"/>
      <c r="S2430" s="9">
        <v>19.66</v>
      </c>
      <c r="T2430" s="9">
        <v>3.21</v>
      </c>
      <c r="U2430" s="9"/>
      <c r="V2430" s="9"/>
      <c r="W2430" s="9"/>
      <c r="X2430" s="9"/>
      <c r="Y2430" s="9"/>
      <c r="Z2430" s="9"/>
      <c r="AA2430" s="9"/>
      <c r="AB2430" s="9"/>
      <c r="AC2430" s="9"/>
      <c r="AD2430" s="10">
        <f t="shared" si="145"/>
        <v>3.6228064278892365E-2</v>
      </c>
      <c r="AE2430" s="10">
        <f t="shared" si="148"/>
        <v>0.49544103069916612</v>
      </c>
      <c r="AF2430" s="11">
        <f t="shared" si="146"/>
        <v>1.4594091110052326E-3</v>
      </c>
      <c r="AG2430" s="11">
        <f t="shared" si="147"/>
        <v>1.3342887481343424</v>
      </c>
    </row>
    <row r="2431" spans="1:33" ht="15" x14ac:dyDescent="0.2">
      <c r="A2431" s="6" t="s">
        <v>41</v>
      </c>
      <c r="B2431" s="6" t="s">
        <v>29</v>
      </c>
      <c r="C2431" s="9">
        <v>255</v>
      </c>
      <c r="D2431" s="9">
        <v>21</v>
      </c>
      <c r="E2431" s="9"/>
      <c r="F2431" s="9"/>
      <c r="G2431" s="9">
        <v>0.01</v>
      </c>
      <c r="H2431" s="9">
        <v>0.11</v>
      </c>
      <c r="I2431" s="9">
        <v>0.12</v>
      </c>
      <c r="J2431" s="9">
        <v>3.07</v>
      </c>
      <c r="K2431" s="9">
        <v>11.5</v>
      </c>
      <c r="L2431" s="9">
        <v>0.28000000000000003</v>
      </c>
      <c r="M2431" s="9">
        <v>32.700000000000003</v>
      </c>
      <c r="N2431" s="9"/>
      <c r="O2431" s="9">
        <v>42.6</v>
      </c>
      <c r="P2431" s="9"/>
      <c r="Q2431" s="9">
        <v>23.2</v>
      </c>
      <c r="R2431" s="9"/>
      <c r="S2431" s="9">
        <v>24.5</v>
      </c>
      <c r="T2431" s="9">
        <v>3.85</v>
      </c>
      <c r="U2431" s="9"/>
      <c r="V2431" s="9"/>
      <c r="W2431" s="9"/>
      <c r="X2431" s="9"/>
      <c r="Y2431" s="9"/>
      <c r="Z2431" s="9"/>
      <c r="AA2431" s="9"/>
      <c r="AB2431" s="9"/>
      <c r="AC2431" s="9"/>
      <c r="AD2431" s="10">
        <f t="shared" si="145"/>
        <v>4.4142697602408777E-2</v>
      </c>
      <c r="AE2431" s="10">
        <f t="shared" si="148"/>
        <v>0.7785501910986895</v>
      </c>
      <c r="AF2431" s="11">
        <f t="shared" si="146"/>
        <v>2.9277533798329467E-4</v>
      </c>
      <c r="AG2431" s="11">
        <f t="shared" si="147"/>
        <v>1.1041263220616717</v>
      </c>
    </row>
    <row r="2432" spans="1:33" ht="15" x14ac:dyDescent="0.2">
      <c r="A2432" s="6" t="s">
        <v>41</v>
      </c>
      <c r="B2432" s="6" t="s">
        <v>29</v>
      </c>
      <c r="C2432" s="9">
        <v>109</v>
      </c>
      <c r="D2432" s="9">
        <v>14</v>
      </c>
      <c r="E2432" s="9"/>
      <c r="F2432" s="9"/>
      <c r="G2432" s="9">
        <v>1.2999999999999999E-2</v>
      </c>
      <c r="H2432" s="9">
        <v>1.2999999999999999E-2</v>
      </c>
      <c r="I2432" s="9">
        <v>1.2E-2</v>
      </c>
      <c r="J2432" s="9">
        <v>0.24</v>
      </c>
      <c r="K2432" s="9">
        <v>1.74</v>
      </c>
      <c r="L2432" s="9">
        <v>0.14000000000000001</v>
      </c>
      <c r="M2432" s="9">
        <v>9.1</v>
      </c>
      <c r="N2432" s="9"/>
      <c r="O2432" s="9">
        <v>18</v>
      </c>
      <c r="P2432" s="9"/>
      <c r="Q2432" s="9">
        <v>11.1</v>
      </c>
      <c r="R2432" s="9"/>
      <c r="S2432" s="9">
        <v>9.6999999999999993</v>
      </c>
      <c r="T2432" s="9">
        <v>1.51</v>
      </c>
      <c r="U2432" s="9"/>
      <c r="V2432" s="9"/>
      <c r="W2432" s="9"/>
      <c r="X2432" s="9"/>
      <c r="Y2432" s="9"/>
      <c r="Z2432" s="9"/>
      <c r="AA2432" s="9"/>
      <c r="AB2432" s="9"/>
      <c r="AC2432" s="9"/>
      <c r="AD2432" s="10">
        <f t="shared" si="145"/>
        <v>0.10756137623383748</v>
      </c>
      <c r="AE2432" s="10">
        <f t="shared" si="148"/>
        <v>0.25519114859351022</v>
      </c>
      <c r="AF2432" s="11">
        <f t="shared" si="146"/>
        <v>9.6132933141937472E-4</v>
      </c>
      <c r="AG2432" s="11">
        <f t="shared" si="147"/>
        <v>0.77608046755461924</v>
      </c>
    </row>
    <row r="2433" spans="1:33" ht="15" x14ac:dyDescent="0.2">
      <c r="A2433" s="6" t="s">
        <v>41</v>
      </c>
      <c r="B2433" s="6" t="s">
        <v>29</v>
      </c>
      <c r="C2433" s="9">
        <v>104</v>
      </c>
      <c r="D2433" s="9">
        <v>18</v>
      </c>
      <c r="E2433" s="9"/>
      <c r="F2433" s="9"/>
      <c r="G2433" s="9">
        <v>6.0000000000000001E-3</v>
      </c>
      <c r="H2433" s="9">
        <v>0.02</v>
      </c>
      <c r="I2433" s="9">
        <v>0.02</v>
      </c>
      <c r="J2433" s="9">
        <v>0.54</v>
      </c>
      <c r="K2433" s="9">
        <v>2.57</v>
      </c>
      <c r="L2433" s="9">
        <v>0.16</v>
      </c>
      <c r="M2433" s="9">
        <v>10</v>
      </c>
      <c r="N2433" s="9"/>
      <c r="O2433" s="9">
        <v>17.100000000000001</v>
      </c>
      <c r="P2433" s="9"/>
      <c r="Q2433" s="9">
        <v>10.199999999999999</v>
      </c>
      <c r="R2433" s="9"/>
      <c r="S2433" s="9">
        <v>9.9</v>
      </c>
      <c r="T2433" s="9">
        <v>1.64</v>
      </c>
      <c r="U2433" s="9"/>
      <c r="V2433" s="9"/>
      <c r="W2433" s="9"/>
      <c r="X2433" s="9"/>
      <c r="Y2433" s="9"/>
      <c r="Z2433" s="9"/>
      <c r="AA2433" s="9"/>
      <c r="AB2433" s="9"/>
      <c r="AC2433" s="9"/>
      <c r="AD2433" s="10">
        <f t="shared" si="145"/>
        <v>9.6488833478545644E-2</v>
      </c>
      <c r="AE2433" s="10">
        <f t="shared" si="148"/>
        <v>0.44763488666021978</v>
      </c>
      <c r="AF2433" s="11">
        <f t="shared" si="146"/>
        <v>4.3472701700549807E-4</v>
      </c>
      <c r="AG2433" s="11">
        <f t="shared" si="147"/>
        <v>0.83560667502273345</v>
      </c>
    </row>
    <row r="2434" spans="1:33" ht="15" x14ac:dyDescent="0.2">
      <c r="A2434" s="6" t="s">
        <v>41</v>
      </c>
      <c r="B2434" s="6" t="s">
        <v>29</v>
      </c>
      <c r="C2434" s="9">
        <v>160</v>
      </c>
      <c r="D2434" s="9">
        <v>31</v>
      </c>
      <c r="E2434" s="9"/>
      <c r="F2434" s="9"/>
      <c r="G2434" s="9">
        <v>0.01</v>
      </c>
      <c r="H2434" s="9">
        <v>0.08</v>
      </c>
      <c r="I2434" s="9">
        <v>0.08</v>
      </c>
      <c r="J2434" s="9">
        <v>2.35</v>
      </c>
      <c r="K2434" s="9">
        <v>8.64</v>
      </c>
      <c r="L2434" s="9">
        <v>0.15</v>
      </c>
      <c r="M2434" s="9">
        <v>25.2</v>
      </c>
      <c r="N2434" s="9"/>
      <c r="O2434" s="9">
        <v>25.8</v>
      </c>
      <c r="P2434" s="9"/>
      <c r="Q2434" s="9">
        <v>9.1</v>
      </c>
      <c r="R2434" s="9"/>
      <c r="S2434" s="9">
        <v>10</v>
      </c>
      <c r="T2434" s="9">
        <v>1.9</v>
      </c>
      <c r="U2434" s="9"/>
      <c r="V2434" s="9"/>
      <c r="W2434" s="9"/>
      <c r="X2434" s="9"/>
      <c r="Y2434" s="9"/>
      <c r="Z2434" s="9"/>
      <c r="AA2434" s="9"/>
      <c r="AB2434" s="9"/>
      <c r="AC2434" s="9"/>
      <c r="AD2434" s="10">
        <f t="shared" si="145"/>
        <v>3.1078335618821014E-2</v>
      </c>
      <c r="AE2434" s="10">
        <f t="shared" si="148"/>
        <v>0.69347298448659034</v>
      </c>
      <c r="AF2434" s="11">
        <f t="shared" si="146"/>
        <v>7.1729957805907187E-4</v>
      </c>
      <c r="AG2434" s="11">
        <f t="shared" si="147"/>
        <v>2.0846715328467154</v>
      </c>
    </row>
    <row r="2435" spans="1:33" ht="15" x14ac:dyDescent="0.2">
      <c r="A2435" s="6" t="s">
        <v>41</v>
      </c>
      <c r="B2435" s="6" t="s">
        <v>29</v>
      </c>
      <c r="C2435" s="9">
        <v>341</v>
      </c>
      <c r="D2435" s="9">
        <v>40</v>
      </c>
      <c r="E2435" s="9"/>
      <c r="F2435" s="9"/>
      <c r="G2435" s="9">
        <v>0.03</v>
      </c>
      <c r="H2435" s="9">
        <v>0.11</v>
      </c>
      <c r="I2435" s="9">
        <v>7.0000000000000007E-2</v>
      </c>
      <c r="J2435" s="9">
        <v>2.0499999999999998</v>
      </c>
      <c r="K2435" s="9">
        <v>7.59</v>
      </c>
      <c r="L2435" s="9">
        <v>0.14000000000000001</v>
      </c>
      <c r="M2435" s="9">
        <v>27.5</v>
      </c>
      <c r="N2435" s="9"/>
      <c r="O2435" s="9">
        <v>46</v>
      </c>
      <c r="P2435" s="9"/>
      <c r="Q2435" s="9">
        <v>30</v>
      </c>
      <c r="R2435" s="9"/>
      <c r="S2435" s="9">
        <v>32.799999999999997</v>
      </c>
      <c r="T2435" s="9">
        <v>4.7</v>
      </c>
      <c r="U2435" s="9"/>
      <c r="V2435" s="9"/>
      <c r="W2435" s="9"/>
      <c r="X2435" s="9"/>
      <c r="Y2435" s="9"/>
      <c r="Z2435" s="9"/>
      <c r="AA2435" s="9"/>
      <c r="AB2435" s="9"/>
      <c r="AC2435" s="9"/>
      <c r="AD2435" s="10">
        <f t="shared" ref="AD2435:AD2498" si="149">L2435/0.058/(K2435/0.153*M2435/0.2055)^0.5</f>
        <v>2.962541452277067E-2</v>
      </c>
      <c r="AE2435" s="10">
        <f t="shared" ref="AE2435:AE2498" si="150">H2435/0.612/(G2435/0.237*I2435/0.095)^0.5</f>
        <v>0.58852862537969863</v>
      </c>
      <c r="AF2435" s="11">
        <f t="shared" ref="AF2435:AF2498" si="151">(G2435/0.237)/(S2435/0.17)</f>
        <v>6.5606668724915111E-4</v>
      </c>
      <c r="AG2435" s="11">
        <f t="shared" ref="AG2435:AG2498" si="152">(M2435/0.2055)/(S2435/0.17)</f>
        <v>0.69357901608213179</v>
      </c>
    </row>
    <row r="2436" spans="1:33" ht="15" x14ac:dyDescent="0.2">
      <c r="A2436" s="6" t="s">
        <v>22</v>
      </c>
      <c r="B2436" s="6" t="s">
        <v>29</v>
      </c>
      <c r="C2436" s="9">
        <v>1123</v>
      </c>
      <c r="D2436" s="9">
        <v>20.6</v>
      </c>
      <c r="E2436" s="9">
        <v>0.39</v>
      </c>
      <c r="F2436" s="9">
        <v>2.2999999999999998</v>
      </c>
      <c r="G2436" s="9">
        <v>0.21</v>
      </c>
      <c r="H2436" s="9">
        <v>0.189</v>
      </c>
      <c r="I2436" s="9">
        <v>0.23400000000000001</v>
      </c>
      <c r="J2436" s="9">
        <v>1.99</v>
      </c>
      <c r="K2436" s="9">
        <v>4.32</v>
      </c>
      <c r="L2436" s="9">
        <v>0.46</v>
      </c>
      <c r="M2436" s="9">
        <v>22.3</v>
      </c>
      <c r="N2436" s="9">
        <v>11.6</v>
      </c>
      <c r="O2436" s="9">
        <v>139.30000000000001</v>
      </c>
      <c r="P2436" s="9">
        <v>41.1</v>
      </c>
      <c r="Q2436" s="9">
        <v>124.5</v>
      </c>
      <c r="R2436" s="9">
        <v>18.14</v>
      </c>
      <c r="S2436" s="9">
        <v>114.3</v>
      </c>
      <c r="T2436" s="9">
        <v>13.55</v>
      </c>
      <c r="U2436" s="9">
        <v>1.45</v>
      </c>
      <c r="V2436" s="9"/>
      <c r="W2436" s="9"/>
      <c r="X2436" s="9"/>
      <c r="Y2436" s="9"/>
      <c r="Z2436" s="9"/>
      <c r="AA2436" s="9">
        <v>0.32</v>
      </c>
      <c r="AB2436" s="9">
        <v>0.18099999999999999</v>
      </c>
      <c r="AC2436" s="9">
        <v>0.25800000000000001</v>
      </c>
      <c r="AD2436" s="10">
        <f t="shared" si="149"/>
        <v>0.14328052418905954</v>
      </c>
      <c r="AE2436" s="10">
        <f t="shared" si="150"/>
        <v>0.20903970392585114</v>
      </c>
      <c r="AF2436" s="11">
        <f t="shared" si="151"/>
        <v>1.3178732405284784E-3</v>
      </c>
      <c r="AG2436" s="11">
        <f t="shared" si="152"/>
        <v>0.16139710030163509</v>
      </c>
    </row>
    <row r="2437" spans="1:33" ht="15" x14ac:dyDescent="0.2">
      <c r="A2437" s="6" t="s">
        <v>22</v>
      </c>
      <c r="B2437" s="6" t="s">
        <v>29</v>
      </c>
      <c r="C2437" s="9">
        <v>1360</v>
      </c>
      <c r="D2437" s="9">
        <v>28.2</v>
      </c>
      <c r="E2437" s="9">
        <v>0.42</v>
      </c>
      <c r="F2437" s="9">
        <v>1.7</v>
      </c>
      <c r="G2437" s="9">
        <v>0.13</v>
      </c>
      <c r="H2437" s="9">
        <v>0.2</v>
      </c>
      <c r="I2437" s="9">
        <v>0.155</v>
      </c>
      <c r="J2437" s="9">
        <v>0.92</v>
      </c>
      <c r="K2437" s="9">
        <v>4.43</v>
      </c>
      <c r="L2437" s="9">
        <v>0.51</v>
      </c>
      <c r="M2437" s="9">
        <v>27.2</v>
      </c>
      <c r="N2437" s="9">
        <v>12.84</v>
      </c>
      <c r="O2437" s="9">
        <v>169</v>
      </c>
      <c r="P2437" s="9">
        <v>50.3</v>
      </c>
      <c r="Q2437" s="9">
        <v>168.7</v>
      </c>
      <c r="R2437" s="9">
        <v>27.9</v>
      </c>
      <c r="S2437" s="9">
        <v>198</v>
      </c>
      <c r="T2437" s="9">
        <v>25.8</v>
      </c>
      <c r="U2437" s="9">
        <v>1.53</v>
      </c>
      <c r="V2437" s="9"/>
      <c r="W2437" s="9"/>
      <c r="X2437" s="9"/>
      <c r="Y2437" s="9"/>
      <c r="Z2437" s="9"/>
      <c r="AA2437" s="9">
        <v>0.13</v>
      </c>
      <c r="AB2437" s="9">
        <v>0.14799999999999999</v>
      </c>
      <c r="AC2437" s="9">
        <v>0.18099999999999999</v>
      </c>
      <c r="AD2437" s="10">
        <f t="shared" si="149"/>
        <v>0.14203896397565557</v>
      </c>
      <c r="AE2437" s="10">
        <f t="shared" si="150"/>
        <v>0.34544349895591159</v>
      </c>
      <c r="AF2437" s="11">
        <f t="shared" si="151"/>
        <v>4.7095426842262299E-4</v>
      </c>
      <c r="AG2437" s="11">
        <f t="shared" si="152"/>
        <v>0.11364250780309176</v>
      </c>
    </row>
    <row r="2438" spans="1:33" ht="15" x14ac:dyDescent="0.2">
      <c r="A2438" s="6" t="s">
        <v>22</v>
      </c>
      <c r="B2438" s="6" t="s">
        <v>29</v>
      </c>
      <c r="C2438" s="9">
        <v>1560</v>
      </c>
      <c r="D2438" s="9">
        <v>28.7</v>
      </c>
      <c r="E2438" s="9">
        <v>0.21</v>
      </c>
      <c r="F2438" s="9">
        <v>2.1</v>
      </c>
      <c r="G2438" s="9">
        <v>0.17</v>
      </c>
      <c r="H2438" s="9">
        <v>0.3</v>
      </c>
      <c r="I2438" s="9">
        <v>8.1000000000000003E-2</v>
      </c>
      <c r="J2438" s="9">
        <v>1.6</v>
      </c>
      <c r="K2438" s="9">
        <v>3.84</v>
      </c>
      <c r="L2438" s="9">
        <v>0.34</v>
      </c>
      <c r="M2438" s="9">
        <v>25.5</v>
      </c>
      <c r="N2438" s="9">
        <v>12.85</v>
      </c>
      <c r="O2438" s="9">
        <v>181.8</v>
      </c>
      <c r="P2438" s="9">
        <v>64.3</v>
      </c>
      <c r="Q2438" s="9">
        <v>236</v>
      </c>
      <c r="R2438" s="9">
        <v>42.4</v>
      </c>
      <c r="S2438" s="9">
        <v>321</v>
      </c>
      <c r="T2438" s="9">
        <v>46.1</v>
      </c>
      <c r="U2438" s="9">
        <v>1.77</v>
      </c>
      <c r="V2438" s="9"/>
      <c r="W2438" s="9"/>
      <c r="X2438" s="9"/>
      <c r="Y2438" s="9"/>
      <c r="Z2438" s="9"/>
      <c r="AA2438" s="9">
        <v>7.0000000000000007E-2</v>
      </c>
      <c r="AB2438" s="9">
        <v>0.17599999999999999</v>
      </c>
      <c r="AC2438" s="9">
        <v>0.188</v>
      </c>
      <c r="AD2438" s="10">
        <f t="shared" si="149"/>
        <v>0.1050429354207477</v>
      </c>
      <c r="AE2438" s="10">
        <f t="shared" si="150"/>
        <v>0.62681421670644122</v>
      </c>
      <c r="AF2438" s="11">
        <f t="shared" si="151"/>
        <v>3.798782812150848E-4</v>
      </c>
      <c r="AG2438" s="11">
        <f t="shared" si="152"/>
        <v>6.5716169816040212E-2</v>
      </c>
    </row>
    <row r="2439" spans="1:33" ht="15" x14ac:dyDescent="0.2">
      <c r="A2439" s="6" t="s">
        <v>22</v>
      </c>
      <c r="B2439" s="6" t="s">
        <v>29</v>
      </c>
      <c r="C2439" s="9">
        <v>1094</v>
      </c>
      <c r="D2439" s="9">
        <v>19.7</v>
      </c>
      <c r="E2439" s="9">
        <v>0.52</v>
      </c>
      <c r="F2439" s="9">
        <v>1.2</v>
      </c>
      <c r="G2439" s="9">
        <v>0.11</v>
      </c>
      <c r="H2439" s="9">
        <v>8.9999999999999993E-3</v>
      </c>
      <c r="I2439" s="9">
        <v>0.16900000000000001</v>
      </c>
      <c r="J2439" s="9">
        <v>0.7</v>
      </c>
      <c r="K2439" s="9">
        <v>3.94</v>
      </c>
      <c r="L2439" s="9">
        <v>0.34</v>
      </c>
      <c r="M2439" s="9">
        <v>20.8</v>
      </c>
      <c r="N2439" s="9">
        <v>10.26</v>
      </c>
      <c r="O2439" s="9">
        <v>129.1</v>
      </c>
      <c r="P2439" s="9">
        <v>42.9</v>
      </c>
      <c r="Q2439" s="9">
        <v>148.69999999999999</v>
      </c>
      <c r="R2439" s="9">
        <v>22.9</v>
      </c>
      <c r="S2439" s="9">
        <v>171.1</v>
      </c>
      <c r="T2439" s="9">
        <v>23.6</v>
      </c>
      <c r="U2439" s="9">
        <v>1.46</v>
      </c>
      <c r="V2439" s="9"/>
      <c r="W2439" s="9"/>
      <c r="X2439" s="9"/>
      <c r="Y2439" s="9"/>
      <c r="Z2439" s="9"/>
      <c r="AA2439" s="9">
        <v>0.24</v>
      </c>
      <c r="AB2439" s="9">
        <v>0.216</v>
      </c>
      <c r="AC2439" s="9">
        <v>0.23799999999999999</v>
      </c>
      <c r="AD2439" s="10">
        <f t="shared" si="149"/>
        <v>0.11482138301294445</v>
      </c>
      <c r="AE2439" s="10">
        <f t="shared" si="150"/>
        <v>1.6184055834098071E-2</v>
      </c>
      <c r="AF2439" s="11">
        <f t="shared" si="151"/>
        <v>4.6115110220045532E-4</v>
      </c>
      <c r="AG2439" s="11">
        <f t="shared" si="152"/>
        <v>0.10056582496825324</v>
      </c>
    </row>
    <row r="2440" spans="1:33" ht="15" x14ac:dyDescent="0.2">
      <c r="A2440" s="6" t="s">
        <v>22</v>
      </c>
      <c r="B2440" s="6" t="s">
        <v>29</v>
      </c>
      <c r="C2440" s="9">
        <v>1250</v>
      </c>
      <c r="D2440" s="9">
        <v>19.2</v>
      </c>
      <c r="E2440" s="9">
        <v>0.2</v>
      </c>
      <c r="F2440" s="9">
        <v>1.6</v>
      </c>
      <c r="G2440" s="9">
        <v>0.14000000000000001</v>
      </c>
      <c r="H2440" s="9">
        <v>0.03</v>
      </c>
      <c r="I2440" s="9">
        <v>0.109</v>
      </c>
      <c r="J2440" s="9">
        <v>1.08</v>
      </c>
      <c r="K2440" s="9">
        <v>2.88</v>
      </c>
      <c r="L2440" s="9">
        <v>0.23</v>
      </c>
      <c r="M2440" s="9">
        <v>28.6</v>
      </c>
      <c r="N2440" s="9">
        <v>12.8</v>
      </c>
      <c r="O2440" s="9">
        <v>151</v>
      </c>
      <c r="P2440" s="9">
        <v>45.7</v>
      </c>
      <c r="Q2440" s="9">
        <v>142</v>
      </c>
      <c r="R2440" s="9">
        <v>21</v>
      </c>
      <c r="S2440" s="9">
        <v>152</v>
      </c>
      <c r="T2440" s="9">
        <v>18</v>
      </c>
      <c r="U2440" s="9">
        <v>1.53</v>
      </c>
      <c r="V2440" s="9"/>
      <c r="W2440" s="9"/>
      <c r="X2440" s="9"/>
      <c r="Y2440" s="9"/>
      <c r="Z2440" s="9"/>
      <c r="AA2440" s="9">
        <v>0.1</v>
      </c>
      <c r="AB2440" s="9">
        <v>0.109</v>
      </c>
      <c r="AC2440" s="9">
        <v>0.17699999999999999</v>
      </c>
      <c r="AD2440" s="10">
        <f t="shared" si="149"/>
        <v>7.7476895556017514E-2</v>
      </c>
      <c r="AE2440" s="10">
        <f t="shared" si="150"/>
        <v>5.9542702373115278E-2</v>
      </c>
      <c r="AF2440" s="11">
        <f t="shared" si="151"/>
        <v>6.6067066400177677E-4</v>
      </c>
      <c r="AG2440" s="11">
        <f t="shared" si="152"/>
        <v>0.15565373287232684</v>
      </c>
    </row>
    <row r="2441" spans="1:33" ht="15" x14ac:dyDescent="0.2">
      <c r="A2441" s="6" t="s">
        <v>22</v>
      </c>
      <c r="B2441" s="6" t="s">
        <v>29</v>
      </c>
      <c r="C2441" s="9">
        <v>1260</v>
      </c>
      <c r="D2441" s="9">
        <v>19.600000000000001</v>
      </c>
      <c r="E2441" s="9">
        <v>0.19</v>
      </c>
      <c r="F2441" s="9">
        <v>1.3</v>
      </c>
      <c r="G2441" s="9">
        <v>0.04</v>
      </c>
      <c r="H2441" s="9">
        <v>0</v>
      </c>
      <c r="I2441" s="9">
        <v>7.1999999999999995E-2</v>
      </c>
      <c r="J2441" s="9">
        <v>0.97</v>
      </c>
      <c r="K2441" s="9">
        <v>3.11</v>
      </c>
      <c r="L2441" s="9">
        <v>0.5</v>
      </c>
      <c r="M2441" s="9">
        <v>25.3</v>
      </c>
      <c r="N2441" s="9">
        <v>11.8</v>
      </c>
      <c r="O2441" s="9">
        <v>153.1</v>
      </c>
      <c r="P2441" s="9">
        <v>47.8</v>
      </c>
      <c r="Q2441" s="9">
        <v>169</v>
      </c>
      <c r="R2441" s="9">
        <v>27.7</v>
      </c>
      <c r="S2441" s="9">
        <v>208</v>
      </c>
      <c r="T2441" s="9">
        <v>28.6</v>
      </c>
      <c r="U2441" s="9">
        <v>0.89</v>
      </c>
      <c r="V2441" s="9"/>
      <c r="W2441" s="9"/>
      <c r="X2441" s="9"/>
      <c r="Y2441" s="9"/>
      <c r="Z2441" s="9"/>
      <c r="AA2441" s="9">
        <v>0.19</v>
      </c>
      <c r="AB2441" s="9">
        <v>0.16500000000000001</v>
      </c>
      <c r="AC2441" s="9">
        <v>0.17100000000000001</v>
      </c>
      <c r="AD2441" s="10">
        <f t="shared" si="149"/>
        <v>0.17232694311424307</v>
      </c>
      <c r="AE2441" s="10"/>
      <c r="AF2441" s="11">
        <f t="shared" si="151"/>
        <v>1.3794222654982149E-4</v>
      </c>
      <c r="AG2441" s="11">
        <f t="shared" si="152"/>
        <v>0.10062230956391541</v>
      </c>
    </row>
    <row r="2442" spans="1:33" ht="15" x14ac:dyDescent="0.2">
      <c r="A2442" s="6" t="s">
        <v>22</v>
      </c>
      <c r="B2442" s="6" t="s">
        <v>29</v>
      </c>
      <c r="C2442" s="9">
        <v>960</v>
      </c>
      <c r="D2442" s="9">
        <v>18.2</v>
      </c>
      <c r="E2442" s="9">
        <v>0.14000000000000001</v>
      </c>
      <c r="F2442" s="9">
        <v>1.6</v>
      </c>
      <c r="G2442" s="9">
        <v>0.18</v>
      </c>
      <c r="H2442" s="9">
        <v>0.27</v>
      </c>
      <c r="I2442" s="9">
        <v>7.0000000000000007E-2</v>
      </c>
      <c r="J2442" s="9">
        <v>0.85</v>
      </c>
      <c r="K2442" s="9">
        <v>2.94</v>
      </c>
      <c r="L2442" s="9">
        <v>0.52</v>
      </c>
      <c r="M2442" s="9">
        <v>21.9</v>
      </c>
      <c r="N2442" s="9">
        <v>10.4</v>
      </c>
      <c r="O2442" s="9">
        <v>131</v>
      </c>
      <c r="P2442" s="9">
        <v>37.799999999999997</v>
      </c>
      <c r="Q2442" s="9">
        <v>120</v>
      </c>
      <c r="R2442" s="9">
        <v>19.5</v>
      </c>
      <c r="S2442" s="9">
        <v>143</v>
      </c>
      <c r="T2442" s="9">
        <v>17.3</v>
      </c>
      <c r="U2442" s="9">
        <v>0.64</v>
      </c>
      <c r="V2442" s="9"/>
      <c r="W2442" s="9"/>
      <c r="X2442" s="9"/>
      <c r="Y2442" s="9"/>
      <c r="Z2442" s="9"/>
      <c r="AA2442" s="9">
        <v>0.03</v>
      </c>
      <c r="AB2442" s="9">
        <v>0.13</v>
      </c>
      <c r="AC2442" s="9">
        <v>0.123</v>
      </c>
      <c r="AD2442" s="10">
        <f t="shared" si="149"/>
        <v>0.19812133966955334</v>
      </c>
      <c r="AE2442" s="10">
        <f t="shared" si="150"/>
        <v>0.58974334003712281</v>
      </c>
      <c r="AF2442" s="11">
        <f t="shared" si="151"/>
        <v>9.0289457378064984E-4</v>
      </c>
      <c r="AG2442" s="11">
        <f t="shared" si="152"/>
        <v>0.12669082742075444</v>
      </c>
    </row>
    <row r="2443" spans="1:33" ht="15" x14ac:dyDescent="0.2">
      <c r="A2443" s="6" t="s">
        <v>22</v>
      </c>
      <c r="B2443" s="6" t="s">
        <v>29</v>
      </c>
      <c r="C2443" s="9">
        <v>1077</v>
      </c>
      <c r="D2443" s="9">
        <v>18.8</v>
      </c>
      <c r="E2443" s="9">
        <v>0.3</v>
      </c>
      <c r="F2443" s="9">
        <v>1.5</v>
      </c>
      <c r="G2443" s="9">
        <v>5.8000000000000003E-2</v>
      </c>
      <c r="H2443" s="9">
        <v>7.0000000000000007E-2</v>
      </c>
      <c r="I2443" s="9">
        <v>8.3000000000000004E-2</v>
      </c>
      <c r="J2443" s="9">
        <v>0.38</v>
      </c>
      <c r="K2443" s="9">
        <v>2.98</v>
      </c>
      <c r="L2443" s="9">
        <v>0.33</v>
      </c>
      <c r="M2443" s="9">
        <v>23.3</v>
      </c>
      <c r="N2443" s="9">
        <v>10.79</v>
      </c>
      <c r="O2443" s="9">
        <v>142.80000000000001</v>
      </c>
      <c r="P2443" s="9">
        <v>43</v>
      </c>
      <c r="Q2443" s="9">
        <v>148.80000000000001</v>
      </c>
      <c r="R2443" s="9">
        <v>24</v>
      </c>
      <c r="S2443" s="9">
        <v>163</v>
      </c>
      <c r="T2443" s="9">
        <v>21</v>
      </c>
      <c r="U2443" s="9">
        <v>1.53</v>
      </c>
      <c r="V2443" s="9"/>
      <c r="W2443" s="9"/>
      <c r="X2443" s="9"/>
      <c r="Y2443" s="9"/>
      <c r="Z2443" s="9"/>
      <c r="AA2443" s="9">
        <v>0.16</v>
      </c>
      <c r="AB2443" s="9">
        <v>7.2999999999999995E-2</v>
      </c>
      <c r="AC2443" s="9">
        <v>5.7000000000000002E-2</v>
      </c>
      <c r="AD2443" s="10">
        <f t="shared" si="149"/>
        <v>0.12107416491769347</v>
      </c>
      <c r="AE2443" s="10">
        <f t="shared" si="150"/>
        <v>0.24736004460307864</v>
      </c>
      <c r="AF2443" s="11">
        <f t="shared" si="151"/>
        <v>2.5523543268359612E-4</v>
      </c>
      <c r="AG2443" s="11">
        <f t="shared" si="152"/>
        <v>0.11825116056901469</v>
      </c>
    </row>
    <row r="2444" spans="1:33" ht="15" x14ac:dyDescent="0.2">
      <c r="A2444" s="6" t="s">
        <v>22</v>
      </c>
      <c r="B2444" s="6" t="s">
        <v>29</v>
      </c>
      <c r="C2444" s="9">
        <v>1523</v>
      </c>
      <c r="D2444" s="9">
        <v>33.5</v>
      </c>
      <c r="E2444" s="9">
        <v>0.35</v>
      </c>
      <c r="F2444" s="9">
        <v>2</v>
      </c>
      <c r="G2444" s="9">
        <v>0.17100000000000001</v>
      </c>
      <c r="H2444" s="9">
        <v>0.113</v>
      </c>
      <c r="I2444" s="9">
        <v>0.19</v>
      </c>
      <c r="J2444" s="9">
        <v>1.29</v>
      </c>
      <c r="K2444" s="9">
        <v>3.74</v>
      </c>
      <c r="L2444" s="9">
        <v>0.62</v>
      </c>
      <c r="M2444" s="9">
        <v>23.9</v>
      </c>
      <c r="N2444" s="9">
        <v>11.83</v>
      </c>
      <c r="O2444" s="9">
        <v>171.7</v>
      </c>
      <c r="P2444" s="9">
        <v>62</v>
      </c>
      <c r="Q2444" s="9">
        <v>250</v>
      </c>
      <c r="R2444" s="9">
        <v>48.2</v>
      </c>
      <c r="S2444" s="9">
        <v>329</v>
      </c>
      <c r="T2444" s="9">
        <v>48.8</v>
      </c>
      <c r="U2444" s="9">
        <v>1.36</v>
      </c>
      <c r="V2444" s="9"/>
      <c r="W2444" s="9"/>
      <c r="X2444" s="9"/>
      <c r="Y2444" s="9"/>
      <c r="Z2444" s="9"/>
      <c r="AA2444" s="9">
        <v>0.26</v>
      </c>
      <c r="AB2444" s="9">
        <v>0.193</v>
      </c>
      <c r="AC2444" s="9">
        <v>0.17</v>
      </c>
      <c r="AD2444" s="10">
        <f t="shared" si="149"/>
        <v>0.20048439433467014</v>
      </c>
      <c r="AE2444" s="10">
        <f t="shared" si="150"/>
        <v>0.15370505169078863</v>
      </c>
      <c r="AF2444" s="11">
        <f t="shared" si="151"/>
        <v>3.728213612404294E-4</v>
      </c>
      <c r="AG2444" s="11">
        <f t="shared" si="152"/>
        <v>6.0095104977850748E-2</v>
      </c>
    </row>
    <row r="2445" spans="1:33" ht="15" x14ac:dyDescent="0.2">
      <c r="A2445" s="6" t="s">
        <v>22</v>
      </c>
      <c r="B2445" s="6" t="s">
        <v>29</v>
      </c>
      <c r="C2445" s="9">
        <v>990</v>
      </c>
      <c r="D2445" s="9">
        <v>16.399999999999999</v>
      </c>
      <c r="E2445" s="9">
        <v>0.35</v>
      </c>
      <c r="F2445" s="9">
        <v>2.2000000000000002</v>
      </c>
      <c r="G2445" s="9">
        <v>0.22</v>
      </c>
      <c r="H2445" s="9">
        <v>0.26</v>
      </c>
      <c r="I2445" s="9">
        <v>0.12</v>
      </c>
      <c r="J2445" s="9">
        <v>1.1100000000000001</v>
      </c>
      <c r="K2445" s="9">
        <v>3.9</v>
      </c>
      <c r="L2445" s="9">
        <v>0.48</v>
      </c>
      <c r="M2445" s="9">
        <v>20.6</v>
      </c>
      <c r="N2445" s="9">
        <v>9.73</v>
      </c>
      <c r="O2445" s="9">
        <v>117.4</v>
      </c>
      <c r="P2445" s="9">
        <v>36.799999999999997</v>
      </c>
      <c r="Q2445" s="9">
        <v>126</v>
      </c>
      <c r="R2445" s="9">
        <v>21.2</v>
      </c>
      <c r="S2445" s="9">
        <v>146</v>
      </c>
      <c r="T2445" s="9">
        <v>22.7</v>
      </c>
      <c r="U2445" s="9">
        <v>0.73</v>
      </c>
      <c r="V2445" s="9"/>
      <c r="W2445" s="9"/>
      <c r="X2445" s="9"/>
      <c r="Y2445" s="9"/>
      <c r="Z2445" s="9"/>
      <c r="AA2445" s="9">
        <v>0.25</v>
      </c>
      <c r="AB2445" s="9">
        <v>0.127</v>
      </c>
      <c r="AC2445" s="9">
        <v>0.17100000000000001</v>
      </c>
      <c r="AD2445" s="10">
        <f t="shared" si="149"/>
        <v>0.16371895300250527</v>
      </c>
      <c r="AE2445" s="10">
        <f t="shared" si="150"/>
        <v>0.39233399272608988</v>
      </c>
      <c r="AF2445" s="11">
        <f t="shared" si="151"/>
        <v>1.0808623778972317E-3</v>
      </c>
      <c r="AG2445" s="11">
        <f t="shared" si="152"/>
        <v>0.11672166116721665</v>
      </c>
    </row>
    <row r="2446" spans="1:33" ht="15" x14ac:dyDescent="0.2">
      <c r="A2446" s="6" t="s">
        <v>22</v>
      </c>
      <c r="B2446" s="6" t="s">
        <v>29</v>
      </c>
      <c r="C2446" s="9">
        <v>764</v>
      </c>
      <c r="D2446" s="9">
        <v>16.27</v>
      </c>
      <c r="E2446" s="9">
        <v>0.32</v>
      </c>
      <c r="F2446" s="9">
        <v>1.7</v>
      </c>
      <c r="G2446" s="9">
        <v>0.13700000000000001</v>
      </c>
      <c r="H2446" s="9">
        <v>0.14000000000000001</v>
      </c>
      <c r="I2446" s="9">
        <v>0.29199999999999998</v>
      </c>
      <c r="J2446" s="9">
        <v>1.36</v>
      </c>
      <c r="K2446" s="9">
        <v>2.81</v>
      </c>
      <c r="L2446" s="9">
        <v>0.38</v>
      </c>
      <c r="M2446" s="9">
        <v>16</v>
      </c>
      <c r="N2446" s="9">
        <v>7.7</v>
      </c>
      <c r="O2446" s="9">
        <v>100.4</v>
      </c>
      <c r="P2446" s="9">
        <v>30.9</v>
      </c>
      <c r="Q2446" s="9">
        <v>100.2</v>
      </c>
      <c r="R2446" s="9">
        <v>16.43</v>
      </c>
      <c r="S2446" s="9">
        <v>102.4</v>
      </c>
      <c r="T2446" s="9">
        <v>14.33</v>
      </c>
      <c r="U2446" s="9">
        <v>0.79</v>
      </c>
      <c r="V2446" s="9"/>
      <c r="W2446" s="9"/>
      <c r="X2446" s="9"/>
      <c r="Y2446" s="9"/>
      <c r="Z2446" s="9"/>
      <c r="AA2446" s="9">
        <v>0.28999999999999998</v>
      </c>
      <c r="AB2446" s="9">
        <v>0.17199999999999999</v>
      </c>
      <c r="AC2446" s="9">
        <v>0.183</v>
      </c>
      <c r="AD2446" s="10">
        <f t="shared" si="149"/>
        <v>0.17325831255694268</v>
      </c>
      <c r="AE2446" s="10">
        <f t="shared" si="150"/>
        <v>0.17161722681821942</v>
      </c>
      <c r="AF2446" s="11">
        <f t="shared" si="151"/>
        <v>9.5966838080168782E-4</v>
      </c>
      <c r="AG2446" s="11">
        <f t="shared" si="152"/>
        <v>0.12925790754257907</v>
      </c>
    </row>
    <row r="2447" spans="1:33" ht="15" x14ac:dyDescent="0.2">
      <c r="A2447" s="6" t="s">
        <v>22</v>
      </c>
      <c r="B2447" s="6" t="s">
        <v>29</v>
      </c>
      <c r="C2447" s="9">
        <v>1110</v>
      </c>
      <c r="D2447" s="9">
        <v>14.6</v>
      </c>
      <c r="E2447" s="9">
        <v>0.36</v>
      </c>
      <c r="F2447" s="9">
        <v>1.4</v>
      </c>
      <c r="G2447" s="9">
        <v>0.15</v>
      </c>
      <c r="H2447" s="9">
        <v>0.02</v>
      </c>
      <c r="I2447" s="9">
        <v>0.26</v>
      </c>
      <c r="J2447" s="9">
        <v>0.64</v>
      </c>
      <c r="K2447" s="9">
        <v>2.7</v>
      </c>
      <c r="L2447" s="9">
        <v>0.37</v>
      </c>
      <c r="M2447" s="9">
        <v>19.7</v>
      </c>
      <c r="N2447" s="9">
        <v>9.7899999999999991</v>
      </c>
      <c r="O2447" s="9">
        <v>128</v>
      </c>
      <c r="P2447" s="9">
        <v>45</v>
      </c>
      <c r="Q2447" s="9">
        <v>168.2</v>
      </c>
      <c r="R2447" s="9">
        <v>27.9</v>
      </c>
      <c r="S2447" s="9">
        <v>188.8</v>
      </c>
      <c r="T2447" s="9">
        <v>26.7</v>
      </c>
      <c r="U2447" s="9">
        <v>1.29</v>
      </c>
      <c r="V2447" s="9"/>
      <c r="W2447" s="9"/>
      <c r="X2447" s="9"/>
      <c r="Y2447" s="9"/>
      <c r="Z2447" s="9"/>
      <c r="AA2447" s="9">
        <v>0.14000000000000001</v>
      </c>
      <c r="AB2447" s="9">
        <v>0.19</v>
      </c>
      <c r="AC2447" s="9">
        <v>0.16400000000000001</v>
      </c>
      <c r="AD2447" s="10">
        <f t="shared" si="149"/>
        <v>0.15509948789113914</v>
      </c>
      <c r="AE2447" s="10">
        <f t="shared" si="150"/>
        <v>2.4830315946768211E-2</v>
      </c>
      <c r="AF2447" s="11">
        <f t="shared" si="151"/>
        <v>5.6988843595794905E-4</v>
      </c>
      <c r="AG2447" s="11">
        <f t="shared" si="152"/>
        <v>8.6317992494535867E-2</v>
      </c>
    </row>
    <row r="2448" spans="1:33" ht="15" x14ac:dyDescent="0.2">
      <c r="A2448" s="6" t="s">
        <v>22</v>
      </c>
      <c r="B2448" s="6" t="s">
        <v>29</v>
      </c>
      <c r="C2448" s="9">
        <v>1250</v>
      </c>
      <c r="D2448" s="9">
        <v>20</v>
      </c>
      <c r="E2448" s="9">
        <v>0.54</v>
      </c>
      <c r="F2448" s="9">
        <v>2</v>
      </c>
      <c r="G2448" s="9">
        <v>0.06</v>
      </c>
      <c r="H2448" s="9">
        <v>7.0000000000000007E-2</v>
      </c>
      <c r="I2448" s="9">
        <v>4.7E-2</v>
      </c>
      <c r="J2448" s="9">
        <v>0.21</v>
      </c>
      <c r="K2448" s="9">
        <v>4.29</v>
      </c>
      <c r="L2448" s="9">
        <v>0.41</v>
      </c>
      <c r="M2448" s="9">
        <v>28.9</v>
      </c>
      <c r="N2448" s="9">
        <v>12.9</v>
      </c>
      <c r="O2448" s="9">
        <v>157.1</v>
      </c>
      <c r="P2448" s="9">
        <v>51</v>
      </c>
      <c r="Q2448" s="9">
        <v>182.1</v>
      </c>
      <c r="R2448" s="9">
        <v>28.9</v>
      </c>
      <c r="S2448" s="9">
        <v>182</v>
      </c>
      <c r="T2448" s="9">
        <v>26.2</v>
      </c>
      <c r="U2448" s="9">
        <v>1.0900000000000001</v>
      </c>
      <c r="V2448" s="9"/>
      <c r="W2448" s="9"/>
      <c r="X2448" s="9"/>
      <c r="Y2448" s="9"/>
      <c r="Z2448" s="9"/>
      <c r="AA2448" s="9">
        <v>0.21</v>
      </c>
      <c r="AB2448" s="9">
        <v>0.19600000000000001</v>
      </c>
      <c r="AC2448" s="9">
        <v>0.159</v>
      </c>
      <c r="AD2448" s="10">
        <f t="shared" si="149"/>
        <v>0.11257188133288831</v>
      </c>
      <c r="AE2448" s="10">
        <f t="shared" si="150"/>
        <v>0.32319009286759831</v>
      </c>
      <c r="AF2448" s="11">
        <f t="shared" si="151"/>
        <v>2.3647238837112258E-4</v>
      </c>
      <c r="AG2448" s="11">
        <f t="shared" si="152"/>
        <v>0.13136012406085401</v>
      </c>
    </row>
    <row r="2449" spans="1:33" ht="15" x14ac:dyDescent="0.2">
      <c r="A2449" s="6" t="s">
        <v>22</v>
      </c>
      <c r="B2449" s="6" t="s">
        <v>29</v>
      </c>
      <c r="C2449" s="9">
        <v>1670</v>
      </c>
      <c r="D2449" s="9">
        <v>39.700000000000003</v>
      </c>
      <c r="E2449" s="9">
        <v>0.37</v>
      </c>
      <c r="F2449" s="9">
        <v>2</v>
      </c>
      <c r="G2449" s="9">
        <v>0.15</v>
      </c>
      <c r="H2449" s="9">
        <v>0.1</v>
      </c>
      <c r="I2449" s="9">
        <v>0.22</v>
      </c>
      <c r="J2449" s="9">
        <v>1.4</v>
      </c>
      <c r="K2449" s="9">
        <v>4.4000000000000004</v>
      </c>
      <c r="L2449" s="9">
        <v>0.54</v>
      </c>
      <c r="M2449" s="9">
        <v>26.9</v>
      </c>
      <c r="N2449" s="9">
        <v>14.7</v>
      </c>
      <c r="O2449" s="9">
        <v>188</v>
      </c>
      <c r="P2449" s="9">
        <v>61.9</v>
      </c>
      <c r="Q2449" s="9">
        <v>231</v>
      </c>
      <c r="R2449" s="9">
        <v>41.9</v>
      </c>
      <c r="S2449" s="9">
        <v>293</v>
      </c>
      <c r="T2449" s="9">
        <v>40.5</v>
      </c>
      <c r="U2449" s="9">
        <v>2.17</v>
      </c>
      <c r="V2449" s="9"/>
      <c r="W2449" s="9"/>
      <c r="X2449" s="9"/>
      <c r="Y2449" s="9"/>
      <c r="Z2449" s="9"/>
      <c r="AA2449" s="9">
        <v>0.33</v>
      </c>
      <c r="AB2449" s="9">
        <v>0.12</v>
      </c>
      <c r="AC2449" s="9">
        <v>0.188</v>
      </c>
      <c r="AD2449" s="10">
        <f t="shared" si="149"/>
        <v>0.15174518398221973</v>
      </c>
      <c r="AE2449" s="10">
        <f t="shared" si="150"/>
        <v>0.13496699655683769</v>
      </c>
      <c r="AF2449" s="11">
        <f t="shared" si="151"/>
        <v>3.6721821402341557E-4</v>
      </c>
      <c r="AG2449" s="11">
        <f t="shared" si="152"/>
        <v>7.5948946629796635E-2</v>
      </c>
    </row>
    <row r="2450" spans="1:33" ht="15" x14ac:dyDescent="0.2">
      <c r="A2450" s="6" t="s">
        <v>22</v>
      </c>
      <c r="B2450" s="6" t="s">
        <v>29</v>
      </c>
      <c r="C2450" s="9">
        <v>767</v>
      </c>
      <c r="D2450" s="9">
        <v>14</v>
      </c>
      <c r="E2450" s="9">
        <v>0.38</v>
      </c>
      <c r="F2450" s="9">
        <v>2</v>
      </c>
      <c r="G2450" s="9">
        <v>0.23</v>
      </c>
      <c r="H2450" s="9">
        <v>0.21</v>
      </c>
      <c r="I2450" s="9">
        <v>0.22800000000000001</v>
      </c>
      <c r="J2450" s="9">
        <v>1.5</v>
      </c>
      <c r="K2450" s="9">
        <v>2.71</v>
      </c>
      <c r="L2450" s="9">
        <v>0.74</v>
      </c>
      <c r="M2450" s="9">
        <v>15.2</v>
      </c>
      <c r="N2450" s="9">
        <v>7.94</v>
      </c>
      <c r="O2450" s="9">
        <v>98.7</v>
      </c>
      <c r="P2450" s="9">
        <v>32.9</v>
      </c>
      <c r="Q2450" s="9">
        <v>107.1</v>
      </c>
      <c r="R2450" s="9">
        <v>17.2</v>
      </c>
      <c r="S2450" s="9">
        <v>107.2</v>
      </c>
      <c r="T2450" s="9">
        <v>14.4</v>
      </c>
      <c r="U2450" s="9">
        <v>0.69</v>
      </c>
      <c r="V2450" s="9"/>
      <c r="W2450" s="9"/>
      <c r="X2450" s="9"/>
      <c r="Y2450" s="9"/>
      <c r="Z2450" s="9"/>
      <c r="AA2450" s="9">
        <v>0.24</v>
      </c>
      <c r="AB2450" s="9">
        <v>0.22500000000000001</v>
      </c>
      <c r="AC2450" s="9">
        <v>0.22800000000000001</v>
      </c>
      <c r="AD2450" s="10">
        <f t="shared" si="149"/>
        <v>0.35249171623873587</v>
      </c>
      <c r="AE2450" s="10">
        <f t="shared" si="150"/>
        <v>0.22483944610339029</v>
      </c>
      <c r="AF2450" s="11">
        <f t="shared" si="151"/>
        <v>1.5389823036715163E-3</v>
      </c>
      <c r="AG2450" s="11">
        <f t="shared" si="152"/>
        <v>0.11729672803863894</v>
      </c>
    </row>
    <row r="2451" spans="1:33" ht="15" x14ac:dyDescent="0.2">
      <c r="A2451" s="6" t="s">
        <v>22</v>
      </c>
      <c r="B2451" s="6" t="s">
        <v>29</v>
      </c>
      <c r="C2451" s="9">
        <v>1260</v>
      </c>
      <c r="D2451" s="9">
        <v>25</v>
      </c>
      <c r="E2451" s="9">
        <v>0.33</v>
      </c>
      <c r="F2451" s="9">
        <v>2.2000000000000002</v>
      </c>
      <c r="G2451" s="9">
        <v>0.125</v>
      </c>
      <c r="H2451" s="9">
        <v>0.2</v>
      </c>
      <c r="I2451" s="9">
        <v>0.04</v>
      </c>
      <c r="J2451" s="9">
        <v>0.47</v>
      </c>
      <c r="K2451" s="9">
        <v>3.2</v>
      </c>
      <c r="L2451" s="9">
        <v>0.69</v>
      </c>
      <c r="M2451" s="9">
        <v>25.2</v>
      </c>
      <c r="N2451" s="9">
        <v>12.5</v>
      </c>
      <c r="O2451" s="9">
        <v>156</v>
      </c>
      <c r="P2451" s="9">
        <v>48.2</v>
      </c>
      <c r="Q2451" s="9">
        <v>157</v>
      </c>
      <c r="R2451" s="9">
        <v>23.9</v>
      </c>
      <c r="S2451" s="9">
        <v>148</v>
      </c>
      <c r="T2451" s="9">
        <v>20.5</v>
      </c>
      <c r="U2451" s="9">
        <v>0.95</v>
      </c>
      <c r="V2451" s="9"/>
      <c r="W2451" s="9"/>
      <c r="X2451" s="9"/>
      <c r="Y2451" s="9"/>
      <c r="Z2451" s="9"/>
      <c r="AA2451" s="9">
        <v>0.13</v>
      </c>
      <c r="AB2451" s="9">
        <v>0.155</v>
      </c>
      <c r="AC2451" s="9">
        <v>0.152</v>
      </c>
      <c r="AD2451" s="10">
        <f t="shared" si="149"/>
        <v>0.23490781546039474</v>
      </c>
      <c r="AE2451" s="10">
        <f t="shared" si="150"/>
        <v>0.69347298448659034</v>
      </c>
      <c r="AF2451" s="11">
        <f t="shared" si="151"/>
        <v>6.0582734633367547E-4</v>
      </c>
      <c r="AG2451" s="11">
        <f t="shared" si="152"/>
        <v>0.14085618465180511</v>
      </c>
    </row>
    <row r="2452" spans="1:33" ht="15" x14ac:dyDescent="0.2">
      <c r="A2452" s="6" t="s">
        <v>22</v>
      </c>
      <c r="B2452" s="6" t="s">
        <v>29</v>
      </c>
      <c r="C2452" s="9">
        <v>1237</v>
      </c>
      <c r="D2452" s="9">
        <v>23.9</v>
      </c>
      <c r="E2452" s="9">
        <v>0.43</v>
      </c>
      <c r="F2452" s="9">
        <v>3.6</v>
      </c>
      <c r="G2452" s="9">
        <v>0.16600000000000001</v>
      </c>
      <c r="H2452" s="9">
        <v>0.30499999999999999</v>
      </c>
      <c r="I2452" s="9">
        <v>0.21</v>
      </c>
      <c r="J2452" s="9">
        <v>1.1100000000000001</v>
      </c>
      <c r="K2452" s="9">
        <v>4.2</v>
      </c>
      <c r="L2452" s="9">
        <v>0.66</v>
      </c>
      <c r="M2452" s="9">
        <v>26.7</v>
      </c>
      <c r="N2452" s="9">
        <v>12.7</v>
      </c>
      <c r="O2452" s="9">
        <v>155</v>
      </c>
      <c r="P2452" s="9">
        <v>49.4</v>
      </c>
      <c r="Q2452" s="9">
        <v>164.9</v>
      </c>
      <c r="R2452" s="9">
        <v>24.23</v>
      </c>
      <c r="S2452" s="9">
        <v>156.9</v>
      </c>
      <c r="T2452" s="9">
        <v>18.5</v>
      </c>
      <c r="U2452" s="9">
        <v>1.33</v>
      </c>
      <c r="V2452" s="9"/>
      <c r="W2452" s="9"/>
      <c r="X2452" s="9"/>
      <c r="Y2452" s="9"/>
      <c r="Z2452" s="9"/>
      <c r="AA2452" s="9">
        <v>0.25</v>
      </c>
      <c r="AB2452" s="9">
        <v>0.115</v>
      </c>
      <c r="AC2452" s="9">
        <v>0.23</v>
      </c>
      <c r="AD2452" s="10">
        <f t="shared" si="149"/>
        <v>0.19054049740760906</v>
      </c>
      <c r="AE2452" s="10">
        <f t="shared" si="150"/>
        <v>0.40051676664250718</v>
      </c>
      <c r="AF2452" s="11">
        <f t="shared" si="151"/>
        <v>7.5890203924669172E-4</v>
      </c>
      <c r="AG2452" s="11">
        <f t="shared" si="152"/>
        <v>0.14077496010755841</v>
      </c>
    </row>
    <row r="2453" spans="1:33" ht="15" x14ac:dyDescent="0.2">
      <c r="A2453" s="6" t="s">
        <v>22</v>
      </c>
      <c r="B2453" s="6" t="s">
        <v>29</v>
      </c>
      <c r="C2453" s="9">
        <v>1074</v>
      </c>
      <c r="D2453" s="9">
        <v>16.2</v>
      </c>
      <c r="E2453" s="9">
        <v>0.27</v>
      </c>
      <c r="F2453" s="9">
        <v>3.2</v>
      </c>
      <c r="G2453" s="9">
        <v>0.1</v>
      </c>
      <c r="H2453" s="9">
        <v>0.1</v>
      </c>
      <c r="I2453" s="9">
        <v>0.11</v>
      </c>
      <c r="J2453" s="9">
        <v>1.32</v>
      </c>
      <c r="K2453" s="9">
        <v>2.9</v>
      </c>
      <c r="L2453" s="9">
        <v>0.62</v>
      </c>
      <c r="M2453" s="9">
        <v>22.1</v>
      </c>
      <c r="N2453" s="9">
        <v>10.68</v>
      </c>
      <c r="O2453" s="9">
        <v>128.69999999999999</v>
      </c>
      <c r="P2453" s="9">
        <v>40.799999999999997</v>
      </c>
      <c r="Q2453" s="9">
        <v>139.80000000000001</v>
      </c>
      <c r="R2453" s="9">
        <v>22.7</v>
      </c>
      <c r="S2453" s="9">
        <v>123.8</v>
      </c>
      <c r="T2453" s="9">
        <v>17.7</v>
      </c>
      <c r="U2453" s="9">
        <v>1.02</v>
      </c>
      <c r="V2453" s="9"/>
      <c r="W2453" s="9"/>
      <c r="X2453" s="9"/>
      <c r="Y2453" s="9"/>
      <c r="Z2453" s="9"/>
      <c r="AA2453" s="9">
        <v>0.2</v>
      </c>
      <c r="AB2453" s="9">
        <v>0.104</v>
      </c>
      <c r="AC2453" s="9">
        <v>0.22500000000000001</v>
      </c>
      <c r="AD2453" s="10">
        <f t="shared" si="149"/>
        <v>0.23676646424625419</v>
      </c>
      <c r="AE2453" s="10">
        <f t="shared" si="150"/>
        <v>0.23376969538141656</v>
      </c>
      <c r="AF2453" s="11">
        <f t="shared" si="151"/>
        <v>5.7940192088778021E-4</v>
      </c>
      <c r="AG2453" s="11">
        <f t="shared" si="152"/>
        <v>0.14767559323766066</v>
      </c>
    </row>
    <row r="2454" spans="1:33" ht="15" x14ac:dyDescent="0.2">
      <c r="A2454" s="6" t="s">
        <v>22</v>
      </c>
      <c r="B2454" s="6" t="s">
        <v>29</v>
      </c>
      <c r="C2454" s="9">
        <v>1029</v>
      </c>
      <c r="D2454" s="9">
        <v>14.2</v>
      </c>
      <c r="E2454" s="9">
        <v>0.21</v>
      </c>
      <c r="F2454" s="9">
        <v>1.7</v>
      </c>
      <c r="G2454" s="9">
        <v>0.13</v>
      </c>
      <c r="H2454" s="9">
        <v>0.19</v>
      </c>
      <c r="I2454" s="9">
        <v>0.26</v>
      </c>
      <c r="J2454" s="9">
        <v>1.78</v>
      </c>
      <c r="K2454" s="9">
        <v>3.66</v>
      </c>
      <c r="L2454" s="9">
        <v>0.03</v>
      </c>
      <c r="M2454" s="9">
        <v>20.8</v>
      </c>
      <c r="N2454" s="9">
        <v>10.82</v>
      </c>
      <c r="O2454" s="9">
        <v>131.19999999999999</v>
      </c>
      <c r="P2454" s="9">
        <v>41.4</v>
      </c>
      <c r="Q2454" s="9">
        <v>138.1</v>
      </c>
      <c r="R2454" s="9">
        <v>19.7</v>
      </c>
      <c r="S2454" s="9">
        <v>133</v>
      </c>
      <c r="T2454" s="9">
        <v>15.1</v>
      </c>
      <c r="U2454" s="9">
        <v>0.84</v>
      </c>
      <c r="V2454" s="9"/>
      <c r="W2454" s="9"/>
      <c r="X2454" s="9"/>
      <c r="Y2454" s="9"/>
      <c r="Z2454" s="9"/>
      <c r="AA2454" s="9">
        <v>0.23</v>
      </c>
      <c r="AB2454" s="9">
        <v>0.16800000000000001</v>
      </c>
      <c r="AC2454" s="9">
        <v>0.16600000000000001</v>
      </c>
      <c r="AD2454" s="10">
        <f t="shared" si="149"/>
        <v>1.0511693264079518E-2</v>
      </c>
      <c r="AE2454" s="10">
        <f t="shared" si="150"/>
        <v>0.25338435971625412</v>
      </c>
      <c r="AF2454" s="11">
        <f t="shared" si="151"/>
        <v>7.0111988832841619E-4</v>
      </c>
      <c r="AG2454" s="11">
        <f t="shared" si="152"/>
        <v>0.12937453121855735</v>
      </c>
    </row>
    <row r="2455" spans="1:33" ht="15" x14ac:dyDescent="0.2">
      <c r="A2455" s="6" t="s">
        <v>22</v>
      </c>
      <c r="B2455" s="6" t="s">
        <v>29</v>
      </c>
      <c r="C2455" s="9">
        <v>1300</v>
      </c>
      <c r="D2455" s="9">
        <v>19.2</v>
      </c>
      <c r="E2455" s="9">
        <v>0.09</v>
      </c>
      <c r="F2455" s="9">
        <v>0.2</v>
      </c>
      <c r="G2455" s="9">
        <v>0.19</v>
      </c>
      <c r="H2455" s="9">
        <v>0.03</v>
      </c>
      <c r="I2455" s="9">
        <v>0.13</v>
      </c>
      <c r="J2455" s="9">
        <v>0.61</v>
      </c>
      <c r="K2455" s="9">
        <v>4</v>
      </c>
      <c r="L2455" s="9">
        <v>0.12</v>
      </c>
      <c r="M2455" s="9">
        <v>24.5</v>
      </c>
      <c r="N2455" s="9">
        <v>12.8</v>
      </c>
      <c r="O2455" s="9">
        <v>156.80000000000001</v>
      </c>
      <c r="P2455" s="9">
        <v>50.3</v>
      </c>
      <c r="Q2455" s="9">
        <v>171</v>
      </c>
      <c r="R2455" s="9">
        <v>26.6</v>
      </c>
      <c r="S2455" s="9">
        <v>160</v>
      </c>
      <c r="T2455" s="9">
        <v>20.7</v>
      </c>
      <c r="U2455" s="9">
        <v>1.41</v>
      </c>
      <c r="V2455" s="9"/>
      <c r="W2455" s="9"/>
      <c r="X2455" s="9"/>
      <c r="Y2455" s="9"/>
      <c r="Z2455" s="9"/>
      <c r="AA2455" s="9">
        <v>0.32</v>
      </c>
      <c r="AB2455" s="9">
        <v>0.155</v>
      </c>
      <c r="AC2455" s="9">
        <v>4.0000000000000001E-3</v>
      </c>
      <c r="AD2455" s="10">
        <f t="shared" si="149"/>
        <v>3.7058841882255403E-2</v>
      </c>
      <c r="AE2455" s="10">
        <f t="shared" si="150"/>
        <v>4.680123695289664E-2</v>
      </c>
      <c r="AF2455" s="11">
        <f t="shared" si="151"/>
        <v>8.517932489451478E-4</v>
      </c>
      <c r="AG2455" s="11">
        <f t="shared" si="152"/>
        <v>0.12667274939172751</v>
      </c>
    </row>
    <row r="2456" spans="1:33" ht="15" x14ac:dyDescent="0.2">
      <c r="A2456" s="6" t="s">
        <v>22</v>
      </c>
      <c r="B2456" s="6" t="s">
        <v>29</v>
      </c>
      <c r="C2456" s="9">
        <v>1160</v>
      </c>
      <c r="D2456" s="9">
        <v>17.899999999999999</v>
      </c>
      <c r="E2456" s="9">
        <v>0.45</v>
      </c>
      <c r="F2456" s="9">
        <v>2.1</v>
      </c>
      <c r="G2456" s="9">
        <v>0.14000000000000001</v>
      </c>
      <c r="H2456" s="9">
        <v>0.04</v>
      </c>
      <c r="I2456" s="9">
        <v>0.13</v>
      </c>
      <c r="J2456" s="9">
        <v>1.34</v>
      </c>
      <c r="K2456" s="9">
        <v>1.86</v>
      </c>
      <c r="L2456" s="9">
        <v>0.46</v>
      </c>
      <c r="M2456" s="9">
        <v>20.5</v>
      </c>
      <c r="N2456" s="9">
        <v>10.4</v>
      </c>
      <c r="O2456" s="9">
        <v>143</v>
      </c>
      <c r="P2456" s="9">
        <v>47.6</v>
      </c>
      <c r="Q2456" s="9">
        <v>166</v>
      </c>
      <c r="R2456" s="9">
        <v>28.1</v>
      </c>
      <c r="S2456" s="9">
        <v>194</v>
      </c>
      <c r="T2456" s="9">
        <v>24.9</v>
      </c>
      <c r="U2456" s="9">
        <v>0.67</v>
      </c>
      <c r="V2456" s="9"/>
      <c r="W2456" s="9"/>
      <c r="X2456" s="9"/>
      <c r="Y2456" s="9"/>
      <c r="Z2456" s="9"/>
      <c r="AA2456" s="9">
        <v>0.34</v>
      </c>
      <c r="AB2456" s="9">
        <v>0.17</v>
      </c>
      <c r="AC2456" s="9">
        <v>0.17399999999999999</v>
      </c>
      <c r="AD2456" s="10">
        <f t="shared" si="149"/>
        <v>0.22774458724993146</v>
      </c>
      <c r="AE2456" s="10">
        <f t="shared" si="150"/>
        <v>7.2695721431358662E-2</v>
      </c>
      <c r="AF2456" s="11">
        <f t="shared" si="151"/>
        <v>5.1763887076427878E-4</v>
      </c>
      <c r="AG2456" s="11">
        <f t="shared" si="152"/>
        <v>8.7415657059723609E-2</v>
      </c>
    </row>
    <row r="2457" spans="1:33" ht="15" x14ac:dyDescent="0.2">
      <c r="A2457" s="6" t="s">
        <v>22</v>
      </c>
      <c r="B2457" s="6" t="s">
        <v>29</v>
      </c>
      <c r="C2457" s="9">
        <v>920</v>
      </c>
      <c r="D2457" s="9">
        <v>14.3</v>
      </c>
      <c r="E2457" s="9">
        <v>0.41</v>
      </c>
      <c r="F2457" s="9">
        <v>1.2</v>
      </c>
      <c r="G2457" s="9">
        <v>7.0000000000000007E-2</v>
      </c>
      <c r="H2457" s="9">
        <v>0.03</v>
      </c>
      <c r="I2457" s="9">
        <v>0.129</v>
      </c>
      <c r="J2457" s="9">
        <v>0.9</v>
      </c>
      <c r="K2457" s="9">
        <v>2.74</v>
      </c>
      <c r="L2457" s="9">
        <v>0.3</v>
      </c>
      <c r="M2457" s="9">
        <v>18.5</v>
      </c>
      <c r="N2457" s="9">
        <v>9.9</v>
      </c>
      <c r="O2457" s="9">
        <v>123.1</v>
      </c>
      <c r="P2457" s="9">
        <v>37.1</v>
      </c>
      <c r="Q2457" s="9">
        <v>123</v>
      </c>
      <c r="R2457" s="9">
        <v>17.7</v>
      </c>
      <c r="S2457" s="9">
        <v>105</v>
      </c>
      <c r="T2457" s="9">
        <v>14.8</v>
      </c>
      <c r="U2457" s="9">
        <v>0.98</v>
      </c>
      <c r="V2457" s="9"/>
      <c r="W2457" s="9"/>
      <c r="X2457" s="9"/>
      <c r="Y2457" s="9"/>
      <c r="Z2457" s="9"/>
      <c r="AA2457" s="9">
        <v>0.08</v>
      </c>
      <c r="AB2457" s="9">
        <v>0.16</v>
      </c>
      <c r="AC2457" s="9">
        <v>8.2000000000000003E-2</v>
      </c>
      <c r="AD2457" s="10">
        <f t="shared" si="149"/>
        <v>0.12882013325318639</v>
      </c>
      <c r="AE2457" s="10">
        <f t="shared" si="150"/>
        <v>7.7403737790321572E-2</v>
      </c>
      <c r="AF2457" s="11">
        <f t="shared" si="151"/>
        <v>4.7819971870604792E-4</v>
      </c>
      <c r="AG2457" s="11">
        <f t="shared" si="152"/>
        <v>0.14575367860039395</v>
      </c>
    </row>
    <row r="2458" spans="1:33" ht="15" x14ac:dyDescent="0.2">
      <c r="A2458" s="6" t="s">
        <v>22</v>
      </c>
      <c r="B2458" s="6" t="s">
        <v>29</v>
      </c>
      <c r="C2458" s="9">
        <v>748</v>
      </c>
      <c r="D2458" s="9">
        <v>11.9</v>
      </c>
      <c r="E2458" s="9">
        <v>0.32</v>
      </c>
      <c r="F2458" s="9">
        <v>1.3</v>
      </c>
      <c r="G2458" s="9">
        <v>0.14299999999999999</v>
      </c>
      <c r="H2458" s="9">
        <v>0.13</v>
      </c>
      <c r="I2458" s="9">
        <v>0.129</v>
      </c>
      <c r="J2458" s="9">
        <v>0.57999999999999996</v>
      </c>
      <c r="K2458" s="9">
        <v>2.38</v>
      </c>
      <c r="L2458" s="9">
        <v>0.4</v>
      </c>
      <c r="M2458" s="9">
        <v>15.2</v>
      </c>
      <c r="N2458" s="9">
        <v>7.62</v>
      </c>
      <c r="O2458" s="9">
        <v>92.7</v>
      </c>
      <c r="P2458" s="9">
        <v>28.9</v>
      </c>
      <c r="Q2458" s="9">
        <v>88.2</v>
      </c>
      <c r="R2458" s="9">
        <v>13.5</v>
      </c>
      <c r="S2458" s="9">
        <v>78.599999999999994</v>
      </c>
      <c r="T2458" s="9">
        <v>10.11</v>
      </c>
      <c r="U2458" s="9">
        <v>0.71</v>
      </c>
      <c r="V2458" s="9"/>
      <c r="W2458" s="9"/>
      <c r="X2458" s="9"/>
      <c r="Y2458" s="9"/>
      <c r="Z2458" s="9"/>
      <c r="AA2458" s="9">
        <v>0.32</v>
      </c>
      <c r="AB2458" s="9">
        <v>0.112</v>
      </c>
      <c r="AC2458" s="9">
        <v>0.17100000000000001</v>
      </c>
      <c r="AD2458" s="10">
        <f t="shared" si="149"/>
        <v>0.20331684122050059</v>
      </c>
      <c r="AE2458" s="10">
        <f t="shared" si="150"/>
        <v>0.23467403026843711</v>
      </c>
      <c r="AF2458" s="11">
        <f t="shared" si="151"/>
        <v>1.3050106827283369E-3</v>
      </c>
      <c r="AG2458" s="11">
        <f t="shared" si="152"/>
        <v>0.15997721686694777</v>
      </c>
    </row>
    <row r="2459" spans="1:33" ht="15" x14ac:dyDescent="0.2">
      <c r="A2459" s="6" t="s">
        <v>22</v>
      </c>
      <c r="B2459" s="6" t="s">
        <v>29</v>
      </c>
      <c r="C2459" s="9">
        <v>807</v>
      </c>
      <c r="D2459" s="9">
        <v>14.1</v>
      </c>
      <c r="E2459" s="9">
        <v>0.11</v>
      </c>
      <c r="F2459" s="9">
        <v>2.2999999999999998</v>
      </c>
      <c r="G2459" s="9">
        <v>8.5000000000000006E-2</v>
      </c>
      <c r="H2459" s="9">
        <v>0.11899999999999999</v>
      </c>
      <c r="I2459" s="9">
        <v>9.6000000000000002E-2</v>
      </c>
      <c r="J2459" s="9">
        <v>1.35</v>
      </c>
      <c r="K2459" s="9">
        <v>2.33</v>
      </c>
      <c r="L2459" s="9">
        <v>0.36</v>
      </c>
      <c r="M2459" s="9">
        <v>17</v>
      </c>
      <c r="N2459" s="9">
        <v>8.44</v>
      </c>
      <c r="O2459" s="9">
        <v>109.6</v>
      </c>
      <c r="P2459" s="9">
        <v>33.799999999999997</v>
      </c>
      <c r="Q2459" s="9">
        <v>110.1</v>
      </c>
      <c r="R2459" s="9">
        <v>15.6</v>
      </c>
      <c r="S2459" s="9">
        <v>100</v>
      </c>
      <c r="T2459" s="9">
        <v>12.6</v>
      </c>
      <c r="U2459" s="9">
        <v>0.99</v>
      </c>
      <c r="V2459" s="9"/>
      <c r="W2459" s="9"/>
      <c r="X2459" s="9"/>
      <c r="Y2459" s="9"/>
      <c r="Z2459" s="9"/>
      <c r="AA2459" s="9">
        <v>0.16</v>
      </c>
      <c r="AB2459" s="9">
        <v>0.17599999999999999</v>
      </c>
      <c r="AC2459" s="9">
        <v>0.115</v>
      </c>
      <c r="AD2459" s="10">
        <f t="shared" si="149"/>
        <v>0.17487338412146447</v>
      </c>
      <c r="AE2459" s="10">
        <f t="shared" si="150"/>
        <v>0.32298803589700825</v>
      </c>
      <c r="AF2459" s="11">
        <f t="shared" si="151"/>
        <v>6.0970464135021109E-4</v>
      </c>
      <c r="AG2459" s="11">
        <f t="shared" si="152"/>
        <v>0.14063260340632605</v>
      </c>
    </row>
    <row r="2460" spans="1:33" ht="15" x14ac:dyDescent="0.2">
      <c r="A2460" s="6" t="s">
        <v>22</v>
      </c>
      <c r="B2460" s="6" t="s">
        <v>29</v>
      </c>
      <c r="C2460" s="9">
        <v>1079</v>
      </c>
      <c r="D2460" s="9">
        <v>14.7</v>
      </c>
      <c r="E2460" s="9">
        <v>0.35</v>
      </c>
      <c r="F2460" s="9">
        <v>1.5</v>
      </c>
      <c r="G2460" s="9">
        <v>0.13200000000000001</v>
      </c>
      <c r="H2460" s="9">
        <v>0.15</v>
      </c>
      <c r="I2460" s="9">
        <v>0.13</v>
      </c>
      <c r="J2460" s="9">
        <v>0.62</v>
      </c>
      <c r="K2460" s="9">
        <v>3.55</v>
      </c>
      <c r="L2460" s="9">
        <v>0.13</v>
      </c>
      <c r="M2460" s="9">
        <v>20.399999999999999</v>
      </c>
      <c r="N2460" s="9">
        <v>10.65</v>
      </c>
      <c r="O2460" s="9">
        <v>132.9</v>
      </c>
      <c r="P2460" s="9">
        <v>42.5</v>
      </c>
      <c r="Q2460" s="9">
        <v>142.5</v>
      </c>
      <c r="R2460" s="9">
        <v>20.9</v>
      </c>
      <c r="S2460" s="9">
        <v>143.1</v>
      </c>
      <c r="T2460" s="9">
        <v>18</v>
      </c>
      <c r="U2460" s="9">
        <v>0.9</v>
      </c>
      <c r="V2460" s="9"/>
      <c r="W2460" s="9"/>
      <c r="X2460" s="9"/>
      <c r="Y2460" s="9"/>
      <c r="Z2460" s="9"/>
      <c r="AA2460" s="9">
        <v>0.53</v>
      </c>
      <c r="AB2460" s="9">
        <v>0.374</v>
      </c>
      <c r="AC2460" s="9">
        <v>9.5000000000000001E-2</v>
      </c>
      <c r="AD2460" s="10">
        <f t="shared" si="149"/>
        <v>4.670224168788846E-2</v>
      </c>
      <c r="AE2460" s="10">
        <f t="shared" si="150"/>
        <v>0.28074832302752878</v>
      </c>
      <c r="AF2460" s="11">
        <f t="shared" si="151"/>
        <v>6.6165998814673305E-4</v>
      </c>
      <c r="AG2460" s="11">
        <f t="shared" si="152"/>
        <v>0.11793090432396315</v>
      </c>
    </row>
    <row r="2461" spans="1:33" ht="15" x14ac:dyDescent="0.2">
      <c r="A2461" s="6" t="s">
        <v>22</v>
      </c>
      <c r="B2461" s="6" t="s">
        <v>29</v>
      </c>
      <c r="C2461" s="9">
        <v>1126</v>
      </c>
      <c r="D2461" s="9">
        <v>19.8</v>
      </c>
      <c r="E2461" s="9">
        <v>0.39</v>
      </c>
      <c r="F2461" s="9">
        <v>1.9</v>
      </c>
      <c r="G2461" s="9">
        <v>0.17</v>
      </c>
      <c r="H2461" s="9">
        <v>0.18</v>
      </c>
      <c r="I2461" s="9">
        <v>0.13800000000000001</v>
      </c>
      <c r="J2461" s="9">
        <v>2.14</v>
      </c>
      <c r="K2461" s="9">
        <v>4.0999999999999996</v>
      </c>
      <c r="L2461" s="9">
        <v>0.36</v>
      </c>
      <c r="M2461" s="9">
        <v>24.3</v>
      </c>
      <c r="N2461" s="9">
        <v>12.35</v>
      </c>
      <c r="O2461" s="9">
        <v>142.5</v>
      </c>
      <c r="P2461" s="9">
        <v>44.8</v>
      </c>
      <c r="Q2461" s="9">
        <v>140.69999999999999</v>
      </c>
      <c r="R2461" s="9">
        <v>20.3</v>
      </c>
      <c r="S2461" s="9">
        <v>125.7</v>
      </c>
      <c r="T2461" s="9">
        <v>14.59</v>
      </c>
      <c r="U2461" s="9">
        <v>7.0000000000000007E-2</v>
      </c>
      <c r="V2461" s="9"/>
      <c r="W2461" s="9"/>
      <c r="X2461" s="9"/>
      <c r="Y2461" s="9"/>
      <c r="Z2461" s="9"/>
      <c r="AA2461" s="9">
        <v>0.32</v>
      </c>
      <c r="AB2461" s="9">
        <v>0.17599999999999999</v>
      </c>
      <c r="AC2461" s="9">
        <v>0.108</v>
      </c>
      <c r="AD2461" s="10">
        <f t="shared" si="149"/>
        <v>0.11026332145370443</v>
      </c>
      <c r="AE2461" s="10">
        <f t="shared" si="150"/>
        <v>0.28813303559364528</v>
      </c>
      <c r="AF2461" s="11">
        <f t="shared" si="151"/>
        <v>9.7009489474973926E-4</v>
      </c>
      <c r="AG2461" s="11">
        <f t="shared" si="152"/>
        <v>0.15992195529850359</v>
      </c>
    </row>
    <row r="2462" spans="1:33" ht="15" x14ac:dyDescent="0.2">
      <c r="A2462" s="6" t="s">
        <v>22</v>
      </c>
      <c r="B2462" s="6" t="s">
        <v>29</v>
      </c>
      <c r="C2462" s="9">
        <v>1320</v>
      </c>
      <c r="D2462" s="9">
        <v>20.6</v>
      </c>
      <c r="E2462" s="9">
        <v>0.55000000000000004</v>
      </c>
      <c r="F2462" s="9">
        <v>2.7</v>
      </c>
      <c r="G2462" s="9">
        <v>7.0000000000000007E-2</v>
      </c>
      <c r="H2462" s="9">
        <v>0.01</v>
      </c>
      <c r="I2462" s="9">
        <v>0.26</v>
      </c>
      <c r="J2462" s="9">
        <v>0.3</v>
      </c>
      <c r="K2462" s="9">
        <v>3</v>
      </c>
      <c r="L2462" s="9">
        <v>0.4</v>
      </c>
      <c r="M2462" s="9">
        <v>22.2</v>
      </c>
      <c r="N2462" s="9">
        <v>12</v>
      </c>
      <c r="O2462" s="9">
        <v>149.4</v>
      </c>
      <c r="P2462" s="9">
        <v>47.7</v>
      </c>
      <c r="Q2462" s="9">
        <v>169</v>
      </c>
      <c r="R2462" s="9">
        <v>26.3</v>
      </c>
      <c r="S2462" s="9">
        <v>201</v>
      </c>
      <c r="T2462" s="9">
        <v>28.1</v>
      </c>
      <c r="U2462" s="9">
        <v>1.39</v>
      </c>
      <c r="V2462" s="9"/>
      <c r="W2462" s="9"/>
      <c r="X2462" s="9"/>
      <c r="Y2462" s="9"/>
      <c r="Z2462" s="9"/>
      <c r="AA2462" s="9">
        <v>0.12</v>
      </c>
      <c r="AB2462" s="9">
        <v>0.08</v>
      </c>
      <c r="AC2462" s="9">
        <v>0.13300000000000001</v>
      </c>
      <c r="AD2462" s="10">
        <f t="shared" si="149"/>
        <v>0.14984646833037657</v>
      </c>
      <c r="AE2462" s="10">
        <f t="shared" si="150"/>
        <v>1.8173930357839665E-2</v>
      </c>
      <c r="AF2462" s="11">
        <f t="shared" si="151"/>
        <v>2.4980582320465193E-4</v>
      </c>
      <c r="AG2462" s="11">
        <f t="shared" si="152"/>
        <v>9.1367977630097699E-2</v>
      </c>
    </row>
    <row r="2463" spans="1:33" ht="15" x14ac:dyDescent="0.2">
      <c r="A2463" s="6" t="s">
        <v>22</v>
      </c>
      <c r="B2463" s="6" t="s">
        <v>29</v>
      </c>
      <c r="C2463" s="9">
        <v>1460</v>
      </c>
      <c r="D2463" s="9">
        <v>22.4</v>
      </c>
      <c r="E2463" s="9">
        <v>0.22</v>
      </c>
      <c r="F2463" s="9">
        <v>3</v>
      </c>
      <c r="G2463" s="9">
        <v>0.32</v>
      </c>
      <c r="H2463" s="9">
        <v>7.0000000000000007E-2</v>
      </c>
      <c r="I2463" s="9">
        <v>0.11700000000000001</v>
      </c>
      <c r="J2463" s="9">
        <v>1.23</v>
      </c>
      <c r="K2463" s="9">
        <v>4.5</v>
      </c>
      <c r="L2463" s="9">
        <v>0.57999999999999996</v>
      </c>
      <c r="M2463" s="9">
        <v>26.5</v>
      </c>
      <c r="N2463" s="9">
        <v>13.1</v>
      </c>
      <c r="O2463" s="9">
        <v>163</v>
      </c>
      <c r="P2463" s="9">
        <v>49.7</v>
      </c>
      <c r="Q2463" s="9">
        <v>152</v>
      </c>
      <c r="R2463" s="9">
        <v>25.7</v>
      </c>
      <c r="S2463" s="9">
        <v>192</v>
      </c>
      <c r="T2463" s="9">
        <v>22.8</v>
      </c>
      <c r="U2463" s="9">
        <v>0.85</v>
      </c>
      <c r="V2463" s="9"/>
      <c r="W2463" s="9"/>
      <c r="X2463" s="9"/>
      <c r="Y2463" s="9"/>
      <c r="Z2463" s="9"/>
      <c r="AA2463" s="9">
        <v>0.26</v>
      </c>
      <c r="AB2463" s="9">
        <v>0.16500000000000001</v>
      </c>
      <c r="AC2463" s="9">
        <v>0.124</v>
      </c>
      <c r="AD2463" s="10">
        <f t="shared" si="149"/>
        <v>0.16237622281556202</v>
      </c>
      <c r="AE2463" s="10">
        <f t="shared" si="150"/>
        <v>8.8698172823275037E-2</v>
      </c>
      <c r="AF2463" s="11">
        <f t="shared" si="151"/>
        <v>1.1954992967651199E-3</v>
      </c>
      <c r="AG2463" s="11">
        <f t="shared" si="152"/>
        <v>0.1141778183292782</v>
      </c>
    </row>
    <row r="2464" spans="1:33" ht="15" x14ac:dyDescent="0.2">
      <c r="A2464" s="6" t="s">
        <v>22</v>
      </c>
      <c r="B2464" s="6" t="s">
        <v>29</v>
      </c>
      <c r="C2464" s="9">
        <v>1530</v>
      </c>
      <c r="D2464" s="9">
        <v>22.1</v>
      </c>
      <c r="E2464" s="9"/>
      <c r="F2464" s="9">
        <v>0.31</v>
      </c>
      <c r="G2464" s="9">
        <v>0.105</v>
      </c>
      <c r="H2464" s="9">
        <v>5.7000000000000002E-2</v>
      </c>
      <c r="I2464" s="9">
        <v>0.104</v>
      </c>
      <c r="J2464" s="9">
        <v>0.46</v>
      </c>
      <c r="K2464" s="9">
        <v>2.16</v>
      </c>
      <c r="L2464" s="9">
        <v>0.19</v>
      </c>
      <c r="M2464" s="9">
        <v>27.2</v>
      </c>
      <c r="N2464" s="9">
        <v>13.2</v>
      </c>
      <c r="O2464" s="9">
        <v>166.3</v>
      </c>
      <c r="P2464" s="9">
        <v>54.3</v>
      </c>
      <c r="Q2464" s="9">
        <v>196</v>
      </c>
      <c r="R2464" s="9">
        <v>35.200000000000003</v>
      </c>
      <c r="S2464" s="9">
        <v>246</v>
      </c>
      <c r="T2464" s="9">
        <v>34.1</v>
      </c>
      <c r="U2464" s="9">
        <v>0.37</v>
      </c>
      <c r="V2464" s="9"/>
      <c r="W2464" s="9"/>
      <c r="X2464" s="9"/>
      <c r="Y2464" s="9"/>
      <c r="Z2464" s="9"/>
      <c r="AA2464" s="9">
        <v>7.0000000000000007E-2</v>
      </c>
      <c r="AB2464" s="9">
        <v>4.8000000000000001E-2</v>
      </c>
      <c r="AC2464" s="9">
        <v>8.0000000000000002E-3</v>
      </c>
      <c r="AD2464" s="10">
        <f t="shared" si="149"/>
        <v>7.5781973048084733E-2</v>
      </c>
      <c r="AE2464" s="10">
        <f t="shared" si="150"/>
        <v>0.13373592626098821</v>
      </c>
      <c r="AF2464" s="11">
        <f t="shared" si="151"/>
        <v>3.0616445404960384E-4</v>
      </c>
      <c r="AG2464" s="11">
        <f t="shared" si="152"/>
        <v>9.1468359939073846E-2</v>
      </c>
    </row>
    <row r="2465" spans="1:33" ht="15" x14ac:dyDescent="0.2">
      <c r="A2465" s="6" t="s">
        <v>22</v>
      </c>
      <c r="B2465" s="6" t="s">
        <v>29</v>
      </c>
      <c r="C2465" s="9">
        <v>1200</v>
      </c>
      <c r="D2465" s="9">
        <v>20.3</v>
      </c>
      <c r="E2465" s="9"/>
      <c r="F2465" s="9">
        <v>0.39</v>
      </c>
      <c r="G2465" s="9"/>
      <c r="H2465" s="9">
        <v>0.03</v>
      </c>
      <c r="I2465" s="9">
        <v>5.8999999999999997E-2</v>
      </c>
      <c r="J2465" s="9">
        <v>0.57999999999999996</v>
      </c>
      <c r="K2465" s="9">
        <v>3.09</v>
      </c>
      <c r="L2465" s="9">
        <v>0.2</v>
      </c>
      <c r="M2465" s="9">
        <v>26.2</v>
      </c>
      <c r="N2465" s="9">
        <v>12</v>
      </c>
      <c r="O2465" s="9">
        <v>159.69999999999999</v>
      </c>
      <c r="P2465" s="9">
        <v>51.7</v>
      </c>
      <c r="Q2465" s="9">
        <v>174</v>
      </c>
      <c r="R2465" s="9">
        <v>27.2</v>
      </c>
      <c r="S2465" s="9">
        <v>177</v>
      </c>
      <c r="T2465" s="9">
        <v>22.5</v>
      </c>
      <c r="U2465" s="9">
        <v>0.8</v>
      </c>
      <c r="V2465" s="9"/>
      <c r="W2465" s="9"/>
      <c r="X2465" s="9"/>
      <c r="Y2465" s="9"/>
      <c r="Z2465" s="9"/>
      <c r="AA2465" s="9">
        <v>6.2E-2</v>
      </c>
      <c r="AB2465" s="9">
        <v>6.3E-2</v>
      </c>
      <c r="AC2465" s="9">
        <v>1.4999999999999999E-2</v>
      </c>
      <c r="AD2465" s="10">
        <f t="shared" si="149"/>
        <v>6.7955364336294288E-2</v>
      </c>
      <c r="AE2465" s="10"/>
      <c r="AF2465" s="11"/>
      <c r="AG2465" s="11">
        <f t="shared" si="152"/>
        <v>0.12245178495333144</v>
      </c>
    </row>
    <row r="2466" spans="1:33" ht="15" x14ac:dyDescent="0.2">
      <c r="A2466" s="6" t="s">
        <v>22</v>
      </c>
      <c r="B2466" s="6" t="s">
        <v>29</v>
      </c>
      <c r="C2466" s="9">
        <v>1860</v>
      </c>
      <c r="D2466" s="9">
        <v>25.9</v>
      </c>
      <c r="E2466" s="9"/>
      <c r="F2466" s="9">
        <v>0.6</v>
      </c>
      <c r="G2466" s="9">
        <v>0.109</v>
      </c>
      <c r="H2466" s="9">
        <v>1E-3</v>
      </c>
      <c r="I2466" s="9">
        <v>8.7999999999999995E-2</v>
      </c>
      <c r="J2466" s="9">
        <v>0.68</v>
      </c>
      <c r="K2466" s="9">
        <v>2.82</v>
      </c>
      <c r="L2466" s="9">
        <v>0.32</v>
      </c>
      <c r="M2466" s="9">
        <v>32.799999999999997</v>
      </c>
      <c r="N2466" s="9">
        <v>17.2</v>
      </c>
      <c r="O2466" s="9">
        <v>226</v>
      </c>
      <c r="P2466" s="9">
        <v>85.7</v>
      </c>
      <c r="Q2466" s="9">
        <v>317</v>
      </c>
      <c r="R2466" s="9">
        <v>53.8</v>
      </c>
      <c r="S2466" s="9">
        <v>399</v>
      </c>
      <c r="T2466" s="9">
        <v>56.9</v>
      </c>
      <c r="U2466" s="9">
        <v>0.67</v>
      </c>
      <c r="V2466" s="9"/>
      <c r="W2466" s="9"/>
      <c r="X2466" s="9"/>
      <c r="Y2466" s="9"/>
      <c r="Z2466" s="9"/>
      <c r="AA2466" s="9">
        <v>0.04</v>
      </c>
      <c r="AB2466" s="9">
        <v>3.3000000000000002E-2</v>
      </c>
      <c r="AC2466" s="9">
        <v>0</v>
      </c>
      <c r="AD2466" s="10">
        <f t="shared" si="149"/>
        <v>0.10172135514196325</v>
      </c>
      <c r="AE2466" s="10">
        <f t="shared" si="150"/>
        <v>2.5033983892433285E-3</v>
      </c>
      <c r="AF2466" s="11">
        <f t="shared" si="151"/>
        <v>1.9595402007127526E-4</v>
      </c>
      <c r="AG2466" s="11">
        <f t="shared" si="152"/>
        <v>6.8004561281549372E-2</v>
      </c>
    </row>
    <row r="2467" spans="1:33" ht="15" x14ac:dyDescent="0.2">
      <c r="A2467" s="6" t="s">
        <v>22</v>
      </c>
      <c r="B2467" s="6" t="s">
        <v>29</v>
      </c>
      <c r="C2467" s="9">
        <v>1367</v>
      </c>
      <c r="D2467" s="9">
        <v>18.8</v>
      </c>
      <c r="E2467" s="9"/>
      <c r="F2467" s="9">
        <v>0.5</v>
      </c>
      <c r="G2467" s="9">
        <v>0.01</v>
      </c>
      <c r="H2467" s="9">
        <v>2.1999999999999999E-2</v>
      </c>
      <c r="I2467" s="9">
        <v>0.11</v>
      </c>
      <c r="J2467" s="9">
        <v>0.75</v>
      </c>
      <c r="K2467" s="9">
        <v>3.3</v>
      </c>
      <c r="L2467" s="9">
        <v>0.41</v>
      </c>
      <c r="M2467" s="9">
        <v>25.7</v>
      </c>
      <c r="N2467" s="9">
        <v>13.42</v>
      </c>
      <c r="O2467" s="9">
        <v>176.6</v>
      </c>
      <c r="P2467" s="9">
        <v>58.8</v>
      </c>
      <c r="Q2467" s="9">
        <v>215</v>
      </c>
      <c r="R2467" s="9">
        <v>35.200000000000003</v>
      </c>
      <c r="S2467" s="9">
        <v>259</v>
      </c>
      <c r="T2467" s="9">
        <v>34.299999999999997</v>
      </c>
      <c r="U2467" s="9">
        <v>0.51</v>
      </c>
      <c r="V2467" s="9"/>
      <c r="W2467" s="9"/>
      <c r="X2467" s="9"/>
      <c r="Y2467" s="9"/>
      <c r="Z2467" s="9"/>
      <c r="AA2467" s="9">
        <v>0.04</v>
      </c>
      <c r="AB2467" s="9">
        <v>4.0000000000000001E-3</v>
      </c>
      <c r="AC2467" s="9">
        <v>6.0000000000000001E-3</v>
      </c>
      <c r="AD2467" s="10">
        <f t="shared" si="149"/>
        <v>0.13610809641771224</v>
      </c>
      <c r="AE2467" s="10">
        <f t="shared" si="150"/>
        <v>0.16263383077238455</v>
      </c>
      <c r="AF2467" s="11">
        <f t="shared" si="151"/>
        <v>2.7694964403825166E-5</v>
      </c>
      <c r="AG2467" s="11">
        <f t="shared" si="152"/>
        <v>8.2086257268739027E-2</v>
      </c>
    </row>
    <row r="2468" spans="1:33" ht="15" x14ac:dyDescent="0.2">
      <c r="A2468" s="6" t="s">
        <v>22</v>
      </c>
      <c r="B2468" s="6" t="s">
        <v>29</v>
      </c>
      <c r="C2468" s="9">
        <v>1570</v>
      </c>
      <c r="D2468" s="9">
        <v>25.6</v>
      </c>
      <c r="E2468" s="9"/>
      <c r="F2468" s="9">
        <v>0.53</v>
      </c>
      <c r="G2468" s="9">
        <v>2.1999999999999999E-2</v>
      </c>
      <c r="H2468" s="9">
        <v>1.9E-2</v>
      </c>
      <c r="I2468" s="9">
        <v>7.6999999999999999E-2</v>
      </c>
      <c r="J2468" s="9">
        <v>0.51</v>
      </c>
      <c r="K2468" s="9">
        <v>2.71</v>
      </c>
      <c r="L2468" s="9">
        <v>0.52</v>
      </c>
      <c r="M2468" s="9">
        <v>28.4</v>
      </c>
      <c r="N2468" s="9">
        <v>14.4</v>
      </c>
      <c r="O2468" s="9">
        <v>197</v>
      </c>
      <c r="P2468" s="9">
        <v>68.3</v>
      </c>
      <c r="Q2468" s="9">
        <v>265</v>
      </c>
      <c r="R2468" s="9">
        <v>43.4</v>
      </c>
      <c r="S2468" s="9">
        <v>298</v>
      </c>
      <c r="T2468" s="9">
        <v>41</v>
      </c>
      <c r="U2468" s="9">
        <v>0.78</v>
      </c>
      <c r="V2468" s="9"/>
      <c r="W2468" s="9"/>
      <c r="X2468" s="9"/>
      <c r="Y2468" s="9"/>
      <c r="Z2468" s="9"/>
      <c r="AA2468" s="9">
        <v>0.01</v>
      </c>
      <c r="AB2468" s="9">
        <v>5.5E-2</v>
      </c>
      <c r="AC2468" s="9"/>
      <c r="AD2468" s="10">
        <f t="shared" si="149"/>
        <v>0.18121041840349403</v>
      </c>
      <c r="AE2468" s="10">
        <f t="shared" si="150"/>
        <v>0.11318306525964983</v>
      </c>
      <c r="AF2468" s="11">
        <f t="shared" si="151"/>
        <v>5.2955002407045575E-5</v>
      </c>
      <c r="AG2468" s="11">
        <f t="shared" si="152"/>
        <v>7.8838648573621398E-2</v>
      </c>
    </row>
    <row r="2469" spans="1:33" ht="15" x14ac:dyDescent="0.2">
      <c r="A2469" s="6" t="s">
        <v>22</v>
      </c>
      <c r="B2469" s="6" t="s">
        <v>29</v>
      </c>
      <c r="C2469" s="9">
        <v>1581</v>
      </c>
      <c r="D2469" s="9">
        <v>22.2</v>
      </c>
      <c r="E2469" s="9"/>
      <c r="F2469" s="9">
        <v>0.72</v>
      </c>
      <c r="G2469" s="9">
        <v>2E-3</v>
      </c>
      <c r="H2469" s="9">
        <v>3.5000000000000003E-2</v>
      </c>
      <c r="I2469" s="9">
        <v>8.1000000000000003E-2</v>
      </c>
      <c r="J2469" s="9">
        <v>0.6</v>
      </c>
      <c r="K2469" s="9">
        <v>2.97</v>
      </c>
      <c r="L2469" s="9">
        <v>0.43</v>
      </c>
      <c r="M2469" s="9">
        <v>27.1</v>
      </c>
      <c r="N2469" s="9">
        <v>15.35</v>
      </c>
      <c r="O2469" s="9">
        <v>209</v>
      </c>
      <c r="P2469" s="9">
        <v>69.5</v>
      </c>
      <c r="Q2469" s="9">
        <v>244</v>
      </c>
      <c r="R2469" s="9">
        <v>41</v>
      </c>
      <c r="S2469" s="9">
        <v>265</v>
      </c>
      <c r="T2469" s="9">
        <v>34</v>
      </c>
      <c r="U2469" s="9">
        <v>0.99</v>
      </c>
      <c r="V2469" s="9"/>
      <c r="W2469" s="9"/>
      <c r="X2469" s="9"/>
      <c r="Y2469" s="9"/>
      <c r="Z2469" s="9"/>
      <c r="AA2469" s="9">
        <v>0.04</v>
      </c>
      <c r="AB2469" s="9">
        <v>2.5999999999999999E-2</v>
      </c>
      <c r="AC2469" s="9"/>
      <c r="AD2469" s="10">
        <f t="shared" si="149"/>
        <v>0.14653090113376871</v>
      </c>
      <c r="AE2469" s="10">
        <f t="shared" si="150"/>
        <v>0.67420984602862943</v>
      </c>
      <c r="AF2469" s="11">
        <f t="shared" si="151"/>
        <v>5.413581721200542E-6</v>
      </c>
      <c r="AG2469" s="11">
        <f t="shared" si="152"/>
        <v>8.4598081072395914E-2</v>
      </c>
    </row>
    <row r="2470" spans="1:33" ht="15" x14ac:dyDescent="0.2">
      <c r="A2470" s="6" t="s">
        <v>22</v>
      </c>
      <c r="B2470" s="6" t="s">
        <v>29</v>
      </c>
      <c r="C2470" s="9">
        <v>1718</v>
      </c>
      <c r="D2470" s="9">
        <v>26</v>
      </c>
      <c r="E2470" s="9">
        <v>0.05</v>
      </c>
      <c r="F2470" s="9">
        <v>0.2</v>
      </c>
      <c r="G2470" s="9"/>
      <c r="H2470" s="9"/>
      <c r="I2470" s="9">
        <v>4.9000000000000002E-2</v>
      </c>
      <c r="J2470" s="9">
        <v>0.71</v>
      </c>
      <c r="K2470" s="9">
        <v>2.99</v>
      </c>
      <c r="L2470" s="9">
        <v>0.38</v>
      </c>
      <c r="M2470" s="9">
        <v>29.8</v>
      </c>
      <c r="N2470" s="9">
        <v>17.899999999999999</v>
      </c>
      <c r="O2470" s="9">
        <v>228.6</v>
      </c>
      <c r="P2470" s="9">
        <v>75.599999999999994</v>
      </c>
      <c r="Q2470" s="9">
        <v>266</v>
      </c>
      <c r="R2470" s="9">
        <v>42.4</v>
      </c>
      <c r="S2470" s="9">
        <v>287</v>
      </c>
      <c r="T2470" s="9">
        <v>36</v>
      </c>
      <c r="U2470" s="9">
        <v>0.82</v>
      </c>
      <c r="V2470" s="9"/>
      <c r="W2470" s="9"/>
      <c r="X2470" s="9"/>
      <c r="Y2470" s="9"/>
      <c r="Z2470" s="9"/>
      <c r="AA2470" s="9">
        <v>0.11</v>
      </c>
      <c r="AB2470" s="9">
        <v>3.0000000000000001E-3</v>
      </c>
      <c r="AC2470" s="9"/>
      <c r="AD2470" s="10">
        <f t="shared" si="149"/>
        <v>0.1230732035780582</v>
      </c>
      <c r="AE2470" s="10"/>
      <c r="AF2470" s="11"/>
      <c r="AG2470" s="11">
        <f t="shared" si="152"/>
        <v>8.5895707757911804E-2</v>
      </c>
    </row>
    <row r="2471" spans="1:33" ht="15" x14ac:dyDescent="0.2">
      <c r="A2471" s="6" t="s">
        <v>22</v>
      </c>
      <c r="B2471" s="6" t="s">
        <v>29</v>
      </c>
      <c r="C2471" s="9">
        <v>1710</v>
      </c>
      <c r="D2471" s="9">
        <v>22.5</v>
      </c>
      <c r="E2471" s="9">
        <v>0.19</v>
      </c>
      <c r="F2471" s="9">
        <v>0.25</v>
      </c>
      <c r="G2471" s="9"/>
      <c r="H2471" s="9"/>
      <c r="I2471" s="9">
        <v>2.7E-2</v>
      </c>
      <c r="J2471" s="9">
        <v>0.97</v>
      </c>
      <c r="K2471" s="9">
        <v>3.7</v>
      </c>
      <c r="L2471" s="9">
        <v>0.36</v>
      </c>
      <c r="M2471" s="9">
        <v>32.6</v>
      </c>
      <c r="N2471" s="9">
        <v>16.8</v>
      </c>
      <c r="O2471" s="9">
        <v>232</v>
      </c>
      <c r="P2471" s="9">
        <v>74.2</v>
      </c>
      <c r="Q2471" s="9">
        <v>249</v>
      </c>
      <c r="R2471" s="9">
        <v>38.4</v>
      </c>
      <c r="S2471" s="9">
        <v>257</v>
      </c>
      <c r="T2471" s="9">
        <v>32.6</v>
      </c>
      <c r="U2471" s="9">
        <v>0.78</v>
      </c>
      <c r="V2471" s="9"/>
      <c r="W2471" s="9"/>
      <c r="X2471" s="9"/>
      <c r="Y2471" s="9"/>
      <c r="Z2471" s="9"/>
      <c r="AA2471" s="9">
        <v>0.02</v>
      </c>
      <c r="AB2471" s="9">
        <v>1.7999999999999999E-2</v>
      </c>
      <c r="AC2471" s="9">
        <v>1.7000000000000001E-2</v>
      </c>
      <c r="AD2471" s="10">
        <f t="shared" si="149"/>
        <v>0.10021124867312574</v>
      </c>
      <c r="AE2471" s="10"/>
      <c r="AF2471" s="11"/>
      <c r="AG2471" s="11">
        <f t="shared" si="152"/>
        <v>0.10493529116608445</v>
      </c>
    </row>
    <row r="2472" spans="1:33" ht="15" x14ac:dyDescent="0.2">
      <c r="A2472" s="6" t="s">
        <v>22</v>
      </c>
      <c r="B2472" s="6" t="s">
        <v>29</v>
      </c>
      <c r="C2472" s="9">
        <v>2320</v>
      </c>
      <c r="D2472" s="9">
        <v>36.9</v>
      </c>
      <c r="E2472" s="9">
        <v>0.12</v>
      </c>
      <c r="F2472" s="9">
        <v>2.1</v>
      </c>
      <c r="G2472" s="9">
        <v>0.1</v>
      </c>
      <c r="H2472" s="9">
        <v>0.04</v>
      </c>
      <c r="I2472" s="9">
        <v>7.0000000000000007E-2</v>
      </c>
      <c r="J2472" s="9">
        <v>1.63</v>
      </c>
      <c r="K2472" s="9">
        <v>4.5999999999999996</v>
      </c>
      <c r="L2472" s="9">
        <v>0.36</v>
      </c>
      <c r="M2472" s="9">
        <v>30.7</v>
      </c>
      <c r="N2472" s="9">
        <v>14.4</v>
      </c>
      <c r="O2472" s="9">
        <v>188</v>
      </c>
      <c r="P2472" s="9">
        <v>64.599999999999994</v>
      </c>
      <c r="Q2472" s="9">
        <v>229</v>
      </c>
      <c r="R2472" s="9">
        <v>44</v>
      </c>
      <c r="S2472" s="9">
        <v>334</v>
      </c>
      <c r="T2472" s="9">
        <v>44</v>
      </c>
      <c r="U2472" s="9">
        <v>1.61</v>
      </c>
      <c r="V2472" s="9"/>
      <c r="W2472" s="9"/>
      <c r="X2472" s="9"/>
      <c r="Y2472" s="9"/>
      <c r="Z2472" s="9"/>
      <c r="AA2472" s="9">
        <v>0.14000000000000001</v>
      </c>
      <c r="AB2472" s="9"/>
      <c r="AC2472" s="9">
        <v>7.1999999999999995E-2</v>
      </c>
      <c r="AD2472" s="10">
        <f t="shared" si="149"/>
        <v>9.2614296494437448E-2</v>
      </c>
      <c r="AE2472" s="10">
        <f t="shared" si="150"/>
        <v>0.11721832867562486</v>
      </c>
      <c r="AF2472" s="11">
        <f t="shared" si="151"/>
        <v>2.1476035271229699E-4</v>
      </c>
      <c r="AG2472" s="11">
        <f t="shared" si="152"/>
        <v>7.6037705610676465E-2</v>
      </c>
    </row>
    <row r="2473" spans="1:33" ht="15" x14ac:dyDescent="0.2">
      <c r="A2473" s="6" t="s">
        <v>22</v>
      </c>
      <c r="B2473" s="6" t="s">
        <v>29</v>
      </c>
      <c r="C2473" s="9">
        <v>1330</v>
      </c>
      <c r="D2473" s="9">
        <v>19.8</v>
      </c>
      <c r="E2473" s="9">
        <v>0.06</v>
      </c>
      <c r="F2473" s="9"/>
      <c r="G2473" s="9">
        <v>0.16</v>
      </c>
      <c r="H2473" s="9">
        <v>0.12</v>
      </c>
      <c r="I2473" s="9">
        <v>0.127</v>
      </c>
      <c r="J2473" s="9">
        <v>0.78</v>
      </c>
      <c r="K2473" s="9">
        <v>2.17</v>
      </c>
      <c r="L2473" s="9">
        <v>0.66</v>
      </c>
      <c r="M2473" s="9">
        <v>26.5</v>
      </c>
      <c r="N2473" s="9">
        <v>11.5</v>
      </c>
      <c r="O2473" s="9">
        <v>163</v>
      </c>
      <c r="P2473" s="9">
        <v>54.7</v>
      </c>
      <c r="Q2473" s="9">
        <v>199</v>
      </c>
      <c r="R2473" s="9">
        <v>31.8</v>
      </c>
      <c r="S2473" s="9">
        <v>218</v>
      </c>
      <c r="T2473" s="9">
        <v>29.8</v>
      </c>
      <c r="U2473" s="9">
        <v>1.07</v>
      </c>
      <c r="V2473" s="9"/>
      <c r="W2473" s="9"/>
      <c r="X2473" s="9"/>
      <c r="Y2473" s="9"/>
      <c r="Z2473" s="9"/>
      <c r="AA2473" s="9">
        <v>0.13</v>
      </c>
      <c r="AB2473" s="9">
        <v>0.107</v>
      </c>
      <c r="AC2473" s="9">
        <v>8.6999999999999994E-2</v>
      </c>
      <c r="AD2473" s="10">
        <f t="shared" si="149"/>
        <v>0.26608155295957103</v>
      </c>
      <c r="AE2473" s="10">
        <f t="shared" si="150"/>
        <v>0.20639726958673826</v>
      </c>
      <c r="AF2473" s="11">
        <f t="shared" si="151"/>
        <v>5.2645840591491512E-4</v>
      </c>
      <c r="AG2473" s="11">
        <f t="shared" si="152"/>
        <v>0.10056028036340098</v>
      </c>
    </row>
    <row r="2474" spans="1:33" ht="15" x14ac:dyDescent="0.2">
      <c r="A2474" s="6" t="s">
        <v>22</v>
      </c>
      <c r="B2474" s="6" t="s">
        <v>29</v>
      </c>
      <c r="C2474" s="9">
        <v>1450</v>
      </c>
      <c r="D2474" s="9">
        <v>18.5</v>
      </c>
      <c r="E2474" s="9">
        <v>0.03</v>
      </c>
      <c r="F2474" s="9">
        <v>0.8</v>
      </c>
      <c r="G2474" s="9">
        <v>1.6E-2</v>
      </c>
      <c r="H2474" s="9"/>
      <c r="I2474" s="9">
        <v>0.122</v>
      </c>
      <c r="J2474" s="9">
        <v>1.02</v>
      </c>
      <c r="K2474" s="9">
        <v>3.04</v>
      </c>
      <c r="L2474" s="9">
        <v>0.61</v>
      </c>
      <c r="M2474" s="9">
        <v>25</v>
      </c>
      <c r="N2474" s="9">
        <v>13.23</v>
      </c>
      <c r="O2474" s="9">
        <v>167.3</v>
      </c>
      <c r="P2474" s="9">
        <v>58.5</v>
      </c>
      <c r="Q2474" s="9">
        <v>207</v>
      </c>
      <c r="R2474" s="9">
        <v>33.799999999999997</v>
      </c>
      <c r="S2474" s="9">
        <v>238</v>
      </c>
      <c r="T2474" s="9">
        <v>33.4</v>
      </c>
      <c r="U2474" s="9">
        <v>0.7</v>
      </c>
      <c r="V2474" s="9"/>
      <c r="W2474" s="9"/>
      <c r="X2474" s="9"/>
      <c r="Y2474" s="9"/>
      <c r="Z2474" s="9"/>
      <c r="AA2474" s="9">
        <v>0.18</v>
      </c>
      <c r="AB2474" s="9">
        <v>5.0999999999999997E-2</v>
      </c>
      <c r="AC2474" s="9">
        <v>0.113</v>
      </c>
      <c r="AD2474" s="10">
        <f t="shared" si="149"/>
        <v>0.21391767701008912</v>
      </c>
      <c r="AE2474" s="10"/>
      <c r="AF2474" s="11">
        <f t="shared" si="151"/>
        <v>4.8221820373719116E-5</v>
      </c>
      <c r="AG2474" s="11">
        <f t="shared" si="152"/>
        <v>8.6896072297532156E-2</v>
      </c>
    </row>
    <row r="2475" spans="1:33" ht="15" x14ac:dyDescent="0.2">
      <c r="A2475" s="6" t="s">
        <v>22</v>
      </c>
      <c r="B2475" s="6" t="s">
        <v>29</v>
      </c>
      <c r="C2475" s="9">
        <v>1420</v>
      </c>
      <c r="D2475" s="9">
        <v>21.6</v>
      </c>
      <c r="E2475" s="9">
        <v>0.24</v>
      </c>
      <c r="F2475" s="9">
        <v>1.3</v>
      </c>
      <c r="G2475" s="9">
        <v>8.0000000000000002E-3</v>
      </c>
      <c r="H2475" s="9">
        <v>1.0999999999999999E-2</v>
      </c>
      <c r="I2475" s="9">
        <v>6.3E-2</v>
      </c>
      <c r="J2475" s="9">
        <v>0.94</v>
      </c>
      <c r="K2475" s="9">
        <v>2.87</v>
      </c>
      <c r="L2475" s="9">
        <v>0.43</v>
      </c>
      <c r="M2475" s="9">
        <v>31.6</v>
      </c>
      <c r="N2475" s="9">
        <v>14.69</v>
      </c>
      <c r="O2475" s="9">
        <v>180.7</v>
      </c>
      <c r="P2475" s="9">
        <v>57.5</v>
      </c>
      <c r="Q2475" s="9">
        <v>189</v>
      </c>
      <c r="R2475" s="9">
        <v>29.9</v>
      </c>
      <c r="S2475" s="9">
        <v>190</v>
      </c>
      <c r="T2475" s="9">
        <v>25</v>
      </c>
      <c r="U2475" s="9">
        <v>1.01</v>
      </c>
      <c r="V2475" s="9"/>
      <c r="W2475" s="9"/>
      <c r="X2475" s="9"/>
      <c r="Y2475" s="9"/>
      <c r="Z2475" s="9"/>
      <c r="AA2475" s="9">
        <v>0.17</v>
      </c>
      <c r="AB2475" s="9">
        <v>1.6E-2</v>
      </c>
      <c r="AC2475" s="9">
        <v>7.2999999999999995E-2</v>
      </c>
      <c r="AD2475" s="10">
        <f t="shared" si="149"/>
        <v>0.13804084237697595</v>
      </c>
      <c r="AE2475" s="10">
        <f t="shared" si="150"/>
        <v>0.12013290260015462</v>
      </c>
      <c r="AF2475" s="11">
        <f t="shared" si="151"/>
        <v>3.0202087497224079E-5</v>
      </c>
      <c r="AG2475" s="11">
        <f t="shared" si="152"/>
        <v>0.13758483800742735</v>
      </c>
    </row>
    <row r="2476" spans="1:33" ht="15" x14ac:dyDescent="0.2">
      <c r="A2476" s="6" t="s">
        <v>22</v>
      </c>
      <c r="B2476" s="6" t="s">
        <v>29</v>
      </c>
      <c r="C2476" s="9">
        <v>1220</v>
      </c>
      <c r="D2476" s="9">
        <v>18.100000000000001</v>
      </c>
      <c r="E2476" s="9">
        <v>0.1</v>
      </c>
      <c r="F2476" s="9">
        <v>1.4</v>
      </c>
      <c r="G2476" s="9">
        <v>0.16</v>
      </c>
      <c r="H2476" s="9">
        <v>0.02</v>
      </c>
      <c r="I2476" s="9">
        <v>5.6000000000000001E-2</v>
      </c>
      <c r="J2476" s="9">
        <v>0.81</v>
      </c>
      <c r="K2476" s="9">
        <v>2.04</v>
      </c>
      <c r="L2476" s="9">
        <v>0.47</v>
      </c>
      <c r="M2476" s="9">
        <v>24.1</v>
      </c>
      <c r="N2476" s="9">
        <v>11.76</v>
      </c>
      <c r="O2476" s="9">
        <v>162.5</v>
      </c>
      <c r="P2476" s="9">
        <v>52.8</v>
      </c>
      <c r="Q2476" s="9">
        <v>175.5</v>
      </c>
      <c r="R2476" s="9">
        <v>26.8</v>
      </c>
      <c r="S2476" s="9">
        <v>180</v>
      </c>
      <c r="T2476" s="9">
        <v>24.3</v>
      </c>
      <c r="U2476" s="9">
        <v>1</v>
      </c>
      <c r="V2476" s="9"/>
      <c r="W2476" s="9"/>
      <c r="X2476" s="9"/>
      <c r="Y2476" s="9"/>
      <c r="Z2476" s="9"/>
      <c r="AA2476" s="9">
        <v>0.06</v>
      </c>
      <c r="AB2476" s="9">
        <v>4.5999999999999999E-2</v>
      </c>
      <c r="AC2476" s="9">
        <v>8.9999999999999993E-3</v>
      </c>
      <c r="AD2476" s="10">
        <f t="shared" si="149"/>
        <v>0.20492638921312586</v>
      </c>
      <c r="AE2476" s="10">
        <f t="shared" si="150"/>
        <v>5.1803671928679934E-2</v>
      </c>
      <c r="AF2476" s="11">
        <f t="shared" si="151"/>
        <v>6.3759962494139722E-4</v>
      </c>
      <c r="AG2476" s="11">
        <f t="shared" si="152"/>
        <v>0.11075966477426333</v>
      </c>
    </row>
    <row r="2477" spans="1:33" ht="15" x14ac:dyDescent="0.2">
      <c r="A2477" s="6" t="s">
        <v>22</v>
      </c>
      <c r="B2477" s="6" t="s">
        <v>29</v>
      </c>
      <c r="C2477" s="9">
        <v>1496</v>
      </c>
      <c r="D2477" s="9">
        <v>26.8</v>
      </c>
      <c r="E2477" s="9"/>
      <c r="F2477" s="9"/>
      <c r="G2477" s="9">
        <v>3.7999999999999999E-2</v>
      </c>
      <c r="H2477" s="9"/>
      <c r="I2477" s="9">
        <v>2E-3</v>
      </c>
      <c r="J2477" s="9">
        <v>1.25</v>
      </c>
      <c r="K2477" s="9">
        <v>3.2</v>
      </c>
      <c r="L2477" s="9">
        <v>0.25</v>
      </c>
      <c r="M2477" s="9">
        <v>33.5</v>
      </c>
      <c r="N2477" s="9">
        <v>15.48</v>
      </c>
      <c r="O2477" s="9">
        <v>204.4</v>
      </c>
      <c r="P2477" s="9">
        <v>62.3</v>
      </c>
      <c r="Q2477" s="9">
        <v>218</v>
      </c>
      <c r="R2477" s="9">
        <v>33.6</v>
      </c>
      <c r="S2477" s="9">
        <v>223</v>
      </c>
      <c r="T2477" s="9">
        <v>30</v>
      </c>
      <c r="U2477" s="9">
        <v>0.84</v>
      </c>
      <c r="V2477" s="9"/>
      <c r="W2477" s="9"/>
      <c r="X2477" s="9"/>
      <c r="Y2477" s="9"/>
      <c r="Z2477" s="9"/>
      <c r="AA2477" s="9">
        <v>0.04</v>
      </c>
      <c r="AB2477" s="9">
        <v>8.9999999999999993E-3</v>
      </c>
      <c r="AC2477" s="9"/>
      <c r="AD2477" s="10">
        <f t="shared" si="149"/>
        <v>7.3818675906963296E-2</v>
      </c>
      <c r="AE2477" s="10"/>
      <c r="AF2477" s="11">
        <f t="shared" si="151"/>
        <v>1.2223042137329474E-4</v>
      </c>
      <c r="AG2477" s="11">
        <f t="shared" si="152"/>
        <v>0.12427307344004015</v>
      </c>
    </row>
    <row r="2478" spans="1:33" ht="15" x14ac:dyDescent="0.2">
      <c r="A2478" s="6" t="s">
        <v>22</v>
      </c>
      <c r="B2478" s="6" t="s">
        <v>29</v>
      </c>
      <c r="C2478" s="9">
        <v>531</v>
      </c>
      <c r="D2478" s="9">
        <v>12.5</v>
      </c>
      <c r="E2478" s="9">
        <v>0.06</v>
      </c>
      <c r="F2478" s="9">
        <v>0.3</v>
      </c>
      <c r="G2478" s="9">
        <v>0.09</v>
      </c>
      <c r="H2478" s="9">
        <v>4.7E-2</v>
      </c>
      <c r="I2478" s="9">
        <v>7.4999999999999997E-2</v>
      </c>
      <c r="J2478" s="9">
        <v>1.41</v>
      </c>
      <c r="K2478" s="9">
        <v>2.0099999999999998</v>
      </c>
      <c r="L2478" s="9">
        <v>0.44</v>
      </c>
      <c r="M2478" s="9">
        <v>19.5</v>
      </c>
      <c r="N2478" s="9">
        <v>8.2100000000000009</v>
      </c>
      <c r="O2478" s="9">
        <v>93.5</v>
      </c>
      <c r="P2478" s="9">
        <v>21.4</v>
      </c>
      <c r="Q2478" s="9">
        <v>47.9</v>
      </c>
      <c r="R2478" s="9">
        <v>6.03</v>
      </c>
      <c r="S2478" s="9">
        <v>33</v>
      </c>
      <c r="T2478" s="9">
        <v>4.7699999999999996</v>
      </c>
      <c r="U2478" s="9">
        <v>0.51</v>
      </c>
      <c r="V2478" s="9"/>
      <c r="W2478" s="9"/>
      <c r="X2478" s="9"/>
      <c r="Y2478" s="9"/>
      <c r="Z2478" s="9"/>
      <c r="AA2478" s="9">
        <v>0.1</v>
      </c>
      <c r="AB2478" s="9">
        <v>4.7E-2</v>
      </c>
      <c r="AC2478" s="9"/>
      <c r="AD2478" s="10">
        <f t="shared" si="149"/>
        <v>0.21486267437294268</v>
      </c>
      <c r="AE2478" s="10">
        <f t="shared" si="150"/>
        <v>0.14025893115353552</v>
      </c>
      <c r="AF2478" s="11">
        <f t="shared" si="151"/>
        <v>1.9562715765247415E-3</v>
      </c>
      <c r="AG2478" s="11">
        <f t="shared" si="152"/>
        <v>0.48882990488829914</v>
      </c>
    </row>
    <row r="2479" spans="1:33" ht="15" x14ac:dyDescent="0.2">
      <c r="A2479" s="6" t="s">
        <v>22</v>
      </c>
      <c r="B2479" s="6" t="s">
        <v>29</v>
      </c>
      <c r="C2479" s="9">
        <v>1780</v>
      </c>
      <c r="D2479" s="9">
        <v>29</v>
      </c>
      <c r="E2479" s="9">
        <v>0.12</v>
      </c>
      <c r="F2479" s="9">
        <v>1.6</v>
      </c>
      <c r="G2479" s="9">
        <v>0.18</v>
      </c>
      <c r="H2479" s="9">
        <v>6.0999999999999999E-2</v>
      </c>
      <c r="I2479" s="9">
        <v>8.8999999999999996E-2</v>
      </c>
      <c r="J2479" s="9">
        <v>1.82</v>
      </c>
      <c r="K2479" s="9">
        <v>4.0199999999999996</v>
      </c>
      <c r="L2479" s="9">
        <v>0.34</v>
      </c>
      <c r="M2479" s="9">
        <v>31.1</v>
      </c>
      <c r="N2479" s="9">
        <v>14.7</v>
      </c>
      <c r="O2479" s="9">
        <v>207.7</v>
      </c>
      <c r="P2479" s="9">
        <v>74.2</v>
      </c>
      <c r="Q2479" s="9">
        <v>258</v>
      </c>
      <c r="R2479" s="9">
        <v>40.5</v>
      </c>
      <c r="S2479" s="9">
        <v>267</v>
      </c>
      <c r="T2479" s="9">
        <v>32.9</v>
      </c>
      <c r="U2479" s="9">
        <v>1.08</v>
      </c>
      <c r="V2479" s="9"/>
      <c r="W2479" s="9"/>
      <c r="X2479" s="9"/>
      <c r="Y2479" s="9"/>
      <c r="Z2479" s="9"/>
      <c r="AA2479" s="9">
        <v>0.15</v>
      </c>
      <c r="AB2479" s="9"/>
      <c r="AC2479" s="9">
        <v>0.13100000000000001</v>
      </c>
      <c r="AD2479" s="10">
        <f t="shared" si="149"/>
        <v>9.296282888244714E-2</v>
      </c>
      <c r="AE2479" s="10">
        <f t="shared" si="150"/>
        <v>0.11816344187092997</v>
      </c>
      <c r="AF2479" s="11">
        <f t="shared" si="151"/>
        <v>4.8357274925330684E-4</v>
      </c>
      <c r="AG2479" s="11">
        <f t="shared" si="152"/>
        <v>9.6357655120879945E-2</v>
      </c>
    </row>
    <row r="2480" spans="1:33" ht="15" x14ac:dyDescent="0.2">
      <c r="A2480" s="6" t="s">
        <v>22</v>
      </c>
      <c r="B2480" s="6" t="s">
        <v>29</v>
      </c>
      <c r="C2480" s="9">
        <v>2010</v>
      </c>
      <c r="D2480" s="9">
        <v>29.2</v>
      </c>
      <c r="E2480" s="9">
        <v>7.0000000000000007E-2</v>
      </c>
      <c r="F2480" s="9">
        <v>0.7</v>
      </c>
      <c r="G2480" s="9">
        <v>1.9E-2</v>
      </c>
      <c r="H2480" s="9">
        <v>0.04</v>
      </c>
      <c r="I2480" s="9">
        <v>7.0000000000000007E-2</v>
      </c>
      <c r="J2480" s="9">
        <v>1.21</v>
      </c>
      <c r="K2480" s="9">
        <v>3.5</v>
      </c>
      <c r="L2480" s="9">
        <v>0.35</v>
      </c>
      <c r="M2480" s="9">
        <v>28.9</v>
      </c>
      <c r="N2480" s="9">
        <v>14.72</v>
      </c>
      <c r="O2480" s="9">
        <v>220</v>
      </c>
      <c r="P2480" s="9">
        <v>79.3</v>
      </c>
      <c r="Q2480" s="9">
        <v>310</v>
      </c>
      <c r="R2480" s="9">
        <v>52.5</v>
      </c>
      <c r="S2480" s="9">
        <v>371</v>
      </c>
      <c r="T2480" s="9">
        <v>51.9</v>
      </c>
      <c r="U2480" s="9">
        <v>1.42</v>
      </c>
      <c r="V2480" s="9"/>
      <c r="W2480" s="9"/>
      <c r="X2480" s="9"/>
      <c r="Y2480" s="9"/>
      <c r="Z2480" s="9"/>
      <c r="AA2480" s="9">
        <v>0.19</v>
      </c>
      <c r="AB2480" s="9">
        <v>0.11899999999999999</v>
      </c>
      <c r="AC2480" s="9">
        <v>0.108</v>
      </c>
      <c r="AD2480" s="10">
        <f t="shared" si="149"/>
        <v>0.10639194187632814</v>
      </c>
      <c r="AE2480" s="10">
        <f t="shared" si="150"/>
        <v>0.26891728896199196</v>
      </c>
      <c r="AF2480" s="11">
        <f t="shared" si="151"/>
        <v>3.6735018822432253E-5</v>
      </c>
      <c r="AG2480" s="11">
        <f t="shared" si="152"/>
        <v>6.444081557702272E-2</v>
      </c>
    </row>
    <row r="2481" spans="1:33" ht="15" x14ac:dyDescent="0.2">
      <c r="A2481" s="6" t="s">
        <v>22</v>
      </c>
      <c r="B2481" s="6" t="s">
        <v>29</v>
      </c>
      <c r="C2481" s="9">
        <v>1370</v>
      </c>
      <c r="D2481" s="9">
        <v>19.399999999999999</v>
      </c>
      <c r="E2481" s="9">
        <v>0.1</v>
      </c>
      <c r="F2481" s="9">
        <v>1.9</v>
      </c>
      <c r="G2481" s="9">
        <v>0.02</v>
      </c>
      <c r="H2481" s="9">
        <v>9.5000000000000001E-2</v>
      </c>
      <c r="I2481" s="9">
        <v>0.14000000000000001</v>
      </c>
      <c r="J2481" s="9">
        <v>1.54</v>
      </c>
      <c r="K2481" s="9">
        <v>2.5499999999999998</v>
      </c>
      <c r="L2481" s="9">
        <v>0.34</v>
      </c>
      <c r="M2481" s="9">
        <v>24.4</v>
      </c>
      <c r="N2481" s="9">
        <v>13.5</v>
      </c>
      <c r="O2481" s="9">
        <v>162.80000000000001</v>
      </c>
      <c r="P2481" s="9">
        <v>55.6</v>
      </c>
      <c r="Q2481" s="9">
        <v>193</v>
      </c>
      <c r="R2481" s="9">
        <v>32.1</v>
      </c>
      <c r="S2481" s="9">
        <v>232</v>
      </c>
      <c r="T2481" s="9">
        <v>34.4</v>
      </c>
      <c r="U2481" s="9">
        <v>0.83</v>
      </c>
      <c r="V2481" s="9"/>
      <c r="W2481" s="9"/>
      <c r="X2481" s="9"/>
      <c r="Y2481" s="9"/>
      <c r="Z2481" s="9"/>
      <c r="AA2481" s="9">
        <v>0.15</v>
      </c>
      <c r="AB2481" s="9">
        <v>2.1999999999999999E-2</v>
      </c>
      <c r="AC2481" s="9">
        <v>7.9000000000000001E-2</v>
      </c>
      <c r="AD2481" s="10">
        <f t="shared" si="149"/>
        <v>0.13177637260877367</v>
      </c>
      <c r="AE2481" s="10">
        <f t="shared" si="150"/>
        <v>0.44017882128317859</v>
      </c>
      <c r="AF2481" s="11">
        <f t="shared" si="151"/>
        <v>6.1836170522333784E-5</v>
      </c>
      <c r="AG2481" s="11">
        <f t="shared" si="152"/>
        <v>8.7003943283832555E-2</v>
      </c>
    </row>
    <row r="2482" spans="1:33" ht="15" x14ac:dyDescent="0.2">
      <c r="A2482" s="6" t="s">
        <v>22</v>
      </c>
      <c r="B2482" s="6" t="s">
        <v>29</v>
      </c>
      <c r="C2482" s="9">
        <v>1405</v>
      </c>
      <c r="D2482" s="9">
        <v>20.7</v>
      </c>
      <c r="E2482" s="9"/>
      <c r="F2482" s="9">
        <v>1.2</v>
      </c>
      <c r="G2482" s="9">
        <v>8.5999999999999993E-2</v>
      </c>
      <c r="H2482" s="9">
        <v>0.04</v>
      </c>
      <c r="I2482" s="9">
        <v>0.06</v>
      </c>
      <c r="J2482" s="9">
        <v>0.67</v>
      </c>
      <c r="K2482" s="9">
        <v>3.64</v>
      </c>
      <c r="L2482" s="9">
        <v>0.23</v>
      </c>
      <c r="M2482" s="9">
        <v>32.1</v>
      </c>
      <c r="N2482" s="9">
        <v>14.45</v>
      </c>
      <c r="O2482" s="9">
        <v>182.4</v>
      </c>
      <c r="P2482" s="9">
        <v>57.6</v>
      </c>
      <c r="Q2482" s="9">
        <v>202.9</v>
      </c>
      <c r="R2482" s="9">
        <v>31.2</v>
      </c>
      <c r="S2482" s="9">
        <v>218</v>
      </c>
      <c r="T2482" s="9">
        <v>28.6</v>
      </c>
      <c r="U2482" s="9">
        <v>0.56999999999999995</v>
      </c>
      <c r="V2482" s="9"/>
      <c r="W2482" s="9"/>
      <c r="X2482" s="9"/>
      <c r="Y2482" s="9"/>
      <c r="Z2482" s="9"/>
      <c r="AA2482" s="9">
        <v>0.12</v>
      </c>
      <c r="AB2482" s="9">
        <v>5.8999999999999997E-2</v>
      </c>
      <c r="AC2482" s="9"/>
      <c r="AD2482" s="10">
        <f t="shared" si="149"/>
        <v>6.5050144098289547E-2</v>
      </c>
      <c r="AE2482" s="10">
        <f t="shared" si="150"/>
        <v>0.13652736049336209</v>
      </c>
      <c r="AF2482" s="11">
        <f t="shared" si="151"/>
        <v>2.8297139317926684E-4</v>
      </c>
      <c r="AG2482" s="11">
        <f t="shared" si="152"/>
        <v>0.1218107547043461</v>
      </c>
    </row>
    <row r="2483" spans="1:33" ht="15" x14ac:dyDescent="0.2">
      <c r="A2483" s="6" t="s">
        <v>22</v>
      </c>
      <c r="B2483" s="6" t="s">
        <v>29</v>
      </c>
      <c r="C2483" s="9">
        <v>1280</v>
      </c>
      <c r="D2483" s="9">
        <v>19.100000000000001</v>
      </c>
      <c r="E2483" s="9"/>
      <c r="F2483" s="9">
        <v>6.4</v>
      </c>
      <c r="G2483" s="9">
        <v>0.19</v>
      </c>
      <c r="H2483" s="9">
        <v>0.19</v>
      </c>
      <c r="I2483" s="9">
        <v>0.09</v>
      </c>
      <c r="J2483" s="9">
        <v>1.1000000000000001</v>
      </c>
      <c r="K2483" s="9">
        <v>3.9</v>
      </c>
      <c r="L2483" s="9">
        <v>0.24</v>
      </c>
      <c r="M2483" s="9">
        <v>28.9</v>
      </c>
      <c r="N2483" s="9">
        <v>12.9</v>
      </c>
      <c r="O2483" s="9">
        <v>159.30000000000001</v>
      </c>
      <c r="P2483" s="9">
        <v>47.6</v>
      </c>
      <c r="Q2483" s="9">
        <v>152</v>
      </c>
      <c r="R2483" s="9">
        <v>23.7</v>
      </c>
      <c r="S2483" s="9">
        <v>153</v>
      </c>
      <c r="T2483" s="9">
        <v>19.600000000000001</v>
      </c>
      <c r="U2483" s="9">
        <v>0.44</v>
      </c>
      <c r="V2483" s="9"/>
      <c r="W2483" s="9"/>
      <c r="X2483" s="9"/>
      <c r="Y2483" s="9"/>
      <c r="Z2483" s="9"/>
      <c r="AA2483" s="9">
        <v>0.35</v>
      </c>
      <c r="AB2483" s="9">
        <v>9.5000000000000001E-2</v>
      </c>
      <c r="AC2483" s="9">
        <v>4.4999999999999998E-2</v>
      </c>
      <c r="AD2483" s="10">
        <f t="shared" si="149"/>
        <v>6.9112030359274282E-2</v>
      </c>
      <c r="AE2483" s="10">
        <f t="shared" si="150"/>
        <v>0.35623788135415208</v>
      </c>
      <c r="AF2483" s="11">
        <f t="shared" si="151"/>
        <v>8.9076418190342261E-4</v>
      </c>
      <c r="AG2483" s="11">
        <f t="shared" si="152"/>
        <v>0.15625844822925117</v>
      </c>
    </row>
    <row r="2484" spans="1:33" ht="15" x14ac:dyDescent="0.2">
      <c r="A2484" s="6" t="s">
        <v>22</v>
      </c>
      <c r="B2484" s="6" t="s">
        <v>29</v>
      </c>
      <c r="C2484" s="9">
        <v>1420</v>
      </c>
      <c r="D2484" s="9">
        <v>20.8</v>
      </c>
      <c r="E2484" s="9"/>
      <c r="F2484" s="9">
        <v>1</v>
      </c>
      <c r="G2484" s="9"/>
      <c r="H2484" s="9">
        <v>0.01</v>
      </c>
      <c r="I2484" s="9">
        <v>0.06</v>
      </c>
      <c r="J2484" s="9">
        <v>0.62</v>
      </c>
      <c r="K2484" s="9">
        <v>4.2</v>
      </c>
      <c r="L2484" s="9">
        <v>0.39</v>
      </c>
      <c r="M2484" s="9">
        <v>30.4</v>
      </c>
      <c r="N2484" s="9">
        <v>14.3</v>
      </c>
      <c r="O2484" s="9">
        <v>174</v>
      </c>
      <c r="P2484" s="9">
        <v>52.3</v>
      </c>
      <c r="Q2484" s="9">
        <v>171</v>
      </c>
      <c r="R2484" s="9">
        <v>26.3</v>
      </c>
      <c r="S2484" s="9">
        <v>184</v>
      </c>
      <c r="T2484" s="9">
        <v>21.2</v>
      </c>
      <c r="U2484" s="9">
        <v>1.03</v>
      </c>
      <c r="V2484" s="9"/>
      <c r="W2484" s="9"/>
      <c r="X2484" s="9"/>
      <c r="Y2484" s="9"/>
      <c r="Z2484" s="9"/>
      <c r="AA2484" s="9">
        <v>0.01</v>
      </c>
      <c r="AB2484" s="9">
        <v>8.0000000000000002E-3</v>
      </c>
      <c r="AC2484" s="9">
        <v>1.9E-2</v>
      </c>
      <c r="AD2484" s="10">
        <f t="shared" si="149"/>
        <v>0.10551806171900455</v>
      </c>
      <c r="AE2484" s="10"/>
      <c r="AF2484" s="11"/>
      <c r="AG2484" s="11">
        <f t="shared" si="152"/>
        <v>0.1366761874537184</v>
      </c>
    </row>
    <row r="2485" spans="1:33" ht="15" x14ac:dyDescent="0.2">
      <c r="A2485" s="6" t="s">
        <v>22</v>
      </c>
      <c r="B2485" s="6" t="s">
        <v>29</v>
      </c>
      <c r="C2485" s="9">
        <v>1760</v>
      </c>
      <c r="D2485" s="9">
        <v>24.1</v>
      </c>
      <c r="E2485" s="9">
        <v>0.13</v>
      </c>
      <c r="F2485" s="9">
        <v>0.8</v>
      </c>
      <c r="G2485" s="9">
        <v>0.05</v>
      </c>
      <c r="H2485" s="9">
        <v>0.04</v>
      </c>
      <c r="I2485" s="9">
        <v>0.04</v>
      </c>
      <c r="J2485" s="9">
        <v>1.29</v>
      </c>
      <c r="K2485" s="9">
        <v>4.2</v>
      </c>
      <c r="L2485" s="9">
        <v>0.47</v>
      </c>
      <c r="M2485" s="9">
        <v>29.3</v>
      </c>
      <c r="N2485" s="9">
        <v>13.8</v>
      </c>
      <c r="O2485" s="9">
        <v>204.7</v>
      </c>
      <c r="P2485" s="9">
        <v>67</v>
      </c>
      <c r="Q2485" s="9">
        <v>238</v>
      </c>
      <c r="R2485" s="9">
        <v>39.5</v>
      </c>
      <c r="S2485" s="9">
        <v>260</v>
      </c>
      <c r="T2485" s="9">
        <v>34.9</v>
      </c>
      <c r="U2485" s="9">
        <v>1</v>
      </c>
      <c r="V2485" s="9"/>
      <c r="W2485" s="9"/>
      <c r="X2485" s="9"/>
      <c r="Y2485" s="9"/>
      <c r="Z2485" s="9"/>
      <c r="AA2485" s="9">
        <v>0.09</v>
      </c>
      <c r="AB2485" s="9">
        <v>2.3E-2</v>
      </c>
      <c r="AC2485" s="9"/>
      <c r="AD2485" s="10">
        <f t="shared" si="149"/>
        <v>0.12952781441000841</v>
      </c>
      <c r="AE2485" s="10">
        <f t="shared" si="150"/>
        <v>0.21929541267722374</v>
      </c>
      <c r="AF2485" s="11">
        <f t="shared" si="151"/>
        <v>1.3794222654982152E-4</v>
      </c>
      <c r="AG2485" s="11">
        <f t="shared" si="152"/>
        <v>9.3224780086093972E-2</v>
      </c>
    </row>
    <row r="2486" spans="1:33" ht="15" x14ac:dyDescent="0.2">
      <c r="A2486" s="6" t="s">
        <v>22</v>
      </c>
      <c r="B2486" s="6" t="s">
        <v>29</v>
      </c>
      <c r="C2486" s="9">
        <v>2210</v>
      </c>
      <c r="D2486" s="9">
        <v>45.1</v>
      </c>
      <c r="E2486" s="9">
        <v>0.1</v>
      </c>
      <c r="F2486" s="9">
        <v>0.5</v>
      </c>
      <c r="G2486" s="9"/>
      <c r="H2486" s="9">
        <v>0.04</v>
      </c>
      <c r="I2486" s="9">
        <v>5.1999999999999998E-2</v>
      </c>
      <c r="J2486" s="9">
        <v>1.5</v>
      </c>
      <c r="K2486" s="9">
        <v>5.6</v>
      </c>
      <c r="L2486" s="9">
        <v>7.0000000000000007E-2</v>
      </c>
      <c r="M2486" s="9">
        <v>38.200000000000003</v>
      </c>
      <c r="N2486" s="9">
        <v>19.100000000000001</v>
      </c>
      <c r="O2486" s="9">
        <v>267</v>
      </c>
      <c r="P2486" s="9">
        <v>89.3</v>
      </c>
      <c r="Q2486" s="9">
        <v>329</v>
      </c>
      <c r="R2486" s="9">
        <v>55.1</v>
      </c>
      <c r="S2486" s="9">
        <v>391</v>
      </c>
      <c r="T2486" s="9">
        <v>50.5</v>
      </c>
      <c r="U2486" s="9">
        <v>1.05</v>
      </c>
      <c r="V2486" s="9"/>
      <c r="W2486" s="9"/>
      <c r="X2486" s="9"/>
      <c r="Y2486" s="9"/>
      <c r="Z2486" s="9"/>
      <c r="AA2486" s="9">
        <v>0.09</v>
      </c>
      <c r="AB2486" s="9"/>
      <c r="AC2486" s="9">
        <v>1.7999999999999999E-2</v>
      </c>
      <c r="AD2486" s="10">
        <f t="shared" si="149"/>
        <v>1.4631740158500125E-2</v>
      </c>
      <c r="AE2486" s="10"/>
      <c r="AF2486" s="11"/>
      <c r="AG2486" s="11">
        <f t="shared" si="152"/>
        <v>8.0820903416904691E-2</v>
      </c>
    </row>
    <row r="2487" spans="1:33" ht="15" x14ac:dyDescent="0.2">
      <c r="A2487" s="6" t="s">
        <v>22</v>
      </c>
      <c r="B2487" s="6" t="s">
        <v>29</v>
      </c>
      <c r="C2487" s="9">
        <v>1635</v>
      </c>
      <c r="D2487" s="9">
        <v>30.5</v>
      </c>
      <c r="E2487" s="9">
        <v>0.14000000000000001</v>
      </c>
      <c r="F2487" s="9">
        <v>0.9</v>
      </c>
      <c r="G2487" s="9">
        <v>3.2000000000000001E-2</v>
      </c>
      <c r="H2487" s="9">
        <v>7.0000000000000007E-2</v>
      </c>
      <c r="I2487" s="9">
        <v>5.8999999999999997E-2</v>
      </c>
      <c r="J2487" s="9">
        <v>0.33</v>
      </c>
      <c r="K2487" s="9">
        <v>4.2</v>
      </c>
      <c r="L2487" s="9">
        <v>0.22</v>
      </c>
      <c r="M2487" s="9">
        <v>35.299999999999997</v>
      </c>
      <c r="N2487" s="9">
        <v>16.7</v>
      </c>
      <c r="O2487" s="9">
        <v>208.9</v>
      </c>
      <c r="P2487" s="9">
        <v>68.2</v>
      </c>
      <c r="Q2487" s="9">
        <v>236</v>
      </c>
      <c r="R2487" s="9">
        <v>36.5</v>
      </c>
      <c r="S2487" s="9">
        <v>254</v>
      </c>
      <c r="T2487" s="9">
        <v>32.1</v>
      </c>
      <c r="U2487" s="9">
        <v>1.41</v>
      </c>
      <c r="V2487" s="9"/>
      <c r="W2487" s="9"/>
      <c r="X2487" s="9"/>
      <c r="Y2487" s="9"/>
      <c r="Z2487" s="9"/>
      <c r="AA2487" s="9">
        <v>0.02</v>
      </c>
      <c r="AB2487" s="9"/>
      <c r="AC2487" s="9"/>
      <c r="AD2487" s="10">
        <f t="shared" si="149"/>
        <v>5.5237538577837038E-2</v>
      </c>
      <c r="AE2487" s="10">
        <f t="shared" si="150"/>
        <v>0.39498590532157291</v>
      </c>
      <c r="AF2487" s="11">
        <f t="shared" si="151"/>
        <v>9.0368450779095664E-5</v>
      </c>
      <c r="AG2487" s="11">
        <f t="shared" si="152"/>
        <v>0.11496829319692703</v>
      </c>
    </row>
    <row r="2488" spans="1:33" ht="15" x14ac:dyDescent="0.2">
      <c r="A2488" s="6" t="s">
        <v>22</v>
      </c>
      <c r="B2488" s="6" t="s">
        <v>29</v>
      </c>
      <c r="C2488" s="9">
        <v>1580</v>
      </c>
      <c r="D2488" s="9">
        <v>32.6</v>
      </c>
      <c r="E2488" s="9">
        <v>7.0000000000000007E-2</v>
      </c>
      <c r="F2488" s="9">
        <v>0.9</v>
      </c>
      <c r="G2488" s="9"/>
      <c r="H2488" s="9">
        <v>8.9999999999999993E-3</v>
      </c>
      <c r="I2488" s="9">
        <v>4.2999999999999997E-2</v>
      </c>
      <c r="J2488" s="9">
        <v>0.84</v>
      </c>
      <c r="K2488" s="9">
        <v>3.8</v>
      </c>
      <c r="L2488" s="9">
        <v>0.26</v>
      </c>
      <c r="M2488" s="9">
        <v>38.299999999999997</v>
      </c>
      <c r="N2488" s="9">
        <v>16.8</v>
      </c>
      <c r="O2488" s="9">
        <v>212</v>
      </c>
      <c r="P2488" s="9">
        <v>64.400000000000006</v>
      </c>
      <c r="Q2488" s="9">
        <v>213</v>
      </c>
      <c r="R2488" s="9">
        <v>32.5</v>
      </c>
      <c r="S2488" s="9">
        <v>212</v>
      </c>
      <c r="T2488" s="9">
        <v>27.3</v>
      </c>
      <c r="U2488" s="9">
        <v>0.76</v>
      </c>
      <c r="V2488" s="9"/>
      <c r="W2488" s="9"/>
      <c r="X2488" s="9"/>
      <c r="Y2488" s="9"/>
      <c r="Z2488" s="9"/>
      <c r="AA2488" s="9">
        <v>7.0000000000000007E-2</v>
      </c>
      <c r="AB2488" s="9">
        <v>3.4000000000000002E-2</v>
      </c>
      <c r="AC2488" s="9">
        <v>1.6E-2</v>
      </c>
      <c r="AD2488" s="10">
        <f t="shared" si="149"/>
        <v>6.5887920000724784E-2</v>
      </c>
      <c r="AE2488" s="10"/>
      <c r="AF2488" s="11"/>
      <c r="AG2488" s="11">
        <f t="shared" si="152"/>
        <v>0.14945140706055179</v>
      </c>
    </row>
    <row r="2489" spans="1:33" ht="15" x14ac:dyDescent="0.2">
      <c r="A2489" s="6" t="s">
        <v>22</v>
      </c>
      <c r="B2489" s="6" t="s">
        <v>29</v>
      </c>
      <c r="C2489" s="9">
        <v>1452</v>
      </c>
      <c r="D2489" s="9">
        <v>23.8</v>
      </c>
      <c r="E2489" s="9">
        <v>0</v>
      </c>
      <c r="F2489" s="9">
        <v>0.7</v>
      </c>
      <c r="G2489" s="9">
        <v>0.01</v>
      </c>
      <c r="H2489" s="9">
        <v>1.0999999999999999E-2</v>
      </c>
      <c r="I2489" s="9">
        <v>0.09</v>
      </c>
      <c r="J2489" s="9">
        <v>0.55000000000000004</v>
      </c>
      <c r="K2489" s="9">
        <v>4.7</v>
      </c>
      <c r="L2489" s="9">
        <v>0.14000000000000001</v>
      </c>
      <c r="M2489" s="9">
        <v>36.200000000000003</v>
      </c>
      <c r="N2489" s="9">
        <v>15.7</v>
      </c>
      <c r="O2489" s="9">
        <v>184</v>
      </c>
      <c r="P2489" s="9">
        <v>55.2</v>
      </c>
      <c r="Q2489" s="9">
        <v>167</v>
      </c>
      <c r="R2489" s="9">
        <v>24.8</v>
      </c>
      <c r="S2489" s="9">
        <v>157.5</v>
      </c>
      <c r="T2489" s="9">
        <v>18</v>
      </c>
      <c r="U2489" s="9">
        <v>0.56999999999999995</v>
      </c>
      <c r="V2489" s="9"/>
      <c r="W2489" s="9"/>
      <c r="X2489" s="9"/>
      <c r="Y2489" s="9"/>
      <c r="Z2489" s="9"/>
      <c r="AA2489" s="9">
        <v>0.12</v>
      </c>
      <c r="AB2489" s="9">
        <v>7.0000000000000001E-3</v>
      </c>
      <c r="AC2489" s="9">
        <v>8.9999999999999993E-3</v>
      </c>
      <c r="AD2489" s="10">
        <f t="shared" si="149"/>
        <v>3.2813190237935143E-2</v>
      </c>
      <c r="AE2489" s="10">
        <f t="shared" si="150"/>
        <v>8.9899232481692584E-2</v>
      </c>
      <c r="AF2489" s="11">
        <f t="shared" si="151"/>
        <v>4.5542830352956944E-5</v>
      </c>
      <c r="AG2489" s="11">
        <f t="shared" si="152"/>
        <v>0.19013633028231575</v>
      </c>
    </row>
    <row r="2490" spans="1:33" ht="15" x14ac:dyDescent="0.2">
      <c r="A2490" s="6" t="s">
        <v>22</v>
      </c>
      <c r="B2490" s="6" t="s">
        <v>29</v>
      </c>
      <c r="C2490" s="9">
        <v>979</v>
      </c>
      <c r="D2490" s="9">
        <v>17.5</v>
      </c>
      <c r="E2490" s="9">
        <v>0.1</v>
      </c>
      <c r="F2490" s="9">
        <v>1.7</v>
      </c>
      <c r="G2490" s="9"/>
      <c r="H2490" s="9">
        <v>0</v>
      </c>
      <c r="I2490" s="9">
        <v>0.03</v>
      </c>
      <c r="J2490" s="9">
        <v>0.45</v>
      </c>
      <c r="K2490" s="9">
        <v>2.46</v>
      </c>
      <c r="L2490" s="9">
        <v>0.01</v>
      </c>
      <c r="M2490" s="9">
        <v>23.4</v>
      </c>
      <c r="N2490" s="9">
        <v>10.99</v>
      </c>
      <c r="O2490" s="9">
        <v>132.30000000000001</v>
      </c>
      <c r="P2490" s="9">
        <v>41.7</v>
      </c>
      <c r="Q2490" s="9">
        <v>130.9</v>
      </c>
      <c r="R2490" s="9">
        <v>20.3</v>
      </c>
      <c r="S2490" s="9">
        <v>127.5</v>
      </c>
      <c r="T2490" s="9">
        <v>16.399999999999999</v>
      </c>
      <c r="U2490" s="9">
        <v>0.92</v>
      </c>
      <c r="V2490" s="9"/>
      <c r="W2490" s="9"/>
      <c r="X2490" s="9"/>
      <c r="Y2490" s="9"/>
      <c r="Z2490" s="9"/>
      <c r="AA2490" s="9">
        <v>0.04</v>
      </c>
      <c r="AB2490" s="9">
        <v>1.6E-2</v>
      </c>
      <c r="AC2490" s="9">
        <v>1.2E-2</v>
      </c>
      <c r="AD2490" s="10">
        <f t="shared" si="149"/>
        <v>4.0294720965166784E-3</v>
      </c>
      <c r="AE2490" s="10"/>
      <c r="AF2490" s="11"/>
      <c r="AG2490" s="11">
        <f t="shared" si="152"/>
        <v>0.15182481751824817</v>
      </c>
    </row>
    <row r="2491" spans="1:33" ht="15" x14ac:dyDescent="0.2">
      <c r="A2491" s="6" t="s">
        <v>22</v>
      </c>
      <c r="B2491" s="6" t="s">
        <v>29</v>
      </c>
      <c r="C2491" s="9">
        <v>1306</v>
      </c>
      <c r="D2491" s="9">
        <v>19.899999999999999</v>
      </c>
      <c r="E2491" s="9"/>
      <c r="F2491" s="9">
        <v>0.5</v>
      </c>
      <c r="G2491" s="9">
        <v>0.02</v>
      </c>
      <c r="H2491" s="9">
        <v>0.11</v>
      </c>
      <c r="I2491" s="9">
        <v>1.7000000000000001E-2</v>
      </c>
      <c r="J2491" s="9">
        <v>0.37</v>
      </c>
      <c r="K2491" s="9">
        <v>2.2200000000000002</v>
      </c>
      <c r="L2491" s="9">
        <v>0.12</v>
      </c>
      <c r="M2491" s="9">
        <v>27.2</v>
      </c>
      <c r="N2491" s="9">
        <v>14.1</v>
      </c>
      <c r="O2491" s="9">
        <v>177.9</v>
      </c>
      <c r="P2491" s="9">
        <v>55.7</v>
      </c>
      <c r="Q2491" s="9">
        <v>174.5</v>
      </c>
      <c r="R2491" s="9">
        <v>27.3</v>
      </c>
      <c r="S2491" s="9">
        <v>168</v>
      </c>
      <c r="T2491" s="9">
        <v>21.4</v>
      </c>
      <c r="U2491" s="9">
        <v>0.36</v>
      </c>
      <c r="V2491" s="9"/>
      <c r="W2491" s="9"/>
      <c r="X2491" s="9"/>
      <c r="Y2491" s="9"/>
      <c r="Z2491" s="9"/>
      <c r="AA2491" s="9">
        <v>0.09</v>
      </c>
      <c r="AB2491" s="9"/>
      <c r="AC2491" s="9">
        <v>2.3E-2</v>
      </c>
      <c r="AD2491" s="10">
        <f t="shared" si="149"/>
        <v>4.7211080684616033E-2</v>
      </c>
      <c r="AE2491" s="10">
        <f t="shared" si="150"/>
        <v>1.4626411244849535</v>
      </c>
      <c r="AF2491" s="11">
        <f t="shared" si="151"/>
        <v>8.5392806911794271E-5</v>
      </c>
      <c r="AG2491" s="11">
        <f t="shared" si="152"/>
        <v>0.13393581276792957</v>
      </c>
    </row>
    <row r="2492" spans="1:33" ht="15" x14ac:dyDescent="0.2">
      <c r="A2492" s="6" t="s">
        <v>23</v>
      </c>
      <c r="B2492" s="6" t="s">
        <v>29</v>
      </c>
      <c r="C2492" s="9">
        <v>67.94</v>
      </c>
      <c r="D2492" s="9"/>
      <c r="E2492" s="9"/>
      <c r="F2492" s="9"/>
      <c r="G2492" s="9">
        <v>0</v>
      </c>
      <c r="H2492" s="9">
        <v>0.05</v>
      </c>
      <c r="I2492" s="9">
        <v>0.05</v>
      </c>
      <c r="J2492" s="9">
        <v>1.45</v>
      </c>
      <c r="K2492" s="9">
        <v>7.23</v>
      </c>
      <c r="L2492" s="9">
        <v>1.82</v>
      </c>
      <c r="M2492" s="9">
        <v>14.26</v>
      </c>
      <c r="N2492" s="9">
        <v>2.0699999999999998</v>
      </c>
      <c r="O2492" s="9">
        <v>14.43</v>
      </c>
      <c r="P2492" s="9">
        <v>3.05</v>
      </c>
      <c r="Q2492" s="9">
        <v>9.25</v>
      </c>
      <c r="R2492" s="9">
        <v>1.52</v>
      </c>
      <c r="S2492" s="9">
        <v>10.61</v>
      </c>
      <c r="T2492" s="9">
        <v>1.74</v>
      </c>
      <c r="U2492" s="9"/>
      <c r="Y2492" s="9"/>
      <c r="Z2492" s="9"/>
      <c r="AA2492" s="9"/>
      <c r="AB2492" s="9"/>
      <c r="AC2492" s="9"/>
      <c r="AD2492" s="10">
        <f t="shared" si="149"/>
        <v>0.5479817708981719</v>
      </c>
      <c r="AE2492" s="10"/>
      <c r="AF2492" s="11"/>
      <c r="AG2492" s="11">
        <f t="shared" si="152"/>
        <v>1.1118372925509836</v>
      </c>
    </row>
    <row r="2493" spans="1:33" ht="15" x14ac:dyDescent="0.2">
      <c r="A2493" s="6" t="s">
        <v>23</v>
      </c>
      <c r="B2493" s="6" t="s">
        <v>29</v>
      </c>
      <c r="C2493" s="9">
        <v>72.7</v>
      </c>
      <c r="D2493" s="9"/>
      <c r="E2493" s="9"/>
      <c r="F2493" s="9"/>
      <c r="G2493" s="9">
        <v>0</v>
      </c>
      <c r="H2493" s="9">
        <v>0.04</v>
      </c>
      <c r="I2493" s="9">
        <v>0.05</v>
      </c>
      <c r="J2493" s="9">
        <v>1.79</v>
      </c>
      <c r="K2493" s="9">
        <v>8.24</v>
      </c>
      <c r="L2493" s="9">
        <v>1.93</v>
      </c>
      <c r="M2493" s="9">
        <v>17.64</v>
      </c>
      <c r="N2493" s="9">
        <v>2.63</v>
      </c>
      <c r="O2493" s="9">
        <v>15.94</v>
      </c>
      <c r="P2493" s="9">
        <v>3.06</v>
      </c>
      <c r="Q2493" s="9">
        <v>8.41</v>
      </c>
      <c r="R2493" s="9">
        <v>1.41</v>
      </c>
      <c r="S2493" s="9">
        <v>8.98</v>
      </c>
      <c r="T2493" s="9">
        <v>1.25</v>
      </c>
      <c r="U2493" s="9"/>
      <c r="Y2493" s="9"/>
      <c r="Z2493" s="9"/>
      <c r="AA2493" s="9"/>
      <c r="AB2493" s="9"/>
      <c r="AC2493" s="9"/>
      <c r="AD2493" s="10">
        <f t="shared" si="149"/>
        <v>0.48940460075273245</v>
      </c>
      <c r="AE2493" s="10"/>
      <c r="AF2493" s="11"/>
      <c r="AG2493" s="11">
        <f t="shared" si="152"/>
        <v>1.6250223529985532</v>
      </c>
    </row>
    <row r="2494" spans="1:33" ht="15" x14ac:dyDescent="0.2">
      <c r="A2494" s="6" t="s">
        <v>23</v>
      </c>
      <c r="B2494" s="6" t="s">
        <v>29</v>
      </c>
      <c r="C2494" s="9">
        <v>40.57</v>
      </c>
      <c r="D2494" s="9"/>
      <c r="E2494" s="9"/>
      <c r="F2494" s="9"/>
      <c r="G2494" s="9">
        <v>0</v>
      </c>
      <c r="H2494" s="9">
        <v>0.05</v>
      </c>
      <c r="I2494" s="9">
        <v>0.03</v>
      </c>
      <c r="J2494" s="9">
        <v>0.28999999999999998</v>
      </c>
      <c r="K2494" s="9">
        <v>1.1000000000000001</v>
      </c>
      <c r="L2494" s="9">
        <v>0.23</v>
      </c>
      <c r="M2494" s="9">
        <v>5.0599999999999996</v>
      </c>
      <c r="N2494" s="9">
        <v>0.86</v>
      </c>
      <c r="O2494" s="9">
        <v>7.6</v>
      </c>
      <c r="P2494" s="9">
        <v>1.57</v>
      </c>
      <c r="Q2494" s="9">
        <v>3.72</v>
      </c>
      <c r="R2494" s="9">
        <v>0.46</v>
      </c>
      <c r="S2494" s="9">
        <v>2.92</v>
      </c>
      <c r="T2494" s="9">
        <v>0.36</v>
      </c>
      <c r="U2494" s="9"/>
      <c r="Y2494" s="9"/>
      <c r="Z2494" s="9"/>
      <c r="AA2494" s="9"/>
      <c r="AB2494" s="9"/>
      <c r="AC2494" s="9"/>
      <c r="AD2494" s="10">
        <f t="shared" si="149"/>
        <v>0.29804364767539482</v>
      </c>
      <c r="AE2494" s="10"/>
      <c r="AF2494" s="11"/>
      <c r="AG2494" s="11">
        <f t="shared" si="152"/>
        <v>1.4335233143352331</v>
      </c>
    </row>
    <row r="2495" spans="1:33" ht="15" x14ac:dyDescent="0.2">
      <c r="A2495" s="6" t="s">
        <v>23</v>
      </c>
      <c r="B2495" s="6" t="s">
        <v>29</v>
      </c>
      <c r="C2495" s="9">
        <v>252.54</v>
      </c>
      <c r="D2495" s="9"/>
      <c r="E2495" s="9"/>
      <c r="F2495" s="9"/>
      <c r="G2495" s="9">
        <v>0.08</v>
      </c>
      <c r="H2495" s="9">
        <v>0.18</v>
      </c>
      <c r="I2495" s="9">
        <v>0.02</v>
      </c>
      <c r="J2495" s="9">
        <v>1.01</v>
      </c>
      <c r="K2495" s="9">
        <v>2.12</v>
      </c>
      <c r="L2495" s="9">
        <v>0.23</v>
      </c>
      <c r="M2495" s="9">
        <v>19.63</v>
      </c>
      <c r="N2495" s="9">
        <v>5.9</v>
      </c>
      <c r="O2495" s="9">
        <v>47.35</v>
      </c>
      <c r="P2495" s="9">
        <v>9.35</v>
      </c>
      <c r="Q2495" s="9">
        <v>26.97</v>
      </c>
      <c r="R2495" s="9">
        <v>3.91</v>
      </c>
      <c r="S2495" s="9">
        <v>24.75</v>
      </c>
      <c r="T2495" s="9">
        <v>3.89</v>
      </c>
      <c r="U2495" s="9"/>
      <c r="Y2495" s="9"/>
      <c r="Z2495" s="9"/>
      <c r="AA2495" s="9"/>
      <c r="AB2495" s="9"/>
      <c r="AC2495" s="9"/>
      <c r="AD2495" s="10">
        <f t="shared" si="149"/>
        <v>0.10899922014330739</v>
      </c>
      <c r="AE2495" s="10">
        <f t="shared" si="150"/>
        <v>1.1033087622753182</v>
      </c>
      <c r="AF2495" s="11">
        <f t="shared" si="151"/>
        <v>2.3185440906959903E-3</v>
      </c>
      <c r="AG2495" s="11">
        <f t="shared" si="152"/>
        <v>0.65611836122785039</v>
      </c>
    </row>
    <row r="2496" spans="1:33" ht="15" x14ac:dyDescent="0.2">
      <c r="A2496" s="6" t="s">
        <v>23</v>
      </c>
      <c r="B2496" s="6" t="s">
        <v>29</v>
      </c>
      <c r="C2496" s="9">
        <v>178.33</v>
      </c>
      <c r="D2496" s="9"/>
      <c r="E2496" s="9"/>
      <c r="F2496" s="9"/>
      <c r="G2496" s="9">
        <v>0.04</v>
      </c>
      <c r="H2496" s="9">
        <v>0.09</v>
      </c>
      <c r="I2496" s="9">
        <v>7.0000000000000007E-2</v>
      </c>
      <c r="J2496" s="9">
        <v>0.89</v>
      </c>
      <c r="K2496" s="9">
        <v>3.7</v>
      </c>
      <c r="L2496" s="9">
        <v>0.15</v>
      </c>
      <c r="M2496" s="9">
        <v>14.5</v>
      </c>
      <c r="N2496" s="9">
        <v>3.67</v>
      </c>
      <c r="O2496" s="9">
        <v>30.52</v>
      </c>
      <c r="P2496" s="9">
        <v>6.13</v>
      </c>
      <c r="Q2496" s="9">
        <v>15.9</v>
      </c>
      <c r="R2496" s="9">
        <v>2.31</v>
      </c>
      <c r="S2496" s="9">
        <v>14.56</v>
      </c>
      <c r="T2496" s="9">
        <v>1.94</v>
      </c>
      <c r="U2496" s="9"/>
      <c r="Y2496" s="9"/>
      <c r="Z2496" s="9"/>
      <c r="AA2496" s="9"/>
      <c r="AB2496" s="9"/>
      <c r="AC2496" s="9"/>
      <c r="AD2496" s="10">
        <f t="shared" si="149"/>
        <v>6.2608028875303867E-2</v>
      </c>
      <c r="AE2496" s="10">
        <f t="shared" si="150"/>
        <v>0.41701151489985344</v>
      </c>
      <c r="AF2496" s="11">
        <f t="shared" si="151"/>
        <v>1.9706032364260216E-3</v>
      </c>
      <c r="AG2496" s="11">
        <f t="shared" si="152"/>
        <v>0.82384160851314148</v>
      </c>
    </row>
    <row r="2497" spans="1:33" ht="15" x14ac:dyDescent="0.2">
      <c r="A2497" s="6" t="s">
        <v>23</v>
      </c>
      <c r="B2497" s="6" t="s">
        <v>29</v>
      </c>
      <c r="C2497" s="9">
        <v>1227.5899999999999</v>
      </c>
      <c r="D2497" s="9"/>
      <c r="E2497" s="9"/>
      <c r="F2497" s="9"/>
      <c r="G2497" s="9">
        <v>0</v>
      </c>
      <c r="H2497" s="9">
        <v>0.03</v>
      </c>
      <c r="I2497" s="9">
        <v>0.01</v>
      </c>
      <c r="J2497" s="9">
        <v>0.3</v>
      </c>
      <c r="K2497" s="9">
        <v>0.73</v>
      </c>
      <c r="L2497" s="9">
        <v>0.05</v>
      </c>
      <c r="M2497" s="9">
        <v>9.2799999999999994</v>
      </c>
      <c r="N2497" s="9">
        <v>5.8</v>
      </c>
      <c r="O2497" s="9">
        <v>111.47</v>
      </c>
      <c r="P2497" s="9">
        <v>46.33</v>
      </c>
      <c r="Q2497" s="9">
        <v>199.68</v>
      </c>
      <c r="R2497" s="9">
        <v>34.21</v>
      </c>
      <c r="S2497" s="9">
        <v>237.19</v>
      </c>
      <c r="T2497" s="9">
        <v>32.799999999999997</v>
      </c>
      <c r="U2497" s="9"/>
      <c r="Y2497" s="9"/>
      <c r="Z2497" s="9"/>
      <c r="AA2497" s="9"/>
      <c r="AB2497" s="9"/>
      <c r="AC2497" s="9"/>
      <c r="AD2497" s="10">
        <f t="shared" si="149"/>
        <v>5.872975932685931E-2</v>
      </c>
      <c r="AE2497" s="10"/>
      <c r="AF2497" s="11"/>
      <c r="AG2497" s="11">
        <f t="shared" si="152"/>
        <v>3.2365975145532515E-2</v>
      </c>
    </row>
    <row r="2498" spans="1:33" ht="15" x14ac:dyDescent="0.2">
      <c r="A2498" s="6" t="s">
        <v>21</v>
      </c>
      <c r="B2498" s="6" t="s">
        <v>29</v>
      </c>
      <c r="C2498" s="9">
        <v>2346.3404092624301</v>
      </c>
      <c r="D2498" s="9">
        <v>107.66786907591801</v>
      </c>
      <c r="E2498" s="9"/>
      <c r="F2498" s="9"/>
      <c r="G2498" s="9">
        <v>4.33864720647639E-3</v>
      </c>
      <c r="H2498" s="9">
        <v>5.37992253603072E-2</v>
      </c>
      <c r="I2498" s="9">
        <v>4.4254201506059097E-2</v>
      </c>
      <c r="J2498" s="9">
        <v>1.44216633143275</v>
      </c>
      <c r="K2498" s="9">
        <v>8.4690393470419103</v>
      </c>
      <c r="L2498" s="9">
        <v>0.28287979786225997</v>
      </c>
      <c r="M2498" s="9">
        <v>70.216666389613806</v>
      </c>
      <c r="N2498" s="9">
        <v>23.046893960802599</v>
      </c>
      <c r="O2498" s="9">
        <v>290.34227105740001</v>
      </c>
      <c r="P2498" s="9">
        <v>66.867230746214105</v>
      </c>
      <c r="Q2498" s="9">
        <v>259.45110294728801</v>
      </c>
      <c r="R2498" s="9">
        <v>32.713399936831998</v>
      </c>
      <c r="S2498" s="9">
        <v>270.90513157238598</v>
      </c>
      <c r="T2498" s="9">
        <v>31.637415429625801</v>
      </c>
      <c r="U2498" s="9">
        <v>2.2682447595458499</v>
      </c>
      <c r="V2498" s="9"/>
      <c r="W2498" s="9"/>
      <c r="X2498" s="9"/>
      <c r="Y2498" s="9"/>
      <c r="Z2498" s="9"/>
      <c r="AA2498" s="9"/>
      <c r="AB2498" s="9"/>
      <c r="AC2498" s="9"/>
      <c r="AD2498" s="10">
        <f t="shared" si="149"/>
        <v>3.5464054780560493E-2</v>
      </c>
      <c r="AE2498" s="10">
        <f t="shared" si="150"/>
        <v>0.95193249656092216</v>
      </c>
      <c r="AF2498" s="11">
        <f t="shared" si="151"/>
        <v>1.1487821557640476E-5</v>
      </c>
      <c r="AG2498" s="11">
        <f t="shared" si="152"/>
        <v>0.21441742223385996</v>
      </c>
    </row>
    <row r="2499" spans="1:33" ht="15" x14ac:dyDescent="0.2">
      <c r="A2499" s="6" t="s">
        <v>21</v>
      </c>
      <c r="B2499" s="6" t="s">
        <v>29</v>
      </c>
      <c r="C2499" s="9">
        <v>2040.5938994886501</v>
      </c>
      <c r="D2499" s="9">
        <v>99.741178451641304</v>
      </c>
      <c r="E2499" s="9"/>
      <c r="F2499" s="9"/>
      <c r="G2499" s="9">
        <v>3.1207043492604601E-3</v>
      </c>
      <c r="H2499" s="9">
        <v>5.7039540605927301E-2</v>
      </c>
      <c r="I2499" s="9">
        <v>5.1144876835102E-2</v>
      </c>
      <c r="J2499" s="9">
        <v>1.47539966734481</v>
      </c>
      <c r="K2499" s="9">
        <v>9.9342421784791295</v>
      </c>
      <c r="L2499" s="9">
        <v>0.33114140594930402</v>
      </c>
      <c r="M2499" s="9">
        <v>69.539695249353898</v>
      </c>
      <c r="N2499" s="9">
        <v>21.844930444823198</v>
      </c>
      <c r="O2499" s="9">
        <v>255.551011711662</v>
      </c>
      <c r="P2499" s="9">
        <v>55.375164952988399</v>
      </c>
      <c r="Q2499" s="9">
        <v>206.31323197888599</v>
      </c>
      <c r="R2499" s="9">
        <v>25.4337404464728</v>
      </c>
      <c r="S2499" s="9">
        <v>206.833349370429</v>
      </c>
      <c r="T2499" s="9">
        <v>24.202795953153402</v>
      </c>
      <c r="U2499" s="9">
        <v>2.1411499285203699</v>
      </c>
      <c r="V2499" s="9"/>
      <c r="W2499" s="9"/>
      <c r="X2499" s="9"/>
      <c r="Y2499" s="9"/>
      <c r="Z2499" s="9"/>
      <c r="AA2499" s="9"/>
      <c r="AB2499" s="9"/>
      <c r="AC2499" s="9"/>
      <c r="AD2499" s="10">
        <f t="shared" ref="AD2499:AD2562" si="153">L2499/0.058/(K2499/0.153*M2499/0.2055)^0.5</f>
        <v>3.8517080409452314E-2</v>
      </c>
      <c r="AE2499" s="10">
        <f t="shared" ref="AE2499:AE2553" si="154">H2499/0.612/(G2499/0.237*I2499/0.095)^0.5</f>
        <v>1.1069632191815104</v>
      </c>
      <c r="AF2499" s="11">
        <f t="shared" ref="AF2499:AF2553" si="155">(G2499/0.237)/(S2499/0.17)</f>
        <v>1.0822625653866987E-5</v>
      </c>
      <c r="AG2499" s="11">
        <f t="shared" ref="AG2499:AG2562" si="156">(M2499/0.2055)/(S2499/0.17)</f>
        <v>0.27813094633537527</v>
      </c>
    </row>
    <row r="2500" spans="1:33" ht="15" x14ac:dyDescent="0.2">
      <c r="A2500" s="6" t="s">
        <v>21</v>
      </c>
      <c r="B2500" s="6" t="s">
        <v>29</v>
      </c>
      <c r="C2500" s="9">
        <v>889.430199543968</v>
      </c>
      <c r="D2500" s="9">
        <v>112.547270396652</v>
      </c>
      <c r="E2500" s="9"/>
      <c r="F2500" s="9"/>
      <c r="G2500" s="9">
        <v>6.79655460205015E-3</v>
      </c>
      <c r="H2500" s="9">
        <v>6.15363727482919E-2</v>
      </c>
      <c r="I2500" s="9">
        <v>5.4739818146241702E-2</v>
      </c>
      <c r="J2500" s="9">
        <v>1.5393277720319001</v>
      </c>
      <c r="K2500" s="9">
        <v>9.0375807140774906</v>
      </c>
      <c r="L2500" s="9">
        <v>0.23512405109795101</v>
      </c>
      <c r="M2500" s="9">
        <v>61.058777019499203</v>
      </c>
      <c r="N2500" s="9">
        <v>16.9546483721413</v>
      </c>
      <c r="O2500" s="9">
        <v>165.13790776332701</v>
      </c>
      <c r="P2500" s="9">
        <v>26.818837078360001</v>
      </c>
      <c r="Q2500" s="9">
        <v>75.111112885900098</v>
      </c>
      <c r="R2500" s="9">
        <v>7.2778241441412703</v>
      </c>
      <c r="S2500" s="9">
        <v>49.780170193394298</v>
      </c>
      <c r="T2500" s="9">
        <v>5.0018968057790696</v>
      </c>
      <c r="U2500" s="9">
        <v>2.3053178447494398</v>
      </c>
      <c r="V2500" s="9"/>
      <c r="W2500" s="9"/>
      <c r="X2500" s="9"/>
      <c r="Y2500" s="9"/>
      <c r="Z2500" s="9"/>
      <c r="AA2500" s="9"/>
      <c r="AB2500" s="9"/>
      <c r="AC2500" s="9"/>
      <c r="AD2500" s="10">
        <f t="shared" si="153"/>
        <v>3.0599937938167811E-2</v>
      </c>
      <c r="AE2500" s="10">
        <f t="shared" si="154"/>
        <v>0.78220460151347981</v>
      </c>
      <c r="AF2500" s="11">
        <f t="shared" si="155"/>
        <v>9.7933890731312479E-5</v>
      </c>
      <c r="AG2500" s="11">
        <f t="shared" si="156"/>
        <v>1.014679343873732</v>
      </c>
    </row>
    <row r="2501" spans="1:33" ht="15" x14ac:dyDescent="0.2">
      <c r="A2501" s="6" t="s">
        <v>21</v>
      </c>
      <c r="B2501" s="6" t="s">
        <v>29</v>
      </c>
      <c r="C2501" s="9">
        <v>171.07827019299501</v>
      </c>
      <c r="D2501" s="9">
        <v>57.540814867762698</v>
      </c>
      <c r="E2501" s="9"/>
      <c r="F2501" s="9"/>
      <c r="G2501" s="9">
        <v>5.8922444603288103E-3</v>
      </c>
      <c r="H2501" s="9">
        <v>9.3260007147962801E-2</v>
      </c>
      <c r="I2501" s="9">
        <v>8.6961401000714797E-2</v>
      </c>
      <c r="J2501" s="9">
        <v>2.2634345961401001</v>
      </c>
      <c r="K2501" s="9">
        <v>9.2650464617584003</v>
      </c>
      <c r="L2501" s="9">
        <v>0.341343817012152</v>
      </c>
      <c r="M2501" s="9">
        <v>43.1149749821301</v>
      </c>
      <c r="N2501" s="9">
        <v>8.3222873481057906</v>
      </c>
      <c r="O2501" s="9">
        <v>51.120300214438899</v>
      </c>
      <c r="P2501" s="9">
        <v>4.8743084345961396</v>
      </c>
      <c r="Q2501" s="9">
        <v>8.7977305218012898</v>
      </c>
      <c r="R2501" s="9">
        <v>0.67659220872051495</v>
      </c>
      <c r="S2501" s="9">
        <v>3.7791636883488202</v>
      </c>
      <c r="T2501" s="9">
        <v>0.31696211579699801</v>
      </c>
      <c r="U2501" s="9">
        <v>1.12968548963545</v>
      </c>
      <c r="V2501" s="9"/>
      <c r="W2501" s="9"/>
      <c r="X2501" s="9"/>
      <c r="Y2501" s="9"/>
      <c r="Z2501" s="9"/>
      <c r="AA2501" s="9"/>
      <c r="AB2501" s="9"/>
      <c r="AC2501" s="9"/>
      <c r="AD2501" s="10">
        <f t="shared" si="153"/>
        <v>5.2212898818446644E-2</v>
      </c>
      <c r="AE2501" s="10">
        <f t="shared" si="154"/>
        <v>1.0101278743758335</v>
      </c>
      <c r="AF2501" s="11">
        <f t="shared" si="155"/>
        <v>1.1183703098770483E-3</v>
      </c>
      <c r="AG2501" s="11">
        <f t="shared" si="156"/>
        <v>9.4377730685712837</v>
      </c>
    </row>
    <row r="2502" spans="1:33" ht="15" x14ac:dyDescent="0.2">
      <c r="A2502" s="6" t="s">
        <v>21</v>
      </c>
      <c r="B2502" s="6" t="s">
        <v>29</v>
      </c>
      <c r="C2502" s="9">
        <v>197.88657467644799</v>
      </c>
      <c r="D2502" s="9">
        <v>70.038506767506703</v>
      </c>
      <c r="E2502" s="9"/>
      <c r="F2502" s="9"/>
      <c r="G2502" s="9">
        <v>7.4114821976197596E-3</v>
      </c>
      <c r="H2502" s="9">
        <v>0.112283955293939</v>
      </c>
      <c r="I2502" s="9">
        <v>8.3379174723222302E-2</v>
      </c>
      <c r="J2502" s="9">
        <v>2.0807736269817498</v>
      </c>
      <c r="K2502" s="9">
        <v>9.0420082810961109</v>
      </c>
      <c r="L2502" s="9">
        <v>0.41133726196789699</v>
      </c>
      <c r="M2502" s="9">
        <v>42.968068040700601</v>
      </c>
      <c r="N2502" s="9">
        <v>8.72702028769727</v>
      </c>
      <c r="O2502" s="9">
        <v>56.271678585427999</v>
      </c>
      <c r="P2502" s="9">
        <v>5.6994298099696001</v>
      </c>
      <c r="Q2502" s="9">
        <v>11.2283955293939</v>
      </c>
      <c r="R2502" s="9">
        <v>0.86158480547329697</v>
      </c>
      <c r="S2502" s="9">
        <v>5.1880375383338304</v>
      </c>
      <c r="T2502" s="9">
        <v>0.45395328460420997</v>
      </c>
      <c r="U2502" s="9">
        <v>1.3081266078798901</v>
      </c>
      <c r="V2502" s="9"/>
      <c r="W2502" s="9"/>
      <c r="X2502" s="9"/>
      <c r="Y2502" s="9"/>
      <c r="Z2502" s="9"/>
      <c r="AA2502" s="9"/>
      <c r="AB2502" s="9"/>
      <c r="AC2502" s="9"/>
      <c r="AD2502" s="10">
        <f t="shared" si="153"/>
        <v>6.3799360285279286E-2</v>
      </c>
      <c r="AE2502" s="10">
        <f t="shared" si="154"/>
        <v>1.1074418340199765</v>
      </c>
      <c r="AF2502" s="11">
        <f t="shared" si="155"/>
        <v>1.0247136829415315E-3</v>
      </c>
      <c r="AG2502" s="11">
        <f t="shared" si="156"/>
        <v>6.851407716371229</v>
      </c>
    </row>
    <row r="2503" spans="1:33" ht="15" x14ac:dyDescent="0.2">
      <c r="A2503" s="6" t="s">
        <v>21</v>
      </c>
      <c r="B2503" s="6" t="s">
        <v>29</v>
      </c>
      <c r="C2503" s="9">
        <v>2065.1587024970599</v>
      </c>
      <c r="D2503" s="9">
        <v>89.596661921049503</v>
      </c>
      <c r="E2503" s="9"/>
      <c r="F2503" s="9"/>
      <c r="G2503" s="9">
        <v>8.3386992282956901E-2</v>
      </c>
      <c r="H2503" s="9">
        <v>0.21999972432099299</v>
      </c>
      <c r="I2503" s="9">
        <v>5.19838058274604E-2</v>
      </c>
      <c r="J2503" s="9">
        <v>1.3359660678524801</v>
      </c>
      <c r="K2503" s="9">
        <v>7.66450652473136</v>
      </c>
      <c r="L2503" s="9">
        <v>0.25370935949920898</v>
      </c>
      <c r="M2503" s="9">
        <v>62.345083166449101</v>
      </c>
      <c r="N2503" s="9">
        <v>20.651587024970599</v>
      </c>
      <c r="O2503" s="9">
        <v>256.19322735444598</v>
      </c>
      <c r="P2503" s="9">
        <v>58.495087990831699</v>
      </c>
      <c r="Q2503" s="9">
        <v>225.67713656153501</v>
      </c>
      <c r="R2503" s="9">
        <v>28.209642070191801</v>
      </c>
      <c r="S2503" s="9">
        <v>226.20939395908499</v>
      </c>
      <c r="T2503" s="9">
        <v>26.559644137784399</v>
      </c>
      <c r="U2503" s="9">
        <v>1.9391911184100401</v>
      </c>
      <c r="V2503" s="9"/>
      <c r="W2503" s="9"/>
      <c r="X2503" s="9"/>
      <c r="Y2503" s="9"/>
      <c r="Z2503" s="9"/>
      <c r="AA2503" s="9"/>
      <c r="AB2503" s="9"/>
      <c r="AC2503" s="9"/>
      <c r="AD2503" s="10">
        <f t="shared" si="153"/>
        <v>3.5482721329138517E-2</v>
      </c>
      <c r="AE2503" s="10">
        <f t="shared" si="154"/>
        <v>0.81926329817165078</v>
      </c>
      <c r="AF2503" s="11">
        <f t="shared" si="155"/>
        <v>2.6441631504922673E-4</v>
      </c>
      <c r="AG2503" s="11">
        <f t="shared" si="156"/>
        <v>0.22799675587996798</v>
      </c>
    </row>
    <row r="2504" spans="1:33" ht="15" x14ac:dyDescent="0.2">
      <c r="A2504" s="6" t="s">
        <v>21</v>
      </c>
      <c r="B2504" s="6" t="s">
        <v>29</v>
      </c>
      <c r="C2504" s="9">
        <v>461.940946830153</v>
      </c>
      <c r="D2504" s="9">
        <v>115.707923241876</v>
      </c>
      <c r="E2504" s="9"/>
      <c r="F2504" s="9"/>
      <c r="G2504" s="9">
        <v>4.4537306867542701E-3</v>
      </c>
      <c r="H2504" s="9">
        <v>0.112412162533678</v>
      </c>
      <c r="I2504" s="9">
        <v>8.8005718370264496E-2</v>
      </c>
      <c r="J2504" s="9">
        <v>2.4834002309341798</v>
      </c>
      <c r="K2504" s="9">
        <v>14.483532193324899</v>
      </c>
      <c r="L2504" s="9">
        <v>0.55226260515753001</v>
      </c>
      <c r="M2504" s="9">
        <v>66.895034915049195</v>
      </c>
      <c r="N2504" s="9">
        <v>14.1450486611316</v>
      </c>
      <c r="O2504" s="9">
        <v>104.32418760653201</v>
      </c>
      <c r="P2504" s="9">
        <v>13.076153296310601</v>
      </c>
      <c r="Q2504" s="9">
        <v>31.8887117171606</v>
      </c>
      <c r="R2504" s="9">
        <v>2.9697476219277501</v>
      </c>
      <c r="S2504" s="9">
        <v>19.542970253477801</v>
      </c>
      <c r="T2504" s="9">
        <v>1.79039973607522</v>
      </c>
      <c r="U2504" s="9">
        <v>2.6704569197778598</v>
      </c>
      <c r="V2504" s="9"/>
      <c r="W2504" s="9"/>
      <c r="X2504" s="9"/>
      <c r="Y2504" s="9"/>
      <c r="Z2504" s="9"/>
      <c r="AA2504" s="9"/>
      <c r="AB2504" s="9"/>
      <c r="AC2504" s="9"/>
      <c r="AD2504" s="10">
        <f t="shared" si="153"/>
        <v>5.4241923931263439E-2</v>
      </c>
      <c r="AE2504" s="10">
        <f t="shared" si="154"/>
        <v>1.392132056194912</v>
      </c>
      <c r="AF2504" s="11">
        <f t="shared" si="155"/>
        <v>1.6346845443461017E-4</v>
      </c>
      <c r="AG2504" s="11">
        <f t="shared" si="156"/>
        <v>2.8316554549345971</v>
      </c>
    </row>
    <row r="2505" spans="1:33" ht="15" x14ac:dyDescent="0.2">
      <c r="A2505" s="6" t="s">
        <v>21</v>
      </c>
      <c r="B2505" s="6" t="s">
        <v>29</v>
      </c>
      <c r="C2505" s="9">
        <v>2668.5387521699199</v>
      </c>
      <c r="D2505" s="9">
        <v>126.63005463085899</v>
      </c>
      <c r="E2505" s="9"/>
      <c r="F2505" s="9"/>
      <c r="G2505" s="9">
        <v>4.1247574798325297E-2</v>
      </c>
      <c r="H2505" s="9">
        <v>0.15243668947207201</v>
      </c>
      <c r="I2505" s="9">
        <v>7.9446415807209195E-2</v>
      </c>
      <c r="J2505" s="9">
        <v>2.1233534157050999</v>
      </c>
      <c r="K2505" s="9">
        <v>11.0292428265087</v>
      </c>
      <c r="L2505" s="9">
        <v>0.32101373430001001</v>
      </c>
      <c r="M2505" s="9">
        <v>81.885402838762403</v>
      </c>
      <c r="N2505" s="9">
        <v>26.470182783620999</v>
      </c>
      <c r="O2505" s="9">
        <v>328.54590013274799</v>
      </c>
      <c r="P2505" s="9">
        <v>73.617954150924106</v>
      </c>
      <c r="Q2505" s="9">
        <v>274.38604104972899</v>
      </c>
      <c r="R2505" s="9">
        <v>34.109950985397703</v>
      </c>
      <c r="S2505" s="9">
        <v>273.48935464107001</v>
      </c>
      <c r="T2505" s="9">
        <v>30.5052716225876</v>
      </c>
      <c r="U2505" s="9">
        <v>2.5376225365056699</v>
      </c>
      <c r="V2505" s="9"/>
      <c r="W2505" s="9"/>
      <c r="X2505" s="9"/>
      <c r="Y2505" s="9"/>
      <c r="Z2505" s="9"/>
      <c r="AA2505" s="9"/>
      <c r="AB2505" s="9"/>
      <c r="AC2505" s="9"/>
      <c r="AD2505" s="10">
        <f t="shared" si="153"/>
        <v>3.2656614115934686E-2</v>
      </c>
      <c r="AE2505" s="10">
        <f t="shared" si="154"/>
        <v>0.65288651425816535</v>
      </c>
      <c r="AF2505" s="11">
        <f t="shared" si="155"/>
        <v>1.0818288718267964E-4</v>
      </c>
      <c r="AG2505" s="11">
        <f t="shared" si="156"/>
        <v>0.24768696900801745</v>
      </c>
    </row>
    <row r="2506" spans="1:33" ht="15" x14ac:dyDescent="0.2">
      <c r="A2506" s="6" t="s">
        <v>21</v>
      </c>
      <c r="B2506" s="6" t="s">
        <v>29</v>
      </c>
      <c r="C2506" s="9">
        <v>2073.5494297168798</v>
      </c>
      <c r="D2506" s="9">
        <v>107.595316530441</v>
      </c>
      <c r="E2506" s="9"/>
      <c r="F2506" s="9"/>
      <c r="G2506" s="9">
        <v>1.4371134661404101E-2</v>
      </c>
      <c r="H2506" s="9">
        <v>0.10607266059607801</v>
      </c>
      <c r="I2506" s="9">
        <v>6.6380955340771403E-2</v>
      </c>
      <c r="J2506" s="9">
        <v>1.8648258072536299</v>
      </c>
      <c r="K2506" s="9">
        <v>10.401964135873399</v>
      </c>
      <c r="L2506" s="9">
        <v>0.30624203623706397</v>
      </c>
      <c r="M2506" s="9">
        <v>71.872781800665095</v>
      </c>
      <c r="N2506" s="9">
        <v>22.702971066289599</v>
      </c>
      <c r="O2506" s="9">
        <v>269.80094477421801</v>
      </c>
      <c r="P2506" s="9">
        <v>56.252727103210397</v>
      </c>
      <c r="Q2506" s="9">
        <v>202.90673462410999</v>
      </c>
      <c r="R2506" s="9">
        <v>23.934782608695699</v>
      </c>
      <c r="S2506" s="9">
        <v>188.36451502626099</v>
      </c>
      <c r="T2506" s="9">
        <v>20.5130838797899</v>
      </c>
      <c r="U2506" s="9">
        <v>2.2241041737887302</v>
      </c>
      <c r="V2506" s="9"/>
      <c r="W2506" s="9"/>
      <c r="X2506" s="9"/>
      <c r="Y2506" s="9"/>
      <c r="Z2506" s="9"/>
      <c r="AA2506" s="9"/>
      <c r="AB2506" s="9"/>
      <c r="AC2506" s="9"/>
      <c r="AD2506" s="10">
        <f t="shared" si="153"/>
        <v>3.4241165244878691E-2</v>
      </c>
      <c r="AE2506" s="10">
        <f t="shared" si="154"/>
        <v>0.84201676219862598</v>
      </c>
      <c r="AF2506" s="11">
        <f t="shared" si="155"/>
        <v>5.4725853366904629E-5</v>
      </c>
      <c r="AG2506" s="11">
        <f t="shared" si="156"/>
        <v>0.31564757541805627</v>
      </c>
    </row>
    <row r="2507" spans="1:33" ht="15" x14ac:dyDescent="0.2">
      <c r="A2507" s="6" t="s">
        <v>21</v>
      </c>
      <c r="B2507" s="6" t="s">
        <v>29</v>
      </c>
      <c r="C2507" s="9">
        <v>964.96411388251397</v>
      </c>
      <c r="D2507" s="9">
        <v>75.818608947911798</v>
      </c>
      <c r="E2507" s="9"/>
      <c r="F2507" s="9"/>
      <c r="G2507" s="9">
        <v>3.9984700851485398E-3</v>
      </c>
      <c r="H2507" s="9">
        <v>3.8271070814993202E-2</v>
      </c>
      <c r="I2507" s="9">
        <v>3.5795827428948802E-2</v>
      </c>
      <c r="J2507" s="9">
        <v>1.20715715904008</v>
      </c>
      <c r="K2507" s="9">
        <v>7.2734074882225803</v>
      </c>
      <c r="L2507" s="9">
        <v>0.20182753763130701</v>
      </c>
      <c r="M2507" s="9">
        <v>53.655660475945602</v>
      </c>
      <c r="N2507" s="9">
        <v>16.184283677982201</v>
      </c>
      <c r="O2507" s="9">
        <v>164.965451512985</v>
      </c>
      <c r="P2507" s="9">
        <v>28.865145948024701</v>
      </c>
      <c r="Q2507" s="9">
        <v>85.510138820962297</v>
      </c>
      <c r="R2507" s="9">
        <v>8.5643421157133997</v>
      </c>
      <c r="S2507" s="9">
        <v>58.015896902131402</v>
      </c>
      <c r="T2507" s="9">
        <v>5.7082920548930103</v>
      </c>
      <c r="U2507" s="9">
        <v>1.5689235000773301</v>
      </c>
      <c r="V2507" s="9"/>
      <c r="W2507" s="9"/>
      <c r="X2507" s="9"/>
      <c r="Y2507" s="9"/>
      <c r="Z2507" s="9"/>
      <c r="AA2507" s="9"/>
      <c r="AB2507" s="9"/>
      <c r="AC2507" s="9"/>
      <c r="AD2507" s="10">
        <f t="shared" si="153"/>
        <v>3.1233979748500847E-2</v>
      </c>
      <c r="AE2507" s="10">
        <f t="shared" si="154"/>
        <v>0.78431774138148924</v>
      </c>
      <c r="AF2507" s="11">
        <f t="shared" si="155"/>
        <v>4.9436465832755222E-5</v>
      </c>
      <c r="AG2507" s="11">
        <f t="shared" si="156"/>
        <v>0.7650778516940997</v>
      </c>
    </row>
    <row r="2508" spans="1:33" ht="15" x14ac:dyDescent="0.2">
      <c r="A2508" s="6" t="s">
        <v>21</v>
      </c>
      <c r="B2508" s="6" t="s">
        <v>29</v>
      </c>
      <c r="C2508" s="9">
        <v>1451.7405289492499</v>
      </c>
      <c r="D2508" s="9">
        <v>114.53793525988</v>
      </c>
      <c r="E2508" s="9"/>
      <c r="F2508" s="9"/>
      <c r="G2508" s="9">
        <v>7.7841315225160796E-3</v>
      </c>
      <c r="H2508" s="9">
        <v>0.118430001021138</v>
      </c>
      <c r="I2508" s="9">
        <v>9.4521597059123899E-2</v>
      </c>
      <c r="J2508" s="9">
        <v>2.2555447768814498</v>
      </c>
      <c r="K2508" s="9">
        <v>10.934851424486901</v>
      </c>
      <c r="L2508" s="9">
        <v>0.33545900132747902</v>
      </c>
      <c r="M2508" s="9">
        <v>70.353722046359593</v>
      </c>
      <c r="N2508" s="9">
        <v>18.8857857653426</v>
      </c>
      <c r="O2508" s="9">
        <v>200.90472786684401</v>
      </c>
      <c r="P2508" s="9">
        <v>38.753854794240802</v>
      </c>
      <c r="Q2508" s="9">
        <v>129.92086184009</v>
      </c>
      <c r="R2508" s="9">
        <v>14.845450832227099</v>
      </c>
      <c r="S2508" s="9">
        <v>114.72327172470099</v>
      </c>
      <c r="T2508" s="9">
        <v>12.602879607883199</v>
      </c>
      <c r="U2508" s="9">
        <v>2.2073572960277801</v>
      </c>
      <c r="V2508" s="9"/>
      <c r="W2508" s="9"/>
      <c r="X2508" s="9"/>
      <c r="Y2508" s="9"/>
      <c r="Z2508" s="9"/>
      <c r="AA2508" s="9"/>
      <c r="AB2508" s="9"/>
      <c r="AC2508" s="9"/>
      <c r="AD2508" s="10">
        <f t="shared" si="153"/>
        <v>3.6975418835213228E-2</v>
      </c>
      <c r="AE2508" s="10">
        <f t="shared" si="154"/>
        <v>1.0704729029740434</v>
      </c>
      <c r="AF2508" s="11">
        <f t="shared" si="155"/>
        <v>4.8669761354573649E-5</v>
      </c>
      <c r="AG2508" s="11">
        <f t="shared" si="156"/>
        <v>0.50730909676937641</v>
      </c>
    </row>
    <row r="2509" spans="1:33" ht="15" x14ac:dyDescent="0.2">
      <c r="A2509" s="6" t="s">
        <v>21</v>
      </c>
      <c r="B2509" s="6" t="s">
        <v>29</v>
      </c>
      <c r="C2509" s="9">
        <v>609.10890838588898</v>
      </c>
      <c r="D2509" s="9">
        <v>139.592523947784</v>
      </c>
      <c r="E2509" s="9"/>
      <c r="F2509" s="9"/>
      <c r="G2509" s="9">
        <v>2.2289414478525501E-3</v>
      </c>
      <c r="H2509" s="9">
        <v>7.0110340086998499E-2</v>
      </c>
      <c r="I2509" s="9">
        <v>7.4365591941989703E-2</v>
      </c>
      <c r="J2509" s="9">
        <v>2.0303630279529599</v>
      </c>
      <c r="K2509" s="9">
        <v>10.982602406691701</v>
      </c>
      <c r="L2509" s="9">
        <v>0.29989394025652499</v>
      </c>
      <c r="M2509" s="9">
        <v>64.092198177796604</v>
      </c>
      <c r="N2509" s="9">
        <v>14.968354977533499</v>
      </c>
      <c r="O2509" s="9">
        <v>125.91492869959799</v>
      </c>
      <c r="P2509" s="9">
        <v>18.155741247962599</v>
      </c>
      <c r="Q2509" s="9">
        <v>48.023556649186801</v>
      </c>
      <c r="R2509" s="9">
        <v>4.5835141409477096</v>
      </c>
      <c r="S2509" s="9">
        <v>30.5162347315086</v>
      </c>
      <c r="T2509" s="9">
        <v>3.0029920233795302</v>
      </c>
      <c r="U2509" s="9">
        <v>2.97462367767959</v>
      </c>
      <c r="V2509" s="9"/>
      <c r="W2509" s="9"/>
      <c r="X2509" s="9"/>
      <c r="Y2509" s="9"/>
      <c r="Z2509" s="9"/>
      <c r="AA2509" s="9"/>
      <c r="AB2509" s="9"/>
      <c r="AC2509" s="9"/>
      <c r="AD2509" s="10">
        <f t="shared" si="153"/>
        <v>3.4557006216287205E-2</v>
      </c>
      <c r="AE2509" s="10">
        <f t="shared" si="154"/>
        <v>1.3351537429592177</v>
      </c>
      <c r="AF2509" s="11">
        <f t="shared" si="155"/>
        <v>5.2392399459825876E-5</v>
      </c>
      <c r="AG2509" s="11">
        <f t="shared" si="156"/>
        <v>1.7374459986493602</v>
      </c>
    </row>
    <row r="2510" spans="1:33" ht="15" x14ac:dyDescent="0.2">
      <c r="A2510" s="6" t="s">
        <v>21</v>
      </c>
      <c r="B2510" s="6" t="s">
        <v>29</v>
      </c>
      <c r="C2510" s="9">
        <v>1858.4259780288901</v>
      </c>
      <c r="D2510" s="9">
        <v>86.063056691963396</v>
      </c>
      <c r="E2510" s="9"/>
      <c r="F2510" s="9"/>
      <c r="G2510" s="9">
        <v>1.65543777470229E-3</v>
      </c>
      <c r="H2510" s="9">
        <v>3.9612261037519199E-2</v>
      </c>
      <c r="I2510" s="9">
        <v>3.8823957335279997E-2</v>
      </c>
      <c r="J2510" s="9">
        <v>1.21004618293715</v>
      </c>
      <c r="K2510" s="9">
        <v>7.3115168382684699</v>
      </c>
      <c r="L2510" s="9">
        <v>0.20298820332659101</v>
      </c>
      <c r="M2510" s="9">
        <v>57.546170263460702</v>
      </c>
      <c r="N2510" s="9">
        <v>19.727300148535701</v>
      </c>
      <c r="O2510" s="9">
        <v>240.62970510851201</v>
      </c>
      <c r="P2510" s="9">
        <v>57.171726004897103</v>
      </c>
      <c r="Q2510" s="9">
        <v>216.38936626465701</v>
      </c>
      <c r="R2510" s="9">
        <v>27.432968837923699</v>
      </c>
      <c r="S2510" s="9">
        <v>217.37474589245599</v>
      </c>
      <c r="T2510" s="9">
        <v>26.999401801692201</v>
      </c>
      <c r="U2510" s="9">
        <v>1.77565408929377</v>
      </c>
      <c r="V2510" s="9"/>
      <c r="W2510" s="9"/>
      <c r="X2510" s="9"/>
      <c r="Y2510" s="9"/>
      <c r="Z2510" s="9"/>
      <c r="AA2510" s="9"/>
      <c r="AB2510" s="9"/>
      <c r="AC2510" s="9"/>
      <c r="AD2510" s="10">
        <f t="shared" si="153"/>
        <v>3.0253977468668081E-2</v>
      </c>
      <c r="AE2510" s="10">
        <f t="shared" si="154"/>
        <v>1.2114565846722385</v>
      </c>
      <c r="AF2510" s="11">
        <f t="shared" si="155"/>
        <v>5.4626622445115038E-6</v>
      </c>
      <c r="AG2510" s="11">
        <f t="shared" si="156"/>
        <v>0.21900016102953024</v>
      </c>
    </row>
    <row r="2511" spans="1:33" ht="15" x14ac:dyDescent="0.2">
      <c r="A2511" s="6" t="s">
        <v>21</v>
      </c>
      <c r="B2511" s="6" t="s">
        <v>29</v>
      </c>
      <c r="C2511" s="9">
        <v>1118.25313011598</v>
      </c>
      <c r="D2511" s="9">
        <v>66.366529087597101</v>
      </c>
      <c r="E2511" s="9"/>
      <c r="F2511" s="9"/>
      <c r="G2511" s="9">
        <v>2.3434250270930801E-3</v>
      </c>
      <c r="H2511" s="9">
        <v>4.48546196592036E-2</v>
      </c>
      <c r="I2511" s="9">
        <v>2.87435725979386E-2</v>
      </c>
      <c r="J2511" s="9">
        <v>1.23212894002629</v>
      </c>
      <c r="K2511" s="9">
        <v>6.4810348405543099</v>
      </c>
      <c r="L2511" s="9">
        <v>0.16111047061264999</v>
      </c>
      <c r="M2511" s="9">
        <v>51.225806451612897</v>
      </c>
      <c r="N2511" s="9">
        <v>16.1476630773133</v>
      </c>
      <c r="O2511" s="9">
        <v>173.59653208513001</v>
      </c>
      <c r="P2511" s="9">
        <v>32.624870299061499</v>
      </c>
      <c r="Q2511" s="9">
        <v>96.007194078719806</v>
      </c>
      <c r="R2511" s="9">
        <v>9.8570315202102901</v>
      </c>
      <c r="S2511" s="9">
        <v>64.883580437639793</v>
      </c>
      <c r="T2511" s="9">
        <v>6.4645576333325598</v>
      </c>
      <c r="U2511" s="9">
        <v>1.5250570684129201</v>
      </c>
      <c r="V2511" s="9"/>
      <c r="W2511" s="9"/>
      <c r="X2511" s="9"/>
      <c r="Y2511" s="9"/>
      <c r="Z2511" s="9"/>
      <c r="AA2511" s="9"/>
      <c r="AB2511" s="9"/>
      <c r="AC2511" s="9"/>
      <c r="AD2511" s="10">
        <f t="shared" si="153"/>
        <v>2.7032164462989727E-2</v>
      </c>
      <c r="AE2511" s="10">
        <f t="shared" si="154"/>
        <v>1.339972318968556</v>
      </c>
      <c r="AF2511" s="11">
        <f t="shared" si="155"/>
        <v>2.5906982503262134E-5</v>
      </c>
      <c r="AG2511" s="11">
        <f t="shared" si="156"/>
        <v>0.65311715630543787</v>
      </c>
    </row>
    <row r="2512" spans="1:33" ht="15" x14ac:dyDescent="0.2">
      <c r="A2512" s="6" t="s">
        <v>21</v>
      </c>
      <c r="B2512" s="6" t="s">
        <v>29</v>
      </c>
      <c r="C2512" s="9">
        <v>1075.1485992605101</v>
      </c>
      <c r="D2512" s="9">
        <v>65.642521117361895</v>
      </c>
      <c r="E2512" s="9"/>
      <c r="F2512" s="9"/>
      <c r="G2512" s="9">
        <v>2.7936423501361898E-3</v>
      </c>
      <c r="H2512" s="9">
        <v>4.60224317797003E-2</v>
      </c>
      <c r="I2512" s="9">
        <v>4.21468585771992E-2</v>
      </c>
      <c r="J2512" s="9">
        <v>1.2078869814461699</v>
      </c>
      <c r="K2512" s="9">
        <v>6.5077333358663898</v>
      </c>
      <c r="L2512" s="9">
        <v>0.18893419362192701</v>
      </c>
      <c r="M2512" s="9">
        <v>48.945259903253103</v>
      </c>
      <c r="N2512" s="9">
        <v>14.9209568296291</v>
      </c>
      <c r="O2512" s="9">
        <v>159.221465736086</v>
      </c>
      <c r="P2512" s="9">
        <v>31.053030285039899</v>
      </c>
      <c r="Q2512" s="9">
        <v>95.306804338172299</v>
      </c>
      <c r="R2512" s="9">
        <v>10.3348618733362</v>
      </c>
      <c r="S2512" s="9">
        <v>72.683145768572203</v>
      </c>
      <c r="T2512" s="9">
        <v>8.0482736838605593</v>
      </c>
      <c r="U2512" s="9">
        <v>1.3661395538816301</v>
      </c>
      <c r="V2512" s="9"/>
      <c r="W2512" s="9"/>
      <c r="X2512" s="9"/>
      <c r="Y2512" s="9"/>
      <c r="Z2512" s="9"/>
      <c r="AA2512" s="9"/>
      <c r="AB2512" s="9"/>
      <c r="AC2512" s="9"/>
      <c r="AD2512" s="10">
        <f t="shared" si="153"/>
        <v>3.2364135102374438E-2</v>
      </c>
      <c r="AE2512" s="10">
        <f t="shared" si="154"/>
        <v>1.0398869025699522</v>
      </c>
      <c r="AF2512" s="11">
        <f t="shared" si="155"/>
        <v>2.7570057099360012E-5</v>
      </c>
      <c r="AG2512" s="11">
        <f t="shared" si="156"/>
        <v>0.55707544849454893</v>
      </c>
    </row>
    <row r="2513" spans="1:33" ht="15" x14ac:dyDescent="0.2">
      <c r="A2513" s="6" t="s">
        <v>21</v>
      </c>
      <c r="B2513" s="6" t="s">
        <v>29</v>
      </c>
      <c r="C2513" s="9">
        <v>1361.7346936454101</v>
      </c>
      <c r="D2513" s="9">
        <v>51.1049767748082</v>
      </c>
      <c r="E2513" s="9"/>
      <c r="F2513" s="9"/>
      <c r="G2513" s="9">
        <v>1E-3</v>
      </c>
      <c r="H2513" s="9">
        <v>3.2650401828349697E-2</v>
      </c>
      <c r="I2513" s="9">
        <v>2.8746549435829601E-2</v>
      </c>
      <c r="J2513" s="9">
        <v>1.1445385423524801</v>
      </c>
      <c r="K2513" s="9">
        <v>5.8912681559848403</v>
      </c>
      <c r="L2513" s="9">
        <v>0.17034992258269399</v>
      </c>
      <c r="M2513" s="9">
        <v>44.486172491126503</v>
      </c>
      <c r="N2513" s="9">
        <v>14.8168943079739</v>
      </c>
      <c r="O2513" s="9">
        <v>172.12440094293001</v>
      </c>
      <c r="P2513" s="9">
        <v>37.423748617385598</v>
      </c>
      <c r="Q2513" s="9">
        <v>124.976510911449</v>
      </c>
      <c r="R2513" s="9">
        <v>14.3555299343125</v>
      </c>
      <c r="S2513" s="9">
        <v>104.676478470345</v>
      </c>
      <c r="T2513" s="9">
        <v>11.292780284544399</v>
      </c>
      <c r="U2513" s="9">
        <v>1.12856823711035</v>
      </c>
      <c r="V2513" s="9"/>
      <c r="W2513" s="9"/>
      <c r="X2513" s="9"/>
      <c r="Y2513" s="9"/>
      <c r="Z2513" s="9"/>
      <c r="AA2513" s="9"/>
      <c r="AB2513" s="9"/>
      <c r="AC2513" s="9"/>
      <c r="AD2513" s="10">
        <f t="shared" si="153"/>
        <v>3.2169822093492867E-2</v>
      </c>
      <c r="AE2513" s="10">
        <f t="shared" si="154"/>
        <v>1.4930701844198329</v>
      </c>
      <c r="AF2513" s="11">
        <f t="shared" si="155"/>
        <v>6.8525383022154677E-6</v>
      </c>
      <c r="AG2513" s="11">
        <f t="shared" si="156"/>
        <v>0.35157099083559512</v>
      </c>
    </row>
    <row r="2514" spans="1:33" ht="15" x14ac:dyDescent="0.2">
      <c r="A2514" s="6" t="s">
        <v>21</v>
      </c>
      <c r="B2514" s="6" t="s">
        <v>29</v>
      </c>
      <c r="C2514" s="9">
        <v>1378.34634799112</v>
      </c>
      <c r="D2514" s="9">
        <v>62.9313114034547</v>
      </c>
      <c r="E2514" s="9"/>
      <c r="F2514" s="9"/>
      <c r="G2514" s="9">
        <v>2.28876699850923E-3</v>
      </c>
      <c r="H2514" s="9">
        <v>3.7950495530836799E-2</v>
      </c>
      <c r="I2514" s="9">
        <v>2.8756303314603202E-2</v>
      </c>
      <c r="J2514" s="9">
        <v>0.97810555491847495</v>
      </c>
      <c r="K2514" s="9">
        <v>5.7708227740190097</v>
      </c>
      <c r="L2514" s="9">
        <v>0.16040931100663</v>
      </c>
      <c r="M2514" s="9">
        <v>43.936501526937903</v>
      </c>
      <c r="N2514" s="9">
        <v>14.769393879269</v>
      </c>
      <c r="O2514" s="9">
        <v>176.09812410752201</v>
      </c>
      <c r="P2514" s="9">
        <v>40.532694195821598</v>
      </c>
      <c r="Q2514" s="9">
        <v>146.324591015804</v>
      </c>
      <c r="R2514" s="9">
        <v>17.664586321827699</v>
      </c>
      <c r="S2514" s="9">
        <v>137.91288324350501</v>
      </c>
      <c r="T2514" s="9">
        <v>16.921226100089601</v>
      </c>
      <c r="U2514" s="9">
        <v>1.28718691027271</v>
      </c>
      <c r="V2514" s="9"/>
      <c r="W2514" s="9"/>
      <c r="X2514" s="9"/>
      <c r="Y2514" s="9"/>
      <c r="Z2514" s="9"/>
      <c r="AA2514" s="9"/>
      <c r="AB2514" s="9"/>
      <c r="AC2514" s="9"/>
      <c r="AD2514" s="10">
        <f t="shared" si="153"/>
        <v>3.079793537800914E-2</v>
      </c>
      <c r="AE2514" s="10">
        <f t="shared" si="154"/>
        <v>1.1469241175411968</v>
      </c>
      <c r="AF2514" s="11">
        <f t="shared" si="155"/>
        <v>1.1904120657150544E-5</v>
      </c>
      <c r="AG2514" s="11">
        <f t="shared" si="156"/>
        <v>0.26354678952908495</v>
      </c>
    </row>
    <row r="2515" spans="1:33" ht="15" x14ac:dyDescent="0.2">
      <c r="A2515" s="6" t="s">
        <v>21</v>
      </c>
      <c r="B2515" s="6" t="s">
        <v>29</v>
      </c>
      <c r="C2515" s="9">
        <v>2255.4143923381398</v>
      </c>
      <c r="D2515" s="9">
        <v>103.31627369260799</v>
      </c>
      <c r="E2515" s="9"/>
      <c r="F2515" s="9"/>
      <c r="G2515" s="9">
        <v>1.7407102604304601E-3</v>
      </c>
      <c r="H2515" s="9">
        <v>5.2050649944244201E-2</v>
      </c>
      <c r="I2515" s="9">
        <v>4.48830194601188E-2</v>
      </c>
      <c r="J2515" s="9">
        <v>1.44717872631866</v>
      </c>
      <c r="K2515" s="9">
        <v>8.7035513021523201</v>
      </c>
      <c r="L2515" s="9">
        <v>0.27475916855814198</v>
      </c>
      <c r="M2515" s="9">
        <v>67.8877001567881</v>
      </c>
      <c r="N2515" s="9">
        <v>22.66336495933</v>
      </c>
      <c r="O2515" s="9">
        <v>271.687326922088</v>
      </c>
      <c r="P2515" s="9">
        <v>65.191305831807597</v>
      </c>
      <c r="Q2515" s="9">
        <v>252.573645631087</v>
      </c>
      <c r="R2515" s="9">
        <v>32.936968653243099</v>
      </c>
      <c r="S2515" s="9">
        <v>271.00469544740901</v>
      </c>
      <c r="T2515" s="9">
        <v>33.960915865261001</v>
      </c>
      <c r="U2515" s="9">
        <v>2.1298102009972699</v>
      </c>
      <c r="V2515" s="9"/>
      <c r="W2515" s="9"/>
      <c r="X2515" s="9"/>
      <c r="Y2515" s="9"/>
      <c r="Z2515" s="9"/>
      <c r="AA2515" s="9"/>
      <c r="AB2515" s="9"/>
      <c r="AC2515" s="9"/>
      <c r="AD2515" s="10">
        <f t="shared" si="153"/>
        <v>3.4556681763006976E-2</v>
      </c>
      <c r="AE2515" s="10">
        <f t="shared" si="154"/>
        <v>1.4437979895185673</v>
      </c>
      <c r="AF2515" s="11">
        <f t="shared" si="155"/>
        <v>4.607339859069603E-6</v>
      </c>
      <c r="AG2515" s="11">
        <f t="shared" si="156"/>
        <v>0.20722940300428438</v>
      </c>
    </row>
    <row r="2516" spans="1:33" ht="15" x14ac:dyDescent="0.2">
      <c r="A2516" s="6" t="s">
        <v>21</v>
      </c>
      <c r="B2516" s="6" t="s">
        <v>29</v>
      </c>
      <c r="C2516" s="9">
        <v>1789.85154167625</v>
      </c>
      <c r="D2516" s="9">
        <v>89.615832036889103</v>
      </c>
      <c r="E2516" s="9"/>
      <c r="F2516" s="9"/>
      <c r="G2516" s="9">
        <v>1E-3</v>
      </c>
      <c r="H2516" s="9">
        <v>3.47010098661674E-2</v>
      </c>
      <c r="I2516" s="9">
        <v>3.6976485922965201E-2</v>
      </c>
      <c r="J2516" s="9">
        <v>1.3899366246940299</v>
      </c>
      <c r="K2516" s="9">
        <v>8.3434122082588207</v>
      </c>
      <c r="L2516" s="9">
        <v>0.32615156814102703</v>
      </c>
      <c r="M2516" s="9">
        <v>64.225311703119601</v>
      </c>
      <c r="N2516" s="9">
        <v>21.142965027746801</v>
      </c>
      <c r="O2516" s="9">
        <v>236.08064089277801</v>
      </c>
      <c r="P2516" s="9">
        <v>49.1692451273071</v>
      </c>
      <c r="Q2516" s="9">
        <v>167.77843458789599</v>
      </c>
      <c r="R2516" s="9">
        <v>19.682867891301498</v>
      </c>
      <c r="S2516" s="9">
        <v>150.560665758125</v>
      </c>
      <c r="T2516" s="9">
        <v>16.554088313204399</v>
      </c>
      <c r="U2516" s="9">
        <v>1.9227772679941899</v>
      </c>
      <c r="V2516" s="9"/>
      <c r="W2516" s="9"/>
      <c r="X2516" s="9"/>
      <c r="Y2516" s="9"/>
      <c r="Z2516" s="9"/>
      <c r="AA2516" s="9"/>
      <c r="AB2516" s="9"/>
      <c r="AC2516" s="9"/>
      <c r="AD2516" s="10">
        <f t="shared" si="153"/>
        <v>4.3074291751185295E-2</v>
      </c>
      <c r="AE2516" s="10">
        <f t="shared" si="154"/>
        <v>1.3991486236099557</v>
      </c>
      <c r="AF2516" s="11">
        <f t="shared" si="155"/>
        <v>4.764189733402283E-6</v>
      </c>
      <c r="AG2516" s="11">
        <f t="shared" si="156"/>
        <v>0.35288385519130727</v>
      </c>
    </row>
    <row r="2517" spans="1:33" ht="15" x14ac:dyDescent="0.2">
      <c r="A2517" s="6" t="s">
        <v>21</v>
      </c>
      <c r="B2517" s="6" t="s">
        <v>29</v>
      </c>
      <c r="C2517" s="9">
        <v>1514.4453830658299</v>
      </c>
      <c r="D2517" s="9">
        <v>83.017368621371503</v>
      </c>
      <c r="E2517" s="9"/>
      <c r="F2517" s="9"/>
      <c r="G2517" s="9">
        <v>1E-3</v>
      </c>
      <c r="H2517" s="9">
        <v>4.8000891174586703E-2</v>
      </c>
      <c r="I2517" s="9">
        <v>4.0058297670878103E-2</v>
      </c>
      <c r="J2517" s="9">
        <v>1.4659264966627401</v>
      </c>
      <c r="K2517" s="9">
        <v>8.80591888454647</v>
      </c>
      <c r="L2517" s="9">
        <v>0.27799077262979999</v>
      </c>
      <c r="M2517" s="9">
        <v>58.498927805575399</v>
      </c>
      <c r="N2517" s="9">
        <v>18.734160764182199</v>
      </c>
      <c r="O2517" s="9">
        <v>202.53613434456901</v>
      </c>
      <c r="P2517" s="9">
        <v>41.077021620266798</v>
      </c>
      <c r="Q2517" s="9">
        <v>139.616980589104</v>
      </c>
      <c r="R2517" s="9">
        <v>16.524047789237201</v>
      </c>
      <c r="S2517" s="9">
        <v>127.426826211673</v>
      </c>
      <c r="T2517" s="9">
        <v>14.1067367228911</v>
      </c>
      <c r="U2517" s="9">
        <v>1.73183071396081</v>
      </c>
      <c r="V2517" s="9"/>
      <c r="W2517" s="9"/>
      <c r="X2517" s="9"/>
      <c r="Y2517" s="9"/>
      <c r="Z2517" s="9"/>
      <c r="AA2517" s="9"/>
      <c r="AB2517" s="9"/>
      <c r="AC2517" s="9"/>
      <c r="AD2517" s="10">
        <f t="shared" si="153"/>
        <v>3.7444904052702774E-2</v>
      </c>
      <c r="AE2517" s="10">
        <f t="shared" si="154"/>
        <v>1.8594632918260579</v>
      </c>
      <c r="AF2517" s="11">
        <f t="shared" si="155"/>
        <v>5.6291096575499834E-6</v>
      </c>
      <c r="AG2517" s="11">
        <f t="shared" si="156"/>
        <v>0.37977304347252572</v>
      </c>
    </row>
    <row r="2518" spans="1:33" ht="15" x14ac:dyDescent="0.2">
      <c r="A2518" s="6" t="s">
        <v>21</v>
      </c>
      <c r="B2518" s="6" t="s">
        <v>29</v>
      </c>
      <c r="C2518" s="9">
        <v>1920.93248539619</v>
      </c>
      <c r="D2518" s="9">
        <v>89.411852583529395</v>
      </c>
      <c r="E2518" s="9"/>
      <c r="F2518" s="9"/>
      <c r="G2518" s="9">
        <v>1E-3</v>
      </c>
      <c r="H2518" s="9">
        <v>4.3096206331935498E-2</v>
      </c>
      <c r="I2518" s="9">
        <v>4.3096206331935498E-2</v>
      </c>
      <c r="J2518" s="9">
        <v>1.33547137408053</v>
      </c>
      <c r="K2518" s="9">
        <v>9.0791612549097298</v>
      </c>
      <c r="L2518" s="9">
        <v>0.313426955141349</v>
      </c>
      <c r="M2518" s="9">
        <v>68.919861983798796</v>
      </c>
      <c r="N2518" s="9">
        <v>22.263534259225199</v>
      </c>
      <c r="O2518" s="9">
        <v>250.06020116712</v>
      </c>
      <c r="P2518" s="9">
        <v>53.861740878094899</v>
      </c>
      <c r="Q2518" s="9">
        <v>195.38082475387401</v>
      </c>
      <c r="R2518" s="9">
        <v>24.648304570083301</v>
      </c>
      <c r="S2518" s="9">
        <v>197.25457285526201</v>
      </c>
      <c r="T2518" s="9">
        <v>23.4388853410052</v>
      </c>
      <c r="U2518" s="9">
        <v>1.93847758125465</v>
      </c>
      <c r="V2518" s="9"/>
      <c r="W2518" s="9"/>
      <c r="X2518" s="9"/>
      <c r="Y2518" s="9"/>
      <c r="Z2518" s="9"/>
      <c r="AA2518" s="9"/>
      <c r="AB2518" s="9"/>
      <c r="AC2518" s="9"/>
      <c r="AD2518" s="10">
        <f t="shared" si="153"/>
        <v>3.8305833288352187E-2</v>
      </c>
      <c r="AE2518" s="10">
        <f t="shared" si="154"/>
        <v>1.6095485249776671</v>
      </c>
      <c r="AF2518" s="11">
        <f t="shared" si="155"/>
        <v>3.6364154588466717E-6</v>
      </c>
      <c r="AG2518" s="11">
        <f t="shared" si="156"/>
        <v>0.28903764776084284</v>
      </c>
    </row>
    <row r="2519" spans="1:33" ht="15" x14ac:dyDescent="0.2">
      <c r="A2519" s="6" t="s">
        <v>21</v>
      </c>
      <c r="B2519" s="6" t="s">
        <v>29</v>
      </c>
      <c r="C2519" s="9">
        <v>2129.0207290922099</v>
      </c>
      <c r="D2519" s="9">
        <v>92.288663681770899</v>
      </c>
      <c r="E2519" s="9"/>
      <c r="F2519" s="9"/>
      <c r="G2519" s="9">
        <v>4.6088354082890097E-3</v>
      </c>
      <c r="H2519" s="9">
        <v>4.3849243763073503E-2</v>
      </c>
      <c r="I2519" s="9">
        <v>2.6122953731192701E-2</v>
      </c>
      <c r="J2519" s="9">
        <v>1.1829966189697301</v>
      </c>
      <c r="K2519" s="9">
        <v>8.6019154786284702</v>
      </c>
      <c r="L2519" s="9">
        <v>0.26682731311146901</v>
      </c>
      <c r="M2519" s="9">
        <v>68.292864754403894</v>
      </c>
      <c r="N2519" s="9">
        <v>22.670991988142301</v>
      </c>
      <c r="O2519" s="9">
        <v>264.58820279165201</v>
      </c>
      <c r="P2519" s="9">
        <v>61.892741090261701</v>
      </c>
      <c r="Q2519" s="9">
        <v>236.22613874064299</v>
      </c>
      <c r="R2519" s="9">
        <v>31.422181488091798</v>
      </c>
      <c r="S2519" s="9">
        <v>260.66975973197299</v>
      </c>
      <c r="T2519" s="9">
        <v>32.877603195972597</v>
      </c>
      <c r="U2519" s="9">
        <v>2.0021378109692698</v>
      </c>
      <c r="V2519" s="9"/>
      <c r="W2519" s="9"/>
      <c r="X2519" s="9"/>
      <c r="Y2519" s="9"/>
      <c r="Z2519" s="9"/>
      <c r="AA2519" s="9"/>
      <c r="AB2519" s="9"/>
      <c r="AC2519" s="9"/>
      <c r="AD2519" s="10">
        <f t="shared" si="153"/>
        <v>3.3656477998752592E-2</v>
      </c>
      <c r="AE2519" s="10">
        <f t="shared" si="154"/>
        <v>0.9798056090337226</v>
      </c>
      <c r="AF2519" s="11">
        <f t="shared" si="155"/>
        <v>1.2682390535475385E-5</v>
      </c>
      <c r="AG2519" s="11">
        <f t="shared" si="156"/>
        <v>0.21673136909644786</v>
      </c>
    </row>
    <row r="2520" spans="1:33" ht="15" x14ac:dyDescent="0.2">
      <c r="A2520" s="6" t="s">
        <v>21</v>
      </c>
      <c r="B2520" s="6" t="s">
        <v>29</v>
      </c>
      <c r="C2520" s="9">
        <v>1958.3943688156501</v>
      </c>
      <c r="D2520" s="9">
        <v>84.391221147712798</v>
      </c>
      <c r="E2520" s="9"/>
      <c r="F2520" s="9"/>
      <c r="G2520" s="9">
        <v>1E-3</v>
      </c>
      <c r="H2520" s="9">
        <v>5.2853896280815597E-2</v>
      </c>
      <c r="I2520" s="9">
        <v>4.4103251201210301E-2</v>
      </c>
      <c r="J2520" s="9">
        <v>1.5051109536920999</v>
      </c>
      <c r="K2520" s="9">
        <v>8.7506450796052295</v>
      </c>
      <c r="L2520" s="9">
        <v>0.32377386794539298</v>
      </c>
      <c r="M2520" s="9">
        <v>64.562259397327395</v>
      </c>
      <c r="N2520" s="9">
        <v>21.351573994236801</v>
      </c>
      <c r="O2520" s="9">
        <v>244.49302352417001</v>
      </c>
      <c r="P2520" s="9">
        <v>55.041557550716902</v>
      </c>
      <c r="Q2520" s="9">
        <v>205.29013356753899</v>
      </c>
      <c r="R2520" s="9">
        <v>26.374444269930201</v>
      </c>
      <c r="S2520" s="9">
        <v>211.94062382803901</v>
      </c>
      <c r="T2520" s="9">
        <v>24.746824285123601</v>
      </c>
      <c r="U2520" s="9">
        <v>1.89538972424249</v>
      </c>
      <c r="V2520" s="9"/>
      <c r="W2520" s="9"/>
      <c r="X2520" s="9"/>
      <c r="Y2520" s="9"/>
      <c r="Z2520" s="9"/>
      <c r="AA2520" s="9"/>
      <c r="AB2520" s="9"/>
      <c r="AC2520" s="9"/>
      <c r="AD2520" s="10">
        <f t="shared" si="153"/>
        <v>4.1644344795524681E-2</v>
      </c>
      <c r="AE2520" s="10">
        <f t="shared" si="154"/>
        <v>1.9513099480640905</v>
      </c>
      <c r="AF2520" s="11">
        <f t="shared" si="155"/>
        <v>3.3844364761380667E-6</v>
      </c>
      <c r="AG2520" s="11">
        <f t="shared" si="156"/>
        <v>0.25200061882058389</v>
      </c>
    </row>
    <row r="2521" spans="1:33" ht="15" x14ac:dyDescent="0.2">
      <c r="A2521" s="6" t="s">
        <v>21</v>
      </c>
      <c r="B2521" s="6" t="s">
        <v>29</v>
      </c>
      <c r="C2521" s="9">
        <v>1026.04301191527</v>
      </c>
      <c r="D2521" s="9">
        <v>96.677698956637698</v>
      </c>
      <c r="E2521" s="9"/>
      <c r="F2521" s="9"/>
      <c r="G2521" s="9">
        <v>5.7413959150493703E-3</v>
      </c>
      <c r="H2521" s="9">
        <v>0.105567602308972</v>
      </c>
      <c r="I2521" s="9">
        <v>7.5934591134523902E-2</v>
      </c>
      <c r="J2521" s="9">
        <v>2.0187488862592899</v>
      </c>
      <c r="K2521" s="9">
        <v>12.4273440612843</v>
      </c>
      <c r="L2521" s="9">
        <v>0.51302150595763696</v>
      </c>
      <c r="M2521" s="9">
        <v>72.230464737717796</v>
      </c>
      <c r="N2521" s="9">
        <v>20.150447598624901</v>
      </c>
      <c r="O2521" s="9">
        <v>183.72466928157999</v>
      </c>
      <c r="P2521" s="9">
        <v>29.392242958655899</v>
      </c>
      <c r="Q2521" s="9">
        <v>82.231606009094094</v>
      </c>
      <c r="R2521" s="9">
        <v>8.7787795604303192</v>
      </c>
      <c r="S2521" s="9">
        <v>62.970148745702701</v>
      </c>
      <c r="T2521" s="9">
        <v>6.1155126811267797</v>
      </c>
      <c r="U2521" s="9">
        <v>2.3280434403925998</v>
      </c>
      <c r="V2521" s="9"/>
      <c r="W2521" s="9"/>
      <c r="X2521" s="9"/>
      <c r="Y2521" s="9"/>
      <c r="Z2521" s="9"/>
      <c r="AA2521" s="9"/>
      <c r="AB2521" s="9"/>
      <c r="AC2521" s="9"/>
      <c r="AD2521" s="10">
        <f t="shared" si="153"/>
        <v>5.2349174836074666E-2</v>
      </c>
      <c r="AE2521" s="10">
        <f t="shared" si="154"/>
        <v>1.2396144608375956</v>
      </c>
      <c r="AF2521" s="11">
        <f t="shared" si="155"/>
        <v>6.5400843881856623E-5</v>
      </c>
      <c r="AG2521" s="11">
        <f t="shared" si="156"/>
        <v>0.94890510948905105</v>
      </c>
    </row>
    <row r="2522" spans="1:33" ht="15" x14ac:dyDescent="0.2">
      <c r="A2522" s="6" t="s">
        <v>21</v>
      </c>
      <c r="B2522" s="6" t="s">
        <v>29</v>
      </c>
      <c r="C2522" s="9">
        <v>2317.0620210449301</v>
      </c>
      <c r="D2522" s="9">
        <v>100.16290705986</v>
      </c>
      <c r="E2522" s="9"/>
      <c r="F2522" s="9"/>
      <c r="G2522" s="9">
        <v>1E-3</v>
      </c>
      <c r="H2522" s="9">
        <v>6.7136825307113096E-2</v>
      </c>
      <c r="I2522" s="9">
        <v>4.3012450753860697E-2</v>
      </c>
      <c r="J2522" s="9">
        <v>1.6363432352012199</v>
      </c>
      <c r="K2522" s="9">
        <v>8.8456040028591794</v>
      </c>
      <c r="L2522" s="9">
        <v>0.24498395864155501</v>
      </c>
      <c r="M2522" s="9">
        <v>66.818907192845401</v>
      </c>
      <c r="N2522" s="9">
        <v>22.291670129827001</v>
      </c>
      <c r="O2522" s="9">
        <v>275.46669548016001</v>
      </c>
      <c r="P2522" s="9">
        <v>67.922270060009595</v>
      </c>
      <c r="Q2522" s="9">
        <v>269.10833319480702</v>
      </c>
      <c r="R2522" s="9">
        <v>35.5133234702528</v>
      </c>
      <c r="S2522" s="9">
        <v>295.10281430257498</v>
      </c>
      <c r="T2522" s="9">
        <v>36.972006582775101</v>
      </c>
      <c r="U2522" s="9">
        <v>2.3320228734810602</v>
      </c>
      <c r="V2522" s="9"/>
      <c r="W2522" s="9"/>
      <c r="X2522" s="9"/>
      <c r="Y2522" s="9"/>
      <c r="Z2522" s="9"/>
      <c r="AA2522" s="9"/>
      <c r="AB2522" s="9"/>
      <c r="AC2522" s="9"/>
      <c r="AD2522" s="10">
        <f t="shared" si="153"/>
        <v>3.0806889593000659E-2</v>
      </c>
      <c r="AE2522" s="10">
        <f t="shared" si="154"/>
        <v>2.5098528514853573</v>
      </c>
      <c r="AF2522" s="11">
        <f t="shared" si="155"/>
        <v>2.4306768464892034E-6</v>
      </c>
      <c r="AG2522" s="11">
        <f t="shared" si="156"/>
        <v>0.18731092670200664</v>
      </c>
    </row>
    <row r="2523" spans="1:33" ht="15" x14ac:dyDescent="0.2">
      <c r="A2523" s="6" t="s">
        <v>21</v>
      </c>
      <c r="B2523" s="6" t="s">
        <v>29</v>
      </c>
      <c r="C2523" s="9">
        <v>1224.1788771745701</v>
      </c>
      <c r="D2523" s="9">
        <v>66.259186751362805</v>
      </c>
      <c r="E2523" s="9"/>
      <c r="F2523" s="9"/>
      <c r="G2523" s="9">
        <v>1.63531674618636E-3</v>
      </c>
      <c r="H2523" s="9">
        <v>4.1171503962809601E-2</v>
      </c>
      <c r="I2523" s="9">
        <v>3.0012872047655601E-2</v>
      </c>
      <c r="J2523" s="9">
        <v>1.1697324490368299</v>
      </c>
      <c r="K2523" s="9">
        <v>6.0795304917045998</v>
      </c>
      <c r="L2523" s="9">
        <v>0.18469459721634199</v>
      </c>
      <c r="M2523" s="9">
        <v>46.1159322424555</v>
      </c>
      <c r="N2523" s="9">
        <v>15.102631126544701</v>
      </c>
      <c r="O2523" s="9">
        <v>169.89979041849199</v>
      </c>
      <c r="P2523" s="9">
        <v>35.284363676538703</v>
      </c>
      <c r="Q2523" s="9">
        <v>114.241303986525</v>
      </c>
      <c r="R2523" s="9">
        <v>12.7054491668409</v>
      </c>
      <c r="S2523" s="9">
        <v>90.096333204597002</v>
      </c>
      <c r="T2523" s="9">
        <v>10.062007744182001</v>
      </c>
      <c r="U2523" s="9">
        <v>1.4794806797850799</v>
      </c>
      <c r="V2523" s="9"/>
      <c r="W2523" s="9"/>
      <c r="X2523" s="9"/>
      <c r="Y2523" s="9"/>
      <c r="Z2523" s="9"/>
      <c r="AA2523" s="9"/>
      <c r="AB2523" s="9"/>
      <c r="AC2523" s="9"/>
      <c r="AD2523" s="10">
        <f t="shared" si="153"/>
        <v>3.3722309475209059E-2</v>
      </c>
      <c r="AE2523" s="10">
        <f t="shared" si="154"/>
        <v>1.4408758581355781</v>
      </c>
      <c r="AF2523" s="11">
        <f t="shared" si="155"/>
        <v>1.3019531098659178E-5</v>
      </c>
      <c r="AG2523" s="11">
        <f t="shared" si="156"/>
        <v>0.42342936323493446</v>
      </c>
    </row>
    <row r="2524" spans="1:33" ht="15" x14ac:dyDescent="0.2">
      <c r="A2524" s="6" t="s">
        <v>21</v>
      </c>
      <c r="B2524" s="6" t="s">
        <v>29</v>
      </c>
      <c r="C2524" s="9">
        <v>1781.91717578113</v>
      </c>
      <c r="D2524" s="9">
        <v>108.588059647235</v>
      </c>
      <c r="E2524" s="9"/>
      <c r="F2524" s="9"/>
      <c r="G2524" s="9">
        <v>1E-3</v>
      </c>
      <c r="H2524" s="9">
        <v>5.6120596404714201E-2</v>
      </c>
      <c r="I2524" s="9">
        <v>4.5708284493147698E-2</v>
      </c>
      <c r="J2524" s="9">
        <v>1.6218499401236599</v>
      </c>
      <c r="K2524" s="9">
        <v>9.7063924599348397</v>
      </c>
      <c r="L2524" s="9">
        <v>0.28060298202357098</v>
      </c>
      <c r="M2524" s="9">
        <v>68.438890835685996</v>
      </c>
      <c r="N2524" s="9">
        <v>21.477599315892199</v>
      </c>
      <c r="O2524" s="9">
        <v>237.36541561113401</v>
      </c>
      <c r="P2524" s="9">
        <v>49.149641819851901</v>
      </c>
      <c r="Q2524" s="9">
        <v>170.00305193918601</v>
      </c>
      <c r="R2524" s="9">
        <v>20.471664097317099</v>
      </c>
      <c r="S2524" s="9">
        <v>157.77299743966799</v>
      </c>
      <c r="T2524" s="9">
        <v>17.948002057734101</v>
      </c>
      <c r="U2524" s="9">
        <v>2.1759967096544801</v>
      </c>
      <c r="V2524" s="9"/>
      <c r="W2524" s="9"/>
      <c r="X2524" s="9"/>
      <c r="Y2524" s="9"/>
      <c r="Z2524" s="9"/>
      <c r="AA2524" s="9"/>
      <c r="AB2524" s="9"/>
      <c r="AC2524" s="9"/>
      <c r="AD2524" s="10">
        <f t="shared" si="153"/>
        <v>3.328399990925205E-2</v>
      </c>
      <c r="AE2524" s="10">
        <f t="shared" si="154"/>
        <v>2.0352106674814285</v>
      </c>
      <c r="AF2524" s="11">
        <f t="shared" si="155"/>
        <v>4.5464026778940133E-6</v>
      </c>
      <c r="AG2524" s="11">
        <f t="shared" si="156"/>
        <v>0.35884539808509852</v>
      </c>
    </row>
    <row r="2525" spans="1:33" ht="15" x14ac:dyDescent="0.2">
      <c r="A2525" s="6" t="s">
        <v>21</v>
      </c>
      <c r="B2525" s="6" t="s">
        <v>29</v>
      </c>
      <c r="C2525" s="9">
        <v>1808.9935476793501</v>
      </c>
      <c r="D2525" s="9">
        <v>72.106489845278404</v>
      </c>
      <c r="E2525" s="9"/>
      <c r="F2525" s="9"/>
      <c r="G2525" s="9">
        <v>1E-3</v>
      </c>
      <c r="H2525" s="9">
        <v>3.0953029787241501E-2</v>
      </c>
      <c r="I2525" s="9">
        <v>3.3942811073509098E-2</v>
      </c>
      <c r="J2525" s="9">
        <v>0.97607565522267103</v>
      </c>
      <c r="K2525" s="9">
        <v>6.2081929061910399</v>
      </c>
      <c r="L2525" s="9">
        <v>0.189939046421709</v>
      </c>
      <c r="M2525" s="9">
        <v>51.2835425338614</v>
      </c>
      <c r="N2525" s="9">
        <v>17.586948742750799</v>
      </c>
      <c r="O2525" s="9">
        <v>219.309250822103</v>
      </c>
      <c r="P2525" s="9">
        <v>52.866367920709003</v>
      </c>
      <c r="Q2525" s="9">
        <v>204.00860541591001</v>
      </c>
      <c r="R2525" s="9">
        <v>26.046271088013999</v>
      </c>
      <c r="S2525" s="9">
        <v>209.81229850101701</v>
      </c>
      <c r="T2525" s="9">
        <v>25.729706010644499</v>
      </c>
      <c r="U2525" s="9">
        <v>1.6514144869442999</v>
      </c>
      <c r="V2525" s="9"/>
      <c r="W2525" s="9"/>
      <c r="X2525" s="9"/>
      <c r="Y2525" s="9"/>
      <c r="Z2525" s="9"/>
      <c r="AA2525" s="9"/>
      <c r="AB2525" s="9"/>
      <c r="AC2525" s="9"/>
      <c r="AD2525" s="10">
        <f t="shared" si="153"/>
        <v>3.254365130375117E-2</v>
      </c>
      <c r="AE2525" s="10">
        <f t="shared" si="154"/>
        <v>1.3026082239178187</v>
      </c>
      <c r="AF2525" s="11">
        <f t="shared" si="155"/>
        <v>3.418768028298374E-6</v>
      </c>
      <c r="AG2525" s="11">
        <f t="shared" si="156"/>
        <v>0.20220140601195569</v>
      </c>
    </row>
    <row r="2526" spans="1:33" ht="15" x14ac:dyDescent="0.2">
      <c r="A2526" s="6" t="s">
        <v>21</v>
      </c>
      <c r="B2526" s="6" t="s">
        <v>29</v>
      </c>
      <c r="C2526" s="9">
        <v>1896.0911929573799</v>
      </c>
      <c r="D2526" s="9">
        <v>73.690577132885494</v>
      </c>
      <c r="E2526" s="9"/>
      <c r="F2526" s="9"/>
      <c r="G2526" s="9">
        <v>1E-3</v>
      </c>
      <c r="H2526" s="9">
        <v>3.3685136578180501E-2</v>
      </c>
      <c r="I2526" s="9">
        <v>3.0906980984103698E-2</v>
      </c>
      <c r="J2526" s="9">
        <v>0.95499098546387995</v>
      </c>
      <c r="K2526" s="9">
        <v>6.5286656460803396</v>
      </c>
      <c r="L2526" s="9">
        <v>0.156271252166817</v>
      </c>
      <c r="M2526" s="9">
        <v>52.767592814995098</v>
      </c>
      <c r="N2526" s="9">
        <v>18.474734700610298</v>
      </c>
      <c r="O2526" s="9">
        <v>229.545105960591</v>
      </c>
      <c r="P2526" s="9">
        <v>55.597838826460801</v>
      </c>
      <c r="Q2526" s="9">
        <v>215.82796271483701</v>
      </c>
      <c r="R2526" s="9">
        <v>27.781555940767401</v>
      </c>
      <c r="S2526" s="9">
        <v>228.32966288818201</v>
      </c>
      <c r="T2526" s="9">
        <v>28.111461917564</v>
      </c>
      <c r="U2526" s="9">
        <v>1.71203838484979</v>
      </c>
      <c r="V2526" s="9"/>
      <c r="W2526" s="9"/>
      <c r="X2526" s="9"/>
      <c r="Y2526" s="9"/>
      <c r="Z2526" s="9"/>
      <c r="AA2526" s="9"/>
      <c r="AB2526" s="9"/>
      <c r="AC2526" s="9"/>
      <c r="AD2526" s="10">
        <f t="shared" si="153"/>
        <v>2.5739900981369968E-2</v>
      </c>
      <c r="AE2526" s="10">
        <f t="shared" si="154"/>
        <v>1.4855749703345213</v>
      </c>
      <c r="AF2526" s="11">
        <f t="shared" si="155"/>
        <v>3.1415085056659896E-6</v>
      </c>
      <c r="AG2526" s="11">
        <f t="shared" si="156"/>
        <v>0.19117981737947889</v>
      </c>
    </row>
    <row r="2527" spans="1:33" ht="15" x14ac:dyDescent="0.2">
      <c r="A2527" s="6" t="s">
        <v>21</v>
      </c>
      <c r="B2527" s="6" t="s">
        <v>29</v>
      </c>
      <c r="C2527" s="9">
        <v>1215.0422430275501</v>
      </c>
      <c r="D2527" s="9">
        <v>61.670362699414603</v>
      </c>
      <c r="E2527" s="9"/>
      <c r="F2527" s="9"/>
      <c r="G2527" s="9">
        <v>1E-3</v>
      </c>
      <c r="H2527" s="9">
        <v>3.6730021921480699E-2</v>
      </c>
      <c r="I2527" s="9">
        <v>4.0501408100918401E-2</v>
      </c>
      <c r="J2527" s="9">
        <v>1.13305558695282</v>
      </c>
      <c r="K2527" s="9">
        <v>6.1981911992498597</v>
      </c>
      <c r="L2527" s="9">
        <v>0.16561304527096199</v>
      </c>
      <c r="M2527" s="9">
        <v>46.420844669514203</v>
      </c>
      <c r="N2527" s="9">
        <v>14.8297463507978</v>
      </c>
      <c r="O2527" s="9">
        <v>165.15391999694299</v>
      </c>
      <c r="P2527" s="9">
        <v>33.893283621294898</v>
      </c>
      <c r="Q2527" s="9">
        <v>109.86211914014299</v>
      </c>
      <c r="R2527" s="9">
        <v>12.3963823984997</v>
      </c>
      <c r="S2527" s="9">
        <v>89.086700490805597</v>
      </c>
      <c r="T2527" s="9">
        <v>10.0564832341268</v>
      </c>
      <c r="U2527" s="9">
        <v>1.30194809846677</v>
      </c>
      <c r="V2527" s="9"/>
      <c r="W2527" s="9"/>
      <c r="X2527" s="9"/>
      <c r="Y2527" s="9"/>
      <c r="Z2527" s="9"/>
      <c r="AA2527" s="9"/>
      <c r="AB2527" s="9"/>
      <c r="AC2527" s="9"/>
      <c r="AD2527" s="10">
        <f t="shared" si="153"/>
        <v>2.984895794701601E-2</v>
      </c>
      <c r="AE2527" s="10">
        <f t="shared" si="154"/>
        <v>1.4150463967759235</v>
      </c>
      <c r="AF2527" s="11">
        <f t="shared" si="155"/>
        <v>8.0517021520300033E-6</v>
      </c>
      <c r="AG2527" s="11">
        <f t="shared" si="156"/>
        <v>0.43105953838017025</v>
      </c>
    </row>
    <row r="2528" spans="1:33" ht="15" x14ac:dyDescent="0.2">
      <c r="A2528" s="6" t="s">
        <v>21</v>
      </c>
      <c r="B2528" s="6" t="s">
        <v>29</v>
      </c>
      <c r="C2528" s="9">
        <v>1281.66022042501</v>
      </c>
      <c r="D2528" s="9">
        <v>81.245540517522699</v>
      </c>
      <c r="E2528" s="9"/>
      <c r="F2528" s="9"/>
      <c r="G2528" s="9">
        <v>1E-3</v>
      </c>
      <c r="H2528" s="9">
        <v>4.6599686581122797E-2</v>
      </c>
      <c r="I2528" s="9">
        <v>4.1365663812953202E-2</v>
      </c>
      <c r="J2528" s="9">
        <v>1.25110028103667</v>
      </c>
      <c r="K2528" s="9">
        <v>7.2094442645432704</v>
      </c>
      <c r="L2528" s="9">
        <v>0.189100177430643</v>
      </c>
      <c r="M2528" s="9">
        <v>52.931165736166598</v>
      </c>
      <c r="N2528" s="9">
        <v>16.883944413450301</v>
      </c>
      <c r="O2528" s="9">
        <v>182.17776022112901</v>
      </c>
      <c r="P2528" s="9">
        <v>35.405631435005198</v>
      </c>
      <c r="Q2528" s="9">
        <v>108.428691023178</v>
      </c>
      <c r="R2528" s="9">
        <v>11.6364144897499</v>
      </c>
      <c r="S2528" s="9">
        <v>79.725985520312193</v>
      </c>
      <c r="T2528" s="9">
        <v>8.4757400955520392</v>
      </c>
      <c r="U2528" s="9">
        <v>1.7593070078815201</v>
      </c>
      <c r="V2528" s="9"/>
      <c r="W2528" s="9"/>
      <c r="X2528" s="9"/>
      <c r="Y2528" s="9"/>
      <c r="Z2528" s="9"/>
      <c r="AA2528" s="9"/>
      <c r="AB2528" s="9"/>
      <c r="AC2528" s="9"/>
      <c r="AD2528" s="10">
        <f t="shared" si="153"/>
        <v>2.9594359663186191E-2</v>
      </c>
      <c r="AE2528" s="10">
        <f t="shared" si="154"/>
        <v>1.7764277559284352</v>
      </c>
      <c r="AF2528" s="11">
        <f t="shared" si="155"/>
        <v>8.9970612890865027E-6</v>
      </c>
      <c r="AG2528" s="11">
        <f t="shared" si="156"/>
        <v>0.5492229260767274</v>
      </c>
    </row>
    <row r="2529" spans="1:33" ht="15" x14ac:dyDescent="0.2">
      <c r="A2529" s="6" t="s">
        <v>21</v>
      </c>
      <c r="B2529" s="6" t="s">
        <v>29</v>
      </c>
      <c r="C2529" s="9">
        <v>866.89555771687003</v>
      </c>
      <c r="D2529" s="9">
        <v>76.165515050432901</v>
      </c>
      <c r="E2529" s="9"/>
      <c r="F2529" s="9"/>
      <c r="G2529" s="9">
        <v>4.2809657171203504E-3</v>
      </c>
      <c r="H2529" s="9">
        <v>4.9944600033070698E-2</v>
      </c>
      <c r="I2529" s="9">
        <v>2.0691334299414998E-2</v>
      </c>
      <c r="J2529" s="9">
        <v>1.1415908578987599</v>
      </c>
      <c r="K2529" s="9">
        <v>6.0468640754324898</v>
      </c>
      <c r="L2529" s="9">
        <v>0.15161753581467899</v>
      </c>
      <c r="M2529" s="9">
        <v>48.143026960449198</v>
      </c>
      <c r="N2529" s="9">
        <v>14.912030581302499</v>
      </c>
      <c r="O2529" s="9">
        <v>150.190547242306</v>
      </c>
      <c r="P2529" s="9">
        <v>26.8452225177755</v>
      </c>
      <c r="Q2529" s="9">
        <v>76.326051264824898</v>
      </c>
      <c r="R2529" s="9">
        <v>7.5612556978638104</v>
      </c>
      <c r="S2529" s="9">
        <v>50.658094319257501</v>
      </c>
      <c r="T2529" s="9">
        <v>5.0140810961772102</v>
      </c>
      <c r="U2529" s="9">
        <v>1.5447151295942601</v>
      </c>
      <c r="V2529" s="9"/>
      <c r="W2529" s="9"/>
      <c r="X2529" s="9"/>
      <c r="Y2529" s="9"/>
      <c r="Z2529" s="9"/>
      <c r="AA2529" s="9"/>
      <c r="AB2529" s="9"/>
      <c r="AC2529" s="9"/>
      <c r="AD2529" s="10">
        <f t="shared" si="153"/>
        <v>2.7166974135806925E-2</v>
      </c>
      <c r="AE2529" s="10">
        <f t="shared" si="154"/>
        <v>1.3010918886690352</v>
      </c>
      <c r="AF2529" s="11">
        <f t="shared" si="155"/>
        <v>6.0616865751470843E-5</v>
      </c>
      <c r="AG2529" s="11">
        <f t="shared" si="156"/>
        <v>0.78617936328432736</v>
      </c>
    </row>
    <row r="2530" spans="1:33" ht="15" x14ac:dyDescent="0.2">
      <c r="A2530" s="6" t="s">
        <v>21</v>
      </c>
      <c r="B2530" s="6" t="s">
        <v>29</v>
      </c>
      <c r="C2530" s="9">
        <v>1208.0802277473399</v>
      </c>
      <c r="D2530" s="9">
        <v>75.064292390954293</v>
      </c>
      <c r="E2530" s="9"/>
      <c r="F2530" s="9"/>
      <c r="G2530" s="9">
        <v>2.79504422872134E-3</v>
      </c>
      <c r="H2530" s="9">
        <v>5.1151136211893898E-2</v>
      </c>
      <c r="I2530" s="9">
        <v>3.4161651684371998E-2</v>
      </c>
      <c r="J2530" s="9">
        <v>1.34271732556221</v>
      </c>
      <c r="K2530" s="9">
        <v>6.0102585048975303</v>
      </c>
      <c r="L2530" s="9">
        <v>0.20460454484757601</v>
      </c>
      <c r="M2530" s="9">
        <v>47.186923155472101</v>
      </c>
      <c r="N2530" s="9">
        <v>14.870366027314899</v>
      </c>
      <c r="O2530" s="9">
        <v>167.95840940433999</v>
      </c>
      <c r="P2530" s="9">
        <v>34.5270169430284</v>
      </c>
      <c r="Q2530" s="9">
        <v>110.851819476347</v>
      </c>
      <c r="R2530" s="9">
        <v>12.4078041839708</v>
      </c>
      <c r="S2530" s="9">
        <v>88.509733909509293</v>
      </c>
      <c r="T2530" s="9">
        <v>9.8539010259626991</v>
      </c>
      <c r="U2530" s="9">
        <v>1.45050007686585</v>
      </c>
      <c r="V2530" s="9"/>
      <c r="W2530" s="9"/>
      <c r="X2530" s="9"/>
      <c r="Y2530" s="9"/>
      <c r="Z2530" s="9"/>
      <c r="AA2530" s="9"/>
      <c r="AB2530" s="9"/>
      <c r="AC2530" s="9"/>
      <c r="AD2530" s="10">
        <f t="shared" si="153"/>
        <v>3.714338719416501E-2</v>
      </c>
      <c r="AE2530" s="10">
        <f t="shared" si="154"/>
        <v>1.2834414648391512</v>
      </c>
      <c r="AF2530" s="11">
        <f t="shared" si="155"/>
        <v>2.265156562291801E-5</v>
      </c>
      <c r="AG2530" s="11">
        <f t="shared" si="156"/>
        <v>0.44102958125240083</v>
      </c>
    </row>
    <row r="2531" spans="1:33" ht="15" x14ac:dyDescent="0.2">
      <c r="A2531" s="6" t="s">
        <v>21</v>
      </c>
      <c r="B2531" s="6" t="s">
        <v>29</v>
      </c>
      <c r="C2531" s="9">
        <v>981.35224177068505</v>
      </c>
      <c r="D2531" s="9">
        <v>85.025174852985302</v>
      </c>
      <c r="E2531" s="9"/>
      <c r="F2531" s="9"/>
      <c r="G2531" s="9">
        <v>1E-3</v>
      </c>
      <c r="H2531" s="9">
        <v>4.5034520578911698E-2</v>
      </c>
      <c r="I2531" s="9">
        <v>3.5427156188743897E-2</v>
      </c>
      <c r="J2531" s="9">
        <v>1.1008438363734001</v>
      </c>
      <c r="K2531" s="9">
        <v>6.3248482235271597</v>
      </c>
      <c r="L2531" s="9">
        <v>0.150115068596372</v>
      </c>
      <c r="M2531" s="9">
        <v>49.798172089036598</v>
      </c>
      <c r="N2531" s="9">
        <v>15.812120558817901</v>
      </c>
      <c r="O2531" s="9">
        <v>167.728569978347</v>
      </c>
      <c r="P2531" s="9">
        <v>31.844409884910501</v>
      </c>
      <c r="Q2531" s="9">
        <v>94.752631298030295</v>
      </c>
      <c r="R2531" s="9">
        <v>9.7274564450449308</v>
      </c>
      <c r="S2531" s="9">
        <v>64.209218674288394</v>
      </c>
      <c r="T2531" s="9">
        <v>6.6530998401912296</v>
      </c>
      <c r="U2531" s="9">
        <v>1.84341304236345</v>
      </c>
      <c r="V2531" s="9"/>
      <c r="W2531" s="9"/>
      <c r="X2531" s="9"/>
      <c r="Y2531" s="9"/>
      <c r="Z2531" s="9"/>
      <c r="AA2531" s="9"/>
      <c r="AB2531" s="9"/>
      <c r="AC2531" s="9"/>
      <c r="AD2531" s="10">
        <f t="shared" si="153"/>
        <v>2.5859264541084472E-2</v>
      </c>
      <c r="AE2531" s="10">
        <f t="shared" si="154"/>
        <v>1.8550770442758695</v>
      </c>
      <c r="AF2531" s="11">
        <f t="shared" si="155"/>
        <v>1.1171286504788192E-5</v>
      </c>
      <c r="AG2531" s="11">
        <f t="shared" si="156"/>
        <v>0.64158338945822757</v>
      </c>
    </row>
    <row r="2532" spans="1:33" ht="15" x14ac:dyDescent="0.2">
      <c r="A2532" s="6" t="s">
        <v>21</v>
      </c>
      <c r="B2532" s="6" t="s">
        <v>29</v>
      </c>
      <c r="C2532" s="9">
        <v>1746.2778210250899</v>
      </c>
      <c r="D2532" s="9">
        <v>113.79910467013499</v>
      </c>
      <c r="E2532" s="9"/>
      <c r="F2532" s="9"/>
      <c r="G2532" s="9">
        <v>8.5494851654353294E-3</v>
      </c>
      <c r="H2532" s="9">
        <v>6.8395881323482705E-2</v>
      </c>
      <c r="I2532" s="9">
        <v>4.9659775535400998E-2</v>
      </c>
      <c r="J2532" s="9">
        <v>1.82085843629804</v>
      </c>
      <c r="K2532" s="9">
        <v>9.9137647131111795</v>
      </c>
      <c r="L2532" s="9">
        <v>0.26012263375686201</v>
      </c>
      <c r="M2532" s="9">
        <v>71.779294601718803</v>
      </c>
      <c r="N2532" s="9">
        <v>21.755711186937599</v>
      </c>
      <c r="O2532" s="9">
        <v>238.11225705435899</v>
      </c>
      <c r="P2532" s="9">
        <v>48.368257563601198</v>
      </c>
      <c r="Q2532" s="9">
        <v>162.622122082961</v>
      </c>
      <c r="R2532" s="9">
        <v>19.172675243337999</v>
      </c>
      <c r="S2532" s="9">
        <v>145.523151752091</v>
      </c>
      <c r="T2532" s="9">
        <v>16.4804969359243</v>
      </c>
      <c r="U2532" s="9">
        <v>2.3247323492396501</v>
      </c>
      <c r="V2532" s="9"/>
      <c r="W2532" s="9"/>
      <c r="X2532" s="9"/>
      <c r="Y2532" s="9"/>
      <c r="Z2532" s="9"/>
      <c r="AA2532" s="9"/>
      <c r="AB2532" s="9"/>
      <c r="AC2532" s="9"/>
      <c r="AD2532" s="10">
        <f t="shared" si="153"/>
        <v>2.9811434940466851E-2</v>
      </c>
      <c r="AE2532" s="10">
        <f t="shared" si="154"/>
        <v>0.81384583630727547</v>
      </c>
      <c r="AF2532" s="11">
        <f t="shared" si="155"/>
        <v>4.2141350210970387E-5</v>
      </c>
      <c r="AG2532" s="11">
        <f t="shared" si="156"/>
        <v>0.40804136253041323</v>
      </c>
    </row>
    <row r="2533" spans="1:33" ht="15" x14ac:dyDescent="0.2">
      <c r="A2533" s="6" t="s">
        <v>21</v>
      </c>
      <c r="B2533" s="6" t="s">
        <v>29</v>
      </c>
      <c r="C2533" s="9">
        <v>1723.5826425832299</v>
      </c>
      <c r="D2533" s="9">
        <v>80.557154847232198</v>
      </c>
      <c r="E2533" s="9"/>
      <c r="F2533" s="9"/>
      <c r="G2533" s="9">
        <v>5.2541843756347597E-3</v>
      </c>
      <c r="H2533" s="9">
        <v>4.5185985630459002E-2</v>
      </c>
      <c r="I2533" s="9">
        <v>4.4975818255433599E-2</v>
      </c>
      <c r="J2533" s="9">
        <v>1.2673092714031</v>
      </c>
      <c r="K2533" s="9">
        <v>7.6500924509242196</v>
      </c>
      <c r="L2533" s="9">
        <v>0.25220085003046899</v>
      </c>
      <c r="M2533" s="9">
        <v>58.300429832043299</v>
      </c>
      <c r="N2533" s="9">
        <v>19.4825156648537</v>
      </c>
      <c r="O2533" s="9">
        <v>222.77741752691401</v>
      </c>
      <c r="P2533" s="9">
        <v>47.834094555778897</v>
      </c>
      <c r="Q2533" s="9">
        <v>163.951569257307</v>
      </c>
      <c r="R2533" s="9">
        <v>19.146247864813098</v>
      </c>
      <c r="S2533" s="9">
        <v>143.880584942382</v>
      </c>
      <c r="T2533" s="9">
        <v>15.3422183768535</v>
      </c>
      <c r="U2533" s="9">
        <v>1.7759143189645501</v>
      </c>
      <c r="V2533" s="9"/>
      <c r="W2533" s="9"/>
      <c r="X2533" s="9"/>
      <c r="Y2533" s="9"/>
      <c r="Z2533" s="9"/>
      <c r="AA2533" s="9"/>
      <c r="AB2533" s="9"/>
      <c r="AC2533" s="9"/>
      <c r="AD2533" s="10">
        <f t="shared" si="153"/>
        <v>3.6509086018814391E-2</v>
      </c>
      <c r="AE2533" s="10">
        <f t="shared" si="154"/>
        <v>0.72068606114087874</v>
      </c>
      <c r="AF2533" s="11">
        <f t="shared" si="155"/>
        <v>2.6194112549630189E-5</v>
      </c>
      <c r="AG2533" s="11">
        <f t="shared" si="156"/>
        <v>0.33520204314167928</v>
      </c>
    </row>
    <row r="2534" spans="1:33" ht="14.25" customHeight="1" x14ac:dyDescent="0.2">
      <c r="A2534" s="6" t="s">
        <v>21</v>
      </c>
      <c r="B2534" s="6" t="s">
        <v>29</v>
      </c>
      <c r="C2534" s="9">
        <v>1743.88851365913</v>
      </c>
      <c r="D2534" s="9">
        <v>105.789784254922</v>
      </c>
      <c r="E2534" s="9"/>
      <c r="F2534" s="9"/>
      <c r="G2534" s="9">
        <v>1E-3</v>
      </c>
      <c r="H2534" s="9">
        <v>4.7176773474778499E-2</v>
      </c>
      <c r="I2534" s="9">
        <v>4.7911042322635003E-2</v>
      </c>
      <c r="J2534" s="9">
        <v>1.7530668742573301</v>
      </c>
      <c r="K2534" s="9">
        <v>10.1696235428122</v>
      </c>
      <c r="L2534" s="9">
        <v>0.31757127669792601</v>
      </c>
      <c r="M2534" s="9">
        <v>67.791371378349098</v>
      </c>
      <c r="N2534" s="9">
        <v>21.459007078605499</v>
      </c>
      <c r="O2534" s="9">
        <v>234.41532967818</v>
      </c>
      <c r="P2534" s="9">
        <v>48.076252813402697</v>
      </c>
      <c r="Q2534" s="9">
        <v>164.10908749592201</v>
      </c>
      <c r="R2534" s="9">
        <v>19.7518320073392</v>
      </c>
      <c r="S2534" s="9">
        <v>150.70868102254201</v>
      </c>
      <c r="T2534" s="9">
        <v>16.979967106680999</v>
      </c>
      <c r="U2534" s="9">
        <v>2.2597123792782998</v>
      </c>
      <c r="V2534" s="9"/>
      <c r="W2534" s="9"/>
      <c r="X2534" s="9"/>
      <c r="Y2534" s="9"/>
      <c r="Z2534" s="9"/>
      <c r="AA2534" s="9"/>
      <c r="AB2534" s="9"/>
      <c r="AC2534" s="9"/>
      <c r="AD2534" s="10">
        <f t="shared" si="153"/>
        <v>3.6976449012346722E-2</v>
      </c>
      <c r="AE2534" s="10">
        <f t="shared" si="154"/>
        <v>1.6710712948487174</v>
      </c>
      <c r="AF2534" s="11">
        <f t="shared" si="155"/>
        <v>4.7595106877206559E-6</v>
      </c>
      <c r="AG2534" s="11">
        <f t="shared" si="156"/>
        <v>0.37211163171137118</v>
      </c>
    </row>
    <row r="2535" spans="1:33" ht="15" x14ac:dyDescent="0.2">
      <c r="A2535" s="6" t="s">
        <v>21</v>
      </c>
      <c r="B2535" s="6" t="s">
        <v>29</v>
      </c>
      <c r="C2535" s="9">
        <v>1991.70562268348</v>
      </c>
      <c r="D2535" s="9">
        <v>96.506678663673497</v>
      </c>
      <c r="E2535" s="9"/>
      <c r="F2535" s="9"/>
      <c r="G2535" s="9">
        <v>1E-3</v>
      </c>
      <c r="H2535" s="9">
        <v>3.7168493241407002E-2</v>
      </c>
      <c r="I2535" s="9">
        <v>4.6366756720341101E-2</v>
      </c>
      <c r="J2535" s="9">
        <v>1.4792309431428701</v>
      </c>
      <c r="K2535" s="9">
        <v>9.3296672429188305</v>
      </c>
      <c r="L2535" s="9">
        <v>0.35291296613053103</v>
      </c>
      <c r="M2535" s="9">
        <v>72.028034629938801</v>
      </c>
      <c r="N2535" s="9">
        <v>22.901798865917499</v>
      </c>
      <c r="O2535" s="9">
        <v>257.55137741015398</v>
      </c>
      <c r="P2535" s="9">
        <v>56.428530648317903</v>
      </c>
      <c r="Q2535" s="9">
        <v>204.23899316490301</v>
      </c>
      <c r="R2535" s="9">
        <v>25.9240854375672</v>
      </c>
      <c r="S2535" s="9">
        <v>207.61794709594</v>
      </c>
      <c r="T2535" s="9">
        <v>24.591275831436</v>
      </c>
      <c r="U2535" s="9">
        <v>2.0855654541011699</v>
      </c>
      <c r="V2535" s="9"/>
      <c r="W2535" s="9"/>
      <c r="X2535" s="9"/>
      <c r="Y2535" s="9"/>
      <c r="Z2535" s="9"/>
      <c r="AA2535" s="9"/>
      <c r="AB2535" s="9"/>
      <c r="AC2535" s="9"/>
      <c r="AD2535" s="10">
        <f t="shared" si="153"/>
        <v>4.1620509298678124E-2</v>
      </c>
      <c r="AE2535" s="10">
        <f t="shared" si="154"/>
        <v>1.338308233695503</v>
      </c>
      <c r="AF2535" s="11">
        <f t="shared" si="155"/>
        <v>3.454901602160668E-6</v>
      </c>
      <c r="AG2535" s="11">
        <f t="shared" si="156"/>
        <v>0.28699462784282204</v>
      </c>
    </row>
    <row r="2536" spans="1:33" ht="15" x14ac:dyDescent="0.2">
      <c r="A2536" s="6" t="s">
        <v>21</v>
      </c>
      <c r="B2536" s="6" t="s">
        <v>29</v>
      </c>
      <c r="C2536" s="9">
        <v>2290.7634456778101</v>
      </c>
      <c r="D2536" s="9">
        <v>95.445573527518604</v>
      </c>
      <c r="E2536" s="9"/>
      <c r="F2536" s="9"/>
      <c r="G2536" s="9">
        <v>1E-3</v>
      </c>
      <c r="H2536" s="9">
        <v>3.0833850181366699E-2</v>
      </c>
      <c r="I2536" s="9">
        <v>4.3028028219195297E-2</v>
      </c>
      <c r="J2536" s="9">
        <v>1.29432489744381</v>
      </c>
      <c r="K2536" s="9">
        <v>7.8216941985500803</v>
      </c>
      <c r="L2536" s="9">
        <v>0.21949520468091499</v>
      </c>
      <c r="M2536" s="9">
        <v>65.221432248043399</v>
      </c>
      <c r="N2536" s="9">
        <v>22.1934040288481</v>
      </c>
      <c r="O2536" s="9">
        <v>276.80784145871002</v>
      </c>
      <c r="P2536" s="9">
        <v>66.1272854737107</v>
      </c>
      <c r="Q2536" s="9">
        <v>258.34237185856898</v>
      </c>
      <c r="R2536" s="9">
        <v>33.499149095349203</v>
      </c>
      <c r="S2536" s="9">
        <v>272.97538550396399</v>
      </c>
      <c r="T2536" s="9">
        <v>32.889440193457801</v>
      </c>
      <c r="U2536" s="9">
        <v>1.9632626640904101</v>
      </c>
      <c r="V2536" s="9"/>
      <c r="W2536" s="9"/>
      <c r="X2536" s="9"/>
      <c r="Y2536" s="9"/>
      <c r="Z2536" s="9"/>
      <c r="AA2536" s="9"/>
      <c r="AB2536" s="9"/>
      <c r="AC2536" s="9"/>
      <c r="AD2536" s="10">
        <f t="shared" si="153"/>
        <v>2.9710029945114062E-2</v>
      </c>
      <c r="AE2536" s="10">
        <f t="shared" si="154"/>
        <v>1.1524884694267032</v>
      </c>
      <c r="AF2536" s="11">
        <f t="shared" si="155"/>
        <v>2.627707903900572E-6</v>
      </c>
      <c r="AG2536" s="11">
        <f t="shared" si="156"/>
        <v>0.1976532404194167</v>
      </c>
    </row>
    <row r="2537" spans="1:33" ht="15" x14ac:dyDescent="0.2">
      <c r="A2537" s="6" t="s">
        <v>21</v>
      </c>
      <c r="B2537" s="6" t="s">
        <v>29</v>
      </c>
      <c r="C2537" s="9">
        <v>2320.86776927562</v>
      </c>
      <c r="D2537" s="9">
        <v>103.44329776919901</v>
      </c>
      <c r="E2537" s="9"/>
      <c r="F2537" s="9"/>
      <c r="G2537" s="9">
        <v>5.9553620152204403E-2</v>
      </c>
      <c r="H2537" s="9">
        <v>0.22212925844552101</v>
      </c>
      <c r="I2537" s="9">
        <v>6.6255796053577898E-2</v>
      </c>
      <c r="J2537" s="9">
        <v>2.1829944364473599</v>
      </c>
      <c r="K2537" s="9">
        <v>9.8234749640131405</v>
      </c>
      <c r="L2537" s="9">
        <v>0.28149138785768602</v>
      </c>
      <c r="M2537" s="9">
        <v>71.809027514715893</v>
      </c>
      <c r="N2537" s="9">
        <v>23.9554915789092</v>
      </c>
      <c r="O2537" s="9">
        <v>283.98076747819698</v>
      </c>
      <c r="P2537" s="9">
        <v>66.600479385648498</v>
      </c>
      <c r="Q2537" s="9">
        <v>255.06566573227099</v>
      </c>
      <c r="R2537" s="9">
        <v>32.706618398702602</v>
      </c>
      <c r="S2537" s="9">
        <v>271.150887895567</v>
      </c>
      <c r="T2537" s="9">
        <v>33.185345248800701</v>
      </c>
      <c r="U2537" s="9">
        <v>2.33618702847876</v>
      </c>
      <c r="V2537" s="9"/>
      <c r="W2537" s="9"/>
      <c r="X2537" s="9"/>
      <c r="Y2537" s="9"/>
      <c r="Z2537" s="9"/>
      <c r="AA2537" s="9"/>
      <c r="AB2537" s="9"/>
      <c r="AC2537" s="9"/>
      <c r="AD2537" s="10">
        <f t="shared" si="153"/>
        <v>3.2401614694845308E-2</v>
      </c>
      <c r="AE2537" s="10">
        <f t="shared" si="154"/>
        <v>0.86701038372152395</v>
      </c>
      <c r="AF2537" s="11">
        <f t="shared" si="155"/>
        <v>1.5754249207370873E-4</v>
      </c>
      <c r="AG2537" s="11">
        <f t="shared" si="156"/>
        <v>0.21908119922471048</v>
      </c>
    </row>
    <row r="2538" spans="1:33" ht="15" x14ac:dyDescent="0.2">
      <c r="A2538" s="6" t="s">
        <v>21</v>
      </c>
      <c r="B2538" s="6" t="s">
        <v>29</v>
      </c>
      <c r="C2538" s="9">
        <v>2154.3517622090899</v>
      </c>
      <c r="D2538" s="9">
        <v>98.691450292503504</v>
      </c>
      <c r="E2538" s="9"/>
      <c r="F2538" s="9"/>
      <c r="G2538" s="9">
        <v>3.61045512718045E-3</v>
      </c>
      <c r="H2538" s="9">
        <v>6.14799198543464E-2</v>
      </c>
      <c r="I2538" s="9">
        <v>4.29167307570507E-2</v>
      </c>
      <c r="J2538" s="9">
        <v>1.6485474354295699</v>
      </c>
      <c r="K2538" s="9">
        <v>9.0431682666642494</v>
      </c>
      <c r="L2538" s="9">
        <v>0.25545673069673003</v>
      </c>
      <c r="M2538" s="9">
        <v>66.776389404125297</v>
      </c>
      <c r="N2538" s="9">
        <v>22.139583327050001</v>
      </c>
      <c r="O2538" s="9">
        <v>266.69682684738598</v>
      </c>
      <c r="P2538" s="9">
        <v>61.616163444051402</v>
      </c>
      <c r="Q2538" s="9">
        <v>235.871714676648</v>
      </c>
      <c r="R2538" s="9">
        <v>30.177955119640401</v>
      </c>
      <c r="S2538" s="9">
        <v>248.133637750091</v>
      </c>
      <c r="T2538" s="9">
        <v>29.4967371711158</v>
      </c>
      <c r="U2538" s="9">
        <v>2.1117756404263002</v>
      </c>
      <c r="V2538" s="9"/>
      <c r="W2538" s="9"/>
      <c r="X2538" s="9"/>
      <c r="Y2538" s="9"/>
      <c r="Z2538" s="9"/>
      <c r="AA2538" s="9"/>
      <c r="AB2538" s="9"/>
      <c r="AC2538" s="9"/>
      <c r="AD2538" s="10">
        <f t="shared" si="153"/>
        <v>3.1781121037870654E-2</v>
      </c>
      <c r="AE2538" s="10">
        <f t="shared" si="154"/>
        <v>1.2109425915113314</v>
      </c>
      <c r="AF2538" s="11">
        <f t="shared" si="155"/>
        <v>1.0437028864002939E-5</v>
      </c>
      <c r="AG2538" s="11">
        <f t="shared" si="156"/>
        <v>0.22262523232920337</v>
      </c>
    </row>
    <row r="2539" spans="1:33" ht="15" x14ac:dyDescent="0.2">
      <c r="A2539" s="6" t="s">
        <v>21</v>
      </c>
      <c r="B2539" s="6" t="s">
        <v>29</v>
      </c>
      <c r="C2539" s="9">
        <v>1807.81912032286</v>
      </c>
      <c r="D2539" s="9">
        <v>74.964954540334006</v>
      </c>
      <c r="E2539" s="9"/>
      <c r="F2539" s="9"/>
      <c r="G2539" s="9">
        <v>1E-3</v>
      </c>
      <c r="H2539" s="9">
        <v>3.0130318672047601E-2</v>
      </c>
      <c r="I2539" s="9">
        <v>3.64450561182851E-2</v>
      </c>
      <c r="J2539" s="9">
        <v>0.90390956016142798</v>
      </c>
      <c r="K2539" s="9">
        <v>5.9358531994632697</v>
      </c>
      <c r="L2539" s="9">
        <v>0.15155369870970101</v>
      </c>
      <c r="M2539" s="9">
        <v>50.860699602695902</v>
      </c>
      <c r="N2539" s="9">
        <v>17.446717458604802</v>
      </c>
      <c r="O2539" s="9">
        <v>217.94865243014101</v>
      </c>
      <c r="P2539" s="9">
        <v>53.6030998650619</v>
      </c>
      <c r="Q2539" s="9">
        <v>210.37096749465601</v>
      </c>
      <c r="R2539" s="9">
        <v>27.009034162907302</v>
      </c>
      <c r="S2539" s="9">
        <v>219.572442059173</v>
      </c>
      <c r="T2539" s="9">
        <v>27.315749981724601</v>
      </c>
      <c r="U2539" s="9">
        <v>1.58770541505401</v>
      </c>
      <c r="V2539" s="9"/>
      <c r="W2539" s="9"/>
      <c r="X2539" s="9"/>
      <c r="Y2539" s="9"/>
      <c r="Z2539" s="9"/>
      <c r="AA2539" s="9"/>
      <c r="AB2539" s="9"/>
      <c r="AC2539" s="9"/>
      <c r="AD2539" s="10">
        <f t="shared" si="153"/>
        <v>2.6665972942459315E-2</v>
      </c>
      <c r="AE2539" s="10">
        <f t="shared" si="154"/>
        <v>1.2236831132790238</v>
      </c>
      <c r="AF2539" s="11">
        <f t="shared" si="155"/>
        <v>3.2668014771442285E-6</v>
      </c>
      <c r="AG2539" s="11">
        <f t="shared" si="156"/>
        <v>0.19162033399508602</v>
      </c>
    </row>
    <row r="2540" spans="1:33" ht="15" x14ac:dyDescent="0.2">
      <c r="A2540" s="6" t="s">
        <v>21</v>
      </c>
      <c r="B2540" s="6" t="s">
        <v>29</v>
      </c>
      <c r="C2540" s="9">
        <v>969.09587173349496</v>
      </c>
      <c r="D2540" s="9">
        <v>80.567970512745504</v>
      </c>
      <c r="E2540" s="9"/>
      <c r="F2540" s="9"/>
      <c r="G2540" s="9">
        <v>1E-3</v>
      </c>
      <c r="H2540" s="9">
        <v>3.1439473913635697E-2</v>
      </c>
      <c r="I2540" s="9">
        <v>3.3512406259589698E-2</v>
      </c>
      <c r="J2540" s="9">
        <v>1.16775188822075</v>
      </c>
      <c r="K2540" s="9">
        <v>6.4433647086736903</v>
      </c>
      <c r="L2540" s="9">
        <v>0.167562031297948</v>
      </c>
      <c r="M2540" s="9">
        <v>48.592989076404997</v>
      </c>
      <c r="N2540" s="9">
        <v>15.0287595081665</v>
      </c>
      <c r="O2540" s="9">
        <v>161.89601621900701</v>
      </c>
      <c r="P2540" s="9">
        <v>29.625658110925901</v>
      </c>
      <c r="Q2540" s="9">
        <v>88.030526958179905</v>
      </c>
      <c r="R2540" s="9">
        <v>8.7909605904665895</v>
      </c>
      <c r="S2540" s="9">
        <v>59.095846295905297</v>
      </c>
      <c r="T2540" s="9">
        <v>6.0909662098614996</v>
      </c>
      <c r="U2540" s="9">
        <v>1.80863347184487</v>
      </c>
      <c r="V2540" s="9"/>
      <c r="W2540" s="9"/>
      <c r="X2540" s="9"/>
      <c r="Y2540" s="9"/>
      <c r="Z2540" s="9"/>
      <c r="AA2540" s="9"/>
      <c r="AB2540" s="9"/>
      <c r="AC2540" s="9"/>
      <c r="AD2540" s="10">
        <f t="shared" si="153"/>
        <v>2.8950501230846502E-2</v>
      </c>
      <c r="AE2540" s="10">
        <f t="shared" si="154"/>
        <v>1.3315485857069276</v>
      </c>
      <c r="AF2540" s="11">
        <f t="shared" si="155"/>
        <v>1.2137901781918859E-5</v>
      </c>
      <c r="AG2540" s="11">
        <f t="shared" si="156"/>
        <v>0.68022682287943836</v>
      </c>
    </row>
    <row r="2541" spans="1:33" ht="15" x14ac:dyDescent="0.2">
      <c r="A2541" s="6" t="s">
        <v>21</v>
      </c>
      <c r="B2541" s="6" t="s">
        <v>29</v>
      </c>
      <c r="C2541" s="9">
        <v>1949.1122905182799</v>
      </c>
      <c r="D2541" s="9">
        <v>81.940051132644797</v>
      </c>
      <c r="E2541" s="9"/>
      <c r="F2541" s="9"/>
      <c r="G2541" s="9">
        <v>1E-3</v>
      </c>
      <c r="H2541" s="9">
        <v>3.8667465438454597E-2</v>
      </c>
      <c r="I2541" s="9">
        <v>2.7980477503203299E-2</v>
      </c>
      <c r="J2541" s="9">
        <v>1.11533292269713</v>
      </c>
      <c r="K2541" s="9">
        <v>7.1894282473508602</v>
      </c>
      <c r="L2541" s="9">
        <v>0.198195048981024</v>
      </c>
      <c r="M2541" s="9">
        <v>55.6500608119266</v>
      </c>
      <c r="N2541" s="9">
        <v>19.0617002990573</v>
      </c>
      <c r="O2541" s="9">
        <v>240.94300072202901</v>
      </c>
      <c r="P2541" s="9">
        <v>57.3794097687218</v>
      </c>
      <c r="Q2541" s="9">
        <v>222.289349053226</v>
      </c>
      <c r="R2541" s="9">
        <v>28.505111456388398</v>
      </c>
      <c r="S2541" s="9">
        <v>232.00479263072799</v>
      </c>
      <c r="T2541" s="9">
        <v>28.543973230698398</v>
      </c>
      <c r="U2541" s="9">
        <v>1.6943733599162001</v>
      </c>
      <c r="V2541" s="9"/>
      <c r="W2541" s="9"/>
      <c r="X2541" s="9"/>
      <c r="Y2541" s="9"/>
      <c r="Z2541" s="9"/>
      <c r="AA2541" s="9"/>
      <c r="AB2541" s="9"/>
      <c r="AC2541" s="9"/>
      <c r="AD2541" s="10">
        <f t="shared" si="153"/>
        <v>3.029259216226526E-2</v>
      </c>
      <c r="AE2541" s="10">
        <f t="shared" si="154"/>
        <v>1.7922669596704284</v>
      </c>
      <c r="AF2541" s="11">
        <f t="shared" si="155"/>
        <v>3.0917446571923477E-6</v>
      </c>
      <c r="AG2541" s="11">
        <f t="shared" si="156"/>
        <v>0.19842929163253373</v>
      </c>
    </row>
    <row r="2542" spans="1:33" ht="15" x14ac:dyDescent="0.2">
      <c r="A2542" s="6" t="s">
        <v>21</v>
      </c>
      <c r="B2542" s="6" t="s">
        <v>29</v>
      </c>
      <c r="C2542" s="9">
        <v>1896.9356323375901</v>
      </c>
      <c r="D2542" s="9">
        <v>65.140053789705902</v>
      </c>
      <c r="E2542" s="9"/>
      <c r="F2542" s="9"/>
      <c r="G2542" s="9">
        <v>1E-3</v>
      </c>
      <c r="H2542" s="9">
        <v>4.7721651127989699E-2</v>
      </c>
      <c r="I2542" s="9">
        <v>4.4937888145523602E-2</v>
      </c>
      <c r="J2542" s="9">
        <v>1.3481366443657099</v>
      </c>
      <c r="K2542" s="9">
        <v>7.45650798874839</v>
      </c>
      <c r="L2542" s="9">
        <v>0.23264304924894999</v>
      </c>
      <c r="M2542" s="9">
        <v>56.7887648423077</v>
      </c>
      <c r="N2542" s="9">
        <v>19.426688813352499</v>
      </c>
      <c r="O2542" s="9">
        <v>235.42681223141599</v>
      </c>
      <c r="P2542" s="9">
        <v>52.394396134272</v>
      </c>
      <c r="Q2542" s="9">
        <v>192.67616642925799</v>
      </c>
      <c r="R2542" s="9">
        <v>23.542681223141599</v>
      </c>
      <c r="S2542" s="9">
        <v>183.92719705579401</v>
      </c>
      <c r="T2542" s="9">
        <v>20.937874432405501</v>
      </c>
      <c r="U2542" s="9">
        <v>1.41971912105769</v>
      </c>
      <c r="V2542" s="9"/>
      <c r="W2542" s="9"/>
      <c r="X2542" s="9"/>
      <c r="Y2542" s="9"/>
      <c r="Z2542" s="9"/>
      <c r="AA2542" s="9"/>
      <c r="AB2542" s="9"/>
      <c r="AC2542" s="9"/>
      <c r="AD2542" s="10">
        <f t="shared" si="153"/>
        <v>3.4563265011602645E-2</v>
      </c>
      <c r="AE2542" s="10">
        <f t="shared" si="154"/>
        <v>1.7453948312261625</v>
      </c>
      <c r="AF2542" s="11">
        <f t="shared" si="155"/>
        <v>3.899910342468168E-6</v>
      </c>
      <c r="AG2542" s="11">
        <f t="shared" si="156"/>
        <v>0.25541921483527252</v>
      </c>
    </row>
    <row r="2543" spans="1:33" ht="15" x14ac:dyDescent="0.2">
      <c r="A2543" s="6" t="s">
        <v>21</v>
      </c>
      <c r="B2543" s="6" t="s">
        <v>29</v>
      </c>
      <c r="C2543" s="9">
        <v>1018.26170406035</v>
      </c>
      <c r="D2543" s="9">
        <v>83.677411154786597</v>
      </c>
      <c r="E2543" s="9"/>
      <c r="F2543" s="9"/>
      <c r="G2543" s="9">
        <v>1E-3</v>
      </c>
      <c r="H2543" s="9">
        <v>4.6962932040714202E-2</v>
      </c>
      <c r="I2543" s="9">
        <v>4.5207308413023999E-2</v>
      </c>
      <c r="J2543" s="9">
        <v>1.5142253788828399</v>
      </c>
      <c r="K2543" s="9">
        <v>8.1855951641058002</v>
      </c>
      <c r="L2543" s="9">
        <v>0.23042560113434599</v>
      </c>
      <c r="M2543" s="9">
        <v>55.609378407088698</v>
      </c>
      <c r="N2543" s="9">
        <v>16.8100962351342</v>
      </c>
      <c r="O2543" s="9">
        <v>174.26759034360401</v>
      </c>
      <c r="P2543" s="9">
        <v>32.720435361077101</v>
      </c>
      <c r="Q2543" s="9">
        <v>101.23364743168899</v>
      </c>
      <c r="R2543" s="9">
        <v>10.983620320737099</v>
      </c>
      <c r="S2543" s="9">
        <v>77.576619048563003</v>
      </c>
      <c r="T2543" s="9">
        <v>8.41382623570553</v>
      </c>
      <c r="U2543" s="9">
        <v>1.8192649841940201</v>
      </c>
      <c r="V2543" s="9"/>
      <c r="W2543" s="9"/>
      <c r="X2543" s="9"/>
      <c r="Y2543" s="9"/>
      <c r="Z2543" s="9"/>
      <c r="AA2543" s="9"/>
      <c r="AB2543" s="9"/>
      <c r="AC2543" s="9"/>
      <c r="AD2543" s="10">
        <f t="shared" si="153"/>
        <v>3.3018338294104839E-2</v>
      </c>
      <c r="AE2543" s="10">
        <f t="shared" si="154"/>
        <v>1.7125191306056526</v>
      </c>
      <c r="AF2543" s="11">
        <f t="shared" si="155"/>
        <v>9.2463371935562436E-6</v>
      </c>
      <c r="AG2543" s="11">
        <f t="shared" si="156"/>
        <v>0.59299944592999421</v>
      </c>
    </row>
    <row r="2544" spans="1:33" ht="15" x14ac:dyDescent="0.2">
      <c r="A2544" s="6" t="s">
        <v>21</v>
      </c>
      <c r="B2544" s="6" t="s">
        <v>29</v>
      </c>
      <c r="C2544" s="9">
        <v>2162.96572153747</v>
      </c>
      <c r="D2544" s="9">
        <v>103.70680387738901</v>
      </c>
      <c r="E2544" s="9"/>
      <c r="F2544" s="9"/>
      <c r="G2544" s="9">
        <v>1E-3</v>
      </c>
      <c r="H2544" s="9">
        <v>3.6109611377921E-2</v>
      </c>
      <c r="I2544" s="9">
        <v>4.5137014222401302E-2</v>
      </c>
      <c r="J2544" s="9">
        <v>1.5761845366462499</v>
      </c>
      <c r="K2544" s="9">
        <v>9.7857046834166006</v>
      </c>
      <c r="L2544" s="9">
        <v>0.30873717728122502</v>
      </c>
      <c r="M2544" s="9">
        <v>68.572152006671999</v>
      </c>
      <c r="N2544" s="9">
        <v>22.4782330827558</v>
      </c>
      <c r="O2544" s="9">
        <v>270.280441163739</v>
      </c>
      <c r="P2544" s="9">
        <v>62.072421958646203</v>
      </c>
      <c r="Q2544" s="9">
        <v>231.64315698936301</v>
      </c>
      <c r="R2544" s="9">
        <v>29.393223661627701</v>
      </c>
      <c r="S2544" s="9">
        <v>237.05959869605101</v>
      </c>
      <c r="T2544" s="9">
        <v>27.966894012199798</v>
      </c>
      <c r="U2544" s="9">
        <v>2.0853300570749398</v>
      </c>
      <c r="V2544" s="9"/>
      <c r="W2544" s="9"/>
      <c r="X2544" s="9"/>
      <c r="Y2544" s="9"/>
      <c r="Z2544" s="9"/>
      <c r="AA2544" s="9"/>
      <c r="AB2544" s="9"/>
      <c r="AC2544" s="9"/>
      <c r="AD2544" s="10">
        <f t="shared" si="153"/>
        <v>3.6437000776586313E-2</v>
      </c>
      <c r="AE2544" s="10">
        <f t="shared" si="154"/>
        <v>1.3177740596652554</v>
      </c>
      <c r="AF2544" s="11">
        <f t="shared" si="155"/>
        <v>3.025819591379494E-6</v>
      </c>
      <c r="AG2544" s="11">
        <f t="shared" si="156"/>
        <v>0.23929153162368502</v>
      </c>
    </row>
    <row r="2545" spans="1:33" ht="15" x14ac:dyDescent="0.2">
      <c r="A2545" s="6" t="s">
        <v>21</v>
      </c>
      <c r="B2545" s="6" t="s">
        <v>29</v>
      </c>
      <c r="C2545" s="9">
        <v>1295.11144164599</v>
      </c>
      <c r="D2545" s="9">
        <v>78.931817544744803</v>
      </c>
      <c r="E2545" s="9"/>
      <c r="F2545" s="9"/>
      <c r="G2545" s="9">
        <v>3.5085022214747198E-3</v>
      </c>
      <c r="H2545" s="9">
        <v>4.6653597107177397E-2</v>
      </c>
      <c r="I2545" s="9">
        <v>4.9877626175559603E-2</v>
      </c>
      <c r="J2545" s="9">
        <v>1.38253952402977</v>
      </c>
      <c r="K2545" s="9">
        <v>7.4342317341518402</v>
      </c>
      <c r="L2545" s="9">
        <v>0.20671715791391601</v>
      </c>
      <c r="M2545" s="9">
        <v>53.727496180745298</v>
      </c>
      <c r="N2545" s="9">
        <v>16.670126771223099</v>
      </c>
      <c r="O2545" s="9">
        <v>179.59738398575999</v>
      </c>
      <c r="P2545" s="9">
        <v>34.914338322891702</v>
      </c>
      <c r="Q2545" s="9">
        <v>112.27207108719099</v>
      </c>
      <c r="R2545" s="9">
        <v>12.4788889823263</v>
      </c>
      <c r="S2545" s="9">
        <v>88.945272533602406</v>
      </c>
      <c r="T2545" s="9">
        <v>9.74794671263788</v>
      </c>
      <c r="U2545" s="9">
        <v>1.5797742435072699</v>
      </c>
      <c r="V2545" s="9"/>
      <c r="W2545" s="9"/>
      <c r="X2545" s="9"/>
      <c r="Y2545" s="9"/>
      <c r="Z2545" s="9"/>
      <c r="AA2545" s="9"/>
      <c r="AB2545" s="9"/>
      <c r="AC2545" s="9"/>
      <c r="AD2545" s="10">
        <f t="shared" si="153"/>
        <v>3.1621597917339164E-2</v>
      </c>
      <c r="AE2545" s="10">
        <f t="shared" si="154"/>
        <v>0.86468101197808311</v>
      </c>
      <c r="AF2545" s="11">
        <f t="shared" si="155"/>
        <v>2.8294333036445247E-5</v>
      </c>
      <c r="AG2545" s="11">
        <f t="shared" si="156"/>
        <v>0.49970170005032166</v>
      </c>
    </row>
    <row r="2546" spans="1:33" ht="15" x14ac:dyDescent="0.2">
      <c r="A2546" s="6" t="s">
        <v>21</v>
      </c>
      <c r="B2546" s="6" t="s">
        <v>29</v>
      </c>
      <c r="C2546" s="9">
        <v>1290.50178611554</v>
      </c>
      <c r="D2546" s="9">
        <v>107.731111448052</v>
      </c>
      <c r="E2546" s="9"/>
      <c r="F2546" s="9"/>
      <c r="G2546" s="9">
        <v>2.29017053372112E-3</v>
      </c>
      <c r="H2546" s="9">
        <v>6.55398396642142E-2</v>
      </c>
      <c r="I2546" s="9">
        <v>6.0698828779925697E-2</v>
      </c>
      <c r="J2546" s="9">
        <v>1.79489788171314</v>
      </c>
      <c r="K2546" s="9">
        <v>9.1048243169888501</v>
      </c>
      <c r="L2546" s="9">
        <v>0.24391247147761499</v>
      </c>
      <c r="M2546" s="9">
        <v>60.866402233612597</v>
      </c>
      <c r="N2546" s="9">
        <v>18.2096486339777</v>
      </c>
      <c r="O2546" s="9">
        <v>190.810305931496</v>
      </c>
      <c r="P2546" s="9">
        <v>34.836659094245697</v>
      </c>
      <c r="Q2546" s="9">
        <v>103.020435472187</v>
      </c>
      <c r="R2546" s="9">
        <v>10.4565835100633</v>
      </c>
      <c r="S2546" s="9">
        <v>70.976667272722906</v>
      </c>
      <c r="T2546" s="9">
        <v>7.1777295995893704</v>
      </c>
      <c r="U2546" s="9">
        <v>2.12632093456059</v>
      </c>
      <c r="V2546" s="9"/>
      <c r="W2546" s="9"/>
      <c r="X2546" s="9"/>
      <c r="Y2546" s="9"/>
      <c r="Z2546" s="9"/>
      <c r="AA2546" s="9"/>
      <c r="AB2546" s="9"/>
      <c r="AC2546" s="9"/>
      <c r="AD2546" s="10">
        <f t="shared" si="153"/>
        <v>3.1676197400995872E-2</v>
      </c>
      <c r="AE2546" s="10">
        <f t="shared" si="154"/>
        <v>1.3629058674739485</v>
      </c>
      <c r="AF2546" s="11">
        <f t="shared" si="155"/>
        <v>2.3144766028663628E-5</v>
      </c>
      <c r="AG2546" s="11">
        <f t="shared" si="156"/>
        <v>0.70941296916128616</v>
      </c>
    </row>
    <row r="2547" spans="1:33" ht="15" x14ac:dyDescent="0.2">
      <c r="A2547" s="6" t="s">
        <v>21</v>
      </c>
      <c r="B2547" s="6" t="s">
        <v>29</v>
      </c>
      <c r="C2547" s="9">
        <v>1320.60853631444</v>
      </c>
      <c r="D2547" s="9">
        <v>87.940352162088701</v>
      </c>
      <c r="E2547" s="9"/>
      <c r="F2547" s="9"/>
      <c r="G2547" s="9">
        <v>1E-3</v>
      </c>
      <c r="H2547" s="9">
        <v>3.9836227902484603E-2</v>
      </c>
      <c r="I2547" s="9">
        <v>4.3218549139487999E-2</v>
      </c>
      <c r="J2547" s="9">
        <v>1.3172262150774401</v>
      </c>
      <c r="K2547" s="9">
        <v>7.0840839241682598</v>
      </c>
      <c r="L2547" s="9">
        <v>0.195423004804642</v>
      </c>
      <c r="M2547" s="9">
        <v>54.8311853865331</v>
      </c>
      <c r="N2547" s="9">
        <v>16.704908776089098</v>
      </c>
      <c r="O2547" s="9">
        <v>186.441062853044</v>
      </c>
      <c r="P2547" s="9">
        <v>36.1344652153198</v>
      </c>
      <c r="Q2547" s="9">
        <v>113.326552113153</v>
      </c>
      <c r="R2547" s="9">
        <v>11.930198629852599</v>
      </c>
      <c r="S2547" s="9">
        <v>83.148730409667195</v>
      </c>
      <c r="T2547" s="9">
        <v>8.8222212265172306</v>
      </c>
      <c r="U2547" s="9">
        <v>1.8245744006279501</v>
      </c>
      <c r="V2547" s="9"/>
      <c r="W2547" s="9"/>
      <c r="X2547" s="9"/>
      <c r="Y2547" s="9"/>
      <c r="Z2547" s="9"/>
      <c r="AA2547" s="9"/>
      <c r="AB2547" s="9"/>
      <c r="AC2547" s="9"/>
      <c r="AD2547" s="10">
        <f t="shared" si="153"/>
        <v>3.0314028554970021E-2</v>
      </c>
      <c r="AE2547" s="10">
        <f t="shared" si="154"/>
        <v>1.4856881866585343</v>
      </c>
      <c r="AF2547" s="11">
        <f t="shared" si="155"/>
        <v>8.6267051165422945E-6</v>
      </c>
      <c r="AG2547" s="11">
        <f t="shared" si="156"/>
        <v>0.54551802823484163</v>
      </c>
    </row>
    <row r="2548" spans="1:33" ht="15" x14ac:dyDescent="0.2">
      <c r="A2548" s="6" t="s">
        <v>24</v>
      </c>
      <c r="B2548" s="6" t="s">
        <v>29</v>
      </c>
      <c r="C2548" s="9"/>
      <c r="D2548" s="9"/>
      <c r="E2548" s="9"/>
      <c r="F2548" s="9"/>
      <c r="G2548" s="9">
        <v>0.20005418353943399</v>
      </c>
      <c r="H2548" s="9">
        <v>0.13186570941628101</v>
      </c>
      <c r="I2548" s="9">
        <v>0.15592889159340101</v>
      </c>
      <c r="J2548" s="9">
        <v>0.30583370027188</v>
      </c>
      <c r="K2548" s="9">
        <v>9.5000000000000001E-2</v>
      </c>
      <c r="L2548" s="9">
        <v>9.3083664723350196E-2</v>
      </c>
      <c r="M2548" s="9">
        <v>0.20786605854457499</v>
      </c>
      <c r="N2548" s="9">
        <v>0.18234848631695599</v>
      </c>
      <c r="O2548" s="9">
        <v>2.3337636225447098</v>
      </c>
      <c r="P2548" s="9">
        <v>0.55251254043322195</v>
      </c>
      <c r="Q2548" s="9">
        <v>1.9300994953184401</v>
      </c>
      <c r="R2548" s="9">
        <v>0.24804564773830501</v>
      </c>
      <c r="S2548" s="9">
        <v>2.15134444725676</v>
      </c>
      <c r="T2548" s="9">
        <v>0.256306679595667</v>
      </c>
      <c r="U2548" s="9"/>
      <c r="V2548" s="9"/>
      <c r="W2548" s="9"/>
      <c r="X2548" s="9"/>
      <c r="Y2548" s="9"/>
      <c r="Z2548" s="9"/>
      <c r="AA2548" s="9"/>
      <c r="AB2548" s="9"/>
      <c r="AC2548" s="9"/>
      <c r="AD2548" s="10">
        <f t="shared" si="153"/>
        <v>2.025086203434983</v>
      </c>
      <c r="AE2548" s="10">
        <f t="shared" si="154"/>
        <v>0.18305403834969119</v>
      </c>
      <c r="AF2548" s="11">
        <f t="shared" si="155"/>
        <v>6.670190895036239E-2</v>
      </c>
      <c r="AG2548" s="11">
        <f t="shared" si="156"/>
        <v>7.9930168127877288E-2</v>
      </c>
    </row>
    <row r="2549" spans="1:33" ht="15" x14ac:dyDescent="0.2">
      <c r="A2549" s="6" t="s">
        <v>24</v>
      </c>
      <c r="B2549" s="6" t="s">
        <v>29</v>
      </c>
      <c r="C2549" s="9"/>
      <c r="D2549" s="9"/>
      <c r="E2549" s="9"/>
      <c r="F2549" s="9"/>
      <c r="G2549" s="9">
        <v>0.21463432397398599</v>
      </c>
      <c r="H2549" s="9">
        <v>0.32211350445952902</v>
      </c>
      <c r="I2549" s="9">
        <v>0.10174428942762601</v>
      </c>
      <c r="J2549" s="9">
        <v>0.29874568554827502</v>
      </c>
      <c r="K2549" s="9">
        <v>0.108</v>
      </c>
      <c r="L2549" s="9">
        <v>0.27286840258842099</v>
      </c>
      <c r="M2549" s="9">
        <v>0.297277814744831</v>
      </c>
      <c r="N2549" s="9">
        <v>0.30105472185521498</v>
      </c>
      <c r="O2549" s="9">
        <v>4.34716558027168</v>
      </c>
      <c r="P2549" s="9">
        <v>0.89943648598874204</v>
      </c>
      <c r="Q2549" s="9">
        <v>2.8932664846537302</v>
      </c>
      <c r="R2549" s="9">
        <v>0.72710390463643804</v>
      </c>
      <c r="S2549" s="9">
        <v>6.4963435222509798</v>
      </c>
      <c r="T2549" s="9">
        <v>1.04404395196446</v>
      </c>
      <c r="U2549" s="9"/>
      <c r="V2549" s="9"/>
      <c r="W2549" s="9"/>
      <c r="X2549" s="9"/>
      <c r="Y2549" s="9"/>
      <c r="Z2549" s="9"/>
      <c r="AA2549" s="9"/>
      <c r="AB2549" s="9"/>
      <c r="AC2549" s="9"/>
      <c r="AD2549" s="10">
        <f t="shared" si="153"/>
        <v>4.6556867916748139</v>
      </c>
      <c r="AE2549" s="10">
        <f t="shared" si="154"/>
        <v>0.53442759824614128</v>
      </c>
      <c r="AF2549" s="11">
        <f t="shared" si="155"/>
        <v>2.3699040775200294E-2</v>
      </c>
      <c r="AG2549" s="11">
        <f t="shared" si="156"/>
        <v>3.7855641751588065E-2</v>
      </c>
    </row>
    <row r="2550" spans="1:33" ht="15" x14ac:dyDescent="0.2">
      <c r="A2550" s="6" t="s">
        <v>24</v>
      </c>
      <c r="B2550" s="6" t="s">
        <v>29</v>
      </c>
      <c r="C2550" s="9"/>
      <c r="D2550" s="9"/>
      <c r="E2550" s="9"/>
      <c r="F2550" s="9"/>
      <c r="G2550" s="9">
        <v>0.174872170862204</v>
      </c>
      <c r="H2550" s="9">
        <v>0.17273124663464101</v>
      </c>
      <c r="I2550" s="9">
        <v>6.8315005053629696E-2</v>
      </c>
      <c r="J2550" s="9">
        <v>1.02985969453228</v>
      </c>
      <c r="K2550" s="9">
        <v>0.21199999999999999</v>
      </c>
      <c r="L2550" s="9">
        <v>0.243885160221021</v>
      </c>
      <c r="M2550" s="9">
        <v>0.67825758855451201</v>
      </c>
      <c r="N2550" s="9">
        <v>0.46762051114004399</v>
      </c>
      <c r="O2550" s="9">
        <v>4.7677996738673301</v>
      </c>
      <c r="P2550" s="9">
        <v>1.1450886123330499</v>
      </c>
      <c r="Q2550" s="9">
        <v>10.798882940150399</v>
      </c>
      <c r="R2550" s="9">
        <v>2.3827711287714202</v>
      </c>
      <c r="S2550" s="9">
        <v>23.818719760630199</v>
      </c>
      <c r="T2550" s="9">
        <v>3.8091346586360801</v>
      </c>
      <c r="U2550" s="9"/>
      <c r="V2550" s="9"/>
      <c r="W2550" s="9"/>
      <c r="X2550" s="9"/>
      <c r="Y2550" s="9"/>
      <c r="Z2550" s="9"/>
      <c r="AA2550" s="9"/>
      <c r="AB2550" s="9"/>
      <c r="AC2550" s="9"/>
      <c r="AD2550" s="10">
        <f t="shared" si="153"/>
        <v>1.9662726987285688</v>
      </c>
      <c r="AE2550" s="10">
        <f t="shared" si="154"/>
        <v>0.38746908558666682</v>
      </c>
      <c r="AF2550" s="11">
        <f t="shared" si="155"/>
        <v>5.2662668537317749E-3</v>
      </c>
      <c r="AG2550" s="11">
        <f t="shared" si="156"/>
        <v>2.3556639833538978E-2</v>
      </c>
    </row>
    <row r="2551" spans="1:33" ht="15" x14ac:dyDescent="0.2">
      <c r="A2551" s="6" t="s">
        <v>24</v>
      </c>
      <c r="B2551" s="6" t="s">
        <v>29</v>
      </c>
      <c r="C2551" s="9"/>
      <c r="D2551" s="9"/>
      <c r="E2551" s="9"/>
      <c r="F2551" s="9"/>
      <c r="G2551" s="9">
        <v>0.19272678801491999</v>
      </c>
      <c r="H2551" s="9">
        <v>1.1775599901067799</v>
      </c>
      <c r="I2551" s="9">
        <v>0.28707941076986199</v>
      </c>
      <c r="J2551" s="9">
        <v>1.6792625782230799</v>
      </c>
      <c r="K2551" s="9">
        <v>0.20100000000000001</v>
      </c>
      <c r="L2551" s="9">
        <v>0.127900472835109</v>
      </c>
      <c r="M2551" s="9">
        <v>0.49636492057590997</v>
      </c>
      <c r="N2551" s="9">
        <v>0.73508945574718498</v>
      </c>
      <c r="O2551" s="9">
        <v>6.3330779806156601</v>
      </c>
      <c r="P2551" s="9">
        <v>0.50549209195906597</v>
      </c>
      <c r="Q2551" s="9">
        <v>3.8953663900612501</v>
      </c>
      <c r="R2551" s="9">
        <v>1.36313377965928</v>
      </c>
      <c r="S2551" s="9">
        <v>13.6972696268557</v>
      </c>
      <c r="T2551" s="9">
        <v>2.7039547853308101</v>
      </c>
      <c r="U2551" s="9"/>
      <c r="V2551" s="9"/>
      <c r="W2551" s="9"/>
      <c r="X2551" s="9"/>
      <c r="Y2551" s="9"/>
      <c r="Z2551" s="9"/>
      <c r="AA2551" s="9"/>
      <c r="AB2551" s="9"/>
      <c r="AC2551" s="9"/>
      <c r="AD2551" s="10">
        <f t="shared" si="153"/>
        <v>1.2379332150780034</v>
      </c>
      <c r="AE2551" s="10">
        <f t="shared" si="154"/>
        <v>1.2274265974707619</v>
      </c>
      <c r="AF2551" s="11">
        <f t="shared" si="155"/>
        <v>1.0092729973916477E-2</v>
      </c>
      <c r="AG2551" s="11">
        <f t="shared" si="156"/>
        <v>2.9978104663025158E-2</v>
      </c>
    </row>
    <row r="2552" spans="1:33" ht="15" x14ac:dyDescent="0.2">
      <c r="A2552" s="6" t="s">
        <v>24</v>
      </c>
      <c r="B2552" s="6" t="s">
        <v>29</v>
      </c>
      <c r="C2552" s="9"/>
      <c r="D2552" s="9"/>
      <c r="E2552" s="9"/>
      <c r="F2552" s="9"/>
      <c r="G2552" s="9">
        <v>0.13110963059318001</v>
      </c>
      <c r="H2552" s="9">
        <v>0.127353374384469</v>
      </c>
      <c r="I2552" s="9">
        <v>5.0239096403202503E-2</v>
      </c>
      <c r="J2552" s="9">
        <v>0.30223929720338899</v>
      </c>
      <c r="K2552" s="9">
        <v>0.158</v>
      </c>
      <c r="L2552" s="9">
        <v>9.9911995187016003E-2</v>
      </c>
      <c r="M2552" s="9">
        <v>0.32750321089721202</v>
      </c>
      <c r="N2552" s="9">
        <v>0.271049977235435</v>
      </c>
      <c r="O2552" s="9">
        <v>3.7364641899320201</v>
      </c>
      <c r="P2552" s="9">
        <v>0.54273167335611905</v>
      </c>
      <c r="Q2552" s="9">
        <v>3.3211890568551299</v>
      </c>
      <c r="R2552" s="9">
        <v>0.97606832601576199</v>
      </c>
      <c r="S2552" s="9">
        <v>13.0051903452496</v>
      </c>
      <c r="T2552" s="9">
        <v>3.99685725082217</v>
      </c>
      <c r="U2552" s="9"/>
      <c r="V2552" s="9"/>
      <c r="W2552" s="9"/>
      <c r="X2552" s="9"/>
      <c r="Y2552" s="9"/>
      <c r="Z2552" s="9"/>
      <c r="AA2552" s="9"/>
      <c r="AB2552" s="9"/>
      <c r="AC2552" s="9"/>
      <c r="AD2552" s="10">
        <f t="shared" si="153"/>
        <v>1.3427802411421434</v>
      </c>
      <c r="AE2552" s="10">
        <f t="shared" si="154"/>
        <v>0.3847306652373999</v>
      </c>
      <c r="AF2552" s="11">
        <f t="shared" si="155"/>
        <v>7.2313345831436079E-3</v>
      </c>
      <c r="AG2552" s="11">
        <f t="shared" si="156"/>
        <v>2.0832238762647483E-2</v>
      </c>
    </row>
    <row r="2553" spans="1:33" ht="15" x14ac:dyDescent="0.2">
      <c r="A2553" s="6" t="s">
        <v>24</v>
      </c>
      <c r="B2553" s="6" t="s">
        <v>29</v>
      </c>
      <c r="C2553" s="9"/>
      <c r="D2553" s="9"/>
      <c r="E2553" s="9"/>
      <c r="F2553" s="9"/>
      <c r="G2553" s="9">
        <v>0.14466988868025599</v>
      </c>
      <c r="H2553" s="9">
        <v>1.67959118861515</v>
      </c>
      <c r="I2553" s="9">
        <v>5.08332409920648E-2</v>
      </c>
      <c r="J2553" s="9">
        <v>0.33048324641278998</v>
      </c>
      <c r="K2553" s="9">
        <v>0.14899999999999999</v>
      </c>
      <c r="L2553" s="9">
        <v>0.18389593629183201</v>
      </c>
      <c r="M2553" s="9">
        <v>0.29431696019836301</v>
      </c>
      <c r="N2553" s="9">
        <v>0.23498938659524801</v>
      </c>
      <c r="O2553" s="9">
        <v>2.0362562546998002</v>
      </c>
      <c r="P2553" s="9">
        <v>0.49732750041422502</v>
      </c>
      <c r="Q2553" s="9">
        <v>4.8863993677021504</v>
      </c>
      <c r="R2553" s="9">
        <v>1.1631579091367701</v>
      </c>
      <c r="S2553" s="9">
        <v>9.0935571059141704</v>
      </c>
      <c r="T2553" s="9">
        <v>1.85391901693935</v>
      </c>
      <c r="U2553" s="9"/>
      <c r="V2553" s="9"/>
      <c r="W2553" s="9"/>
      <c r="X2553" s="9"/>
      <c r="Y2553" s="9"/>
      <c r="Z2553" s="9"/>
      <c r="AA2553" s="9"/>
      <c r="AB2553" s="9"/>
      <c r="AC2553" s="9"/>
      <c r="AD2553" s="10">
        <f t="shared" si="153"/>
        <v>2.6846952131705111</v>
      </c>
      <c r="AE2553" s="10">
        <f t="shared" si="154"/>
        <v>4.8020333007073006</v>
      </c>
      <c r="AF2553" s="11">
        <f t="shared" si="155"/>
        <v>1.1411557534587934E-2</v>
      </c>
      <c r="AG2553" s="11">
        <f t="shared" si="156"/>
        <v>2.6774328407819955E-2</v>
      </c>
    </row>
    <row r="2554" spans="1:33" ht="15" x14ac:dyDescent="0.2">
      <c r="A2554" s="6" t="s">
        <v>42</v>
      </c>
      <c r="B2554" s="6" t="s">
        <v>29</v>
      </c>
      <c r="C2554" s="9">
        <v>275</v>
      </c>
      <c r="D2554" s="9">
        <v>2.87</v>
      </c>
      <c r="E2554" s="9"/>
      <c r="F2554" s="9"/>
      <c r="G2554" s="9">
        <v>0</v>
      </c>
      <c r="H2554" s="9">
        <v>0</v>
      </c>
      <c r="I2554" s="9"/>
      <c r="J2554" s="9">
        <v>0.02</v>
      </c>
      <c r="K2554" s="9">
        <v>0.22</v>
      </c>
      <c r="L2554" s="9">
        <v>0.01</v>
      </c>
      <c r="M2554" s="9">
        <v>1.9</v>
      </c>
      <c r="N2554" s="9"/>
      <c r="O2554" s="9">
        <v>26.2</v>
      </c>
      <c r="P2554" s="9"/>
      <c r="Q2554" s="9">
        <v>39.4</v>
      </c>
      <c r="R2554" s="9"/>
      <c r="S2554" s="9">
        <v>75.599999999999994</v>
      </c>
      <c r="T2554" s="9"/>
      <c r="U2554" s="9"/>
      <c r="V2554" s="9"/>
      <c r="W2554" s="9"/>
      <c r="X2554" s="9"/>
      <c r="Y2554" s="9"/>
      <c r="Z2554" s="9"/>
      <c r="AA2554" s="9"/>
      <c r="AB2554" s="9"/>
      <c r="AC2554" s="9"/>
      <c r="AD2554" s="10">
        <f t="shared" si="153"/>
        <v>4.7286317514314211E-2</v>
      </c>
      <c r="AE2554" s="10"/>
      <c r="AF2554" s="11"/>
      <c r="AG2554" s="11">
        <f t="shared" si="156"/>
        <v>2.0790689890446586E-2</v>
      </c>
    </row>
    <row r="2555" spans="1:33" ht="15" x14ac:dyDescent="0.2">
      <c r="A2555" s="6" t="s">
        <v>42</v>
      </c>
      <c r="B2555" s="6" t="s">
        <v>29</v>
      </c>
      <c r="C2555" s="9">
        <v>282</v>
      </c>
      <c r="D2555" s="9">
        <v>9.3000000000000007</v>
      </c>
      <c r="E2555" s="9"/>
      <c r="F2555" s="9"/>
      <c r="G2555" s="9">
        <v>0</v>
      </c>
      <c r="H2555" s="9">
        <v>0.01</v>
      </c>
      <c r="I2555" s="9"/>
      <c r="J2555" s="9">
        <v>0.03</v>
      </c>
      <c r="K2555" s="9">
        <v>0.19</v>
      </c>
      <c r="L2555" s="9">
        <v>0</v>
      </c>
      <c r="M2555" s="9">
        <v>1.91</v>
      </c>
      <c r="N2555" s="9"/>
      <c r="O2555" s="9">
        <v>25.8</v>
      </c>
      <c r="P2555" s="9"/>
      <c r="Q2555" s="9">
        <v>43.6</v>
      </c>
      <c r="R2555" s="9"/>
      <c r="S2555" s="9">
        <v>69.599999999999994</v>
      </c>
      <c r="T2555" s="9"/>
      <c r="U2555" s="9"/>
      <c r="V2555" s="9"/>
      <c r="W2555" s="9"/>
      <c r="X2555" s="9"/>
      <c r="Y2555" s="9"/>
      <c r="Z2555" s="9"/>
      <c r="AA2555" s="9"/>
      <c r="AB2555" s="9"/>
      <c r="AC2555" s="9"/>
      <c r="AD2555" s="10"/>
      <c r="AE2555" s="10"/>
      <c r="AF2555" s="11"/>
      <c r="AG2555" s="11">
        <f t="shared" si="156"/>
        <v>2.270184858908746E-2</v>
      </c>
    </row>
    <row r="2556" spans="1:33" ht="15" x14ac:dyDescent="0.2">
      <c r="A2556" s="6" t="s">
        <v>42</v>
      </c>
      <c r="B2556" s="6" t="s">
        <v>29</v>
      </c>
      <c r="C2556" s="9">
        <v>288</v>
      </c>
      <c r="D2556" s="9">
        <v>10.79</v>
      </c>
      <c r="E2556" s="9"/>
      <c r="F2556" s="9"/>
      <c r="G2556" s="9">
        <v>0</v>
      </c>
      <c r="H2556" s="9">
        <v>0</v>
      </c>
      <c r="I2556" s="9"/>
      <c r="J2556" s="9">
        <v>0.04</v>
      </c>
      <c r="K2556" s="9">
        <v>0.2</v>
      </c>
      <c r="L2556" s="9">
        <v>0.01</v>
      </c>
      <c r="M2556" s="9">
        <v>2.14</v>
      </c>
      <c r="N2556" s="9"/>
      <c r="O2556" s="9">
        <v>27.3</v>
      </c>
      <c r="P2556" s="9"/>
      <c r="Q2556" s="9">
        <v>41.5</v>
      </c>
      <c r="R2556" s="9"/>
      <c r="S2556" s="9">
        <v>56.9</v>
      </c>
      <c r="T2556" s="9"/>
      <c r="U2556" s="9"/>
      <c r="V2556" s="9"/>
      <c r="W2556" s="9"/>
      <c r="X2556" s="9"/>
      <c r="Y2556" s="9"/>
      <c r="Z2556" s="9"/>
      <c r="AA2556" s="9"/>
      <c r="AB2556" s="9"/>
      <c r="AC2556" s="9"/>
      <c r="AD2556" s="10">
        <f t="shared" si="153"/>
        <v>4.6730642312929088E-2</v>
      </c>
      <c r="AE2556" s="10"/>
      <c r="AF2556" s="11"/>
      <c r="AG2556" s="11">
        <f t="shared" si="156"/>
        <v>3.1112764529053837E-2</v>
      </c>
    </row>
    <row r="2557" spans="1:33" ht="15" x14ac:dyDescent="0.2">
      <c r="A2557" s="6" t="s">
        <v>42</v>
      </c>
      <c r="B2557" s="6" t="s">
        <v>29</v>
      </c>
      <c r="C2557" s="9">
        <v>374</v>
      </c>
      <c r="D2557" s="9">
        <v>20.64</v>
      </c>
      <c r="E2557" s="9"/>
      <c r="F2557" s="9"/>
      <c r="G2557" s="9">
        <v>0</v>
      </c>
      <c r="H2557" s="9">
        <v>0</v>
      </c>
      <c r="I2557" s="9"/>
      <c r="J2557" s="9">
        <v>7.0000000000000007E-2</v>
      </c>
      <c r="K2557" s="9">
        <v>0.27</v>
      </c>
      <c r="L2557" s="9">
        <v>0.01</v>
      </c>
      <c r="M2557" s="9">
        <v>2.98</v>
      </c>
      <c r="N2557" s="9"/>
      <c r="O2557" s="9">
        <v>36.700000000000003</v>
      </c>
      <c r="P2557" s="9"/>
      <c r="Q2557" s="9">
        <v>60.6</v>
      </c>
      <c r="R2557" s="9"/>
      <c r="S2557" s="9">
        <v>80.900000000000006</v>
      </c>
      <c r="T2557" s="9"/>
      <c r="U2557" s="9"/>
      <c r="V2557" s="9"/>
      <c r="W2557" s="9"/>
      <c r="X2557" s="9"/>
      <c r="Y2557" s="9"/>
      <c r="Z2557" s="9"/>
      <c r="AA2557" s="9"/>
      <c r="AB2557" s="9"/>
      <c r="AC2557" s="9"/>
      <c r="AD2557" s="10">
        <f t="shared" si="153"/>
        <v>3.4082670882144388E-2</v>
      </c>
      <c r="AE2557" s="10"/>
      <c r="AF2557" s="11"/>
      <c r="AG2557" s="11">
        <f t="shared" si="156"/>
        <v>3.0472272097058942E-2</v>
      </c>
    </row>
    <row r="2558" spans="1:33" ht="15" x14ac:dyDescent="0.2">
      <c r="A2558" s="6" t="s">
        <v>42</v>
      </c>
      <c r="B2558" s="6" t="s">
        <v>29</v>
      </c>
      <c r="C2558" s="9">
        <v>481</v>
      </c>
      <c r="D2558" s="9">
        <v>20.36</v>
      </c>
      <c r="E2558" s="9"/>
      <c r="F2558" s="9"/>
      <c r="G2558" s="9">
        <v>0</v>
      </c>
      <c r="H2558" s="9">
        <v>0.01</v>
      </c>
      <c r="I2558" s="9"/>
      <c r="J2558" s="9">
        <v>0.05</v>
      </c>
      <c r="K2558" s="9">
        <v>0.25</v>
      </c>
      <c r="L2558" s="9">
        <v>0.01</v>
      </c>
      <c r="M2558" s="9">
        <v>4.0999999999999996</v>
      </c>
      <c r="N2558" s="9"/>
      <c r="O2558" s="9">
        <v>50.6</v>
      </c>
      <c r="P2558" s="9"/>
      <c r="Q2558" s="9">
        <v>69.7</v>
      </c>
      <c r="R2558" s="9"/>
      <c r="S2558" s="9">
        <v>79.3</v>
      </c>
      <c r="T2558" s="9"/>
      <c r="U2558" s="9"/>
      <c r="V2558" s="9"/>
      <c r="W2558" s="9"/>
      <c r="X2558" s="9"/>
      <c r="Y2558" s="9"/>
      <c r="Z2558" s="9"/>
      <c r="AA2558" s="9"/>
      <c r="AB2558" s="9"/>
      <c r="AC2558" s="9"/>
      <c r="AD2558" s="10">
        <f t="shared" si="153"/>
        <v>3.0196854212818623E-2</v>
      </c>
      <c r="AE2558" s="10"/>
      <c r="AF2558" s="11"/>
      <c r="AG2558" s="11">
        <f t="shared" si="156"/>
        <v>4.2770838510936632E-2</v>
      </c>
    </row>
    <row r="2559" spans="1:33" ht="15" x14ac:dyDescent="0.2">
      <c r="A2559" s="6" t="s">
        <v>42</v>
      </c>
      <c r="B2559" s="6" t="s">
        <v>29</v>
      </c>
      <c r="C2559" s="9">
        <v>270</v>
      </c>
      <c r="D2559" s="9">
        <v>8.73</v>
      </c>
      <c r="E2559" s="9"/>
      <c r="F2559" s="9"/>
      <c r="G2559" s="9">
        <v>0</v>
      </c>
      <c r="H2559" s="9">
        <v>0.01</v>
      </c>
      <c r="I2559" s="9"/>
      <c r="J2559" s="9">
        <v>0.06</v>
      </c>
      <c r="K2559" s="9">
        <v>0.17</v>
      </c>
      <c r="L2559" s="9">
        <v>0.01</v>
      </c>
      <c r="M2559" s="9">
        <v>1.64</v>
      </c>
      <c r="N2559" s="9"/>
      <c r="O2559" s="9">
        <v>25.1</v>
      </c>
      <c r="P2559" s="9"/>
      <c r="Q2559" s="9">
        <v>43.9</v>
      </c>
      <c r="R2559" s="9"/>
      <c r="S2559" s="9">
        <v>69.599999999999994</v>
      </c>
      <c r="T2559" s="9"/>
      <c r="U2559" s="9"/>
      <c r="V2559" s="9"/>
      <c r="W2559" s="9"/>
      <c r="X2559" s="9"/>
      <c r="Y2559" s="9"/>
      <c r="Z2559" s="9"/>
      <c r="AA2559" s="9"/>
      <c r="AB2559" s="9"/>
      <c r="AC2559" s="9"/>
      <c r="AD2559" s="10">
        <f t="shared" si="153"/>
        <v>5.7899824886400268E-2</v>
      </c>
      <c r="AE2559" s="10"/>
      <c r="AF2559" s="11"/>
      <c r="AG2559" s="11">
        <f t="shared" si="156"/>
        <v>1.9492686746651011E-2</v>
      </c>
    </row>
    <row r="2560" spans="1:33" ht="15" x14ac:dyDescent="0.2">
      <c r="A2560" s="6" t="s">
        <v>44</v>
      </c>
      <c r="B2560" s="6" t="s">
        <v>29</v>
      </c>
      <c r="C2560" s="9">
        <v>434</v>
      </c>
      <c r="D2560" s="9">
        <v>12.7</v>
      </c>
      <c r="E2560" s="9"/>
      <c r="F2560" s="9"/>
      <c r="G2560" s="9"/>
      <c r="H2560" s="9">
        <v>0.02</v>
      </c>
      <c r="I2560" s="9">
        <v>2.1999999999999999E-2</v>
      </c>
      <c r="J2560" s="9">
        <v>0.58499999999999996</v>
      </c>
      <c r="K2560" s="9">
        <v>3.53</v>
      </c>
      <c r="L2560" s="9">
        <v>0.14299999999999999</v>
      </c>
      <c r="M2560" s="9">
        <v>21.8</v>
      </c>
      <c r="N2560" s="9">
        <v>7.7</v>
      </c>
      <c r="O2560" s="9">
        <v>72.7</v>
      </c>
      <c r="P2560" s="9">
        <v>17</v>
      </c>
      <c r="Q2560" s="9">
        <v>53.8</v>
      </c>
      <c r="R2560" s="9">
        <v>8.4600000000000009</v>
      </c>
      <c r="S2560" s="9">
        <v>60.4</v>
      </c>
      <c r="T2560" s="9">
        <v>9.23</v>
      </c>
      <c r="U2560" s="9">
        <v>0.20699999999999999</v>
      </c>
      <c r="V2560" s="9"/>
      <c r="W2560" s="9"/>
      <c r="X2560" s="9"/>
      <c r="Y2560" s="9"/>
      <c r="Z2560" s="9"/>
      <c r="AA2560" s="9"/>
      <c r="AB2560" s="9"/>
      <c r="AC2560" s="9">
        <v>5.8999999999999999E-3</v>
      </c>
      <c r="AD2560" s="10">
        <f t="shared" si="153"/>
        <v>4.9836102790399794E-2</v>
      </c>
      <c r="AE2560" s="10"/>
      <c r="AF2560" s="11"/>
      <c r="AG2560" s="11">
        <f t="shared" si="156"/>
        <v>0.29857720629703038</v>
      </c>
    </row>
    <row r="2561" spans="1:33" ht="15" x14ac:dyDescent="0.2">
      <c r="A2561" s="6" t="s">
        <v>44</v>
      </c>
      <c r="B2561" s="6" t="s">
        <v>29</v>
      </c>
      <c r="C2561" s="9">
        <v>581</v>
      </c>
      <c r="D2561" s="9">
        <v>17.399999999999999</v>
      </c>
      <c r="E2561" s="9"/>
      <c r="F2561" s="9"/>
      <c r="G2561" s="9"/>
      <c r="H2561" s="9">
        <v>0.02</v>
      </c>
      <c r="I2561" s="9">
        <v>2.1999999999999999E-2</v>
      </c>
      <c r="J2561" s="9">
        <v>0.72</v>
      </c>
      <c r="K2561" s="9">
        <v>3.41</v>
      </c>
      <c r="L2561" s="9">
        <v>0.151</v>
      </c>
      <c r="M2561" s="9">
        <v>21.8</v>
      </c>
      <c r="N2561" s="9">
        <v>8.11</v>
      </c>
      <c r="O2561" s="9">
        <v>86.6</v>
      </c>
      <c r="P2561" s="9">
        <v>22.9</v>
      </c>
      <c r="Q2561" s="9">
        <v>77.7</v>
      </c>
      <c r="R2561" s="9">
        <v>12.6</v>
      </c>
      <c r="S2561" s="9">
        <v>88.2</v>
      </c>
      <c r="T2561" s="9">
        <v>13.1</v>
      </c>
      <c r="U2561" s="9">
        <v>0.29499999999999998</v>
      </c>
      <c r="V2561" s="9"/>
      <c r="W2561" s="9"/>
      <c r="X2561" s="9"/>
      <c r="Y2561" s="9"/>
      <c r="Z2561" s="9"/>
      <c r="AA2561" s="9"/>
      <c r="AB2561" s="9"/>
      <c r="AC2561" s="9">
        <v>3.8E-3</v>
      </c>
      <c r="AD2561" s="10">
        <f t="shared" si="153"/>
        <v>5.3542068573676861E-2</v>
      </c>
      <c r="AE2561" s="10"/>
      <c r="AF2561" s="11"/>
      <c r="AG2561" s="11">
        <f t="shared" si="156"/>
        <v>0.20446783741882807</v>
      </c>
    </row>
    <row r="2562" spans="1:33" ht="15" x14ac:dyDescent="0.2">
      <c r="A2562" s="6" t="s">
        <v>44</v>
      </c>
      <c r="B2562" s="6" t="s">
        <v>29</v>
      </c>
      <c r="C2562" s="9">
        <v>616</v>
      </c>
      <c r="D2562" s="9">
        <v>15.4</v>
      </c>
      <c r="E2562" s="9"/>
      <c r="F2562" s="9"/>
      <c r="G2562" s="9"/>
      <c r="H2562" s="9">
        <v>2.5999999999999999E-2</v>
      </c>
      <c r="I2562" s="9">
        <v>2.8000000000000001E-2</v>
      </c>
      <c r="J2562" s="9">
        <v>0.56699999999999995</v>
      </c>
      <c r="K2562" s="9">
        <v>2.88</v>
      </c>
      <c r="L2562" s="9">
        <v>0.13600000000000001</v>
      </c>
      <c r="M2562" s="9">
        <v>18.399999999999999</v>
      </c>
      <c r="N2562" s="9">
        <v>7.36</v>
      </c>
      <c r="O2562" s="9">
        <v>85.4</v>
      </c>
      <c r="P2562" s="9">
        <v>25.9</v>
      </c>
      <c r="Q2562" s="9">
        <v>100</v>
      </c>
      <c r="R2562" s="9">
        <v>17.899999999999999</v>
      </c>
      <c r="S2562" s="9">
        <v>138</v>
      </c>
      <c r="T2562" s="9">
        <v>22.4</v>
      </c>
      <c r="U2562" s="9">
        <v>0.31</v>
      </c>
      <c r="V2562" s="9"/>
      <c r="W2562" s="9"/>
      <c r="X2562" s="9"/>
      <c r="Y2562" s="9"/>
      <c r="Z2562" s="9"/>
      <c r="AA2562" s="9"/>
      <c r="AB2562" s="9"/>
      <c r="AC2562" s="9">
        <v>7.7999999999999996E-3</v>
      </c>
      <c r="AD2562" s="10">
        <f t="shared" si="153"/>
        <v>5.7115947790548093E-2</v>
      </c>
      <c r="AE2562" s="10"/>
      <c r="AF2562" s="11"/>
      <c r="AG2562" s="11">
        <f t="shared" si="156"/>
        <v>0.11030008110300081</v>
      </c>
    </row>
    <row r="2563" spans="1:33" ht="15" x14ac:dyDescent="0.2">
      <c r="A2563" s="6" t="s">
        <v>44</v>
      </c>
      <c r="B2563" s="6" t="s">
        <v>29</v>
      </c>
      <c r="C2563" s="9">
        <v>71.599999999999994</v>
      </c>
      <c r="D2563" s="9">
        <v>11</v>
      </c>
      <c r="E2563" s="9"/>
      <c r="F2563" s="9"/>
      <c r="G2563" s="9"/>
      <c r="H2563" s="9">
        <v>2.1000000000000001E-2</v>
      </c>
      <c r="I2563" s="9">
        <v>2.5999999999999999E-2</v>
      </c>
      <c r="J2563" s="9">
        <v>0.502</v>
      </c>
      <c r="K2563" s="9">
        <v>2.38</v>
      </c>
      <c r="L2563" s="9">
        <v>0.113</v>
      </c>
      <c r="M2563" s="9">
        <v>12.1</v>
      </c>
      <c r="N2563" s="9">
        <v>3.55</v>
      </c>
      <c r="O2563" s="9">
        <v>22.1</v>
      </c>
      <c r="P2563" s="9">
        <v>2.5099999999999998</v>
      </c>
      <c r="Q2563" s="9">
        <v>4.05</v>
      </c>
      <c r="R2563" s="9">
        <v>0.51900000000000002</v>
      </c>
      <c r="S2563" s="9">
        <v>2.99</v>
      </c>
      <c r="T2563" s="9">
        <v>0.41799999999999998</v>
      </c>
      <c r="U2563" s="9">
        <v>0.22800000000000001</v>
      </c>
      <c r="V2563" s="9"/>
      <c r="W2563" s="9"/>
      <c r="X2563" s="9"/>
      <c r="Y2563" s="9"/>
      <c r="Z2563" s="9"/>
      <c r="AA2563" s="9"/>
      <c r="AB2563" s="9"/>
      <c r="AC2563" s="9">
        <v>4.1000000000000003E-3</v>
      </c>
      <c r="AD2563" s="10">
        <f t="shared" ref="AD2563:AD2581" si="157">L2563/0.058/(K2563/0.153*M2563/0.2055)^0.5</f>
        <v>6.4375544402579699E-2</v>
      </c>
      <c r="AE2563" s="10"/>
      <c r="AF2563" s="11"/>
      <c r="AG2563" s="11">
        <f t="shared" ref="AG2563:AG2626" si="158">(M2563/0.2055)/(S2563/0.17)</f>
        <v>3.3477365752833856</v>
      </c>
    </row>
    <row r="2564" spans="1:33" ht="15" x14ac:dyDescent="0.2">
      <c r="A2564" s="6" t="s">
        <v>44</v>
      </c>
      <c r="B2564" s="6" t="s">
        <v>29</v>
      </c>
      <c r="C2564" s="9">
        <v>559</v>
      </c>
      <c r="D2564" s="9">
        <v>8.61</v>
      </c>
      <c r="E2564" s="9"/>
      <c r="F2564" s="9"/>
      <c r="G2564" s="9"/>
      <c r="H2564" s="9">
        <v>7.0000000000000001E-3</v>
      </c>
      <c r="I2564" s="9">
        <v>0.01</v>
      </c>
      <c r="J2564" s="9">
        <v>0.25800000000000001</v>
      </c>
      <c r="K2564" s="9">
        <v>0.95299999999999996</v>
      </c>
      <c r="L2564" s="9">
        <v>7.5399999999999995E-2</v>
      </c>
      <c r="M2564" s="9">
        <v>5.24</v>
      </c>
      <c r="N2564" s="9">
        <v>3.14</v>
      </c>
      <c r="O2564" s="9">
        <v>54.6</v>
      </c>
      <c r="P2564" s="9">
        <v>22.4</v>
      </c>
      <c r="Q2564" s="9">
        <v>105</v>
      </c>
      <c r="R2564" s="9">
        <v>20.100000000000001</v>
      </c>
      <c r="S2564" s="9">
        <v>151</v>
      </c>
      <c r="T2564" s="9">
        <v>20.399999999999999</v>
      </c>
      <c r="U2564" s="9">
        <v>0.20699999999999999</v>
      </c>
      <c r="V2564" s="9"/>
      <c r="W2564" s="9"/>
      <c r="X2564" s="9"/>
      <c r="Y2564" s="9"/>
      <c r="Z2564" s="9"/>
      <c r="AA2564" s="9"/>
      <c r="AB2564" s="9"/>
      <c r="AC2564" s="9">
        <v>2.3E-3</v>
      </c>
      <c r="AD2564" s="10">
        <f t="shared" si="157"/>
        <v>0.10315324320169618</v>
      </c>
      <c r="AE2564" s="10"/>
      <c r="AF2564" s="11"/>
      <c r="AG2564" s="11">
        <f t="shared" si="158"/>
        <v>2.8707239651310813E-2</v>
      </c>
    </row>
    <row r="2565" spans="1:33" ht="15" x14ac:dyDescent="0.2">
      <c r="A2565" s="6" t="s">
        <v>44</v>
      </c>
      <c r="B2565" s="6" t="s">
        <v>29</v>
      </c>
      <c r="C2565" s="9">
        <v>531</v>
      </c>
      <c r="D2565" s="9">
        <v>11.7</v>
      </c>
      <c r="E2565" s="9"/>
      <c r="F2565" s="9"/>
      <c r="G2565" s="9"/>
      <c r="H2565" s="9">
        <v>1.4E-2</v>
      </c>
      <c r="I2565" s="9">
        <v>1.7000000000000001E-2</v>
      </c>
      <c r="J2565" s="9">
        <v>0.45900000000000002</v>
      </c>
      <c r="K2565" s="9">
        <v>2.7</v>
      </c>
      <c r="L2565" s="9">
        <v>0.13600000000000001</v>
      </c>
      <c r="M2565" s="9">
        <v>19.2</v>
      </c>
      <c r="N2565" s="9">
        <v>6.96</v>
      </c>
      <c r="O2565" s="9">
        <v>76.099999999999994</v>
      </c>
      <c r="P2565" s="9">
        <v>21.5</v>
      </c>
      <c r="Q2565" s="9">
        <v>78.099999999999994</v>
      </c>
      <c r="R2565" s="9">
        <v>13.3</v>
      </c>
      <c r="S2565" s="9">
        <v>102</v>
      </c>
      <c r="T2565" s="9">
        <v>16.5</v>
      </c>
      <c r="U2565" s="9">
        <v>0.22900000000000001</v>
      </c>
      <c r="V2565" s="9"/>
      <c r="W2565" s="9"/>
      <c r="X2565" s="9"/>
      <c r="Y2565" s="9"/>
      <c r="Z2565" s="9"/>
      <c r="AA2565" s="9"/>
      <c r="AB2565" s="9"/>
      <c r="AC2565" s="9">
        <v>3.8E-3</v>
      </c>
      <c r="AD2565" s="10">
        <f t="shared" si="157"/>
        <v>5.7747082395290333E-2</v>
      </c>
      <c r="AE2565" s="10"/>
      <c r="AF2565" s="11"/>
      <c r="AG2565" s="11">
        <f t="shared" si="158"/>
        <v>0.15571776155717762</v>
      </c>
    </row>
    <row r="2566" spans="1:33" ht="15" x14ac:dyDescent="0.2">
      <c r="A2566" s="6" t="s">
        <v>44</v>
      </c>
      <c r="B2566" s="6" t="s">
        <v>29</v>
      </c>
      <c r="C2566" s="9">
        <v>520</v>
      </c>
      <c r="D2566" s="9">
        <v>12.5</v>
      </c>
      <c r="E2566" s="9"/>
      <c r="F2566" s="9"/>
      <c r="G2566" s="9"/>
      <c r="H2566" s="9">
        <v>8.0000000000000002E-3</v>
      </c>
      <c r="I2566" s="9"/>
      <c r="J2566" s="9">
        <v>8.7499999999999994E-2</v>
      </c>
      <c r="K2566" s="9">
        <v>1.23</v>
      </c>
      <c r="L2566" s="9">
        <v>6.2899999999999998E-2</v>
      </c>
      <c r="M2566" s="9">
        <v>15.1</v>
      </c>
      <c r="N2566" s="9">
        <v>6.68</v>
      </c>
      <c r="O2566" s="9">
        <v>78.5</v>
      </c>
      <c r="P2566" s="9">
        <v>22.1</v>
      </c>
      <c r="Q2566" s="9">
        <v>78</v>
      </c>
      <c r="R2566" s="9">
        <v>12.7</v>
      </c>
      <c r="S2566" s="9">
        <v>92.4</v>
      </c>
      <c r="T2566" s="9">
        <v>14.3</v>
      </c>
      <c r="U2566" s="9">
        <v>0.26100000000000001</v>
      </c>
      <c r="V2566" s="9"/>
      <c r="W2566" s="9"/>
      <c r="X2566" s="9"/>
      <c r="Y2566" s="9"/>
      <c r="Z2566" s="9"/>
      <c r="AA2566" s="9"/>
      <c r="AB2566" s="9"/>
      <c r="AC2566" s="9">
        <v>4.1999999999999997E-3</v>
      </c>
      <c r="AD2566" s="10">
        <f t="shared" si="157"/>
        <v>4.4620378612004408E-2</v>
      </c>
      <c r="AE2566" s="10"/>
      <c r="AF2566" s="11"/>
      <c r="AG2566" s="11">
        <f t="shared" si="158"/>
        <v>0.13518922278046369</v>
      </c>
    </row>
    <row r="2567" spans="1:33" ht="15" x14ac:dyDescent="0.2">
      <c r="A2567" s="6" t="s">
        <v>44</v>
      </c>
      <c r="B2567" s="6" t="s">
        <v>29</v>
      </c>
      <c r="C2567" s="9">
        <v>230</v>
      </c>
      <c r="D2567" s="9">
        <v>6.05</v>
      </c>
      <c r="E2567" s="9"/>
      <c r="F2567" s="9"/>
      <c r="G2567" s="9"/>
      <c r="H2567" s="9"/>
      <c r="I2567" s="9">
        <v>1.4999999999999999E-2</v>
      </c>
      <c r="J2567" s="9">
        <v>0.35199999999999998</v>
      </c>
      <c r="K2567" s="9">
        <v>1.62</v>
      </c>
      <c r="L2567" s="9">
        <v>8.2500000000000004E-2</v>
      </c>
      <c r="M2567" s="9">
        <v>9.75</v>
      </c>
      <c r="N2567" s="9">
        <v>3.78</v>
      </c>
      <c r="O2567" s="9">
        <v>36.700000000000003</v>
      </c>
      <c r="P2567" s="9">
        <v>8.23</v>
      </c>
      <c r="Q2567" s="9">
        <v>22.7</v>
      </c>
      <c r="R2567" s="9">
        <v>3.04</v>
      </c>
      <c r="S2567" s="9">
        <v>19.600000000000001</v>
      </c>
      <c r="T2567" s="9">
        <v>2.46</v>
      </c>
      <c r="U2567" s="9">
        <v>0.15</v>
      </c>
      <c r="V2567" s="9"/>
      <c r="W2567" s="9"/>
      <c r="X2567" s="9"/>
      <c r="Y2567" s="9"/>
      <c r="Z2567" s="9"/>
      <c r="AA2567" s="9"/>
      <c r="AB2567" s="9"/>
      <c r="AC2567" s="9">
        <v>4.1999999999999997E-3</v>
      </c>
      <c r="AD2567" s="10">
        <f t="shared" si="157"/>
        <v>6.34625865031299E-2</v>
      </c>
      <c r="AE2567" s="10"/>
      <c r="AF2567" s="11"/>
      <c r="AG2567" s="11">
        <f t="shared" si="158"/>
        <v>0.41151497095188444</v>
      </c>
    </row>
    <row r="2568" spans="1:33" ht="15" x14ac:dyDescent="0.2">
      <c r="A2568" s="6" t="s">
        <v>44</v>
      </c>
      <c r="B2568" s="6" t="s">
        <v>29</v>
      </c>
      <c r="C2568" s="9">
        <v>366</v>
      </c>
      <c r="D2568" s="9">
        <v>17.899999999999999</v>
      </c>
      <c r="E2568" s="9"/>
      <c r="F2568" s="9"/>
      <c r="G2568" s="9"/>
      <c r="H2568" s="9">
        <v>1.2999999999999999E-2</v>
      </c>
      <c r="I2568" s="9">
        <v>1.4999999999999999E-2</v>
      </c>
      <c r="J2568" s="9">
        <v>0.39100000000000001</v>
      </c>
      <c r="K2568" s="9">
        <v>2.8</v>
      </c>
      <c r="L2568" s="9">
        <v>0.156</v>
      </c>
      <c r="M2568" s="9">
        <v>20</v>
      </c>
      <c r="N2568" s="9">
        <v>7.11</v>
      </c>
      <c r="O2568" s="9">
        <v>66.2</v>
      </c>
      <c r="P2568" s="9">
        <v>13.1</v>
      </c>
      <c r="Q2568" s="9">
        <v>34.799999999999997</v>
      </c>
      <c r="R2568" s="9">
        <v>4.63</v>
      </c>
      <c r="S2568" s="9">
        <v>30.1</v>
      </c>
      <c r="T2568" s="9">
        <v>4.08</v>
      </c>
      <c r="U2568" s="9">
        <v>0.32800000000000001</v>
      </c>
      <c r="V2568" s="9"/>
      <c r="W2568" s="9"/>
      <c r="X2568" s="9"/>
      <c r="Y2568" s="9"/>
      <c r="Z2568" s="9"/>
      <c r="AA2568" s="9"/>
      <c r="AB2568" s="9"/>
      <c r="AC2568" s="9">
        <v>6.7000000000000002E-3</v>
      </c>
      <c r="AD2568" s="10">
        <f t="shared" si="157"/>
        <v>6.3731511672733193E-2</v>
      </c>
      <c r="AE2568" s="10"/>
      <c r="AF2568" s="11"/>
      <c r="AG2568" s="11">
        <f t="shared" si="158"/>
        <v>0.54966817825415681</v>
      </c>
    </row>
    <row r="2569" spans="1:33" ht="15" x14ac:dyDescent="0.2">
      <c r="A2569" s="6" t="s">
        <v>44</v>
      </c>
      <c r="B2569" s="6" t="s">
        <v>29</v>
      </c>
      <c r="C2569" s="9">
        <v>395</v>
      </c>
      <c r="D2569" s="9">
        <v>24.2</v>
      </c>
      <c r="E2569" s="9"/>
      <c r="F2569" s="9"/>
      <c r="G2569" s="9"/>
      <c r="H2569" s="9"/>
      <c r="I2569" s="9">
        <v>8.9999999999999993E-3</v>
      </c>
      <c r="J2569" s="9">
        <v>0.53600000000000003</v>
      </c>
      <c r="K2569" s="9">
        <v>3.54</v>
      </c>
      <c r="L2569" s="9">
        <v>0.17100000000000001</v>
      </c>
      <c r="M2569" s="9">
        <v>23.9</v>
      </c>
      <c r="N2569" s="9">
        <v>8.4499999999999993</v>
      </c>
      <c r="O2569" s="9">
        <v>74.8</v>
      </c>
      <c r="P2569" s="9">
        <v>15.4</v>
      </c>
      <c r="Q2569" s="9">
        <v>42.3</v>
      </c>
      <c r="R2569" s="9">
        <v>5.82</v>
      </c>
      <c r="S2569" s="9">
        <v>37.5</v>
      </c>
      <c r="T2569" s="9">
        <v>5.16</v>
      </c>
      <c r="U2569" s="9">
        <v>0.66300000000000003</v>
      </c>
      <c r="V2569" s="9"/>
      <c r="W2569" s="9"/>
      <c r="X2569" s="9"/>
      <c r="Y2569" s="9"/>
      <c r="Z2569" s="9"/>
      <c r="AA2569" s="9"/>
      <c r="AB2569" s="9"/>
      <c r="AC2569" s="9">
        <v>4.4999999999999997E-3</v>
      </c>
      <c r="AD2569" s="10">
        <f t="shared" si="157"/>
        <v>5.6835431802162877E-2</v>
      </c>
      <c r="AE2569" s="10"/>
      <c r="AF2569" s="11"/>
      <c r="AG2569" s="11">
        <f t="shared" si="158"/>
        <v>0.52723438767234398</v>
      </c>
    </row>
    <row r="2570" spans="1:33" ht="15" x14ac:dyDescent="0.2">
      <c r="A2570" s="6" t="s">
        <v>44</v>
      </c>
      <c r="B2570" s="6" t="s">
        <v>29</v>
      </c>
      <c r="C2570" s="9">
        <v>388</v>
      </c>
      <c r="D2570" s="9">
        <v>17.600000000000001</v>
      </c>
      <c r="E2570" s="9"/>
      <c r="F2570" s="9"/>
      <c r="G2570" s="9"/>
      <c r="H2570" s="9">
        <v>0.01</v>
      </c>
      <c r="I2570" s="9">
        <v>0.02</v>
      </c>
      <c r="J2570" s="9">
        <v>0.65100000000000002</v>
      </c>
      <c r="K2570" s="9">
        <v>2.92</v>
      </c>
      <c r="L2570" s="9">
        <v>0.16200000000000001</v>
      </c>
      <c r="M2570" s="9">
        <v>18.899999999999999</v>
      </c>
      <c r="N2570" s="9">
        <v>6.93</v>
      </c>
      <c r="O2570" s="9">
        <v>66.400000000000006</v>
      </c>
      <c r="P2570" s="9">
        <v>15.1</v>
      </c>
      <c r="Q2570" s="9">
        <v>42.6</v>
      </c>
      <c r="R2570" s="9">
        <v>6.14</v>
      </c>
      <c r="S2570" s="9">
        <v>41</v>
      </c>
      <c r="T2570" s="9">
        <v>5.31</v>
      </c>
      <c r="U2570" s="9">
        <v>0.373</v>
      </c>
      <c r="V2570" s="9"/>
      <c r="W2570" s="9"/>
      <c r="X2570" s="9"/>
      <c r="Y2570" s="9"/>
      <c r="Z2570" s="9"/>
      <c r="AA2570" s="9"/>
      <c r="AB2570" s="9"/>
      <c r="AC2570" s="9">
        <v>8.0999999999999996E-3</v>
      </c>
      <c r="AD2570" s="10">
        <f t="shared" si="157"/>
        <v>6.666783036332341E-2</v>
      </c>
      <c r="AE2570" s="10"/>
      <c r="AF2570" s="11"/>
      <c r="AG2570" s="11">
        <f t="shared" si="158"/>
        <v>0.38134235356952106</v>
      </c>
    </row>
    <row r="2571" spans="1:33" ht="15" x14ac:dyDescent="0.2">
      <c r="A2571" s="6" t="s">
        <v>44</v>
      </c>
      <c r="B2571" s="6" t="s">
        <v>29</v>
      </c>
      <c r="C2571" s="9">
        <v>500</v>
      </c>
      <c r="D2571" s="9">
        <v>16.399999999999999</v>
      </c>
      <c r="E2571" s="9"/>
      <c r="F2571" s="9"/>
      <c r="G2571" s="9"/>
      <c r="H2571" s="9">
        <v>8.5000000000000006E-2</v>
      </c>
      <c r="I2571" s="9">
        <v>0.01</v>
      </c>
      <c r="J2571" s="9">
        <v>0.19600000000000001</v>
      </c>
      <c r="K2571" s="9">
        <v>2.2400000000000002</v>
      </c>
      <c r="L2571" s="9">
        <v>9.9000000000000005E-2</v>
      </c>
      <c r="M2571" s="9">
        <v>18.399999999999999</v>
      </c>
      <c r="N2571" s="9">
        <v>7.41</v>
      </c>
      <c r="O2571" s="9">
        <v>80.7</v>
      </c>
      <c r="P2571" s="9">
        <v>20.399999999999999</v>
      </c>
      <c r="Q2571" s="9">
        <v>60.5</v>
      </c>
      <c r="R2571" s="9">
        <v>8.3800000000000008</v>
      </c>
      <c r="S2571" s="9">
        <v>52.8</v>
      </c>
      <c r="T2571" s="9">
        <v>6.94</v>
      </c>
      <c r="U2571" s="9">
        <v>0.35399999999999998</v>
      </c>
      <c r="V2571" s="9"/>
      <c r="W2571" s="9"/>
      <c r="X2571" s="9"/>
      <c r="Y2571" s="9"/>
      <c r="Z2571" s="9"/>
      <c r="AA2571" s="9"/>
      <c r="AB2571" s="9"/>
      <c r="AC2571" s="9">
        <v>2.4799999999999999E-2</v>
      </c>
      <c r="AD2571" s="10">
        <f t="shared" si="157"/>
        <v>4.7143943638249121E-2</v>
      </c>
      <c r="AE2571" s="10"/>
      <c r="AF2571" s="11"/>
      <c r="AG2571" s="11">
        <f t="shared" si="158"/>
        <v>0.28828430288284307</v>
      </c>
    </row>
    <row r="2572" spans="1:33" ht="15" x14ac:dyDescent="0.2">
      <c r="A2572" s="6" t="s">
        <v>44</v>
      </c>
      <c r="B2572" s="6" t="s">
        <v>29</v>
      </c>
      <c r="C2572" s="9">
        <v>506</v>
      </c>
      <c r="D2572" s="9">
        <v>14.4</v>
      </c>
      <c r="E2572" s="9"/>
      <c r="F2572" s="9"/>
      <c r="G2572" s="9"/>
      <c r="H2572" s="9"/>
      <c r="I2572" s="9">
        <v>8.9999999999999993E-3</v>
      </c>
      <c r="J2572" s="9">
        <v>0.39700000000000002</v>
      </c>
      <c r="K2572" s="9">
        <v>2.62</v>
      </c>
      <c r="L2572" s="9">
        <v>9.4E-2</v>
      </c>
      <c r="M2572" s="9">
        <v>18.600000000000001</v>
      </c>
      <c r="N2572" s="9">
        <v>6.82</v>
      </c>
      <c r="O2572" s="9">
        <v>74.8</v>
      </c>
      <c r="P2572" s="9">
        <v>21.4</v>
      </c>
      <c r="Q2572" s="9">
        <v>74.8</v>
      </c>
      <c r="R2572" s="9">
        <v>11.9</v>
      </c>
      <c r="S2572" s="9">
        <v>83.5</v>
      </c>
      <c r="T2572" s="9">
        <v>12.8</v>
      </c>
      <c r="U2572" s="9">
        <v>0.27800000000000002</v>
      </c>
      <c r="V2572" s="9"/>
      <c r="W2572" s="9"/>
      <c r="X2572" s="9"/>
      <c r="Y2572" s="9"/>
      <c r="Z2572" s="9"/>
      <c r="AA2572" s="9"/>
      <c r="AB2572" s="9"/>
      <c r="AC2572" s="9">
        <v>2.5999999999999999E-3</v>
      </c>
      <c r="AD2572" s="10">
        <f t="shared" si="157"/>
        <v>4.1166540398070349E-2</v>
      </c>
      <c r="AE2572" s="10"/>
      <c r="AF2572" s="11"/>
      <c r="AG2572" s="11">
        <f t="shared" si="158"/>
        <v>0.18427378819004331</v>
      </c>
    </row>
    <row r="2573" spans="1:33" ht="15" x14ac:dyDescent="0.2">
      <c r="A2573" s="6" t="s">
        <v>44</v>
      </c>
      <c r="B2573" s="6" t="s">
        <v>29</v>
      </c>
      <c r="C2573" s="9">
        <v>507</v>
      </c>
      <c r="D2573" s="9">
        <v>13.7</v>
      </c>
      <c r="E2573" s="9"/>
      <c r="F2573" s="9"/>
      <c r="G2573" s="9"/>
      <c r="H2573" s="9"/>
      <c r="I2573" s="9">
        <v>2.1999999999999999E-2</v>
      </c>
      <c r="J2573" s="9">
        <v>0.81299999999999994</v>
      </c>
      <c r="K2573" s="9">
        <v>3.32</v>
      </c>
      <c r="L2573" s="9">
        <v>0.13800000000000001</v>
      </c>
      <c r="M2573" s="9">
        <v>18.7</v>
      </c>
      <c r="N2573" s="9">
        <v>7.15</v>
      </c>
      <c r="O2573" s="9">
        <v>76.8</v>
      </c>
      <c r="P2573" s="9">
        <v>21.6</v>
      </c>
      <c r="Q2573" s="9">
        <v>76.599999999999994</v>
      </c>
      <c r="R2573" s="9">
        <v>12.8</v>
      </c>
      <c r="S2573" s="9">
        <v>92.8</v>
      </c>
      <c r="T2573" s="9">
        <v>13.7</v>
      </c>
      <c r="U2573" s="9">
        <v>0.245</v>
      </c>
      <c r="V2573" s="9"/>
      <c r="W2573" s="9"/>
      <c r="X2573" s="9"/>
      <c r="Y2573" s="9"/>
      <c r="Z2573" s="9"/>
      <c r="AA2573" s="9"/>
      <c r="AB2573" s="9"/>
      <c r="AC2573" s="9">
        <v>2.2000000000000001E-3</v>
      </c>
      <c r="AD2573" s="10">
        <f t="shared" si="157"/>
        <v>5.3544254499645512E-2</v>
      </c>
      <c r="AE2573" s="10"/>
      <c r="AF2573" s="11"/>
      <c r="AG2573" s="11">
        <f t="shared" si="158"/>
        <v>0.16669812903767095</v>
      </c>
    </row>
    <row r="2574" spans="1:33" ht="15" x14ac:dyDescent="0.2">
      <c r="A2574" s="6" t="s">
        <v>44</v>
      </c>
      <c r="B2574" s="6" t="s">
        <v>29</v>
      </c>
      <c r="C2574" s="9">
        <v>163</v>
      </c>
      <c r="D2574" s="9">
        <v>18.7</v>
      </c>
      <c r="E2574" s="9"/>
      <c r="F2574" s="9"/>
      <c r="G2574" s="9"/>
      <c r="H2574" s="9">
        <v>3.4000000000000002E-2</v>
      </c>
      <c r="I2574" s="9">
        <v>4.5999999999999999E-2</v>
      </c>
      <c r="J2574" s="9">
        <v>1.1000000000000001</v>
      </c>
      <c r="K2574" s="9">
        <v>3.927</v>
      </c>
      <c r="L2574" s="9">
        <v>0.16500000000000001</v>
      </c>
      <c r="M2574" s="9">
        <v>14.9</v>
      </c>
      <c r="N2574" s="9">
        <v>3.86</v>
      </c>
      <c r="O2574" s="9">
        <v>28.5</v>
      </c>
      <c r="P2574" s="9">
        <v>5.4</v>
      </c>
      <c r="Q2574" s="9">
        <v>15.3</v>
      </c>
      <c r="R2574" s="9">
        <v>2.35</v>
      </c>
      <c r="S2574" s="9">
        <v>16.61</v>
      </c>
      <c r="T2574" s="9">
        <v>2.41</v>
      </c>
      <c r="U2574" s="9">
        <v>0.32800000000000001</v>
      </c>
      <c r="V2574" s="9"/>
      <c r="W2574" s="9"/>
      <c r="X2574" s="9"/>
      <c r="Y2574" s="9"/>
      <c r="Z2574" s="9"/>
      <c r="AA2574" s="9"/>
      <c r="AB2574" s="9"/>
      <c r="AC2574" s="9">
        <v>8.0000000000000002E-3</v>
      </c>
      <c r="AD2574" s="10">
        <f t="shared" si="157"/>
        <v>6.5945322172910437E-2</v>
      </c>
      <c r="AE2574" s="10"/>
      <c r="AF2574" s="11"/>
      <c r="AG2574" s="11">
        <f t="shared" si="158"/>
        <v>0.7420851332486661</v>
      </c>
    </row>
    <row r="2575" spans="1:33" ht="15" x14ac:dyDescent="0.2">
      <c r="A2575" s="6" t="s">
        <v>44</v>
      </c>
      <c r="B2575" s="6" t="s">
        <v>29</v>
      </c>
      <c r="C2575" s="9">
        <v>479</v>
      </c>
      <c r="D2575" s="9">
        <v>8.1999999999999993</v>
      </c>
      <c r="E2575" s="9"/>
      <c r="F2575" s="9"/>
      <c r="G2575" s="9"/>
      <c r="H2575" s="9">
        <v>0.02</v>
      </c>
      <c r="I2575" s="9">
        <v>2.4E-2</v>
      </c>
      <c r="J2575" s="9">
        <v>0.70099999999999996</v>
      </c>
      <c r="K2575" s="9">
        <v>2.29</v>
      </c>
      <c r="L2575" s="9">
        <v>0.109</v>
      </c>
      <c r="M2575" s="9">
        <v>9.4</v>
      </c>
      <c r="N2575" s="9">
        <v>3.82</v>
      </c>
      <c r="O2575" s="9">
        <v>51.4</v>
      </c>
      <c r="P2575" s="9">
        <v>19.3</v>
      </c>
      <c r="Q2575" s="9">
        <v>94.6</v>
      </c>
      <c r="R2575" s="9">
        <v>20.57</v>
      </c>
      <c r="S2575" s="9">
        <v>177.41</v>
      </c>
      <c r="T2575" s="9">
        <v>30.7</v>
      </c>
      <c r="U2575" s="9">
        <v>0.17399999999999999</v>
      </c>
      <c r="V2575" s="9"/>
      <c r="W2575" s="9"/>
      <c r="X2575" s="9"/>
      <c r="Y2575" s="9"/>
      <c r="Z2575" s="9"/>
      <c r="AA2575" s="9"/>
      <c r="AB2575" s="9"/>
      <c r="AC2575" s="9">
        <v>0.01</v>
      </c>
      <c r="AD2575" s="10">
        <f t="shared" si="157"/>
        <v>7.1823814255221066E-2</v>
      </c>
      <c r="AE2575" s="10"/>
      <c r="AF2575" s="11"/>
      <c r="AG2575" s="11">
        <f t="shared" si="158"/>
        <v>4.3831552436511802E-2</v>
      </c>
    </row>
    <row r="2576" spans="1:33" ht="15" x14ac:dyDescent="0.2">
      <c r="A2576" s="6" t="s">
        <v>44</v>
      </c>
      <c r="B2576" s="6" t="s">
        <v>29</v>
      </c>
      <c r="C2576" s="9">
        <v>346</v>
      </c>
      <c r="D2576" s="9">
        <v>15.8</v>
      </c>
      <c r="E2576" s="9"/>
      <c r="F2576" s="9"/>
      <c r="G2576" s="9"/>
      <c r="H2576" s="9"/>
      <c r="I2576" s="9"/>
      <c r="J2576" s="9">
        <v>0.432</v>
      </c>
      <c r="K2576" s="9">
        <v>3.13</v>
      </c>
      <c r="L2576" s="9">
        <v>0.13300000000000001</v>
      </c>
      <c r="M2576" s="9">
        <v>21.4</v>
      </c>
      <c r="N2576" s="9">
        <v>7.02</v>
      </c>
      <c r="O2576" s="9">
        <v>60.8</v>
      </c>
      <c r="P2576" s="9">
        <v>13.5</v>
      </c>
      <c r="Q2576" s="9">
        <v>40.5</v>
      </c>
      <c r="R2576" s="9">
        <v>5.96</v>
      </c>
      <c r="S2576" s="9">
        <v>41</v>
      </c>
      <c r="T2576" s="9">
        <v>5.89</v>
      </c>
      <c r="U2576" s="9">
        <v>0.39500000000000002</v>
      </c>
      <c r="V2576" s="9"/>
      <c r="W2576" s="9"/>
      <c r="X2576" s="9"/>
      <c r="Y2576" s="9"/>
      <c r="Z2576" s="9"/>
      <c r="AA2576" s="9"/>
      <c r="AB2576" s="9"/>
      <c r="AC2576" s="9">
        <v>1.1999999999999999E-3</v>
      </c>
      <c r="AD2576" s="10">
        <f t="shared" si="157"/>
        <v>4.968167396721266E-2</v>
      </c>
      <c r="AE2576" s="10"/>
      <c r="AF2576" s="11"/>
      <c r="AG2576" s="11">
        <f t="shared" si="158"/>
        <v>0.43178446383003982</v>
      </c>
    </row>
    <row r="2577" spans="1:33" ht="15" x14ac:dyDescent="0.2">
      <c r="A2577" s="6" t="s">
        <v>44</v>
      </c>
      <c r="B2577" s="6" t="s">
        <v>29</v>
      </c>
      <c r="C2577" s="9">
        <v>385</v>
      </c>
      <c r="D2577" s="9">
        <v>22</v>
      </c>
      <c r="E2577" s="9"/>
      <c r="F2577" s="9"/>
      <c r="G2577" s="9"/>
      <c r="H2577" s="9">
        <v>3.9300000000000002E-2</v>
      </c>
      <c r="I2577" s="9">
        <v>1.8599999999999998E-2</v>
      </c>
      <c r="J2577" s="9">
        <v>0.68400000000000005</v>
      </c>
      <c r="K2577" s="9">
        <v>4.2699999999999996</v>
      </c>
      <c r="L2577" s="9">
        <v>0.17799999999999999</v>
      </c>
      <c r="M2577" s="9">
        <v>24.5</v>
      </c>
      <c r="N2577" s="9">
        <v>7.85</v>
      </c>
      <c r="O2577" s="9">
        <v>69.7</v>
      </c>
      <c r="P2577" s="9">
        <v>14.8</v>
      </c>
      <c r="Q2577" s="9">
        <v>42.2</v>
      </c>
      <c r="R2577" s="9">
        <v>6.22</v>
      </c>
      <c r="S2577" s="9">
        <v>41.9</v>
      </c>
      <c r="T2577" s="9">
        <v>5.77</v>
      </c>
      <c r="U2577" s="9">
        <v>0.501</v>
      </c>
      <c r="V2577" s="9"/>
      <c r="W2577" s="9"/>
      <c r="X2577" s="9"/>
      <c r="Y2577" s="9"/>
      <c r="Z2577" s="9"/>
      <c r="AA2577" s="9"/>
      <c r="AB2577" s="9"/>
      <c r="AC2577" s="9">
        <v>6.3E-3</v>
      </c>
      <c r="AD2577" s="10">
        <f t="shared" si="157"/>
        <v>5.320429068209151E-2</v>
      </c>
      <c r="AE2577" s="10"/>
      <c r="AF2577" s="11"/>
      <c r="AG2577" s="11">
        <f t="shared" si="158"/>
        <v>0.48371455614979481</v>
      </c>
    </row>
    <row r="2578" spans="1:33" ht="15" x14ac:dyDescent="0.2">
      <c r="A2578" s="6" t="s">
        <v>44</v>
      </c>
      <c r="B2578" s="6" t="s">
        <v>29</v>
      </c>
      <c r="C2578" s="9">
        <v>390</v>
      </c>
      <c r="D2578" s="9">
        <v>12.5</v>
      </c>
      <c r="E2578" s="9"/>
      <c r="F2578" s="9"/>
      <c r="G2578" s="9"/>
      <c r="H2578" s="9">
        <v>3.6999999999999998E-2</v>
      </c>
      <c r="I2578" s="9">
        <v>3.2000000000000001E-2</v>
      </c>
      <c r="J2578" s="9">
        <v>0.51700000000000002</v>
      </c>
      <c r="K2578" s="9">
        <v>1.31</v>
      </c>
      <c r="L2578" s="9">
        <v>8.2000000000000003E-2</v>
      </c>
      <c r="M2578" s="9">
        <v>9.1999999999999993</v>
      </c>
      <c r="N2578" s="9">
        <v>4.1399999999999997</v>
      </c>
      <c r="O2578" s="9">
        <v>52.9</v>
      </c>
      <c r="P2578" s="9">
        <v>15.2</v>
      </c>
      <c r="Q2578" s="9">
        <v>44.8</v>
      </c>
      <c r="R2578" s="9">
        <v>4.67</v>
      </c>
      <c r="S2578" s="9">
        <v>17.5</v>
      </c>
      <c r="T2578" s="9">
        <v>1.1599999999999999</v>
      </c>
      <c r="U2578" s="9">
        <v>0.31</v>
      </c>
      <c r="V2578" s="9"/>
      <c r="W2578" s="9"/>
      <c r="X2578" s="9"/>
      <c r="Y2578" s="9"/>
      <c r="Z2578" s="9"/>
      <c r="AA2578" s="9"/>
      <c r="AB2578" s="9"/>
      <c r="AC2578" s="9">
        <v>9.5999999999999992E-3</v>
      </c>
      <c r="AD2578" s="10">
        <f t="shared" si="157"/>
        <v>7.2211759294246516E-2</v>
      </c>
      <c r="AE2578" s="10"/>
      <c r="AF2578" s="11"/>
      <c r="AG2578" s="11">
        <f t="shared" si="158"/>
        <v>0.43489746263468892</v>
      </c>
    </row>
    <row r="2579" spans="1:33" ht="15" x14ac:dyDescent="0.2">
      <c r="A2579" s="6" t="s">
        <v>44</v>
      </c>
      <c r="B2579" s="6" t="s">
        <v>29</v>
      </c>
      <c r="C2579" s="9">
        <v>479</v>
      </c>
      <c r="D2579" s="9">
        <v>10.4</v>
      </c>
      <c r="E2579" s="9"/>
      <c r="F2579" s="9"/>
      <c r="G2579" s="9"/>
      <c r="H2579" s="9">
        <v>1.2E-2</v>
      </c>
      <c r="I2579" s="9">
        <v>2.5000000000000001E-2</v>
      </c>
      <c r="J2579" s="9">
        <v>0.89300000000000002</v>
      </c>
      <c r="K2579" s="9">
        <v>2.36</v>
      </c>
      <c r="L2579" s="9">
        <v>0.11700000000000001</v>
      </c>
      <c r="M2579" s="9">
        <v>9.1</v>
      </c>
      <c r="N2579" s="9">
        <v>3.81</v>
      </c>
      <c r="O2579" s="9">
        <v>51.6</v>
      </c>
      <c r="P2579" s="9">
        <v>18.899999999999999</v>
      </c>
      <c r="Q2579" s="9">
        <v>87.1</v>
      </c>
      <c r="R2579" s="9">
        <v>17.399999999999999</v>
      </c>
      <c r="S2579" s="9">
        <v>137</v>
      </c>
      <c r="T2579" s="9">
        <v>20.6</v>
      </c>
      <c r="U2579" s="9">
        <v>0.19800000000000001</v>
      </c>
      <c r="V2579" s="9"/>
      <c r="W2579" s="9"/>
      <c r="X2579" s="9"/>
      <c r="Y2579" s="9"/>
      <c r="Z2579" s="9"/>
      <c r="AA2579" s="9"/>
      <c r="AB2579" s="9"/>
      <c r="AC2579" s="9">
        <v>7.9000000000000008E-3</v>
      </c>
      <c r="AD2579" s="10">
        <f t="shared" si="157"/>
        <v>7.7184980549516197E-2</v>
      </c>
      <c r="AE2579" s="10"/>
      <c r="AF2579" s="11"/>
      <c r="AG2579" s="11">
        <f t="shared" si="158"/>
        <v>5.4948763031239453E-2</v>
      </c>
    </row>
    <row r="2580" spans="1:33" ht="15" x14ac:dyDescent="0.2">
      <c r="A2580" s="6" t="s">
        <v>44</v>
      </c>
      <c r="B2580" s="6" t="s">
        <v>29</v>
      </c>
      <c r="C2580" s="9">
        <v>299</v>
      </c>
      <c r="D2580" s="9">
        <v>12.8</v>
      </c>
      <c r="E2580" s="9"/>
      <c r="F2580" s="9"/>
      <c r="G2580" s="9"/>
      <c r="H2580" s="9">
        <v>6.0000000000000001E-3</v>
      </c>
      <c r="I2580" s="9">
        <v>3.1E-2</v>
      </c>
      <c r="J2580" s="9">
        <v>0.82599999999999996</v>
      </c>
      <c r="K2580" s="9">
        <v>1.32</v>
      </c>
      <c r="L2580" s="9">
        <v>9.2999999999999999E-2</v>
      </c>
      <c r="M2580" s="9">
        <v>8</v>
      </c>
      <c r="N2580" s="9">
        <v>3.6</v>
      </c>
      <c r="O2580" s="9">
        <v>43</v>
      </c>
      <c r="P2580" s="9">
        <v>10.7</v>
      </c>
      <c r="Q2580" s="9">
        <v>38</v>
      </c>
      <c r="R2580" s="9">
        <v>7.73</v>
      </c>
      <c r="S2580" s="9">
        <v>71.8</v>
      </c>
      <c r="T2580" s="9">
        <v>12</v>
      </c>
      <c r="U2580" s="9">
        <v>0.29399999999999998</v>
      </c>
      <c r="V2580" s="9"/>
      <c r="W2580" s="9"/>
      <c r="X2580" s="9"/>
      <c r="Y2580" s="9"/>
      <c r="Z2580" s="9"/>
      <c r="AA2580" s="9"/>
      <c r="AB2580" s="9"/>
      <c r="AC2580" s="9">
        <v>4.1999999999999997E-3</v>
      </c>
      <c r="AD2580" s="10">
        <f t="shared" si="157"/>
        <v>8.7493265188950134E-2</v>
      </c>
      <c r="AE2580" s="10"/>
      <c r="AF2580" s="11"/>
      <c r="AG2580" s="11">
        <f t="shared" si="158"/>
        <v>9.2172769723956119E-2</v>
      </c>
    </row>
    <row r="2581" spans="1:33" ht="15" x14ac:dyDescent="0.2">
      <c r="A2581" s="6" t="s">
        <v>44</v>
      </c>
      <c r="B2581" s="6" t="s">
        <v>29</v>
      </c>
      <c r="C2581" s="9">
        <v>127</v>
      </c>
      <c r="D2581" s="9">
        <v>17</v>
      </c>
      <c r="E2581" s="9"/>
      <c r="F2581" s="9"/>
      <c r="G2581" s="9"/>
      <c r="H2581" s="9">
        <v>2.4E-2</v>
      </c>
      <c r="I2581" s="9">
        <v>4.2000000000000003E-2</v>
      </c>
      <c r="J2581" s="9">
        <v>1.03</v>
      </c>
      <c r="K2581" s="9">
        <v>2.89</v>
      </c>
      <c r="L2581" s="9">
        <v>0.14599999999999999</v>
      </c>
      <c r="M2581" s="9">
        <v>13.4</v>
      </c>
      <c r="N2581" s="9">
        <v>3.61</v>
      </c>
      <c r="O2581" s="9">
        <v>26.4</v>
      </c>
      <c r="P2581" s="9">
        <v>4.34</v>
      </c>
      <c r="Q2581" s="9">
        <v>8.48</v>
      </c>
      <c r="R2581" s="9">
        <v>1.04</v>
      </c>
      <c r="S2581" s="9">
        <v>6.88</v>
      </c>
      <c r="T2581" s="9">
        <v>1.03</v>
      </c>
      <c r="U2581" s="9">
        <v>0.29799999999999999</v>
      </c>
      <c r="V2581" s="9"/>
      <c r="W2581" s="9"/>
      <c r="X2581" s="9"/>
      <c r="Y2581" s="9"/>
      <c r="Z2581" s="9"/>
      <c r="AA2581" s="9"/>
      <c r="AB2581" s="9"/>
      <c r="AC2581" s="9">
        <v>1.2800000000000001E-2</v>
      </c>
      <c r="AD2581" s="10">
        <f t="shared" si="157"/>
        <v>7.1725761896995394E-2</v>
      </c>
      <c r="AE2581" s="10"/>
      <c r="AF2581" s="11"/>
      <c r="AG2581" s="11">
        <f t="shared" si="158"/>
        <v>1.6112148475074977</v>
      </c>
    </row>
    <row r="2582" spans="1:33" ht="15" x14ac:dyDescent="0.2">
      <c r="A2582" s="6" t="s">
        <v>46</v>
      </c>
      <c r="B2582" s="6" t="s">
        <v>29</v>
      </c>
      <c r="C2582" s="9">
        <v>60.569000000000003</v>
      </c>
      <c r="D2582" s="9"/>
      <c r="E2582" s="9"/>
      <c r="F2582" s="9"/>
      <c r="G2582" s="9">
        <v>1.002</v>
      </c>
      <c r="H2582" s="9">
        <v>2.3929999999999998</v>
      </c>
      <c r="I2582" s="9"/>
      <c r="J2582" s="9">
        <v>0.73299999999999998</v>
      </c>
      <c r="K2582" s="9">
        <v>0.45038</v>
      </c>
      <c r="L2582" s="9"/>
      <c r="M2582" s="9">
        <v>5.9457000000000004</v>
      </c>
      <c r="N2582" s="9">
        <v>1.43719</v>
      </c>
      <c r="O2582" s="9">
        <v>4.8303000000000003</v>
      </c>
      <c r="P2582" s="9">
        <v>0.93179999999999996</v>
      </c>
      <c r="Q2582" s="9">
        <v>2.4033000000000002</v>
      </c>
      <c r="R2582" s="9">
        <v>0.77203999999999995</v>
      </c>
      <c r="S2582" s="9">
        <v>4.6708999999999996</v>
      </c>
      <c r="T2582" s="9">
        <v>0.56777999999999995</v>
      </c>
      <c r="U2582" s="9"/>
      <c r="V2582" s="9"/>
      <c r="W2582" s="9"/>
      <c r="X2582" s="9"/>
      <c r="Y2582" s="9"/>
      <c r="Z2582" s="9"/>
      <c r="AA2582" s="9"/>
      <c r="AB2582" s="9"/>
      <c r="AC2582" s="9"/>
      <c r="AD2582" s="10"/>
      <c r="AE2582" s="10"/>
      <c r="AF2582" s="11">
        <f t="shared" ref="AF2582:AF2626" si="159">(G2582/0.237)/(S2582/0.17)</f>
        <v>0.15387488004778307</v>
      </c>
      <c r="AG2582" s="11">
        <f t="shared" si="158"/>
        <v>1.0530270272550988</v>
      </c>
    </row>
    <row r="2583" spans="1:33" ht="15" x14ac:dyDescent="0.2">
      <c r="A2583" s="6" t="s">
        <v>46</v>
      </c>
      <c r="B2583" s="6" t="s">
        <v>29</v>
      </c>
      <c r="C2583" s="9">
        <v>91.62</v>
      </c>
      <c r="D2583" s="9"/>
      <c r="E2583" s="9"/>
      <c r="F2583" s="9"/>
      <c r="G2583" s="9">
        <v>1.085</v>
      </c>
      <c r="H2583" s="9">
        <v>3.3540000000000001</v>
      </c>
      <c r="I2583" s="9"/>
      <c r="J2583" s="9">
        <v>0.6764</v>
      </c>
      <c r="K2583" s="9">
        <v>0.59326000000000001</v>
      </c>
      <c r="L2583" s="9"/>
      <c r="M2583" s="9">
        <v>7.4260000000000002</v>
      </c>
      <c r="N2583" s="9">
        <v>2.1423999999999999</v>
      </c>
      <c r="O2583" s="9">
        <v>9.8359000000000005</v>
      </c>
      <c r="P2583" s="9">
        <v>1.8952</v>
      </c>
      <c r="Q2583" s="9">
        <v>5.0644</v>
      </c>
      <c r="R2583" s="9">
        <v>1.1858299999999999</v>
      </c>
      <c r="S2583" s="9">
        <v>7.3079999999999998</v>
      </c>
      <c r="T2583" s="9">
        <v>0.88932999999999995</v>
      </c>
      <c r="U2583" s="9"/>
      <c r="V2583" s="9"/>
      <c r="W2583" s="9"/>
      <c r="X2583" s="9"/>
      <c r="Y2583" s="9"/>
      <c r="Z2583" s="9"/>
      <c r="AA2583" s="9"/>
      <c r="AB2583" s="9"/>
      <c r="AC2583" s="9"/>
      <c r="AD2583" s="10"/>
      <c r="AE2583" s="10"/>
      <c r="AF2583" s="11">
        <f t="shared" si="159"/>
        <v>0.10649562701068595</v>
      </c>
      <c r="AG2583" s="11">
        <f t="shared" si="158"/>
        <v>0.84060796620575151</v>
      </c>
    </row>
    <row r="2584" spans="1:33" ht="15" x14ac:dyDescent="0.2">
      <c r="A2584" s="6" t="s">
        <v>46</v>
      </c>
      <c r="B2584" s="6" t="s">
        <v>29</v>
      </c>
      <c r="C2584" s="9">
        <v>118.124</v>
      </c>
      <c r="D2584" s="9"/>
      <c r="E2584" s="9"/>
      <c r="F2584" s="9"/>
      <c r="G2584" s="9">
        <v>1.169</v>
      </c>
      <c r="H2584" s="9">
        <v>4.3150000000000004</v>
      </c>
      <c r="I2584" s="9"/>
      <c r="J2584" s="9">
        <v>0.69599999999999995</v>
      </c>
      <c r="K2584" s="9">
        <v>0.82521</v>
      </c>
      <c r="L2584" s="9"/>
      <c r="M2584" s="9">
        <v>8.7522000000000002</v>
      </c>
      <c r="N2584" s="9">
        <v>2.7488700000000001</v>
      </c>
      <c r="O2584" s="9">
        <v>14.8415</v>
      </c>
      <c r="P2584" s="9">
        <v>2.8586999999999998</v>
      </c>
      <c r="Q2584" s="9">
        <v>7.7256</v>
      </c>
      <c r="R2584" s="9">
        <v>1.5202100000000001</v>
      </c>
      <c r="S2584" s="9">
        <v>9.3926999999999996</v>
      </c>
      <c r="T2584" s="9">
        <v>1.1455200000000001</v>
      </c>
      <c r="U2584" s="9"/>
      <c r="V2584" s="9"/>
      <c r="W2584" s="9"/>
      <c r="X2584" s="9"/>
      <c r="Y2584" s="9"/>
      <c r="Z2584" s="9"/>
      <c r="AA2584" s="9"/>
      <c r="AB2584" s="9"/>
      <c r="AC2584" s="9"/>
      <c r="AD2584" s="10"/>
      <c r="AE2584" s="10"/>
      <c r="AF2584" s="11">
        <f t="shared" si="159"/>
        <v>8.9273926214087015E-2</v>
      </c>
      <c r="AG2584" s="11">
        <f t="shared" si="158"/>
        <v>0.77083935116874058</v>
      </c>
    </row>
    <row r="2585" spans="1:33" ht="15" x14ac:dyDescent="0.2">
      <c r="A2585" s="6" t="s">
        <v>46</v>
      </c>
      <c r="B2585" s="6" t="s">
        <v>29</v>
      </c>
      <c r="C2585" s="9">
        <v>134.17500000000001</v>
      </c>
      <c r="D2585" s="9"/>
      <c r="E2585" s="9"/>
      <c r="F2585" s="9"/>
      <c r="G2585" s="9">
        <v>1.536</v>
      </c>
      <c r="H2585" s="9">
        <v>5.5650000000000004</v>
      </c>
      <c r="I2585" s="9"/>
      <c r="J2585" s="9">
        <v>0.89059999999999995</v>
      </c>
      <c r="K2585" s="9">
        <v>1.2619400000000001</v>
      </c>
      <c r="L2585" s="9"/>
      <c r="M2585" s="9">
        <v>10.0785</v>
      </c>
      <c r="N2585" s="9">
        <v>3.1283099999999999</v>
      </c>
      <c r="O2585" s="9">
        <v>19.412199999999999</v>
      </c>
      <c r="P2585" s="9">
        <v>3.6852</v>
      </c>
      <c r="Q2585" s="9">
        <v>9.8832000000000004</v>
      </c>
      <c r="R2585" s="9">
        <v>1.6719999999999999</v>
      </c>
      <c r="S2585" s="9">
        <v>10.2073</v>
      </c>
      <c r="T2585" s="9">
        <v>1.2514400000000001</v>
      </c>
      <c r="U2585" s="9"/>
      <c r="V2585" s="9"/>
      <c r="W2585" s="9"/>
      <c r="X2585" s="9"/>
      <c r="Y2585" s="9"/>
      <c r="Z2585" s="9"/>
      <c r="AA2585" s="9"/>
      <c r="AB2585" s="9"/>
      <c r="AC2585" s="9"/>
      <c r="AD2585" s="10"/>
      <c r="AE2585" s="10"/>
      <c r="AF2585" s="11">
        <f t="shared" si="159"/>
        <v>0.10793962672780602</v>
      </c>
      <c r="AG2585" s="11">
        <f t="shared" si="158"/>
        <v>0.81681201252774527</v>
      </c>
    </row>
    <row r="2586" spans="1:33" ht="15" x14ac:dyDescent="0.2">
      <c r="A2586" s="6" t="s">
        <v>46</v>
      </c>
      <c r="B2586" s="6" t="s">
        <v>29</v>
      </c>
      <c r="C2586" s="9">
        <v>150.22499999999999</v>
      </c>
      <c r="D2586" s="9"/>
      <c r="E2586" s="9"/>
      <c r="F2586" s="9"/>
      <c r="G2586" s="9">
        <v>1.907</v>
      </c>
      <c r="H2586" s="9">
        <v>6.819</v>
      </c>
      <c r="I2586" s="9"/>
      <c r="J2586" s="9">
        <v>1.0851</v>
      </c>
      <c r="K2586" s="9">
        <v>1.6986699999999999</v>
      </c>
      <c r="L2586" s="9"/>
      <c r="M2586" s="9">
        <v>11.4047</v>
      </c>
      <c r="N2586" s="9">
        <v>3.5077500000000001</v>
      </c>
      <c r="O2586" s="9">
        <v>22.983000000000001</v>
      </c>
      <c r="P2586" s="9">
        <v>4.1970999999999998</v>
      </c>
      <c r="Q2586" s="9">
        <v>10.882899999999999</v>
      </c>
      <c r="R2586" s="9">
        <v>1.8238000000000001</v>
      </c>
      <c r="S2586" s="9">
        <v>11.022</v>
      </c>
      <c r="T2586" s="9">
        <v>1.3573500000000001</v>
      </c>
      <c r="U2586" s="9"/>
      <c r="V2586" s="9"/>
      <c r="W2586" s="9"/>
      <c r="X2586" s="9"/>
      <c r="Y2586" s="9"/>
      <c r="Z2586" s="9"/>
      <c r="AA2586" s="9"/>
      <c r="AB2586" s="9"/>
      <c r="AC2586" s="9"/>
      <c r="AD2586" s="10"/>
      <c r="AE2586" s="10"/>
      <c r="AF2586" s="11">
        <f t="shared" si="159"/>
        <v>0.1241054523098031</v>
      </c>
      <c r="AG2586" s="11">
        <f t="shared" si="158"/>
        <v>0.85597396227231459</v>
      </c>
    </row>
    <row r="2587" spans="1:33" ht="15" x14ac:dyDescent="0.2">
      <c r="A2587" s="6" t="s">
        <v>46</v>
      </c>
      <c r="B2587" s="6" t="s">
        <v>29</v>
      </c>
      <c r="C2587" s="9">
        <v>166.27600000000001</v>
      </c>
      <c r="D2587" s="9"/>
      <c r="E2587" s="9"/>
      <c r="F2587" s="9"/>
      <c r="G2587" s="9">
        <v>2.2789999999999999</v>
      </c>
      <c r="H2587" s="9">
        <v>8.0739999999999998</v>
      </c>
      <c r="I2587" s="9"/>
      <c r="J2587" s="9">
        <v>1.2797000000000001</v>
      </c>
      <c r="K2587" s="9">
        <v>2.1354099999999998</v>
      </c>
      <c r="L2587" s="9"/>
      <c r="M2587" s="9">
        <v>11.6134</v>
      </c>
      <c r="N2587" s="9">
        <v>3.8871799999999999</v>
      </c>
      <c r="O2587" s="9">
        <v>26.553699999999999</v>
      </c>
      <c r="P2587" s="9">
        <v>4.7089999999999996</v>
      </c>
      <c r="Q2587" s="9">
        <v>11.8825</v>
      </c>
      <c r="R2587" s="9">
        <v>1.97559</v>
      </c>
      <c r="S2587" s="9">
        <v>11.836600000000001</v>
      </c>
      <c r="T2587" s="9">
        <v>1.4632700000000001</v>
      </c>
      <c r="U2587" s="9"/>
      <c r="V2587" s="9"/>
      <c r="W2587" s="9"/>
      <c r="X2587" s="9"/>
      <c r="Y2587" s="9"/>
      <c r="Z2587" s="9"/>
      <c r="AA2587" s="9"/>
      <c r="AB2587" s="9"/>
      <c r="AC2587" s="9"/>
      <c r="AD2587" s="10"/>
      <c r="AE2587" s="10"/>
      <c r="AF2587" s="11">
        <f t="shared" si="159"/>
        <v>0.13810771153850132</v>
      </c>
      <c r="AG2587" s="11">
        <f t="shared" si="158"/>
        <v>0.8116513368798407</v>
      </c>
    </row>
    <row r="2588" spans="1:33" ht="15" x14ac:dyDescent="0.2">
      <c r="A2588" s="6" t="s">
        <v>46</v>
      </c>
      <c r="B2588" s="6" t="s">
        <v>29</v>
      </c>
      <c r="C2588" s="9">
        <v>147.88399999999999</v>
      </c>
      <c r="D2588" s="9"/>
      <c r="E2588" s="9"/>
      <c r="F2588" s="9"/>
      <c r="G2588" s="9">
        <v>2.665</v>
      </c>
      <c r="H2588" s="9">
        <v>10.063000000000001</v>
      </c>
      <c r="I2588" s="9"/>
      <c r="J2588" s="9">
        <v>1.5580000000000001</v>
      </c>
      <c r="K2588" s="9">
        <v>2.58691</v>
      </c>
      <c r="L2588" s="9"/>
      <c r="M2588" s="9">
        <v>11.804500000000001</v>
      </c>
      <c r="N2588" s="9">
        <v>3.5400900000000002</v>
      </c>
      <c r="O2588" s="9">
        <v>30.124500000000001</v>
      </c>
      <c r="P2588" s="9">
        <v>5.2209000000000003</v>
      </c>
      <c r="Q2588" s="9">
        <v>12.882199999999999</v>
      </c>
      <c r="R2588" s="9">
        <v>1.7266300000000001</v>
      </c>
      <c r="S2588" s="9">
        <v>10.1753</v>
      </c>
      <c r="T2588" s="9">
        <v>1.33786</v>
      </c>
      <c r="U2588" s="9"/>
      <c r="V2588" s="9"/>
      <c r="W2588" s="9"/>
      <c r="X2588" s="9"/>
      <c r="Y2588" s="9"/>
      <c r="Z2588" s="9"/>
      <c r="AA2588" s="9"/>
      <c r="AB2588" s="9"/>
      <c r="AC2588" s="9"/>
      <c r="AD2588" s="10"/>
      <c r="AE2588" s="10"/>
      <c r="AF2588" s="11">
        <f t="shared" si="159"/>
        <v>0.18786702854239445</v>
      </c>
      <c r="AG2588" s="11">
        <f t="shared" si="158"/>
        <v>0.95970436305099605</v>
      </c>
    </row>
    <row r="2589" spans="1:33" ht="15" x14ac:dyDescent="0.2">
      <c r="A2589" s="6" t="s">
        <v>46</v>
      </c>
      <c r="B2589" s="6" t="s">
        <v>29</v>
      </c>
      <c r="C2589" s="9">
        <v>128.95099999999999</v>
      </c>
      <c r="D2589" s="9"/>
      <c r="E2589" s="9"/>
      <c r="F2589" s="9"/>
      <c r="G2589" s="9">
        <v>3.0579999999999998</v>
      </c>
      <c r="H2589" s="9">
        <v>12.42</v>
      </c>
      <c r="I2589" s="9"/>
      <c r="J2589" s="9">
        <v>1.8374999999999999</v>
      </c>
      <c r="K2589" s="9">
        <v>3.03864</v>
      </c>
      <c r="L2589" s="9"/>
      <c r="M2589" s="9">
        <v>11.9956</v>
      </c>
      <c r="N2589" s="9">
        <v>3.1815699999999998</v>
      </c>
      <c r="O2589" s="9">
        <v>26.5121</v>
      </c>
      <c r="P2589" s="9">
        <v>4.7260999999999997</v>
      </c>
      <c r="Q2589" s="9">
        <v>11.4688</v>
      </c>
      <c r="R2589" s="9">
        <v>1.4713700000000001</v>
      </c>
      <c r="S2589" s="9">
        <v>8.4750999999999994</v>
      </c>
      <c r="T2589" s="9">
        <v>1.2088099999999999</v>
      </c>
      <c r="U2589" s="9"/>
      <c r="V2589" s="9"/>
      <c r="W2589" s="9"/>
      <c r="X2589" s="9"/>
      <c r="Y2589" s="9"/>
      <c r="Z2589" s="9"/>
      <c r="AA2589" s="9"/>
      <c r="AB2589" s="9"/>
      <c r="AC2589" s="9"/>
      <c r="AD2589" s="10"/>
      <c r="AE2589" s="10"/>
      <c r="AF2589" s="11">
        <f t="shared" si="159"/>
        <v>0.25881725403884814</v>
      </c>
      <c r="AG2589" s="11">
        <f t="shared" si="158"/>
        <v>1.1708849921055418</v>
      </c>
    </row>
    <row r="2590" spans="1:33" ht="15" x14ac:dyDescent="0.2">
      <c r="A2590" s="6" t="s">
        <v>46</v>
      </c>
      <c r="B2590" s="6" t="s">
        <v>29</v>
      </c>
      <c r="C2590" s="9">
        <v>110.017</v>
      </c>
      <c r="D2590" s="9"/>
      <c r="E2590" s="9"/>
      <c r="F2590" s="9"/>
      <c r="G2590" s="9">
        <v>3.4510000000000001</v>
      </c>
      <c r="H2590" s="9">
        <v>14.776999999999999</v>
      </c>
      <c r="I2590" s="9"/>
      <c r="J2590" s="9">
        <v>2.1171000000000002</v>
      </c>
      <c r="K2590" s="9">
        <v>3.49037</v>
      </c>
      <c r="L2590" s="9"/>
      <c r="M2590" s="9">
        <v>11.700200000000001</v>
      </c>
      <c r="N2590" s="9">
        <v>2.8230499999999998</v>
      </c>
      <c r="O2590" s="9">
        <v>22.7866</v>
      </c>
      <c r="P2590" s="9">
        <v>4.2153999999999998</v>
      </c>
      <c r="Q2590" s="9">
        <v>10.017300000000001</v>
      </c>
      <c r="R2590" s="9">
        <v>1.2161200000000001</v>
      </c>
      <c r="S2590" s="9">
        <v>6.7747999999999999</v>
      </c>
      <c r="T2590" s="9">
        <v>1.07975</v>
      </c>
      <c r="U2590" s="9"/>
      <c r="V2590" s="9"/>
      <c r="W2590" s="9"/>
      <c r="X2590" s="9"/>
      <c r="Y2590" s="9"/>
      <c r="Z2590" s="9"/>
      <c r="AA2590" s="9"/>
      <c r="AB2590" s="9"/>
      <c r="AC2590" s="9"/>
      <c r="AD2590" s="10"/>
      <c r="AE2590" s="10"/>
      <c r="AF2590" s="11">
        <f t="shared" si="159"/>
        <v>0.36538360451701257</v>
      </c>
      <c r="AG2590" s="11">
        <f t="shared" si="158"/>
        <v>1.4286765021712784</v>
      </c>
    </row>
    <row r="2591" spans="1:33" ht="15" x14ac:dyDescent="0.2">
      <c r="A2591" s="6" t="s">
        <v>46</v>
      </c>
      <c r="B2591" s="6" t="s">
        <v>29</v>
      </c>
      <c r="C2591" s="9">
        <v>97.494</v>
      </c>
      <c r="D2591" s="9"/>
      <c r="E2591" s="9"/>
      <c r="F2591" s="9"/>
      <c r="G2591" s="9">
        <v>3.4980000000000002</v>
      </c>
      <c r="H2591" s="9">
        <v>15.298</v>
      </c>
      <c r="I2591" s="9"/>
      <c r="J2591" s="9">
        <v>2.4540999999999999</v>
      </c>
      <c r="K2591" s="9">
        <v>3.6608900000000002</v>
      </c>
      <c r="L2591" s="9"/>
      <c r="M2591" s="9">
        <v>11.1607</v>
      </c>
      <c r="N2591" s="9">
        <v>2.62317</v>
      </c>
      <c r="O2591" s="9">
        <v>19.061199999999999</v>
      </c>
      <c r="P2591" s="9">
        <v>3.7046999999999999</v>
      </c>
      <c r="Q2591" s="9">
        <v>8.5658999999999992</v>
      </c>
      <c r="R2591" s="9">
        <v>1.07616</v>
      </c>
      <c r="S2591" s="9">
        <v>5.93</v>
      </c>
      <c r="T2591" s="9">
        <v>0.97423000000000004</v>
      </c>
      <c r="U2591" s="9"/>
      <c r="V2591" s="9"/>
      <c r="W2591" s="9"/>
      <c r="X2591" s="9"/>
      <c r="Y2591" s="9"/>
      <c r="Z2591" s="9"/>
      <c r="AA2591" s="9"/>
      <c r="AB2591" s="9"/>
      <c r="AC2591" s="9"/>
      <c r="AD2591" s="10"/>
      <c r="AE2591" s="10"/>
      <c r="AF2591" s="11">
        <f t="shared" si="159"/>
        <v>0.42312207825474429</v>
      </c>
      <c r="AG2591" s="11">
        <f t="shared" si="158"/>
        <v>1.5569470259269749</v>
      </c>
    </row>
    <row r="2592" spans="1:33" ht="15" x14ac:dyDescent="0.2">
      <c r="A2592" s="6" t="s">
        <v>46</v>
      </c>
      <c r="B2592" s="6" t="s">
        <v>29</v>
      </c>
      <c r="C2592" s="9">
        <v>88.186999999999998</v>
      </c>
      <c r="D2592" s="9"/>
      <c r="E2592" s="9"/>
      <c r="F2592" s="9"/>
      <c r="G2592" s="9">
        <v>2.8940000000000001</v>
      </c>
      <c r="H2592" s="9">
        <v>12.368</v>
      </c>
      <c r="I2592" s="9"/>
      <c r="J2592" s="9">
        <v>2.8197999999999999</v>
      </c>
      <c r="K2592" s="9">
        <v>3.6903299999999999</v>
      </c>
      <c r="L2592" s="9"/>
      <c r="M2592" s="9">
        <v>10.6213</v>
      </c>
      <c r="N2592" s="9">
        <v>2.5028700000000002</v>
      </c>
      <c r="O2592" s="9">
        <v>16.949200000000001</v>
      </c>
      <c r="P2592" s="9">
        <v>3.2682000000000002</v>
      </c>
      <c r="Q2592" s="9">
        <v>7.5957999999999997</v>
      </c>
      <c r="R2592" s="9">
        <v>0.99404999999999999</v>
      </c>
      <c r="S2592" s="9">
        <v>5.5144000000000002</v>
      </c>
      <c r="T2592" s="9">
        <v>0.88051000000000001</v>
      </c>
      <c r="U2592" s="9"/>
      <c r="V2592" s="9"/>
      <c r="W2592" s="9"/>
      <c r="X2592" s="9"/>
      <c r="Y2592" s="9"/>
      <c r="Z2592" s="9"/>
      <c r="AA2592" s="9"/>
      <c r="AB2592" s="9"/>
      <c r="AC2592" s="9"/>
      <c r="AD2592" s="10"/>
      <c r="AE2592" s="10"/>
      <c r="AF2592" s="11">
        <f t="shared" si="159"/>
        <v>0.37644439629024984</v>
      </c>
      <c r="AG2592" s="11">
        <f t="shared" si="158"/>
        <v>1.5933695208263401</v>
      </c>
    </row>
    <row r="2593" spans="1:33" ht="15" x14ac:dyDescent="0.2">
      <c r="A2593" s="6" t="s">
        <v>46</v>
      </c>
      <c r="B2593" s="6" t="s">
        <v>29</v>
      </c>
      <c r="C2593" s="9">
        <v>78.879000000000005</v>
      </c>
      <c r="D2593" s="9"/>
      <c r="E2593" s="9"/>
      <c r="F2593" s="9"/>
      <c r="G2593" s="9">
        <v>2.29</v>
      </c>
      <c r="H2593" s="9">
        <v>9.4390000000000001</v>
      </c>
      <c r="I2593" s="9"/>
      <c r="J2593" s="9">
        <v>3.1856</v>
      </c>
      <c r="K2593" s="9">
        <v>3.7197800000000001</v>
      </c>
      <c r="L2593" s="9"/>
      <c r="M2593" s="9">
        <v>10.057399999999999</v>
      </c>
      <c r="N2593" s="9">
        <v>2.3825699999999999</v>
      </c>
      <c r="O2593" s="9">
        <v>15.646699999999999</v>
      </c>
      <c r="P2593" s="9">
        <v>2.8689</v>
      </c>
      <c r="Q2593" s="9">
        <v>6.8672000000000004</v>
      </c>
      <c r="R2593" s="9">
        <v>0.91193999999999997</v>
      </c>
      <c r="S2593" s="9">
        <v>5.0987</v>
      </c>
      <c r="T2593" s="9">
        <v>0.78678000000000003</v>
      </c>
      <c r="U2593" s="9"/>
      <c r="V2593" s="9"/>
      <c r="W2593" s="9"/>
      <c r="X2593" s="9"/>
      <c r="Y2593" s="9"/>
      <c r="Z2593" s="9"/>
      <c r="AA2593" s="9"/>
      <c r="AB2593" s="9"/>
      <c r="AC2593" s="9"/>
      <c r="AD2593" s="10"/>
      <c r="AE2593" s="10"/>
      <c r="AF2593" s="11">
        <f t="shared" si="159"/>
        <v>0.3221636954037842</v>
      </c>
      <c r="AG2593" s="11">
        <f t="shared" si="158"/>
        <v>1.6317865863141396</v>
      </c>
    </row>
    <row r="2594" spans="1:33" ht="15" x14ac:dyDescent="0.2">
      <c r="A2594" s="6" t="s">
        <v>46</v>
      </c>
      <c r="B2594" s="6" t="s">
        <v>29</v>
      </c>
      <c r="C2594" s="9">
        <v>72.322000000000003</v>
      </c>
      <c r="D2594" s="9"/>
      <c r="E2594" s="9"/>
      <c r="F2594" s="9"/>
      <c r="G2594" s="9">
        <v>1.6970000000000001</v>
      </c>
      <c r="H2594" s="9">
        <v>6.556</v>
      </c>
      <c r="I2594" s="9"/>
      <c r="J2594" s="9">
        <v>3.2477999999999998</v>
      </c>
      <c r="K2594" s="9">
        <v>3.6931699999999998</v>
      </c>
      <c r="L2594" s="9"/>
      <c r="M2594" s="9">
        <v>9.4474999999999998</v>
      </c>
      <c r="N2594" s="9">
        <v>2.25589</v>
      </c>
      <c r="O2594" s="9">
        <v>14.344200000000001</v>
      </c>
      <c r="P2594" s="9">
        <v>2.4695999999999998</v>
      </c>
      <c r="Q2594" s="9">
        <v>6.1386000000000003</v>
      </c>
      <c r="R2594" s="9">
        <v>0.87270000000000003</v>
      </c>
      <c r="S2594" s="9">
        <v>4.7983000000000002</v>
      </c>
      <c r="T2594" s="9">
        <v>0.70645000000000002</v>
      </c>
      <c r="U2594" s="9"/>
      <c r="V2594" s="9"/>
      <c r="W2594" s="9"/>
      <c r="X2594" s="9"/>
      <c r="Y2594" s="9"/>
      <c r="Z2594" s="9"/>
      <c r="AA2594" s="9"/>
      <c r="AB2594" s="9"/>
      <c r="AC2594" s="9"/>
      <c r="AD2594" s="10"/>
      <c r="AE2594" s="10"/>
      <c r="AF2594" s="11">
        <f t="shared" si="159"/>
        <v>0.25368513514499819</v>
      </c>
      <c r="AG2594" s="11">
        <f t="shared" si="158"/>
        <v>1.6287956404673534</v>
      </c>
    </row>
    <row r="2595" spans="1:33" ht="15" x14ac:dyDescent="0.2">
      <c r="A2595" s="6" t="s">
        <v>46</v>
      </c>
      <c r="B2595" s="6" t="s">
        <v>29</v>
      </c>
      <c r="C2595" s="9">
        <v>70.930000000000007</v>
      </c>
      <c r="D2595" s="9"/>
      <c r="E2595" s="9"/>
      <c r="F2595" s="9"/>
      <c r="G2595" s="9">
        <v>1.4670000000000001</v>
      </c>
      <c r="H2595" s="9">
        <v>5.2619999999999996</v>
      </c>
      <c r="I2595" s="9"/>
      <c r="J2595" s="9">
        <v>2.7395</v>
      </c>
      <c r="K2595" s="9">
        <v>3.5612599999999999</v>
      </c>
      <c r="L2595" s="9"/>
      <c r="M2595" s="9">
        <v>8.8376000000000001</v>
      </c>
      <c r="N2595" s="9">
        <v>2.11721</v>
      </c>
      <c r="O2595" s="9">
        <v>13.378500000000001</v>
      </c>
      <c r="P2595" s="9">
        <v>2.2471000000000001</v>
      </c>
      <c r="Q2595" s="9">
        <v>5.7713999999999999</v>
      </c>
      <c r="R2595" s="9">
        <v>0.91400000000000003</v>
      </c>
      <c r="S2595" s="9">
        <v>4.7142999999999997</v>
      </c>
      <c r="T2595" s="9">
        <v>0.65129000000000004</v>
      </c>
      <c r="U2595" s="9"/>
      <c r="V2595" s="9"/>
      <c r="W2595" s="9"/>
      <c r="X2595" s="9"/>
      <c r="Y2595" s="9"/>
      <c r="Z2595" s="9"/>
      <c r="AA2595" s="9"/>
      <c r="AB2595" s="9"/>
      <c r="AC2595" s="9"/>
      <c r="AD2595" s="10"/>
      <c r="AE2595" s="10"/>
      <c r="AF2595" s="11">
        <f t="shared" si="159"/>
        <v>0.22320991048780489</v>
      </c>
      <c r="AG2595" s="11">
        <f t="shared" si="158"/>
        <v>1.5507943863710627</v>
      </c>
    </row>
    <row r="2596" spans="1:33" ht="15" x14ac:dyDescent="0.2">
      <c r="A2596" s="6" t="s">
        <v>46</v>
      </c>
      <c r="B2596" s="6" t="s">
        <v>29</v>
      </c>
      <c r="C2596" s="9">
        <v>69.537999999999997</v>
      </c>
      <c r="D2596" s="9"/>
      <c r="E2596" s="9"/>
      <c r="F2596" s="9"/>
      <c r="G2596" s="9">
        <v>1.238</v>
      </c>
      <c r="H2596" s="9">
        <v>3.9689999999999999</v>
      </c>
      <c r="I2596" s="9"/>
      <c r="J2596" s="9">
        <v>2.2311999999999999</v>
      </c>
      <c r="K2596" s="9">
        <v>3.4293399999999998</v>
      </c>
      <c r="L2596" s="9"/>
      <c r="M2596" s="9">
        <v>8.2574000000000005</v>
      </c>
      <c r="N2596" s="9">
        <v>1.9785200000000001</v>
      </c>
      <c r="O2596" s="9">
        <v>13.0456</v>
      </c>
      <c r="P2596" s="9">
        <v>2.3567999999999998</v>
      </c>
      <c r="Q2596" s="9">
        <v>6.0831</v>
      </c>
      <c r="R2596" s="9">
        <v>0.95530000000000004</v>
      </c>
      <c r="S2596" s="9">
        <v>4.6303999999999998</v>
      </c>
      <c r="T2596" s="9">
        <v>0.59613000000000005</v>
      </c>
      <c r="U2596" s="9"/>
      <c r="V2596" s="9"/>
      <c r="W2596" s="9"/>
      <c r="X2596" s="9"/>
      <c r="Y2596" s="9"/>
      <c r="Z2596" s="9"/>
      <c r="AA2596" s="9"/>
      <c r="AB2596" s="9"/>
      <c r="AC2596" s="9"/>
      <c r="AD2596" s="10"/>
      <c r="AE2596" s="10"/>
      <c r="AF2596" s="11">
        <f t="shared" si="159"/>
        <v>0.19177973342197888</v>
      </c>
      <c r="AG2596" s="11">
        <f t="shared" si="158"/>
        <v>1.4752373818135351</v>
      </c>
    </row>
    <row r="2597" spans="1:33" ht="15" x14ac:dyDescent="0.2">
      <c r="A2597" s="6" t="s">
        <v>46</v>
      </c>
      <c r="B2597" s="6" t="s">
        <v>29</v>
      </c>
      <c r="C2597" s="9">
        <v>68.177000000000007</v>
      </c>
      <c r="D2597" s="9"/>
      <c r="E2597" s="9"/>
      <c r="F2597" s="9"/>
      <c r="G2597" s="9">
        <v>1.008</v>
      </c>
      <c r="H2597" s="9">
        <v>2.6749999999999998</v>
      </c>
      <c r="I2597" s="9"/>
      <c r="J2597" s="9">
        <v>1.7642</v>
      </c>
      <c r="K2597" s="9">
        <v>3.3222399999999999</v>
      </c>
      <c r="L2597" s="9"/>
      <c r="M2597" s="9">
        <v>8.6783999999999999</v>
      </c>
      <c r="N2597" s="9">
        <v>1.8452299999999999</v>
      </c>
      <c r="O2597" s="9">
        <v>12.7127</v>
      </c>
      <c r="P2597" s="9">
        <v>2.4664999999999999</v>
      </c>
      <c r="Q2597" s="9">
        <v>6.3948</v>
      </c>
      <c r="R2597" s="9">
        <v>0.99346000000000001</v>
      </c>
      <c r="S2597" s="9">
        <v>4.5552999999999999</v>
      </c>
      <c r="T2597" s="9">
        <v>0.54378000000000004</v>
      </c>
      <c r="U2597" s="9"/>
      <c r="V2597" s="9"/>
      <c r="W2597" s="9"/>
      <c r="X2597" s="9"/>
      <c r="Y2597" s="9"/>
      <c r="Z2597" s="9"/>
      <c r="AA2597" s="9"/>
      <c r="AB2597" s="9"/>
      <c r="AC2597" s="9"/>
      <c r="AD2597" s="10"/>
      <c r="AE2597" s="10"/>
      <c r="AF2597" s="11">
        <f t="shared" si="159"/>
        <v>0.15872455703983152</v>
      </c>
      <c r="AG2597" s="11">
        <f t="shared" si="158"/>
        <v>1.576012925346765</v>
      </c>
    </row>
    <row r="2598" spans="1:33" ht="15" x14ac:dyDescent="0.2">
      <c r="A2598" s="6" t="s">
        <v>46</v>
      </c>
      <c r="B2598" s="6" t="s">
        <v>29</v>
      </c>
      <c r="C2598" s="9">
        <v>67.866</v>
      </c>
      <c r="D2598" s="9"/>
      <c r="E2598" s="9"/>
      <c r="F2598" s="9"/>
      <c r="G2598" s="9">
        <v>0.99199999999999999</v>
      </c>
      <c r="H2598" s="9">
        <v>2.15</v>
      </c>
      <c r="I2598" s="9"/>
      <c r="J2598" s="9">
        <v>2.6945000000000001</v>
      </c>
      <c r="K2598" s="9">
        <v>4.0531199999999998</v>
      </c>
      <c r="L2598" s="9"/>
      <c r="M2598" s="9">
        <v>9.0995000000000008</v>
      </c>
      <c r="N2598" s="9">
        <v>1.89392</v>
      </c>
      <c r="O2598" s="9">
        <v>12.3826</v>
      </c>
      <c r="P2598" s="9">
        <v>2.5724999999999998</v>
      </c>
      <c r="Q2598" s="9">
        <v>6.6958000000000002</v>
      </c>
      <c r="R2598" s="9">
        <v>0.92537000000000003</v>
      </c>
      <c r="S2598" s="9">
        <v>4.7789999999999999</v>
      </c>
      <c r="T2598" s="9">
        <v>0.58638000000000001</v>
      </c>
      <c r="U2598" s="9"/>
      <c r="V2598" s="9"/>
      <c r="W2598" s="9"/>
      <c r="X2598" s="9"/>
      <c r="Y2598" s="9"/>
      <c r="Z2598" s="9"/>
      <c r="AA2598" s="9"/>
      <c r="AB2598" s="9"/>
      <c r="AC2598" s="9"/>
      <c r="AD2598" s="10"/>
      <c r="AE2598" s="10"/>
      <c r="AF2598" s="11">
        <f t="shared" si="159"/>
        <v>0.14889332107859371</v>
      </c>
      <c r="AG2598" s="11">
        <f t="shared" si="158"/>
        <v>1.5751343188900755</v>
      </c>
    </row>
    <row r="2599" spans="1:33" ht="15" x14ac:dyDescent="0.2">
      <c r="A2599" s="6" t="s">
        <v>46</v>
      </c>
      <c r="B2599" s="6" t="s">
        <v>29</v>
      </c>
      <c r="C2599" s="9">
        <v>67.554000000000002</v>
      </c>
      <c r="D2599" s="9"/>
      <c r="E2599" s="9"/>
      <c r="F2599" s="9"/>
      <c r="G2599" s="9">
        <v>1.0629999999999999</v>
      </c>
      <c r="H2599" s="9">
        <v>1.94</v>
      </c>
      <c r="I2599" s="9"/>
      <c r="J2599" s="9">
        <v>3.6248</v>
      </c>
      <c r="K2599" s="9">
        <v>4.7839999999999998</v>
      </c>
      <c r="L2599" s="9"/>
      <c r="M2599" s="9">
        <v>9.5205000000000002</v>
      </c>
      <c r="N2599" s="9">
        <v>1.9426099999999999</v>
      </c>
      <c r="O2599" s="9">
        <v>12.1448</v>
      </c>
      <c r="P2599" s="9">
        <v>2.5541999999999998</v>
      </c>
      <c r="Q2599" s="9">
        <v>6.6345999999999998</v>
      </c>
      <c r="R2599" s="9">
        <v>0.85729</v>
      </c>
      <c r="S2599" s="9">
        <v>5.0026000000000002</v>
      </c>
      <c r="T2599" s="9">
        <v>0.62899000000000005</v>
      </c>
      <c r="U2599" s="9"/>
      <c r="V2599" s="9"/>
      <c r="W2599" s="9"/>
      <c r="X2599" s="9"/>
      <c r="Y2599" s="9"/>
      <c r="Z2599" s="9"/>
      <c r="AA2599" s="9"/>
      <c r="AB2599" s="9"/>
      <c r="AC2599" s="9"/>
      <c r="AD2599" s="10"/>
      <c r="AE2599" s="10"/>
      <c r="AF2599" s="11">
        <f t="shared" si="159"/>
        <v>0.15241863260640331</v>
      </c>
      <c r="AG2599" s="11">
        <f t="shared" si="158"/>
        <v>1.5743492216164385</v>
      </c>
    </row>
    <row r="2600" spans="1:33" ht="15" x14ac:dyDescent="0.2">
      <c r="A2600" s="6" t="s">
        <v>46</v>
      </c>
      <c r="B2600" s="6" t="s">
        <v>29</v>
      </c>
      <c r="C2600" s="9">
        <v>67.242999999999995</v>
      </c>
      <c r="D2600" s="9"/>
      <c r="E2600" s="9"/>
      <c r="F2600" s="9"/>
      <c r="G2600" s="9">
        <v>1.1339999999999999</v>
      </c>
      <c r="H2600" s="9">
        <v>1.7290000000000001</v>
      </c>
      <c r="I2600" s="9"/>
      <c r="J2600" s="9">
        <v>4.5549999999999997</v>
      </c>
      <c r="K2600" s="9">
        <v>5.5148799999999998</v>
      </c>
      <c r="L2600" s="9"/>
      <c r="M2600" s="9">
        <v>9.4839000000000002</v>
      </c>
      <c r="N2600" s="9">
        <v>1.9913000000000001</v>
      </c>
      <c r="O2600" s="9">
        <v>11.9069</v>
      </c>
      <c r="P2600" s="9">
        <v>2.5358999999999998</v>
      </c>
      <c r="Q2600" s="9">
        <v>6.5735000000000001</v>
      </c>
      <c r="R2600" s="9">
        <v>0.78920999999999997</v>
      </c>
      <c r="S2600" s="9">
        <v>5.2263000000000002</v>
      </c>
      <c r="T2600" s="9">
        <v>0.67159000000000002</v>
      </c>
      <c r="U2600" s="9"/>
      <c r="V2600" s="9"/>
      <c r="W2600" s="9"/>
      <c r="X2600" s="9"/>
      <c r="Y2600" s="9"/>
      <c r="Z2600" s="9"/>
      <c r="AA2600" s="9"/>
      <c r="AB2600" s="9"/>
      <c r="AC2600" s="9"/>
      <c r="AD2600" s="10"/>
      <c r="AE2600" s="10"/>
      <c r="AF2600" s="11">
        <f t="shared" si="159"/>
        <v>0.15563930917073021</v>
      </c>
      <c r="AG2600" s="11">
        <f t="shared" si="158"/>
        <v>1.5011694781768405</v>
      </c>
    </row>
    <row r="2601" spans="1:33" ht="15" x14ac:dyDescent="0.2">
      <c r="A2601" s="6" t="s">
        <v>46</v>
      </c>
      <c r="B2601" s="6" t="s">
        <v>29</v>
      </c>
      <c r="C2601" s="9">
        <v>69.040999999999997</v>
      </c>
      <c r="D2601" s="9"/>
      <c r="E2601" s="9"/>
      <c r="F2601" s="9"/>
      <c r="G2601" s="9">
        <v>1.155</v>
      </c>
      <c r="H2601" s="9">
        <v>1.5569999999999999</v>
      </c>
      <c r="I2601" s="9"/>
      <c r="J2601" s="9">
        <v>4.2510000000000003</v>
      </c>
      <c r="K2601" s="9">
        <v>5.2746300000000002</v>
      </c>
      <c r="L2601" s="9"/>
      <c r="M2601" s="9">
        <v>9.2605000000000004</v>
      </c>
      <c r="N2601" s="9">
        <v>1.9738100000000001</v>
      </c>
      <c r="O2601" s="9">
        <v>11.6691</v>
      </c>
      <c r="P2601" s="9">
        <v>2.5175999999999998</v>
      </c>
      <c r="Q2601" s="9">
        <v>6.5122999999999998</v>
      </c>
      <c r="R2601" s="9">
        <v>0.86346999999999996</v>
      </c>
      <c r="S2601" s="9">
        <v>5.4427000000000003</v>
      </c>
      <c r="T2601" s="9">
        <v>0.69316</v>
      </c>
      <c r="U2601" s="9"/>
      <c r="V2601" s="9"/>
      <c r="W2601" s="9"/>
      <c r="X2601" s="9"/>
      <c r="Y2601" s="9"/>
      <c r="Z2601" s="9"/>
      <c r="AA2601" s="9"/>
      <c r="AB2601" s="9"/>
      <c r="AC2601" s="9"/>
      <c r="AD2601" s="10"/>
      <c r="AE2601" s="10"/>
      <c r="AF2601" s="11">
        <f t="shared" si="159"/>
        <v>0.1522187540482165</v>
      </c>
      <c r="AG2601" s="11">
        <f t="shared" si="158"/>
        <v>1.4075282962330358</v>
      </c>
    </row>
    <row r="2602" spans="1:33" ht="15" x14ac:dyDescent="0.2">
      <c r="A2602" s="6" t="s">
        <v>46</v>
      </c>
      <c r="B2602" s="6" t="s">
        <v>29</v>
      </c>
      <c r="C2602" s="9">
        <v>71.698999999999998</v>
      </c>
      <c r="D2602" s="9"/>
      <c r="E2602" s="9"/>
      <c r="F2602" s="9"/>
      <c r="G2602" s="9">
        <v>1.097</v>
      </c>
      <c r="H2602" s="9">
        <v>1.444</v>
      </c>
      <c r="I2602" s="9"/>
      <c r="J2602" s="9">
        <v>3.4432999999999998</v>
      </c>
      <c r="K2602" s="9">
        <v>4.6380699999999999</v>
      </c>
      <c r="L2602" s="9"/>
      <c r="M2602" s="9">
        <v>9.0371000000000006</v>
      </c>
      <c r="N2602" s="9">
        <v>1.9293100000000001</v>
      </c>
      <c r="O2602" s="9">
        <v>12.192</v>
      </c>
      <c r="P2602" s="9">
        <v>2.5428999999999999</v>
      </c>
      <c r="Q2602" s="9">
        <v>6.8350999999999997</v>
      </c>
      <c r="R2602" s="9">
        <v>0.99580999999999997</v>
      </c>
      <c r="S2602" s="9">
        <v>5.6562000000000001</v>
      </c>
      <c r="T2602" s="9">
        <v>0.70615000000000006</v>
      </c>
      <c r="U2602" s="9"/>
      <c r="V2602" s="9"/>
      <c r="W2602" s="9"/>
      <c r="X2602" s="9"/>
      <c r="Y2602" s="9"/>
      <c r="Z2602" s="9"/>
      <c r="AA2602" s="9"/>
      <c r="AB2602" s="9"/>
      <c r="AC2602" s="9"/>
      <c r="AD2602" s="10"/>
      <c r="AE2602" s="10"/>
      <c r="AF2602" s="11">
        <f t="shared" si="159"/>
        <v>0.1391177181024012</v>
      </c>
      <c r="AG2602" s="11">
        <f t="shared" si="158"/>
        <v>1.3217259771612506</v>
      </c>
    </row>
    <row r="2603" spans="1:33" ht="15" x14ac:dyDescent="0.2">
      <c r="A2603" s="6" t="s">
        <v>46</v>
      </c>
      <c r="B2603" s="6" t="s">
        <v>29</v>
      </c>
      <c r="C2603" s="9">
        <v>74.356999999999999</v>
      </c>
      <c r="D2603" s="9"/>
      <c r="E2603" s="9"/>
      <c r="F2603" s="9"/>
      <c r="G2603" s="9">
        <v>1.04</v>
      </c>
      <c r="H2603" s="9">
        <v>1.331</v>
      </c>
      <c r="I2603" s="9"/>
      <c r="J2603" s="9">
        <v>2.6356000000000002</v>
      </c>
      <c r="K2603" s="9">
        <v>4.0015000000000001</v>
      </c>
      <c r="L2603" s="9"/>
      <c r="M2603" s="9">
        <v>9.0634999999999994</v>
      </c>
      <c r="N2603" s="9">
        <v>1.8848199999999999</v>
      </c>
      <c r="O2603" s="9">
        <v>13.0253</v>
      </c>
      <c r="P2603" s="9">
        <v>2.5861000000000001</v>
      </c>
      <c r="Q2603" s="9">
        <v>7.3144999999999998</v>
      </c>
      <c r="R2603" s="9">
        <v>1.12815</v>
      </c>
      <c r="S2603" s="9">
        <v>5.8696999999999999</v>
      </c>
      <c r="T2603" s="9">
        <v>0.71914</v>
      </c>
      <c r="U2603" s="9"/>
      <c r="V2603" s="9"/>
      <c r="W2603" s="9"/>
      <c r="X2603" s="9"/>
      <c r="Y2603" s="9"/>
      <c r="Z2603" s="9"/>
      <c r="AA2603" s="9"/>
      <c r="AB2603" s="9"/>
      <c r="AC2603" s="9"/>
      <c r="AD2603" s="10"/>
      <c r="AE2603" s="10"/>
      <c r="AF2603" s="11">
        <f t="shared" si="159"/>
        <v>0.12709194016413697</v>
      </c>
      <c r="AG2603" s="11">
        <f t="shared" si="158"/>
        <v>1.2773712264813977</v>
      </c>
    </row>
    <row r="2604" spans="1:33" ht="15" x14ac:dyDescent="0.2">
      <c r="A2604" s="6" t="s">
        <v>46</v>
      </c>
      <c r="B2604" s="6" t="s">
        <v>29</v>
      </c>
      <c r="C2604" s="9">
        <v>77.512</v>
      </c>
      <c r="D2604" s="9"/>
      <c r="E2604" s="9"/>
      <c r="F2604" s="9"/>
      <c r="G2604" s="9">
        <v>0.97</v>
      </c>
      <c r="H2604" s="9">
        <v>1.228</v>
      </c>
      <c r="I2604" s="9"/>
      <c r="J2604" s="9">
        <v>2.1427</v>
      </c>
      <c r="K2604" s="9">
        <v>3.72349</v>
      </c>
      <c r="L2604" s="9"/>
      <c r="M2604" s="9">
        <v>9.4781999999999993</v>
      </c>
      <c r="N2604" s="9">
        <v>1.8819699999999999</v>
      </c>
      <c r="O2604" s="9">
        <v>13.858599999999999</v>
      </c>
      <c r="P2604" s="9">
        <v>2.6292</v>
      </c>
      <c r="Q2604" s="9">
        <v>7.7939999999999996</v>
      </c>
      <c r="R2604" s="9">
        <v>1.20442</v>
      </c>
      <c r="S2604" s="9">
        <v>6.2507999999999999</v>
      </c>
      <c r="T2604" s="9">
        <v>0.78573999999999999</v>
      </c>
      <c r="U2604" s="9"/>
      <c r="V2604" s="9"/>
      <c r="W2604" s="9"/>
      <c r="X2604" s="9"/>
      <c r="Y2604" s="9"/>
      <c r="Z2604" s="9"/>
      <c r="AA2604" s="9"/>
      <c r="AB2604" s="9"/>
      <c r="AC2604" s="9"/>
      <c r="AD2604" s="10"/>
      <c r="AE2604" s="10"/>
      <c r="AF2604" s="11">
        <f t="shared" si="159"/>
        <v>0.1113106467519837</v>
      </c>
      <c r="AG2604" s="11">
        <f t="shared" si="158"/>
        <v>1.2543749144635035</v>
      </c>
    </row>
    <row r="2605" spans="1:33" ht="15" x14ac:dyDescent="0.2">
      <c r="A2605" s="6" t="s">
        <v>46</v>
      </c>
      <c r="B2605" s="6" t="s">
        <v>29</v>
      </c>
      <c r="C2605" s="9">
        <v>81.441999999999993</v>
      </c>
      <c r="D2605" s="9"/>
      <c r="E2605" s="9"/>
      <c r="F2605" s="9"/>
      <c r="G2605" s="9">
        <v>0.751</v>
      </c>
      <c r="H2605" s="9">
        <v>1.2549999999999999</v>
      </c>
      <c r="I2605" s="9"/>
      <c r="J2605" s="9">
        <v>2.1389</v>
      </c>
      <c r="K2605" s="9">
        <v>4.0025399999999998</v>
      </c>
      <c r="L2605" s="9"/>
      <c r="M2605" s="9">
        <v>9.8927999999999994</v>
      </c>
      <c r="N2605" s="9">
        <v>1.94384</v>
      </c>
      <c r="O2605" s="9">
        <v>14.469200000000001</v>
      </c>
      <c r="P2605" s="9">
        <v>2.8058000000000001</v>
      </c>
      <c r="Q2605" s="9">
        <v>8.3185000000000002</v>
      </c>
      <c r="R2605" s="9">
        <v>1.19356</v>
      </c>
      <c r="S2605" s="9">
        <v>6.8924000000000003</v>
      </c>
      <c r="T2605" s="9">
        <v>0.93564000000000003</v>
      </c>
      <c r="U2605" s="9"/>
      <c r="V2605" s="9"/>
      <c r="W2605" s="9"/>
      <c r="X2605" s="9"/>
      <c r="Y2605" s="9"/>
      <c r="Z2605" s="9"/>
      <c r="AA2605" s="9"/>
      <c r="AB2605" s="9"/>
      <c r="AC2605" s="9"/>
      <c r="AD2605" s="10"/>
      <c r="AE2605" s="10"/>
      <c r="AF2605" s="11">
        <f t="shared" si="159"/>
        <v>7.8157388300499522E-2</v>
      </c>
      <c r="AG2605" s="11">
        <f t="shared" si="158"/>
        <v>1.1873693949158854</v>
      </c>
    </row>
    <row r="2606" spans="1:33" ht="15" x14ac:dyDescent="0.2">
      <c r="A2606" s="6" t="s">
        <v>46</v>
      </c>
      <c r="B2606" s="6" t="s">
        <v>29</v>
      </c>
      <c r="C2606" s="9">
        <v>85.370999999999995</v>
      </c>
      <c r="D2606" s="9"/>
      <c r="E2606" s="9"/>
      <c r="F2606" s="9"/>
      <c r="G2606" s="9">
        <v>0.53100000000000003</v>
      </c>
      <c r="H2606" s="9">
        <v>1.2809999999999999</v>
      </c>
      <c r="I2606" s="9"/>
      <c r="J2606" s="9">
        <v>2.1352000000000002</v>
      </c>
      <c r="K2606" s="9">
        <v>4.2816000000000001</v>
      </c>
      <c r="L2606" s="9"/>
      <c r="M2606" s="9">
        <v>10.2874</v>
      </c>
      <c r="N2606" s="9">
        <v>2.0057100000000001</v>
      </c>
      <c r="O2606" s="9">
        <v>14.733599999999999</v>
      </c>
      <c r="P2606" s="9">
        <v>3.1896</v>
      </c>
      <c r="Q2606" s="9">
        <v>8.9131</v>
      </c>
      <c r="R2606" s="9">
        <v>1.1827000000000001</v>
      </c>
      <c r="S2606" s="9">
        <v>7.5339999999999998</v>
      </c>
      <c r="T2606" s="9">
        <v>1.0855399999999999</v>
      </c>
      <c r="U2606" s="9"/>
      <c r="V2606" s="9"/>
      <c r="W2606" s="9"/>
      <c r="X2606" s="9"/>
      <c r="Y2606" s="9"/>
      <c r="Z2606" s="9"/>
      <c r="AA2606" s="9"/>
      <c r="AB2606" s="9"/>
      <c r="AC2606" s="9"/>
      <c r="AD2606" s="10"/>
      <c r="AE2606" s="10"/>
      <c r="AF2606" s="11">
        <f t="shared" si="159"/>
        <v>5.055562462826748E-2</v>
      </c>
      <c r="AG2606" s="11">
        <f t="shared" si="158"/>
        <v>1.1295802903560632</v>
      </c>
    </row>
    <row r="2607" spans="1:33" ht="15" x14ac:dyDescent="0.2">
      <c r="A2607" s="6" t="s">
        <v>46</v>
      </c>
      <c r="B2607" s="6" t="s">
        <v>29</v>
      </c>
      <c r="C2607" s="9">
        <v>89.055999999999997</v>
      </c>
      <c r="D2607" s="9"/>
      <c r="E2607" s="9"/>
      <c r="F2607" s="9"/>
      <c r="G2607" s="9">
        <v>0.311</v>
      </c>
      <c r="H2607" s="9">
        <v>1.3080000000000001</v>
      </c>
      <c r="I2607" s="9"/>
      <c r="J2607" s="9">
        <v>2.1293000000000002</v>
      </c>
      <c r="K2607" s="9">
        <v>4.5366999999999997</v>
      </c>
      <c r="L2607" s="9"/>
      <c r="M2607" s="9">
        <v>10.427</v>
      </c>
      <c r="N2607" s="9">
        <v>2.06928</v>
      </c>
      <c r="O2607" s="9">
        <v>14.998100000000001</v>
      </c>
      <c r="P2607" s="9">
        <v>3.5733999999999999</v>
      </c>
      <c r="Q2607" s="9">
        <v>9.5077999999999996</v>
      </c>
      <c r="R2607" s="9">
        <v>1.17899</v>
      </c>
      <c r="S2607" s="9">
        <v>8.1364000000000001</v>
      </c>
      <c r="T2607" s="9">
        <v>1.2182599999999999</v>
      </c>
      <c r="U2607" s="9"/>
      <c r="V2607" s="9"/>
      <c r="W2607" s="9"/>
      <c r="X2607" s="9"/>
      <c r="Y2607" s="9"/>
      <c r="Z2607" s="9"/>
      <c r="AA2607" s="9"/>
      <c r="AB2607" s="9"/>
      <c r="AC2607" s="9"/>
      <c r="AD2607" s="10"/>
      <c r="AE2607" s="10"/>
      <c r="AF2607" s="11">
        <f t="shared" si="159"/>
        <v>2.7417551838205018E-2</v>
      </c>
      <c r="AG2607" s="11">
        <f t="shared" si="158"/>
        <v>1.0601423347496954</v>
      </c>
    </row>
    <row r="2608" spans="1:33" ht="15" x14ac:dyDescent="0.2">
      <c r="A2608" s="6" t="s">
        <v>46</v>
      </c>
      <c r="B2608" s="6" t="s">
        <v>29</v>
      </c>
      <c r="C2608" s="9">
        <v>89.635000000000005</v>
      </c>
      <c r="D2608" s="9"/>
      <c r="E2608" s="9"/>
      <c r="F2608" s="9"/>
      <c r="G2608" s="9">
        <v>0.249</v>
      </c>
      <c r="H2608" s="9">
        <v>1.137</v>
      </c>
      <c r="I2608" s="9"/>
      <c r="J2608" s="9">
        <v>2.0973000000000002</v>
      </c>
      <c r="K2608" s="9">
        <v>4.4876699999999996</v>
      </c>
      <c r="L2608" s="9"/>
      <c r="M2608" s="9">
        <v>10.566700000000001</v>
      </c>
      <c r="N2608" s="9">
        <v>2.1544500000000002</v>
      </c>
      <c r="O2608" s="9">
        <v>15.297499999999999</v>
      </c>
      <c r="P2608" s="9">
        <v>3.9262000000000001</v>
      </c>
      <c r="Q2608" s="9">
        <v>10.050599999999999</v>
      </c>
      <c r="R2608" s="9">
        <v>1.2660199999999999</v>
      </c>
      <c r="S2608" s="9">
        <v>8.2401</v>
      </c>
      <c r="T2608" s="9">
        <v>1.1329</v>
      </c>
      <c r="U2608" s="9"/>
      <c r="V2608" s="9"/>
      <c r="W2608" s="9"/>
      <c r="X2608" s="9"/>
      <c r="Y2608" s="9"/>
      <c r="Z2608" s="9"/>
      <c r="AA2608" s="9"/>
      <c r="AB2608" s="9"/>
      <c r="AC2608" s="9"/>
      <c r="AD2608" s="10"/>
      <c r="AE2608" s="10"/>
      <c r="AF2608" s="11">
        <f t="shared" si="159"/>
        <v>2.1675415946009014E-2</v>
      </c>
      <c r="AG2608" s="11">
        <f t="shared" si="158"/>
        <v>1.0608255970720126</v>
      </c>
    </row>
    <row r="2609" spans="1:33" ht="15" x14ac:dyDescent="0.2">
      <c r="A2609" s="6" t="s">
        <v>46</v>
      </c>
      <c r="B2609" s="6" t="s">
        <v>29</v>
      </c>
      <c r="C2609" s="9">
        <v>90.215000000000003</v>
      </c>
      <c r="D2609" s="9"/>
      <c r="E2609" s="9"/>
      <c r="F2609" s="9"/>
      <c r="G2609" s="9">
        <v>0.23799999999999999</v>
      </c>
      <c r="H2609" s="9">
        <v>0.90200000000000002</v>
      </c>
      <c r="I2609" s="9"/>
      <c r="J2609" s="9">
        <v>2.0651999999999999</v>
      </c>
      <c r="K2609" s="9">
        <v>4.4386299999999999</v>
      </c>
      <c r="L2609" s="9"/>
      <c r="M2609" s="9">
        <v>10.706300000000001</v>
      </c>
      <c r="N2609" s="9">
        <v>2.2396199999999999</v>
      </c>
      <c r="O2609" s="9">
        <v>16.040800000000001</v>
      </c>
      <c r="P2609" s="9">
        <v>3.8843999999999999</v>
      </c>
      <c r="Q2609" s="9">
        <v>9.9361999999999995</v>
      </c>
      <c r="R2609" s="9">
        <v>1.3530500000000001</v>
      </c>
      <c r="S2609" s="9">
        <v>8.3437000000000001</v>
      </c>
      <c r="T2609" s="9">
        <v>1.04755</v>
      </c>
      <c r="U2609" s="9"/>
      <c r="V2609" s="9"/>
      <c r="W2609" s="9"/>
      <c r="X2609" s="9"/>
      <c r="Y2609" s="9"/>
      <c r="Z2609" s="9"/>
      <c r="AA2609" s="9"/>
      <c r="AB2609" s="9"/>
      <c r="AC2609" s="9"/>
      <c r="AD2609" s="10"/>
      <c r="AE2609" s="10"/>
      <c r="AF2609" s="11">
        <f t="shared" si="159"/>
        <v>2.0460622934436651E-2</v>
      </c>
      <c r="AG2609" s="11">
        <f t="shared" si="158"/>
        <v>1.0614946830959806</v>
      </c>
    </row>
    <row r="2610" spans="1:33" ht="15" x14ac:dyDescent="0.2">
      <c r="A2610" s="6" t="s">
        <v>46</v>
      </c>
      <c r="B2610" s="6" t="s">
        <v>29</v>
      </c>
      <c r="C2610" s="9">
        <v>90.793999999999997</v>
      </c>
      <c r="D2610" s="9"/>
      <c r="E2610" s="9"/>
      <c r="F2610" s="9"/>
      <c r="G2610" s="9">
        <v>0.22700000000000001</v>
      </c>
      <c r="H2610" s="9">
        <v>0.66600000000000004</v>
      </c>
      <c r="I2610" s="9"/>
      <c r="J2610" s="9">
        <v>2.0331000000000001</v>
      </c>
      <c r="K2610" s="9">
        <v>4.3895999999999997</v>
      </c>
      <c r="L2610" s="9"/>
      <c r="M2610" s="9">
        <v>10.198700000000001</v>
      </c>
      <c r="N2610" s="9">
        <v>2.3247900000000001</v>
      </c>
      <c r="O2610" s="9">
        <v>16.784099999999999</v>
      </c>
      <c r="P2610" s="9">
        <v>3.8426999999999998</v>
      </c>
      <c r="Q2610" s="9">
        <v>9.8216999999999999</v>
      </c>
      <c r="R2610" s="9">
        <v>1.44008</v>
      </c>
      <c r="S2610" s="9">
        <v>8.4474</v>
      </c>
      <c r="T2610" s="9">
        <v>0.96220000000000006</v>
      </c>
      <c r="U2610" s="9"/>
      <c r="V2610" s="9"/>
      <c r="W2610" s="9"/>
      <c r="X2610" s="9"/>
      <c r="Y2610" s="9"/>
      <c r="Z2610" s="9"/>
      <c r="AA2610" s="9"/>
      <c r="AB2610" s="9"/>
      <c r="AC2610" s="9"/>
      <c r="AD2610" s="10"/>
      <c r="AE2610" s="10"/>
      <c r="AF2610" s="11">
        <f t="shared" si="159"/>
        <v>1.9275398846912577E-2</v>
      </c>
      <c r="AG2610" s="11">
        <f t="shared" si="158"/>
        <v>0.99875473856912289</v>
      </c>
    </row>
    <row r="2611" spans="1:33" ht="15" x14ac:dyDescent="0.2">
      <c r="A2611" s="6" t="s">
        <v>46</v>
      </c>
      <c r="B2611" s="6" t="s">
        <v>29</v>
      </c>
      <c r="C2611" s="9">
        <v>91.41</v>
      </c>
      <c r="D2611" s="9"/>
      <c r="E2611" s="9"/>
      <c r="F2611" s="9"/>
      <c r="G2611" s="9">
        <v>0.22500000000000001</v>
      </c>
      <c r="H2611" s="9">
        <v>0.54700000000000004</v>
      </c>
      <c r="I2611" s="9"/>
      <c r="J2611" s="9">
        <v>1.8197000000000001</v>
      </c>
      <c r="K2611" s="9">
        <v>4.4016900000000003</v>
      </c>
      <c r="L2611" s="9"/>
      <c r="M2611" s="9">
        <v>9.4803999999999995</v>
      </c>
      <c r="N2611" s="9">
        <v>2.3234699999999999</v>
      </c>
      <c r="O2611" s="9">
        <v>17.5274</v>
      </c>
      <c r="P2611" s="9">
        <v>3.8010000000000002</v>
      </c>
      <c r="Q2611" s="9">
        <v>9.7073</v>
      </c>
      <c r="R2611" s="9">
        <v>1.4719199999999999</v>
      </c>
      <c r="S2611" s="9">
        <v>8.5649999999999995</v>
      </c>
      <c r="T2611" s="9">
        <v>1.0640499999999999</v>
      </c>
      <c r="U2611" s="9"/>
      <c r="V2611" s="9"/>
      <c r="W2611" s="9"/>
      <c r="X2611" s="9"/>
      <c r="Y2611" s="9"/>
      <c r="Z2611" s="9"/>
      <c r="AA2611" s="9"/>
      <c r="AB2611" s="9"/>
      <c r="AC2611" s="9"/>
      <c r="AD2611" s="10"/>
      <c r="AE2611" s="10"/>
      <c r="AF2611" s="11">
        <f t="shared" si="159"/>
        <v>1.8843246358819753E-2</v>
      </c>
      <c r="AG2611" s="11">
        <f t="shared" si="158"/>
        <v>0.91566452617240723</v>
      </c>
    </row>
    <row r="2612" spans="1:33" ht="15" x14ac:dyDescent="0.2">
      <c r="A2612" s="6" t="s">
        <v>46</v>
      </c>
      <c r="B2612" s="6" t="s">
        <v>29</v>
      </c>
      <c r="C2612" s="9">
        <v>92.037999999999997</v>
      </c>
      <c r="D2612" s="9"/>
      <c r="E2612" s="9"/>
      <c r="F2612" s="9"/>
      <c r="G2612" s="9">
        <v>0.23499999999999999</v>
      </c>
      <c r="H2612" s="9">
        <v>0.57799999999999996</v>
      </c>
      <c r="I2612" s="9"/>
      <c r="J2612" s="9">
        <v>1.5471999999999999</v>
      </c>
      <c r="K2612" s="9">
        <v>4.4336900000000004</v>
      </c>
      <c r="L2612" s="9"/>
      <c r="M2612" s="9">
        <v>8.7621000000000002</v>
      </c>
      <c r="N2612" s="9">
        <v>2.294</v>
      </c>
      <c r="O2612" s="9">
        <v>17.639299999999999</v>
      </c>
      <c r="P2612" s="9">
        <v>3.8460999999999999</v>
      </c>
      <c r="Q2612" s="9">
        <v>9.8939000000000004</v>
      </c>
      <c r="R2612" s="9">
        <v>1.4858</v>
      </c>
      <c r="S2612" s="9">
        <v>8.6869999999999994</v>
      </c>
      <c r="T2612" s="9">
        <v>1.2268300000000001</v>
      </c>
      <c r="U2612" s="9"/>
      <c r="V2612" s="9"/>
      <c r="W2612" s="9"/>
      <c r="X2612" s="9"/>
      <c r="Y2612" s="9"/>
      <c r="Z2612" s="9"/>
      <c r="AA2612" s="9"/>
      <c r="AB2612" s="9"/>
      <c r="AC2612" s="9"/>
      <c r="AD2612" s="10"/>
      <c r="AE2612" s="10"/>
      <c r="AF2612" s="11">
        <f t="shared" si="159"/>
        <v>1.9404328403808204E-2</v>
      </c>
      <c r="AG2612" s="11">
        <f t="shared" si="158"/>
        <v>0.83440227405830858</v>
      </c>
    </row>
    <row r="2613" spans="1:33" ht="15" x14ac:dyDescent="0.2">
      <c r="A2613" s="6" t="s">
        <v>46</v>
      </c>
      <c r="B2613" s="6" t="s">
        <v>29</v>
      </c>
      <c r="C2613" s="9">
        <v>92.665999999999997</v>
      </c>
      <c r="D2613" s="9"/>
      <c r="E2613" s="9"/>
      <c r="F2613" s="9"/>
      <c r="G2613" s="9">
        <v>0.24399999999999999</v>
      </c>
      <c r="H2613" s="9">
        <v>0.60799999999999998</v>
      </c>
      <c r="I2613" s="9"/>
      <c r="J2613" s="9">
        <v>1.2746999999999999</v>
      </c>
      <c r="K2613" s="9">
        <v>4.4656900000000004</v>
      </c>
      <c r="L2613" s="9"/>
      <c r="M2613" s="9">
        <v>8.6386000000000003</v>
      </c>
      <c r="N2613" s="9">
        <v>2.2645300000000002</v>
      </c>
      <c r="O2613" s="9">
        <v>17.5458</v>
      </c>
      <c r="P2613" s="9">
        <v>3.9195000000000002</v>
      </c>
      <c r="Q2613" s="9">
        <v>10.1785</v>
      </c>
      <c r="R2613" s="9">
        <v>1.4996799999999999</v>
      </c>
      <c r="S2613" s="9">
        <v>8.8091000000000008</v>
      </c>
      <c r="T2613" s="9">
        <v>1.3896200000000001</v>
      </c>
      <c r="U2613" s="9"/>
      <c r="V2613" s="9"/>
      <c r="W2613" s="9"/>
      <c r="X2613" s="9"/>
      <c r="Y2613" s="9"/>
      <c r="Z2613" s="9"/>
      <c r="AA2613" s="9"/>
      <c r="AB2613" s="9"/>
      <c r="AC2613" s="9"/>
      <c r="AD2613" s="10"/>
      <c r="AE2613" s="10"/>
      <c r="AF2613" s="11">
        <f t="shared" si="159"/>
        <v>1.9868215486986585E-2</v>
      </c>
      <c r="AG2613" s="11">
        <f t="shared" si="158"/>
        <v>0.81123918500446945</v>
      </c>
    </row>
    <row r="2614" spans="1:33" ht="15" x14ac:dyDescent="0.2">
      <c r="A2614" s="6" t="s">
        <v>46</v>
      </c>
      <c r="B2614" s="6" t="s">
        <v>29</v>
      </c>
      <c r="C2614" s="9">
        <v>95.611999999999995</v>
      </c>
      <c r="D2614" s="9"/>
      <c r="E2614" s="9"/>
      <c r="F2614" s="9"/>
      <c r="G2614" s="9">
        <v>0.249</v>
      </c>
      <c r="H2614" s="9">
        <v>0.64900000000000002</v>
      </c>
      <c r="I2614" s="9"/>
      <c r="J2614" s="9">
        <v>1.2594000000000001</v>
      </c>
      <c r="K2614" s="9">
        <v>4.34443</v>
      </c>
      <c r="L2614" s="9"/>
      <c r="M2614" s="9">
        <v>9.2850999999999999</v>
      </c>
      <c r="N2614" s="9">
        <v>2.29067</v>
      </c>
      <c r="O2614" s="9">
        <v>17.452200000000001</v>
      </c>
      <c r="P2614" s="9">
        <v>3.9929000000000001</v>
      </c>
      <c r="Q2614" s="9">
        <v>10.463100000000001</v>
      </c>
      <c r="R2614" s="9">
        <v>1.5426200000000001</v>
      </c>
      <c r="S2614" s="9">
        <v>9.0799000000000003</v>
      </c>
      <c r="T2614" s="9">
        <v>1.5256700000000001</v>
      </c>
      <c r="U2614" s="9"/>
      <c r="V2614" s="9"/>
      <c r="W2614" s="9"/>
      <c r="X2614" s="9"/>
      <c r="Y2614" s="9"/>
      <c r="Z2614" s="9"/>
      <c r="AA2614" s="9"/>
      <c r="AB2614" s="9"/>
      <c r="AC2614" s="9"/>
      <c r="AD2614" s="10"/>
      <c r="AE2614" s="10"/>
      <c r="AF2614" s="11">
        <f t="shared" si="159"/>
        <v>1.9670656608190496E-2</v>
      </c>
      <c r="AG2614" s="11">
        <f t="shared" si="158"/>
        <v>0.84594594906012699</v>
      </c>
    </row>
    <row r="2615" spans="1:33" ht="15" x14ac:dyDescent="0.2">
      <c r="A2615" s="6" t="s">
        <v>46</v>
      </c>
      <c r="B2615" s="6" t="s">
        <v>29</v>
      </c>
      <c r="C2615" s="9">
        <v>101.559</v>
      </c>
      <c r="D2615" s="9"/>
      <c r="E2615" s="9"/>
      <c r="F2615" s="9"/>
      <c r="G2615" s="9">
        <v>0.219</v>
      </c>
      <c r="H2615" s="9">
        <v>0.76800000000000002</v>
      </c>
      <c r="I2615" s="9"/>
      <c r="J2615" s="9">
        <v>1.5770999999999999</v>
      </c>
      <c r="K2615" s="9">
        <v>4.0247799999999998</v>
      </c>
      <c r="L2615" s="9"/>
      <c r="M2615" s="9">
        <v>9.9315999999999995</v>
      </c>
      <c r="N2615" s="9">
        <v>2.3887999999999998</v>
      </c>
      <c r="O2615" s="9">
        <v>17.415400000000002</v>
      </c>
      <c r="P2615" s="9">
        <v>4.0967000000000002</v>
      </c>
      <c r="Q2615" s="9">
        <v>11.045299999999999</v>
      </c>
      <c r="R2615" s="9">
        <v>1.6231599999999999</v>
      </c>
      <c r="S2615" s="9">
        <v>9.5433000000000003</v>
      </c>
      <c r="T2615" s="9">
        <v>1.6271</v>
      </c>
      <c r="U2615" s="9"/>
      <c r="V2615" s="9"/>
      <c r="W2615" s="9"/>
      <c r="X2615" s="9"/>
      <c r="Y2615" s="9"/>
      <c r="Z2615" s="9"/>
      <c r="AA2615" s="9"/>
      <c r="AB2615" s="9"/>
      <c r="AC2615" s="9"/>
      <c r="AD2615" s="10"/>
      <c r="AE2615" s="10"/>
      <c r="AF2615" s="11">
        <f t="shared" si="159"/>
        <v>1.6460617144482173E-2</v>
      </c>
      <c r="AG2615" s="11">
        <f t="shared" si="158"/>
        <v>0.86090997255867707</v>
      </c>
    </row>
    <row r="2616" spans="1:33" ht="15" x14ac:dyDescent="0.2">
      <c r="A2616" s="6" t="s">
        <v>46</v>
      </c>
      <c r="B2616" s="6" t="s">
        <v>29</v>
      </c>
      <c r="C2616" s="9">
        <v>107.505</v>
      </c>
      <c r="D2616" s="9"/>
      <c r="E2616" s="9"/>
      <c r="F2616" s="9"/>
      <c r="G2616" s="9">
        <v>0.189</v>
      </c>
      <c r="H2616" s="9">
        <v>0.88700000000000001</v>
      </c>
      <c r="I2616" s="9"/>
      <c r="J2616" s="9">
        <v>1.8947000000000001</v>
      </c>
      <c r="K2616" s="9">
        <v>3.70513</v>
      </c>
      <c r="L2616" s="9"/>
      <c r="M2616" s="9">
        <v>10.4274</v>
      </c>
      <c r="N2616" s="9">
        <v>2.4869300000000001</v>
      </c>
      <c r="O2616" s="9">
        <v>17.452000000000002</v>
      </c>
      <c r="P2616" s="9">
        <v>4.2397999999999998</v>
      </c>
      <c r="Q2616" s="9">
        <v>12.012700000000001</v>
      </c>
      <c r="R2616" s="9">
        <v>1.7037100000000001</v>
      </c>
      <c r="S2616" s="9">
        <v>10.0067</v>
      </c>
      <c r="T2616" s="9">
        <v>1.72854</v>
      </c>
      <c r="U2616" s="9"/>
      <c r="V2616" s="9"/>
      <c r="W2616" s="9"/>
      <c r="X2616" s="9"/>
      <c r="Y2616" s="9"/>
      <c r="Z2616" s="9"/>
      <c r="AA2616" s="9"/>
      <c r="AB2616" s="9"/>
      <c r="AC2616" s="9"/>
      <c r="AD2616" s="10"/>
      <c r="AE2616" s="10"/>
      <c r="AF2616" s="11">
        <f t="shared" si="159"/>
        <v>1.3547884942405046E-2</v>
      </c>
      <c r="AG2616" s="11">
        <f t="shared" si="158"/>
        <v>0.86202973934471216</v>
      </c>
    </row>
    <row r="2617" spans="1:33" ht="15" x14ac:dyDescent="0.2">
      <c r="A2617" s="6" t="s">
        <v>46</v>
      </c>
      <c r="B2617" s="6" t="s">
        <v>29</v>
      </c>
      <c r="C2617" s="9">
        <v>112.85599999999999</v>
      </c>
      <c r="D2617" s="9"/>
      <c r="E2617" s="9"/>
      <c r="F2617" s="9"/>
      <c r="G2617" s="9">
        <v>0.158</v>
      </c>
      <c r="H2617" s="9">
        <v>1.006</v>
      </c>
      <c r="I2617" s="9"/>
      <c r="J2617" s="9">
        <v>2.2050999999999998</v>
      </c>
      <c r="K2617" s="9">
        <v>3.4383599999999999</v>
      </c>
      <c r="L2617" s="9"/>
      <c r="M2617" s="9">
        <v>9.7878000000000007</v>
      </c>
      <c r="N2617" s="9">
        <v>2.5711599999999999</v>
      </c>
      <c r="O2617" s="9">
        <v>17.488499999999998</v>
      </c>
      <c r="P2617" s="9">
        <v>4.3829000000000002</v>
      </c>
      <c r="Q2617" s="9">
        <v>12.98</v>
      </c>
      <c r="R2617" s="9">
        <v>1.7776799999999999</v>
      </c>
      <c r="S2617" s="9">
        <v>10.478300000000001</v>
      </c>
      <c r="T2617" s="9">
        <v>1.8057399999999999</v>
      </c>
      <c r="U2617" s="9"/>
      <c r="V2617" s="9"/>
      <c r="W2617" s="9"/>
      <c r="X2617" s="9"/>
      <c r="Y2617" s="9"/>
      <c r="Z2617" s="9"/>
      <c r="AA2617" s="9"/>
      <c r="AB2617" s="9"/>
      <c r="AC2617" s="9"/>
      <c r="AD2617" s="10"/>
      <c r="AE2617" s="10"/>
      <c r="AF2617" s="11">
        <f t="shared" si="159"/>
        <v>1.0816003868311972E-2</v>
      </c>
      <c r="AG2617" s="11">
        <f t="shared" si="158"/>
        <v>0.7727363697975469</v>
      </c>
    </row>
    <row r="2618" spans="1:33" ht="15" x14ac:dyDescent="0.2">
      <c r="A2618" s="6" t="s">
        <v>46</v>
      </c>
      <c r="B2618" s="6" t="s">
        <v>29</v>
      </c>
      <c r="C2618" s="9">
        <v>113.723</v>
      </c>
      <c r="D2618" s="9"/>
      <c r="E2618" s="9"/>
      <c r="F2618" s="9"/>
      <c r="G2618" s="9">
        <v>0.32600000000000001</v>
      </c>
      <c r="H2618" s="9">
        <v>1.847</v>
      </c>
      <c r="I2618" s="9"/>
      <c r="J2618" s="9">
        <v>2.4611000000000001</v>
      </c>
      <c r="K2618" s="9">
        <v>3.5696699999999999</v>
      </c>
      <c r="L2618" s="9"/>
      <c r="M2618" s="9">
        <v>9.1483000000000008</v>
      </c>
      <c r="N2618" s="9">
        <v>2.5507200000000001</v>
      </c>
      <c r="O2618" s="9">
        <v>17.6022</v>
      </c>
      <c r="P2618" s="9">
        <v>4.5217999999999998</v>
      </c>
      <c r="Q2618" s="9">
        <v>13.8254</v>
      </c>
      <c r="R2618" s="9">
        <v>1.8020700000000001</v>
      </c>
      <c r="S2618" s="9">
        <v>11.011200000000001</v>
      </c>
      <c r="T2618" s="9">
        <v>1.7005399999999999</v>
      </c>
      <c r="U2618" s="9"/>
      <c r="V2618" s="9"/>
      <c r="W2618" s="9"/>
      <c r="X2618" s="9"/>
      <c r="Y2618" s="9"/>
      <c r="Z2618" s="9"/>
      <c r="AA2618" s="9"/>
      <c r="AB2618" s="9"/>
      <c r="AC2618" s="9"/>
      <c r="AD2618" s="10"/>
      <c r="AE2618" s="10"/>
      <c r="AF2618" s="11">
        <f t="shared" si="159"/>
        <v>2.1236528484384756E-2</v>
      </c>
      <c r="AG2618" s="11">
        <f t="shared" si="158"/>
        <v>0.68729445833872505</v>
      </c>
    </row>
    <row r="2619" spans="1:33" ht="15" x14ac:dyDescent="0.2">
      <c r="A2619" s="6" t="s">
        <v>46</v>
      </c>
      <c r="B2619" s="6" t="s">
        <v>29</v>
      </c>
      <c r="C2619" s="9">
        <v>114.589</v>
      </c>
      <c r="D2619" s="9"/>
      <c r="E2619" s="9"/>
      <c r="F2619" s="9"/>
      <c r="G2619" s="9">
        <v>0.54300000000000004</v>
      </c>
      <c r="H2619" s="9">
        <v>2.871</v>
      </c>
      <c r="I2619" s="9"/>
      <c r="J2619" s="9">
        <v>2.7170999999999998</v>
      </c>
      <c r="K2619" s="9">
        <v>3.7009799999999999</v>
      </c>
      <c r="L2619" s="9"/>
      <c r="M2619" s="9">
        <v>8.5088000000000008</v>
      </c>
      <c r="N2619" s="9">
        <v>2.5302899999999999</v>
      </c>
      <c r="O2619" s="9">
        <v>18.295999999999999</v>
      </c>
      <c r="P2619" s="9">
        <v>4.6285999999999996</v>
      </c>
      <c r="Q2619" s="9">
        <v>13.751799999999999</v>
      </c>
      <c r="R2619" s="9">
        <v>1.82647</v>
      </c>
      <c r="S2619" s="9">
        <v>11.5441</v>
      </c>
      <c r="T2619" s="9">
        <v>1.5953299999999999</v>
      </c>
      <c r="U2619" s="9"/>
      <c r="V2619" s="9"/>
      <c r="W2619" s="9"/>
      <c r="X2619" s="9"/>
      <c r="Y2619" s="9"/>
      <c r="Z2619" s="9"/>
      <c r="AA2619" s="9"/>
      <c r="AB2619" s="9"/>
      <c r="AC2619" s="9"/>
      <c r="AD2619" s="10"/>
      <c r="AE2619" s="10"/>
      <c r="AF2619" s="11">
        <f t="shared" si="159"/>
        <v>3.3739630710586013E-2</v>
      </c>
      <c r="AG2619" s="11">
        <f t="shared" si="158"/>
        <v>0.60974090450265517</v>
      </c>
    </row>
    <row r="2620" spans="1:33" ht="15" x14ac:dyDescent="0.2">
      <c r="A2620" s="6" t="s">
        <v>46</v>
      </c>
      <c r="B2620" s="6" t="s">
        <v>29</v>
      </c>
      <c r="C2620" s="9">
        <v>115.456</v>
      </c>
      <c r="D2620" s="9"/>
      <c r="E2620" s="9"/>
      <c r="F2620" s="9"/>
      <c r="G2620" s="9">
        <v>0.76100000000000001</v>
      </c>
      <c r="H2620" s="9">
        <v>3.8959999999999999</v>
      </c>
      <c r="I2620" s="9"/>
      <c r="J2620" s="9">
        <v>2.9729999999999999</v>
      </c>
      <c r="K2620" s="9">
        <v>3.83229</v>
      </c>
      <c r="L2620" s="9"/>
      <c r="M2620" s="9">
        <v>8.7004000000000001</v>
      </c>
      <c r="N2620" s="9">
        <v>2.5098500000000001</v>
      </c>
      <c r="O2620" s="9">
        <v>18.989899999999999</v>
      </c>
      <c r="P2620" s="9">
        <v>4.7354000000000003</v>
      </c>
      <c r="Q2620" s="9">
        <v>13.678100000000001</v>
      </c>
      <c r="R2620" s="9">
        <v>1.85087</v>
      </c>
      <c r="S2620" s="9">
        <v>12.077</v>
      </c>
      <c r="T2620" s="9">
        <v>1.49013</v>
      </c>
      <c r="U2620" s="9"/>
      <c r="V2620" s="9"/>
      <c r="W2620" s="9"/>
      <c r="X2620" s="9"/>
      <c r="Y2620" s="9"/>
      <c r="Z2620" s="9"/>
      <c r="AA2620" s="9"/>
      <c r="AB2620" s="9"/>
      <c r="AC2620" s="9"/>
      <c r="AD2620" s="10"/>
      <c r="AE2620" s="10"/>
      <c r="AF2620" s="11">
        <f t="shared" si="159"/>
        <v>4.5198723102008252E-2</v>
      </c>
      <c r="AG2620" s="11">
        <f t="shared" si="158"/>
        <v>0.59596018814391927</v>
      </c>
    </row>
    <row r="2621" spans="1:33" ht="15" x14ac:dyDescent="0.2">
      <c r="A2621" s="6" t="s">
        <v>46</v>
      </c>
      <c r="B2621" s="6" t="s">
        <v>29</v>
      </c>
      <c r="C2621" s="9">
        <v>118.4</v>
      </c>
      <c r="D2621" s="9"/>
      <c r="E2621" s="9"/>
      <c r="F2621" s="9"/>
      <c r="G2621" s="9">
        <v>0.90600000000000003</v>
      </c>
      <c r="H2621" s="9">
        <v>4.5069999999999997</v>
      </c>
      <c r="I2621" s="9"/>
      <c r="J2621" s="9">
        <v>2.8157000000000001</v>
      </c>
      <c r="K2621" s="9">
        <v>4.0057999999999998</v>
      </c>
      <c r="L2621" s="9"/>
      <c r="M2621" s="9">
        <v>9.1014999999999997</v>
      </c>
      <c r="N2621" s="9">
        <v>2.5775299999999999</v>
      </c>
      <c r="O2621" s="9">
        <v>19.683700000000002</v>
      </c>
      <c r="P2621" s="9">
        <v>4.8421000000000003</v>
      </c>
      <c r="Q2621" s="9">
        <v>13.6045</v>
      </c>
      <c r="R2621" s="9">
        <v>1.8891800000000001</v>
      </c>
      <c r="S2621" s="9">
        <v>12.6137</v>
      </c>
      <c r="T2621" s="9">
        <v>1.55023</v>
      </c>
      <c r="U2621" s="9"/>
      <c r="V2621" s="9"/>
      <c r="W2621" s="9"/>
      <c r="X2621" s="9"/>
      <c r="Y2621" s="9"/>
      <c r="Z2621" s="9"/>
      <c r="AA2621" s="9"/>
      <c r="AB2621" s="9"/>
      <c r="AC2621" s="9"/>
      <c r="AD2621" s="10"/>
      <c r="AE2621" s="10"/>
      <c r="AF2621" s="11">
        <f t="shared" si="159"/>
        <v>5.1521236252766368E-2</v>
      </c>
      <c r="AG2621" s="11">
        <f t="shared" si="158"/>
        <v>0.59690823558450068</v>
      </c>
    </row>
    <row r="2622" spans="1:33" ht="15" x14ac:dyDescent="0.2">
      <c r="A2622" s="6" t="s">
        <v>46</v>
      </c>
      <c r="B2622" s="6" t="s">
        <v>29</v>
      </c>
      <c r="C2622" s="9">
        <v>121.86799999999999</v>
      </c>
      <c r="D2622" s="9"/>
      <c r="E2622" s="9"/>
      <c r="F2622" s="9"/>
      <c r="G2622" s="9">
        <v>0.97199999999999998</v>
      </c>
      <c r="H2622" s="9">
        <v>4.6710000000000003</v>
      </c>
      <c r="I2622" s="9"/>
      <c r="J2622" s="9">
        <v>2.5541</v>
      </c>
      <c r="K2622" s="9">
        <v>4.1899600000000001</v>
      </c>
      <c r="L2622" s="9"/>
      <c r="M2622" s="9">
        <v>9.5025999999999993</v>
      </c>
      <c r="N2622" s="9">
        <v>2.6674199999999999</v>
      </c>
      <c r="O2622" s="9">
        <v>20.547699999999999</v>
      </c>
      <c r="P2622" s="9">
        <v>4.9527999999999999</v>
      </c>
      <c r="Q2622" s="9">
        <v>14.143700000000001</v>
      </c>
      <c r="R2622" s="9">
        <v>1.93099</v>
      </c>
      <c r="S2622" s="9">
        <v>13.151400000000001</v>
      </c>
      <c r="T2622" s="9">
        <v>1.65201</v>
      </c>
      <c r="U2622" s="9"/>
      <c r="V2622" s="9"/>
      <c r="W2622" s="9"/>
      <c r="X2622" s="9"/>
      <c r="Y2622" s="9"/>
      <c r="Z2622" s="9"/>
      <c r="AA2622" s="9"/>
      <c r="AB2622" s="9"/>
      <c r="AC2622" s="9"/>
      <c r="AD2622" s="10"/>
      <c r="AE2622" s="10"/>
      <c r="AF2622" s="11">
        <f t="shared" si="159"/>
        <v>5.3014522398635709E-2</v>
      </c>
      <c r="AG2622" s="11">
        <f t="shared" si="158"/>
        <v>0.59773344512145599</v>
      </c>
    </row>
    <row r="2623" spans="1:33" ht="15" x14ac:dyDescent="0.2">
      <c r="A2623" s="6" t="s">
        <v>46</v>
      </c>
      <c r="B2623" s="6" t="s">
        <v>29</v>
      </c>
      <c r="C2623" s="9">
        <v>125.33499999999999</v>
      </c>
      <c r="D2623" s="9"/>
      <c r="E2623" s="9"/>
      <c r="F2623" s="9"/>
      <c r="G2623" s="9">
        <v>1.038</v>
      </c>
      <c r="H2623" s="9">
        <v>4.8360000000000003</v>
      </c>
      <c r="I2623" s="9"/>
      <c r="J2623" s="9">
        <v>2.2926000000000002</v>
      </c>
      <c r="K2623" s="9">
        <v>4.3741099999999999</v>
      </c>
      <c r="L2623" s="9"/>
      <c r="M2623" s="9">
        <v>9.6217000000000006</v>
      </c>
      <c r="N2623" s="9">
        <v>2.7573099999999999</v>
      </c>
      <c r="O2623" s="9">
        <v>21.454699999999999</v>
      </c>
      <c r="P2623" s="9">
        <v>5.0644</v>
      </c>
      <c r="Q2623" s="9">
        <v>14.837400000000001</v>
      </c>
      <c r="R2623" s="9">
        <v>1.97279</v>
      </c>
      <c r="S2623" s="9">
        <v>13.6891</v>
      </c>
      <c r="T2623" s="9">
        <v>1.75379</v>
      </c>
      <c r="U2623" s="9"/>
      <c r="V2623" s="9"/>
      <c r="W2623" s="9"/>
      <c r="X2623" s="9"/>
      <c r="Y2623" s="9"/>
      <c r="Z2623" s="9"/>
      <c r="AA2623" s="9"/>
      <c r="AB2623" s="9"/>
      <c r="AC2623" s="9"/>
      <c r="AD2623" s="10"/>
      <c r="AE2623" s="10"/>
      <c r="AF2623" s="11">
        <f t="shared" si="159"/>
        <v>5.4390497697095981E-2</v>
      </c>
      <c r="AG2623" s="11">
        <f t="shared" si="158"/>
        <v>0.58145219025469708</v>
      </c>
    </row>
    <row r="2624" spans="1:33" ht="15" x14ac:dyDescent="0.2">
      <c r="A2624" s="6" t="s">
        <v>46</v>
      </c>
      <c r="B2624" s="6" t="s">
        <v>29</v>
      </c>
      <c r="C2624" s="9">
        <v>126.941</v>
      </c>
      <c r="D2624" s="9"/>
      <c r="E2624" s="9"/>
      <c r="F2624" s="9"/>
      <c r="G2624" s="9">
        <v>1.0760000000000001</v>
      </c>
      <c r="H2624" s="9">
        <v>4.8609999999999998</v>
      </c>
      <c r="I2624" s="9"/>
      <c r="J2624" s="9">
        <v>2.5602</v>
      </c>
      <c r="K2624" s="9">
        <v>4.4573099999999997</v>
      </c>
      <c r="L2624" s="9"/>
      <c r="M2624" s="9">
        <v>9.4356000000000009</v>
      </c>
      <c r="N2624" s="9">
        <v>2.7332900000000002</v>
      </c>
      <c r="O2624" s="9">
        <v>22.361599999999999</v>
      </c>
      <c r="P2624" s="9">
        <v>5.1760000000000002</v>
      </c>
      <c r="Q2624" s="9">
        <v>15.5311</v>
      </c>
      <c r="R2624" s="9">
        <v>2.0101100000000001</v>
      </c>
      <c r="S2624" s="9">
        <v>13.935499999999999</v>
      </c>
      <c r="T2624" s="9">
        <v>1.83379</v>
      </c>
      <c r="U2624" s="9"/>
      <c r="V2624" s="9"/>
      <c r="W2624" s="9"/>
      <c r="X2624" s="9"/>
      <c r="Y2624" s="9"/>
      <c r="Z2624" s="9"/>
      <c r="AA2624" s="9"/>
      <c r="AB2624" s="9"/>
      <c r="AC2624" s="9"/>
      <c r="AD2624" s="10"/>
      <c r="AE2624" s="10"/>
      <c r="AF2624" s="11">
        <f t="shared" si="159"/>
        <v>5.5384761651290686E-2</v>
      </c>
      <c r="AG2624" s="11">
        <f t="shared" si="158"/>
        <v>0.56012384481475808</v>
      </c>
    </row>
    <row r="2625" spans="1:33" ht="15" x14ac:dyDescent="0.2">
      <c r="A2625" s="6" t="s">
        <v>46</v>
      </c>
      <c r="B2625" s="6" t="s">
        <v>29</v>
      </c>
      <c r="C2625" s="9">
        <v>126.529</v>
      </c>
      <c r="D2625" s="9"/>
      <c r="E2625" s="9"/>
      <c r="F2625" s="9"/>
      <c r="G2625" s="9">
        <v>0.96599999999999997</v>
      </c>
      <c r="H2625" s="9">
        <v>4.165</v>
      </c>
      <c r="I2625" s="9"/>
      <c r="J2625" s="9">
        <v>3.4007999999999998</v>
      </c>
      <c r="K2625" s="9">
        <v>4.4311800000000003</v>
      </c>
      <c r="L2625" s="9"/>
      <c r="M2625" s="9">
        <v>9.2494999999999994</v>
      </c>
      <c r="N2625" s="9">
        <v>2.5859200000000002</v>
      </c>
      <c r="O2625" s="9">
        <v>22.953299999999999</v>
      </c>
      <c r="P2625" s="9">
        <v>5.2214</v>
      </c>
      <c r="Q2625" s="9">
        <v>15.8445</v>
      </c>
      <c r="R2625" s="9">
        <v>2.0425599999999999</v>
      </c>
      <c r="S2625" s="9">
        <v>13.866300000000001</v>
      </c>
      <c r="T2625" s="9">
        <v>1.8902099999999999</v>
      </c>
      <c r="U2625" s="9"/>
      <c r="V2625" s="9"/>
      <c r="W2625" s="9"/>
      <c r="X2625" s="9"/>
      <c r="Y2625" s="9"/>
      <c r="Z2625" s="9"/>
      <c r="AA2625" s="9"/>
      <c r="AB2625" s="9"/>
      <c r="AC2625" s="9"/>
      <c r="AD2625" s="10"/>
      <c r="AE2625" s="10"/>
      <c r="AF2625" s="11">
        <f t="shared" si="159"/>
        <v>4.9970892913398915E-2</v>
      </c>
      <c r="AG2625" s="11">
        <f t="shared" si="158"/>
        <v>0.55181659860356014</v>
      </c>
    </row>
    <row r="2626" spans="1:33" ht="15" x14ac:dyDescent="0.2">
      <c r="A2626" s="6" t="s">
        <v>46</v>
      </c>
      <c r="B2626" s="6" t="s">
        <v>29</v>
      </c>
      <c r="C2626" s="9">
        <v>126.11799999999999</v>
      </c>
      <c r="D2626" s="9"/>
      <c r="E2626" s="9"/>
      <c r="F2626" s="9"/>
      <c r="G2626" s="9">
        <v>0.85599999999999998</v>
      </c>
      <c r="H2626" s="9">
        <v>3.4689999999999999</v>
      </c>
      <c r="I2626" s="9"/>
      <c r="J2626" s="9">
        <v>4.2413999999999996</v>
      </c>
      <c r="K2626" s="9">
        <v>4.4050399999999996</v>
      </c>
      <c r="L2626" s="9"/>
      <c r="M2626" s="9">
        <v>9.0241000000000007</v>
      </c>
      <c r="N2626" s="9">
        <v>2.4385400000000002</v>
      </c>
      <c r="O2626" s="9">
        <v>23.203600000000002</v>
      </c>
      <c r="P2626" s="9">
        <v>5.1951000000000001</v>
      </c>
      <c r="Q2626" s="9">
        <v>15.7461</v>
      </c>
      <c r="R2626" s="9">
        <v>2.0750099999999998</v>
      </c>
      <c r="S2626" s="9">
        <v>13.7972</v>
      </c>
      <c r="T2626" s="9">
        <v>1.94662</v>
      </c>
      <c r="U2626" s="9"/>
      <c r="V2626" s="9"/>
      <c r="W2626" s="9"/>
      <c r="X2626" s="9"/>
      <c r="Y2626" s="9"/>
      <c r="Z2626" s="9"/>
      <c r="AA2626" s="9"/>
      <c r="AB2626" s="9"/>
      <c r="AC2626" s="9"/>
      <c r="AD2626" s="10"/>
      <c r="AE2626" s="10"/>
      <c r="AF2626" s="11">
        <f t="shared" si="159"/>
        <v>4.4502394603148865E-2</v>
      </c>
      <c r="AG2626" s="11">
        <f t="shared" si="158"/>
        <v>0.54106573899863186</v>
      </c>
    </row>
    <row r="2627" spans="1:33" ht="15" x14ac:dyDescent="0.2">
      <c r="A2627" s="6" t="s">
        <v>46</v>
      </c>
      <c r="B2627" s="6" t="s">
        <v>29</v>
      </c>
      <c r="C2627" s="9">
        <v>125.48</v>
      </c>
      <c r="D2627" s="9"/>
      <c r="E2627" s="9"/>
      <c r="F2627" s="9"/>
      <c r="G2627" s="9">
        <v>0.746</v>
      </c>
      <c r="H2627" s="9">
        <v>2.7719999999999998</v>
      </c>
      <c r="I2627" s="9"/>
      <c r="J2627" s="9">
        <v>4.8224</v>
      </c>
      <c r="K2627" s="9">
        <v>4.3601700000000001</v>
      </c>
      <c r="L2627" s="9"/>
      <c r="M2627" s="9">
        <v>8.5952000000000002</v>
      </c>
      <c r="N2627" s="9">
        <v>2.3094100000000002</v>
      </c>
      <c r="O2627" s="9">
        <v>23.453900000000001</v>
      </c>
      <c r="P2627" s="9">
        <v>5.1688999999999998</v>
      </c>
      <c r="Q2627" s="9">
        <v>15.6477</v>
      </c>
      <c r="R2627" s="9">
        <v>2.1105900000000002</v>
      </c>
      <c r="S2627" s="9">
        <v>13.7157</v>
      </c>
      <c r="T2627" s="9">
        <v>1.98719</v>
      </c>
      <c r="U2627" s="9"/>
      <c r="V2627" s="9"/>
      <c r="W2627" s="9"/>
      <c r="X2627" s="9"/>
      <c r="Y2627" s="9"/>
      <c r="Z2627" s="9"/>
      <c r="AA2627" s="9"/>
      <c r="AB2627" s="9"/>
      <c r="AC2627" s="9"/>
      <c r="AD2627" s="10"/>
      <c r="AE2627" s="10"/>
      <c r="AF2627" s="11">
        <f t="shared" ref="AF2627:AF2690" si="160">(G2627/0.237)/(S2627/0.17)</f>
        <v>3.9014084970658995E-2</v>
      </c>
      <c r="AG2627" s="11">
        <f t="shared" ref="AG2627:AG2690" si="161">(M2627/0.2055)/(S2627/0.17)</f>
        <v>0.51841206997993872</v>
      </c>
    </row>
    <row r="2628" spans="1:33" ht="15" x14ac:dyDescent="0.2">
      <c r="A2628" s="6" t="s">
        <v>46</v>
      </c>
      <c r="B2628" s="6" t="s">
        <v>29</v>
      </c>
      <c r="C2628" s="9">
        <v>123.664</v>
      </c>
      <c r="D2628" s="9"/>
      <c r="E2628" s="9"/>
      <c r="F2628" s="9"/>
      <c r="G2628" s="9">
        <v>0.78100000000000003</v>
      </c>
      <c r="H2628" s="9">
        <v>2.9180000000000001</v>
      </c>
      <c r="I2628" s="9"/>
      <c r="J2628" s="9">
        <v>4.0553999999999997</v>
      </c>
      <c r="K2628" s="9">
        <v>4.2179900000000004</v>
      </c>
      <c r="L2628" s="9"/>
      <c r="M2628" s="9">
        <v>8.1662999999999997</v>
      </c>
      <c r="N2628" s="9">
        <v>2.2749600000000001</v>
      </c>
      <c r="O2628" s="9">
        <v>23.545500000000001</v>
      </c>
      <c r="P2628" s="9">
        <v>5.1444000000000001</v>
      </c>
      <c r="Q2628" s="9">
        <v>15.5745</v>
      </c>
      <c r="R2628" s="9">
        <v>2.1624500000000002</v>
      </c>
      <c r="S2628" s="9">
        <v>13.570399999999999</v>
      </c>
      <c r="T2628" s="9">
        <v>1.9455199999999999</v>
      </c>
      <c r="U2628" s="9"/>
      <c r="V2628" s="9"/>
      <c r="W2628" s="9"/>
      <c r="X2628" s="9"/>
      <c r="Y2628" s="9"/>
      <c r="Z2628" s="9"/>
      <c r="AA2628" s="9"/>
      <c r="AB2628" s="9"/>
      <c r="AC2628" s="9"/>
      <c r="AD2628" s="10"/>
      <c r="AE2628" s="10"/>
      <c r="AF2628" s="11">
        <f t="shared" si="160"/>
        <v>4.1281831815137005E-2</v>
      </c>
      <c r="AG2628" s="11">
        <f t="shared" si="161"/>
        <v>0.49781706083356186</v>
      </c>
    </row>
    <row r="2629" spans="1:33" ht="15" x14ac:dyDescent="0.2">
      <c r="A2629" s="6" t="s">
        <v>46</v>
      </c>
      <c r="B2629" s="6" t="s">
        <v>29</v>
      </c>
      <c r="C2629" s="9">
        <v>121.84699999999999</v>
      </c>
      <c r="D2629" s="9"/>
      <c r="E2629" s="9"/>
      <c r="F2629" s="9"/>
      <c r="G2629" s="9">
        <v>0.84399999999999997</v>
      </c>
      <c r="H2629" s="9">
        <v>3.22</v>
      </c>
      <c r="I2629" s="9"/>
      <c r="J2629" s="9">
        <v>3.2884000000000002</v>
      </c>
      <c r="K2629" s="9">
        <v>4.0758200000000002</v>
      </c>
      <c r="L2629" s="9"/>
      <c r="M2629" s="9">
        <v>7.7373000000000003</v>
      </c>
      <c r="N2629" s="9">
        <v>2.2405200000000001</v>
      </c>
      <c r="O2629" s="9">
        <v>22.812999999999999</v>
      </c>
      <c r="P2629" s="9">
        <v>5.1295000000000002</v>
      </c>
      <c r="Q2629" s="9">
        <v>15.6327</v>
      </c>
      <c r="R2629" s="9">
        <v>2.2143099999999998</v>
      </c>
      <c r="S2629" s="9">
        <v>13.425000000000001</v>
      </c>
      <c r="T2629" s="9">
        <v>1.90385</v>
      </c>
      <c r="U2629" s="9"/>
      <c r="V2629" s="9"/>
      <c r="W2629" s="9"/>
      <c r="X2629" s="9"/>
      <c r="Y2629" s="9"/>
      <c r="Z2629" s="9"/>
      <c r="AA2629" s="9"/>
      <c r="AB2629" s="9"/>
      <c r="AC2629" s="9"/>
      <c r="AD2629" s="10"/>
      <c r="AE2629" s="10"/>
      <c r="AF2629" s="11">
        <f t="shared" si="160"/>
        <v>4.5095034926022834E-2</v>
      </c>
      <c r="AG2629" s="11">
        <f t="shared" si="161"/>
        <v>0.4767736410716471</v>
      </c>
    </row>
    <row r="2630" spans="1:33" ht="15" x14ac:dyDescent="0.2">
      <c r="A2630" s="6" t="s">
        <v>46</v>
      </c>
      <c r="B2630" s="6" t="s">
        <v>29</v>
      </c>
      <c r="C2630" s="9">
        <v>120.03100000000001</v>
      </c>
      <c r="D2630" s="9"/>
      <c r="E2630" s="9"/>
      <c r="F2630" s="9"/>
      <c r="G2630" s="9">
        <v>0.90700000000000003</v>
      </c>
      <c r="H2630" s="9">
        <v>3.5219999999999998</v>
      </c>
      <c r="I2630" s="9"/>
      <c r="J2630" s="9">
        <v>2.5213999999999999</v>
      </c>
      <c r="K2630" s="9">
        <v>3.9336500000000001</v>
      </c>
      <c r="L2630" s="9"/>
      <c r="M2630" s="9">
        <v>8.1396999999999995</v>
      </c>
      <c r="N2630" s="9">
        <v>2.20607</v>
      </c>
      <c r="O2630" s="9">
        <v>22.0806</v>
      </c>
      <c r="P2630" s="9">
        <v>5.1147</v>
      </c>
      <c r="Q2630" s="9">
        <v>15.690799999999999</v>
      </c>
      <c r="R2630" s="9">
        <v>2.2661699999999998</v>
      </c>
      <c r="S2630" s="9">
        <v>13.2796</v>
      </c>
      <c r="T2630" s="9">
        <v>1.8621799999999999</v>
      </c>
      <c r="U2630" s="9"/>
      <c r="V2630" s="9"/>
      <c r="W2630" s="9"/>
      <c r="X2630" s="9"/>
      <c r="Y2630" s="9"/>
      <c r="Z2630" s="9"/>
      <c r="AA2630" s="9"/>
      <c r="AB2630" s="9"/>
      <c r="AC2630" s="9"/>
      <c r="AD2630" s="10"/>
      <c r="AE2630" s="10"/>
      <c r="AF2630" s="11">
        <f t="shared" si="160"/>
        <v>4.8991740511730636E-2</v>
      </c>
      <c r="AG2630" s="11">
        <f t="shared" si="161"/>
        <v>0.50706134041354545</v>
      </c>
    </row>
    <row r="2631" spans="1:33" ht="15" x14ac:dyDescent="0.2">
      <c r="A2631" s="6" t="s">
        <v>46</v>
      </c>
      <c r="B2631" s="6" t="s">
        <v>29</v>
      </c>
      <c r="C2631" s="9">
        <v>124.568</v>
      </c>
      <c r="D2631" s="9"/>
      <c r="E2631" s="9"/>
      <c r="F2631" s="9"/>
      <c r="G2631" s="9">
        <v>0.871</v>
      </c>
      <c r="H2631" s="9">
        <v>3.4340000000000002</v>
      </c>
      <c r="I2631" s="9"/>
      <c r="J2631" s="9">
        <v>2.7065000000000001</v>
      </c>
      <c r="K2631" s="9">
        <v>3.9996299999999998</v>
      </c>
      <c r="L2631" s="9"/>
      <c r="M2631" s="9">
        <v>8.6971000000000007</v>
      </c>
      <c r="N2631" s="9">
        <v>2.23773</v>
      </c>
      <c r="O2631" s="9">
        <v>21.348099999999999</v>
      </c>
      <c r="P2631" s="9">
        <v>5.0998000000000001</v>
      </c>
      <c r="Q2631" s="9">
        <v>15.748900000000001</v>
      </c>
      <c r="R2631" s="9">
        <v>2.3964699999999999</v>
      </c>
      <c r="S2631" s="9">
        <v>13.763299999999999</v>
      </c>
      <c r="T2631" s="9">
        <v>1.9769000000000001</v>
      </c>
      <c r="U2631" s="9"/>
      <c r="V2631" s="9"/>
      <c r="W2631" s="9"/>
      <c r="X2631" s="9"/>
      <c r="Y2631" s="9"/>
      <c r="Z2631" s="9"/>
      <c r="AA2631" s="9"/>
      <c r="AB2631" s="9"/>
      <c r="AC2631" s="9"/>
      <c r="AD2631" s="10"/>
      <c r="AE2631" s="10"/>
      <c r="AF2631" s="11">
        <f t="shared" si="160"/>
        <v>4.5393759671695857E-2</v>
      </c>
      <c r="AG2631" s="11">
        <f t="shared" si="161"/>
        <v>0.52274391063239301</v>
      </c>
    </row>
    <row r="2632" spans="1:33" ht="15" x14ac:dyDescent="0.2">
      <c r="A2632" s="6" t="s">
        <v>46</v>
      </c>
      <c r="B2632" s="6" t="s">
        <v>29</v>
      </c>
      <c r="C2632" s="9">
        <v>130.28800000000001</v>
      </c>
      <c r="D2632" s="9"/>
      <c r="E2632" s="9"/>
      <c r="F2632" s="9"/>
      <c r="G2632" s="9">
        <v>0.746</v>
      </c>
      <c r="H2632" s="9">
        <v>2.9910000000000001</v>
      </c>
      <c r="I2632" s="9"/>
      <c r="J2632" s="9">
        <v>3.0689000000000002</v>
      </c>
      <c r="K2632" s="9">
        <v>4.1044099999999997</v>
      </c>
      <c r="L2632" s="9"/>
      <c r="M2632" s="9">
        <v>9.2544000000000004</v>
      </c>
      <c r="N2632" s="9">
        <v>2.2817099999999999</v>
      </c>
      <c r="O2632" s="9">
        <v>21.609500000000001</v>
      </c>
      <c r="P2632" s="9">
        <v>5.3648999999999996</v>
      </c>
      <c r="Q2632" s="9">
        <v>16.3126</v>
      </c>
      <c r="R2632" s="9">
        <v>2.5413899999999998</v>
      </c>
      <c r="S2632" s="9">
        <v>14.3643</v>
      </c>
      <c r="T2632" s="9">
        <v>2.1207600000000002</v>
      </c>
      <c r="U2632" s="9"/>
      <c r="V2632" s="9"/>
      <c r="W2632" s="9"/>
      <c r="X2632" s="9"/>
      <c r="Y2632" s="9"/>
      <c r="Z2632" s="9"/>
      <c r="AA2632" s="9"/>
      <c r="AB2632" s="9"/>
      <c r="AC2632" s="9"/>
      <c r="AD2632" s="10"/>
      <c r="AE2632" s="10"/>
      <c r="AF2632" s="11">
        <f t="shared" si="160"/>
        <v>3.7252458193721076E-2</v>
      </c>
      <c r="AG2632" s="11">
        <f t="shared" si="161"/>
        <v>0.53296770668929794</v>
      </c>
    </row>
    <row r="2633" spans="1:33" ht="15" x14ac:dyDescent="0.2">
      <c r="A2633" s="6" t="s">
        <v>46</v>
      </c>
      <c r="B2633" s="6" t="s">
        <v>29</v>
      </c>
      <c r="C2633" s="9">
        <v>136.00899999999999</v>
      </c>
      <c r="D2633" s="9"/>
      <c r="E2633" s="9"/>
      <c r="F2633" s="9"/>
      <c r="G2633" s="9">
        <v>0.621</v>
      </c>
      <c r="H2633" s="9">
        <v>2.548</v>
      </c>
      <c r="I2633" s="9"/>
      <c r="J2633" s="9">
        <v>3.4314</v>
      </c>
      <c r="K2633" s="9">
        <v>4.2091799999999999</v>
      </c>
      <c r="L2633" s="9"/>
      <c r="M2633" s="9">
        <v>9.4398</v>
      </c>
      <c r="N2633" s="9">
        <v>2.3256899999999998</v>
      </c>
      <c r="O2633" s="9">
        <v>22.056100000000001</v>
      </c>
      <c r="P2633" s="9">
        <v>5.6821999999999999</v>
      </c>
      <c r="Q2633" s="9">
        <v>16.970500000000001</v>
      </c>
      <c r="R2633" s="9">
        <v>2.6863000000000001</v>
      </c>
      <c r="S2633" s="9">
        <v>14.965199999999999</v>
      </c>
      <c r="T2633" s="9">
        <v>2.2646199999999999</v>
      </c>
      <c r="U2633" s="9"/>
      <c r="V2633" s="9"/>
      <c r="W2633" s="9"/>
      <c r="X2633" s="9"/>
      <c r="Y2633" s="9"/>
      <c r="Z2633" s="9"/>
      <c r="AA2633" s="9"/>
      <c r="AB2633" s="9"/>
      <c r="AC2633" s="9"/>
      <c r="AD2633" s="10"/>
      <c r="AE2633" s="10"/>
      <c r="AF2633" s="11">
        <f t="shared" si="160"/>
        <v>2.9765257930043278E-2</v>
      </c>
      <c r="AG2633" s="11">
        <f t="shared" si="161"/>
        <v>0.52181596583879963</v>
      </c>
    </row>
    <row r="2634" spans="1:33" ht="15" x14ac:dyDescent="0.2">
      <c r="A2634" s="6" t="s">
        <v>46</v>
      </c>
      <c r="B2634" s="6" t="s">
        <v>29</v>
      </c>
      <c r="C2634" s="9">
        <v>139.75</v>
      </c>
      <c r="D2634" s="9"/>
      <c r="E2634" s="9"/>
      <c r="F2634" s="9"/>
      <c r="G2634" s="9">
        <v>0.51700000000000002</v>
      </c>
      <c r="H2634" s="9">
        <v>2.1539999999999999</v>
      </c>
      <c r="I2634" s="9"/>
      <c r="J2634" s="9">
        <v>3.5445000000000002</v>
      </c>
      <c r="K2634" s="9">
        <v>4.3458100000000002</v>
      </c>
      <c r="L2634" s="9"/>
      <c r="M2634" s="9">
        <v>9.2875999999999994</v>
      </c>
      <c r="N2634" s="9">
        <v>2.4010600000000002</v>
      </c>
      <c r="O2634" s="9">
        <v>22.502700000000001</v>
      </c>
      <c r="P2634" s="9">
        <v>5.9996</v>
      </c>
      <c r="Q2634" s="9">
        <v>17.628499999999999</v>
      </c>
      <c r="R2634" s="9">
        <v>2.7173699999999998</v>
      </c>
      <c r="S2634" s="9">
        <v>15.5657</v>
      </c>
      <c r="T2634" s="9">
        <v>2.3609499999999999</v>
      </c>
      <c r="U2634" s="9"/>
      <c r="V2634" s="9"/>
      <c r="W2634" s="9"/>
      <c r="X2634" s="9"/>
      <c r="Y2634" s="9"/>
      <c r="Z2634" s="9"/>
      <c r="AA2634" s="9"/>
      <c r="AB2634" s="9"/>
      <c r="AC2634" s="9"/>
      <c r="AD2634" s="10"/>
      <c r="AE2634" s="10"/>
      <c r="AF2634" s="11">
        <f t="shared" si="160"/>
        <v>2.3824426903803889E-2</v>
      </c>
      <c r="AG2634" s="11">
        <f t="shared" si="161"/>
        <v>0.49359635283936659</v>
      </c>
    </row>
    <row r="2635" spans="1:33" ht="15" x14ac:dyDescent="0.2">
      <c r="A2635" s="6" t="s">
        <v>46</v>
      </c>
      <c r="B2635" s="6" t="s">
        <v>29</v>
      </c>
      <c r="C2635" s="9">
        <v>141.69499999999999</v>
      </c>
      <c r="D2635" s="9"/>
      <c r="E2635" s="9"/>
      <c r="F2635" s="9"/>
      <c r="G2635" s="9">
        <v>0.495</v>
      </c>
      <c r="H2635" s="9">
        <v>1.946</v>
      </c>
      <c r="I2635" s="9"/>
      <c r="J2635" s="9">
        <v>3.4314</v>
      </c>
      <c r="K2635" s="9">
        <v>4.5113300000000001</v>
      </c>
      <c r="L2635" s="9"/>
      <c r="M2635" s="9">
        <v>9.1355000000000004</v>
      </c>
      <c r="N2635" s="9">
        <v>2.5048900000000001</v>
      </c>
      <c r="O2635" s="9">
        <v>22.5992</v>
      </c>
      <c r="P2635" s="9">
        <v>6.1969000000000003</v>
      </c>
      <c r="Q2635" s="9">
        <v>18.148900000000001</v>
      </c>
      <c r="R2635" s="9">
        <v>2.6451600000000002</v>
      </c>
      <c r="S2635" s="9">
        <v>16.165900000000001</v>
      </c>
      <c r="T2635" s="9">
        <v>2.4141699999999999</v>
      </c>
      <c r="U2635" s="9"/>
      <c r="V2635" s="9"/>
      <c r="W2635" s="9"/>
      <c r="X2635" s="9"/>
      <c r="Y2635" s="9"/>
      <c r="Z2635" s="9"/>
      <c r="AA2635" s="9"/>
      <c r="AB2635" s="9"/>
      <c r="AC2635" s="9"/>
      <c r="AD2635" s="10"/>
      <c r="AE2635" s="10"/>
      <c r="AF2635" s="11">
        <f t="shared" si="160"/>
        <v>2.1963719380872115E-2</v>
      </c>
      <c r="AG2635" s="11">
        <f t="shared" si="161"/>
        <v>0.46748699001438088</v>
      </c>
    </row>
    <row r="2636" spans="1:33" ht="15" x14ac:dyDescent="0.2">
      <c r="A2636" s="6" t="s">
        <v>46</v>
      </c>
      <c r="B2636" s="6" t="s">
        <v>29</v>
      </c>
      <c r="C2636" s="9">
        <v>143.63900000000001</v>
      </c>
      <c r="D2636" s="9"/>
      <c r="E2636" s="9"/>
      <c r="F2636" s="9"/>
      <c r="G2636" s="9">
        <v>0.47299999999999998</v>
      </c>
      <c r="H2636" s="9">
        <v>1.738</v>
      </c>
      <c r="I2636" s="9"/>
      <c r="J2636" s="9">
        <v>3.3182999999999998</v>
      </c>
      <c r="K2636" s="9">
        <v>4.6768599999999996</v>
      </c>
      <c r="L2636" s="9"/>
      <c r="M2636" s="9">
        <v>8.9513999999999996</v>
      </c>
      <c r="N2636" s="9">
        <v>2.60873</v>
      </c>
      <c r="O2636" s="9">
        <v>22.3782</v>
      </c>
      <c r="P2636" s="9">
        <v>6.2853000000000003</v>
      </c>
      <c r="Q2636" s="9">
        <v>18.544799999999999</v>
      </c>
      <c r="R2636" s="9">
        <v>2.57294</v>
      </c>
      <c r="S2636" s="9">
        <v>16.765999999999998</v>
      </c>
      <c r="T2636" s="9">
        <v>2.4673799999999999</v>
      </c>
      <c r="U2636" s="9"/>
      <c r="V2636" s="9"/>
      <c r="W2636" s="9"/>
      <c r="X2636" s="9"/>
      <c r="Y2636" s="9"/>
      <c r="Z2636" s="9"/>
      <c r="AA2636" s="9"/>
      <c r="AB2636" s="9"/>
      <c r="AC2636" s="9"/>
      <c r="AD2636" s="10"/>
      <c r="AE2636" s="10"/>
      <c r="AF2636" s="11">
        <f t="shared" si="160"/>
        <v>2.0236353359295061E-2</v>
      </c>
      <c r="AG2636" s="11">
        <f t="shared" si="161"/>
        <v>0.44167070827212884</v>
      </c>
    </row>
    <row r="2637" spans="1:33" ht="15" x14ac:dyDescent="0.2">
      <c r="A2637" s="6" t="s">
        <v>46</v>
      </c>
      <c r="B2637" s="6" t="s">
        <v>29</v>
      </c>
      <c r="C2637" s="9">
        <v>144.65600000000001</v>
      </c>
      <c r="D2637" s="9"/>
      <c r="E2637" s="9"/>
      <c r="F2637" s="9"/>
      <c r="G2637" s="9">
        <v>0.45200000000000001</v>
      </c>
      <c r="H2637" s="9">
        <v>1.5309999999999999</v>
      </c>
      <c r="I2637" s="9"/>
      <c r="J2637" s="9">
        <v>3.2010999999999998</v>
      </c>
      <c r="K2637" s="9">
        <v>4.7807399999999998</v>
      </c>
      <c r="L2637" s="9"/>
      <c r="M2637" s="9">
        <v>8.6442999999999994</v>
      </c>
      <c r="N2637" s="9">
        <v>2.65917</v>
      </c>
      <c r="O2637" s="9">
        <v>22.1572</v>
      </c>
      <c r="P2637" s="9">
        <v>6.3738000000000001</v>
      </c>
      <c r="Q2637" s="9">
        <v>18.9406</v>
      </c>
      <c r="R2637" s="9">
        <v>2.52312</v>
      </c>
      <c r="S2637" s="9">
        <v>17.1981</v>
      </c>
      <c r="T2637" s="9">
        <v>2.5156700000000001</v>
      </c>
      <c r="U2637" s="9"/>
      <c r="V2637" s="9"/>
      <c r="W2637" s="9"/>
      <c r="X2637" s="9"/>
      <c r="Y2637" s="9"/>
      <c r="Z2637" s="9"/>
      <c r="AA2637" s="9"/>
      <c r="AB2637" s="9"/>
      <c r="AC2637" s="9"/>
      <c r="AD2637" s="10"/>
      <c r="AE2637" s="10"/>
      <c r="AF2637" s="11">
        <f t="shared" si="160"/>
        <v>1.8852048149661911E-2</v>
      </c>
      <c r="AG2637" s="11">
        <f t="shared" si="161"/>
        <v>0.41580188701600901</v>
      </c>
    </row>
    <row r="2638" spans="1:33" ht="15" x14ac:dyDescent="0.2">
      <c r="A2638" s="6" t="s">
        <v>46</v>
      </c>
      <c r="B2638" s="6" t="s">
        <v>29</v>
      </c>
      <c r="C2638" s="9">
        <v>142.09200000000001</v>
      </c>
      <c r="D2638" s="9"/>
      <c r="E2638" s="9"/>
      <c r="F2638" s="9"/>
      <c r="G2638" s="9">
        <v>0.40400000000000003</v>
      </c>
      <c r="H2638" s="9">
        <v>1.5189999999999999</v>
      </c>
      <c r="I2638" s="9"/>
      <c r="J2638" s="9">
        <v>3.0682999999999998</v>
      </c>
      <c r="K2638" s="9">
        <v>4.6467099999999997</v>
      </c>
      <c r="L2638" s="9"/>
      <c r="M2638" s="9">
        <v>8.3370999999999995</v>
      </c>
      <c r="N2638" s="9">
        <v>2.50352</v>
      </c>
      <c r="O2638" s="9">
        <v>22.067599999999999</v>
      </c>
      <c r="P2638" s="9">
        <v>6.4348999999999998</v>
      </c>
      <c r="Q2638" s="9">
        <v>19.190100000000001</v>
      </c>
      <c r="R2638" s="9">
        <v>2.5597099999999999</v>
      </c>
      <c r="S2638" s="9">
        <v>16.9815</v>
      </c>
      <c r="T2638" s="9">
        <v>2.54494</v>
      </c>
      <c r="U2638" s="9"/>
      <c r="V2638" s="9"/>
      <c r="W2638" s="9"/>
      <c r="X2638" s="9"/>
      <c r="Y2638" s="9"/>
      <c r="Z2638" s="9"/>
      <c r="AA2638" s="9"/>
      <c r="AB2638" s="9"/>
      <c r="AC2638" s="9"/>
      <c r="AD2638" s="10"/>
      <c r="AE2638" s="10"/>
      <c r="AF2638" s="11">
        <f t="shared" si="160"/>
        <v>1.7064984220231724E-2</v>
      </c>
      <c r="AG2638" s="11">
        <f t="shared" si="161"/>
        <v>0.40614027301644201</v>
      </c>
    </row>
    <row r="2639" spans="1:33" ht="15" x14ac:dyDescent="0.2">
      <c r="A2639" s="6" t="s">
        <v>46</v>
      </c>
      <c r="B2639" s="6" t="s">
        <v>29</v>
      </c>
      <c r="C2639" s="9">
        <v>139.52799999999999</v>
      </c>
      <c r="D2639" s="9"/>
      <c r="E2639" s="9"/>
      <c r="F2639" s="9"/>
      <c r="G2639" s="9">
        <v>0.35299999999999998</v>
      </c>
      <c r="H2639" s="9">
        <v>1.5329999999999999</v>
      </c>
      <c r="I2639" s="9"/>
      <c r="J2639" s="9">
        <v>2.9354</v>
      </c>
      <c r="K2639" s="9">
        <v>4.51267</v>
      </c>
      <c r="L2639" s="9"/>
      <c r="M2639" s="9">
        <v>8.0298999999999996</v>
      </c>
      <c r="N2639" s="9">
        <v>2.3478599999999998</v>
      </c>
      <c r="O2639" s="9">
        <v>22.485199999999999</v>
      </c>
      <c r="P2639" s="9">
        <v>6.3902000000000001</v>
      </c>
      <c r="Q2639" s="9">
        <v>18.8748</v>
      </c>
      <c r="R2639" s="9">
        <v>2.5962999999999998</v>
      </c>
      <c r="S2639" s="9">
        <v>16.765000000000001</v>
      </c>
      <c r="T2639" s="9">
        <v>2.57422</v>
      </c>
      <c r="U2639" s="9"/>
      <c r="V2639" s="9"/>
      <c r="W2639" s="9"/>
      <c r="X2639" s="9"/>
      <c r="Y2639" s="9"/>
      <c r="Z2639" s="9"/>
      <c r="AA2639" s="9"/>
      <c r="AB2639" s="9"/>
      <c r="AC2639" s="9"/>
      <c r="AD2639" s="10"/>
      <c r="AE2639" s="10"/>
      <c r="AF2639" s="11">
        <f t="shared" si="160"/>
        <v>1.5103295619138224E-2</v>
      </c>
      <c r="AG2639" s="11">
        <f t="shared" si="161"/>
        <v>0.39622664237204869</v>
      </c>
    </row>
    <row r="2640" spans="1:33" ht="15" x14ac:dyDescent="0.2">
      <c r="A2640" s="6" t="s">
        <v>46</v>
      </c>
      <c r="B2640" s="6" t="s">
        <v>29</v>
      </c>
      <c r="C2640" s="9">
        <v>136.964</v>
      </c>
      <c r="D2640" s="9"/>
      <c r="E2640" s="9"/>
      <c r="F2640" s="9"/>
      <c r="G2640" s="9">
        <v>0.30199999999999999</v>
      </c>
      <c r="H2640" s="9">
        <v>1.5469999999999999</v>
      </c>
      <c r="I2640" s="9"/>
      <c r="J2640" s="9">
        <v>2.8026</v>
      </c>
      <c r="K2640" s="9">
        <v>4.3786300000000002</v>
      </c>
      <c r="L2640" s="9"/>
      <c r="M2640" s="9">
        <v>7.5365000000000002</v>
      </c>
      <c r="N2640" s="9">
        <v>2.1922000000000001</v>
      </c>
      <c r="O2640" s="9">
        <v>22.902799999999999</v>
      </c>
      <c r="P2640" s="9">
        <v>6.3455000000000004</v>
      </c>
      <c r="Q2640" s="9">
        <v>18.5596</v>
      </c>
      <c r="R2640" s="9">
        <v>2.6328900000000002</v>
      </c>
      <c r="S2640" s="9">
        <v>16.548400000000001</v>
      </c>
      <c r="T2640" s="9">
        <v>2.6034899999999999</v>
      </c>
      <c r="U2640" s="9"/>
      <c r="V2640" s="9"/>
      <c r="W2640" s="9"/>
      <c r="X2640" s="9"/>
      <c r="Y2640" s="9"/>
      <c r="Z2640" s="9"/>
      <c r="AA2640" s="9"/>
      <c r="AB2640" s="9"/>
      <c r="AC2640" s="9"/>
      <c r="AD2640" s="10"/>
      <c r="AE2640" s="10"/>
      <c r="AF2640" s="11">
        <f t="shared" si="160"/>
        <v>1.3090357531473718E-2</v>
      </c>
      <c r="AG2640" s="11">
        <f t="shared" si="161"/>
        <v>0.3767478553362103</v>
      </c>
    </row>
    <row r="2641" spans="1:33" ht="15" x14ac:dyDescent="0.2">
      <c r="A2641" s="6" t="s">
        <v>46</v>
      </c>
      <c r="B2641" s="6" t="s">
        <v>29</v>
      </c>
      <c r="C2641" s="9">
        <v>139.14400000000001</v>
      </c>
      <c r="D2641" s="9"/>
      <c r="E2641" s="9"/>
      <c r="F2641" s="9"/>
      <c r="G2641" s="9">
        <v>0.26800000000000002</v>
      </c>
      <c r="H2641" s="9">
        <v>1.4039999999999999</v>
      </c>
      <c r="I2641" s="9"/>
      <c r="J2641" s="9">
        <v>2.9571000000000001</v>
      </c>
      <c r="K2641" s="9">
        <v>4.0029199999999996</v>
      </c>
      <c r="L2641" s="9"/>
      <c r="M2641" s="9">
        <v>7.0194000000000001</v>
      </c>
      <c r="N2641" s="9">
        <v>2.2210299999999998</v>
      </c>
      <c r="O2641" s="9">
        <v>23.320399999999999</v>
      </c>
      <c r="P2641" s="9">
        <v>6.3007999999999997</v>
      </c>
      <c r="Q2641" s="9">
        <v>18.244299999999999</v>
      </c>
      <c r="R2641" s="9">
        <v>2.7555499999999999</v>
      </c>
      <c r="S2641" s="9">
        <v>17.219200000000001</v>
      </c>
      <c r="T2641" s="9">
        <v>2.5380799999999999</v>
      </c>
      <c r="U2641" s="9"/>
      <c r="V2641" s="9"/>
      <c r="W2641" s="9"/>
      <c r="X2641" s="9"/>
      <c r="Y2641" s="9"/>
      <c r="Z2641" s="9"/>
      <c r="AA2641" s="9"/>
      <c r="AB2641" s="9"/>
      <c r="AC2641" s="9"/>
      <c r="AD2641" s="10"/>
      <c r="AE2641" s="10"/>
      <c r="AF2641" s="11">
        <f t="shared" si="160"/>
        <v>1.1164066095976076E-2</v>
      </c>
      <c r="AG2641" s="11">
        <f t="shared" si="161"/>
        <v>0.33722837993100901</v>
      </c>
    </row>
    <row r="2642" spans="1:33" ht="15" x14ac:dyDescent="0.2">
      <c r="A2642" s="6" t="s">
        <v>46</v>
      </c>
      <c r="B2642" s="6" t="s">
        <v>29</v>
      </c>
      <c r="C2642" s="9">
        <v>141.92699999999999</v>
      </c>
      <c r="D2642" s="9"/>
      <c r="E2642" s="9"/>
      <c r="F2642" s="9"/>
      <c r="G2642" s="9">
        <v>0.248</v>
      </c>
      <c r="H2642" s="9">
        <v>1.143</v>
      </c>
      <c r="I2642" s="9"/>
      <c r="J2642" s="9">
        <v>3.1482000000000001</v>
      </c>
      <c r="K2642" s="9">
        <v>3.5964700000000001</v>
      </c>
      <c r="L2642" s="9"/>
      <c r="M2642" s="9">
        <v>6.5023</v>
      </c>
      <c r="N2642" s="9">
        <v>2.2733099999999999</v>
      </c>
      <c r="O2642" s="9">
        <v>23.459</v>
      </c>
      <c r="P2642" s="9">
        <v>6.1273999999999997</v>
      </c>
      <c r="Q2642" s="9">
        <v>18.656500000000001</v>
      </c>
      <c r="R2642" s="9">
        <v>2.88916</v>
      </c>
      <c r="S2642" s="9">
        <v>18.0029</v>
      </c>
      <c r="T2642" s="9">
        <v>2.46062</v>
      </c>
      <c r="U2642" s="9"/>
      <c r="V2642" s="9"/>
      <c r="W2642" s="9"/>
      <c r="X2642" s="9"/>
      <c r="Y2642" s="9"/>
      <c r="Z2642" s="9"/>
      <c r="AA2642" s="9"/>
      <c r="AB2642" s="9"/>
      <c r="AC2642" s="9"/>
      <c r="AD2642" s="10"/>
      <c r="AE2642" s="10"/>
      <c r="AF2642" s="11">
        <f t="shared" si="160"/>
        <v>9.8812022151236641E-3</v>
      </c>
      <c r="AG2642" s="11">
        <f t="shared" si="161"/>
        <v>0.29878695266708793</v>
      </c>
    </row>
    <row r="2643" spans="1:33" ht="15" x14ac:dyDescent="0.2">
      <c r="A2643" s="6" t="s">
        <v>46</v>
      </c>
      <c r="B2643" s="6" t="s">
        <v>29</v>
      </c>
      <c r="C2643" s="9">
        <v>144.71</v>
      </c>
      <c r="D2643" s="9"/>
      <c r="E2643" s="9"/>
      <c r="F2643" s="9"/>
      <c r="G2643" s="9">
        <v>0.22800000000000001</v>
      </c>
      <c r="H2643" s="9">
        <v>0.88100000000000001</v>
      </c>
      <c r="I2643" s="9"/>
      <c r="J2643" s="9">
        <v>3.3393000000000002</v>
      </c>
      <c r="K2643" s="9">
        <v>3.1900300000000001</v>
      </c>
      <c r="L2643" s="9"/>
      <c r="M2643" s="9">
        <v>6.6482000000000001</v>
      </c>
      <c r="N2643" s="9">
        <v>2.3256000000000001</v>
      </c>
      <c r="O2643" s="9">
        <v>23.562200000000001</v>
      </c>
      <c r="P2643" s="9">
        <v>5.9375</v>
      </c>
      <c r="Q2643" s="9">
        <v>19.161300000000001</v>
      </c>
      <c r="R2643" s="9">
        <v>3.02277</v>
      </c>
      <c r="S2643" s="9">
        <v>18.7867</v>
      </c>
      <c r="T2643" s="9">
        <v>2.3831600000000002</v>
      </c>
      <c r="U2643" s="9"/>
      <c r="V2643" s="9"/>
      <c r="W2643" s="9"/>
      <c r="X2643" s="9"/>
      <c r="Y2643" s="9"/>
      <c r="Z2643" s="9"/>
      <c r="AA2643" s="9"/>
      <c r="AB2643" s="9"/>
      <c r="AC2643" s="9"/>
      <c r="AD2643" s="10"/>
      <c r="AE2643" s="10"/>
      <c r="AF2643" s="11">
        <f t="shared" si="160"/>
        <v>8.705323649042588E-3</v>
      </c>
      <c r="AG2643" s="11">
        <f t="shared" si="161"/>
        <v>0.2927457985658618</v>
      </c>
    </row>
    <row r="2644" spans="1:33" ht="15" x14ac:dyDescent="0.2">
      <c r="A2644" s="6" t="s">
        <v>46</v>
      </c>
      <c r="B2644" s="6" t="s">
        <v>29</v>
      </c>
      <c r="C2644" s="9">
        <v>147.768</v>
      </c>
      <c r="D2644" s="9"/>
      <c r="E2644" s="9"/>
      <c r="F2644" s="9"/>
      <c r="G2644" s="9">
        <v>0.23899999999999999</v>
      </c>
      <c r="H2644" s="9">
        <v>0.67600000000000005</v>
      </c>
      <c r="I2644" s="9"/>
      <c r="J2644" s="9">
        <v>3.5236999999999998</v>
      </c>
      <c r="K2644" s="9">
        <v>3.1842600000000001</v>
      </c>
      <c r="L2644" s="9"/>
      <c r="M2644" s="9">
        <v>7.2972000000000001</v>
      </c>
      <c r="N2644" s="9">
        <v>2.3879299999999999</v>
      </c>
      <c r="O2644" s="9">
        <v>23.665299999999998</v>
      </c>
      <c r="P2644" s="9">
        <v>5.7477</v>
      </c>
      <c r="Q2644" s="9">
        <v>19.6661</v>
      </c>
      <c r="R2644" s="9">
        <v>3.0832999999999999</v>
      </c>
      <c r="S2644" s="9">
        <v>19.208200000000001</v>
      </c>
      <c r="T2644" s="9">
        <v>2.4298999999999999</v>
      </c>
      <c r="U2644" s="9"/>
      <c r="V2644" s="9"/>
      <c r="W2644" s="9"/>
      <c r="X2644" s="9"/>
      <c r="Y2644" s="9"/>
      <c r="Z2644" s="9"/>
      <c r="AA2644" s="9"/>
      <c r="AB2644" s="9"/>
      <c r="AC2644" s="9"/>
      <c r="AD2644" s="10"/>
      <c r="AE2644" s="10"/>
      <c r="AF2644" s="11">
        <f t="shared" si="160"/>
        <v>8.9250736225215347E-3</v>
      </c>
      <c r="AG2644" s="11">
        <f t="shared" si="161"/>
        <v>0.31427271366844017</v>
      </c>
    </row>
    <row r="2645" spans="1:33" ht="15" x14ac:dyDescent="0.2">
      <c r="A2645" s="6" t="s">
        <v>46</v>
      </c>
      <c r="B2645" s="6" t="s">
        <v>29</v>
      </c>
      <c r="C2645" s="9">
        <v>151.03200000000001</v>
      </c>
      <c r="D2645" s="9"/>
      <c r="E2645" s="9"/>
      <c r="F2645" s="9"/>
      <c r="G2645" s="9">
        <v>0.34200000000000003</v>
      </c>
      <c r="H2645" s="9">
        <v>0.63800000000000001</v>
      </c>
      <c r="I2645" s="9"/>
      <c r="J2645" s="9">
        <v>3.7029999999999998</v>
      </c>
      <c r="K2645" s="9">
        <v>3.4825300000000001</v>
      </c>
      <c r="L2645" s="9"/>
      <c r="M2645" s="9">
        <v>7.9462999999999999</v>
      </c>
      <c r="N2645" s="9">
        <v>2.4578799999999998</v>
      </c>
      <c r="O2645" s="9">
        <v>23.6843</v>
      </c>
      <c r="P2645" s="9">
        <v>5.9684999999999997</v>
      </c>
      <c r="Q2645" s="9">
        <v>20.238199999999999</v>
      </c>
      <c r="R2645" s="9">
        <v>3.0884</v>
      </c>
      <c r="S2645" s="9">
        <v>19.3551</v>
      </c>
      <c r="T2645" s="9">
        <v>2.5708600000000001</v>
      </c>
      <c r="U2645" s="9"/>
      <c r="V2645" s="9"/>
      <c r="W2645" s="9"/>
      <c r="X2645" s="9"/>
      <c r="Y2645" s="9"/>
      <c r="Z2645" s="9"/>
      <c r="AA2645" s="9"/>
      <c r="AB2645" s="9"/>
      <c r="AC2645" s="9"/>
      <c r="AD2645" s="10"/>
      <c r="AE2645" s="10"/>
      <c r="AF2645" s="11">
        <f t="shared" si="160"/>
        <v>1.2674512438385882E-2</v>
      </c>
      <c r="AG2645" s="11">
        <f t="shared" si="161"/>
        <v>0.33963045959544597</v>
      </c>
    </row>
    <row r="2646" spans="1:33" ht="15" x14ac:dyDescent="0.2">
      <c r="A2646" s="6" t="s">
        <v>46</v>
      </c>
      <c r="B2646" s="6" t="s">
        <v>29</v>
      </c>
      <c r="C2646" s="9">
        <v>154.297</v>
      </c>
      <c r="D2646" s="9"/>
      <c r="E2646" s="9"/>
      <c r="F2646" s="9"/>
      <c r="G2646" s="9">
        <v>0.44600000000000001</v>
      </c>
      <c r="H2646" s="9">
        <v>0.6</v>
      </c>
      <c r="I2646" s="9"/>
      <c r="J2646" s="9">
        <v>3.8822999999999999</v>
      </c>
      <c r="K2646" s="9">
        <v>3.7807900000000001</v>
      </c>
      <c r="L2646" s="9"/>
      <c r="M2646" s="9">
        <v>8.2637</v>
      </c>
      <c r="N2646" s="9">
        <v>2.5278299999999998</v>
      </c>
      <c r="O2646" s="9">
        <v>23.639399999999998</v>
      </c>
      <c r="P2646" s="9">
        <v>6.5007999999999999</v>
      </c>
      <c r="Q2646" s="9">
        <v>20.8613</v>
      </c>
      <c r="R2646" s="9">
        <v>3.0934900000000001</v>
      </c>
      <c r="S2646" s="9">
        <v>19.501899999999999</v>
      </c>
      <c r="T2646" s="9">
        <v>2.71183</v>
      </c>
      <c r="U2646" s="9"/>
      <c r="V2646" s="9"/>
      <c r="W2646" s="9"/>
      <c r="X2646" s="9"/>
      <c r="Y2646" s="9"/>
      <c r="Z2646" s="9"/>
      <c r="AA2646" s="9"/>
      <c r="AB2646" s="9"/>
      <c r="AC2646" s="9"/>
      <c r="AD2646" s="10"/>
      <c r="AE2646" s="10"/>
      <c r="AF2646" s="11">
        <f t="shared" si="160"/>
        <v>1.6404330440333816E-2</v>
      </c>
      <c r="AG2646" s="11">
        <f t="shared" si="161"/>
        <v>0.35053768358885595</v>
      </c>
    </row>
    <row r="2647" spans="1:33" ht="15" x14ac:dyDescent="0.2">
      <c r="A2647" s="6" t="s">
        <v>46</v>
      </c>
      <c r="B2647" s="6" t="s">
        <v>29</v>
      </c>
      <c r="C2647" s="9">
        <v>156.381</v>
      </c>
      <c r="D2647" s="9"/>
      <c r="E2647" s="9"/>
      <c r="F2647" s="9"/>
      <c r="G2647" s="9">
        <v>0.55000000000000004</v>
      </c>
      <c r="H2647" s="9">
        <v>0.56299999999999994</v>
      </c>
      <c r="I2647" s="9"/>
      <c r="J2647" s="9">
        <v>4.0042</v>
      </c>
      <c r="K2647" s="9">
        <v>4.0062699999999998</v>
      </c>
      <c r="L2647" s="9"/>
      <c r="M2647" s="9">
        <v>7.5865</v>
      </c>
      <c r="N2647" s="9">
        <v>2.5491600000000001</v>
      </c>
      <c r="O2647" s="9">
        <v>23.5945</v>
      </c>
      <c r="P2647" s="9">
        <v>7.0331000000000001</v>
      </c>
      <c r="Q2647" s="9">
        <v>21.484500000000001</v>
      </c>
      <c r="R2647" s="9">
        <v>3.10521</v>
      </c>
      <c r="S2647" s="9">
        <v>19.681699999999999</v>
      </c>
      <c r="T2647" s="9">
        <v>2.8385799999999999</v>
      </c>
      <c r="U2647" s="9"/>
      <c r="V2647" s="9"/>
      <c r="W2647" s="9"/>
      <c r="X2647" s="9"/>
      <c r="Y2647" s="9"/>
      <c r="Z2647" s="9"/>
      <c r="AA2647" s="9"/>
      <c r="AB2647" s="9"/>
      <c r="AC2647" s="9"/>
      <c r="AD2647" s="10"/>
      <c r="AE2647" s="10"/>
      <c r="AF2647" s="11">
        <f t="shared" si="160"/>
        <v>2.0044750602462667E-2</v>
      </c>
      <c r="AG2647" s="11">
        <f t="shared" si="161"/>
        <v>0.31887167976645148</v>
      </c>
    </row>
    <row r="2648" spans="1:33" ht="15" x14ac:dyDescent="0.2">
      <c r="A2648" s="6" t="s">
        <v>46</v>
      </c>
      <c r="B2648" s="6" t="s">
        <v>29</v>
      </c>
      <c r="C2648" s="9">
        <v>154.92400000000001</v>
      </c>
      <c r="D2648" s="9"/>
      <c r="E2648" s="9"/>
      <c r="F2648" s="9"/>
      <c r="G2648" s="9">
        <v>0.53</v>
      </c>
      <c r="H2648" s="9">
        <v>0.50700000000000001</v>
      </c>
      <c r="I2648" s="9"/>
      <c r="J2648" s="9">
        <v>3.9537</v>
      </c>
      <c r="K2648" s="9">
        <v>4.0134100000000004</v>
      </c>
      <c r="L2648" s="9"/>
      <c r="M2648" s="9">
        <v>6.9092000000000002</v>
      </c>
      <c r="N2648" s="9">
        <v>2.4246099999999999</v>
      </c>
      <c r="O2648" s="9">
        <v>23.6082</v>
      </c>
      <c r="P2648" s="9">
        <v>7.3960999999999997</v>
      </c>
      <c r="Q2648" s="9">
        <v>21.691800000000001</v>
      </c>
      <c r="R2648" s="9">
        <v>3.1367699999999998</v>
      </c>
      <c r="S2648" s="9">
        <v>19.9605</v>
      </c>
      <c r="T2648" s="9">
        <v>2.9226899999999998</v>
      </c>
      <c r="U2648" s="9"/>
      <c r="V2648" s="9"/>
      <c r="W2648" s="9"/>
      <c r="X2648" s="9"/>
      <c r="Y2648" s="9"/>
      <c r="Z2648" s="9"/>
      <c r="AA2648" s="9"/>
      <c r="AB2648" s="9"/>
      <c r="AC2648" s="9"/>
      <c r="AD2648" s="10"/>
      <c r="AE2648" s="10"/>
      <c r="AF2648" s="11">
        <f t="shared" si="160"/>
        <v>1.9046054776749484E-2</v>
      </c>
      <c r="AG2648" s="11">
        <f t="shared" si="161"/>
        <v>0.28634753150854936</v>
      </c>
    </row>
    <row r="2649" spans="1:33" ht="15" x14ac:dyDescent="0.2">
      <c r="A2649" s="6" t="s">
        <v>46</v>
      </c>
      <c r="B2649" s="6" t="s">
        <v>29</v>
      </c>
      <c r="C2649" s="9">
        <v>153.46600000000001</v>
      </c>
      <c r="D2649" s="9"/>
      <c r="E2649" s="9"/>
      <c r="F2649" s="9"/>
      <c r="G2649" s="9">
        <v>0.502</v>
      </c>
      <c r="H2649" s="9">
        <v>0.45</v>
      </c>
      <c r="I2649" s="9"/>
      <c r="J2649" s="9">
        <v>3.9033000000000002</v>
      </c>
      <c r="K2649" s="9">
        <v>4.0205500000000001</v>
      </c>
      <c r="L2649" s="9"/>
      <c r="M2649" s="9">
        <v>6.2320000000000002</v>
      </c>
      <c r="N2649" s="9">
        <v>2.3000699999999998</v>
      </c>
      <c r="O2649" s="9">
        <v>23.797799999999999</v>
      </c>
      <c r="P2649" s="9">
        <v>7.2511999999999999</v>
      </c>
      <c r="Q2649" s="9">
        <v>20.651499999999999</v>
      </c>
      <c r="R2649" s="9">
        <v>3.1683300000000001</v>
      </c>
      <c r="S2649" s="9">
        <v>20.2393</v>
      </c>
      <c r="T2649" s="9">
        <v>3.0068000000000001</v>
      </c>
      <c r="U2649" s="9"/>
      <c r="V2649" s="9"/>
      <c r="W2649" s="9"/>
      <c r="X2649" s="9"/>
      <c r="Y2649" s="9"/>
      <c r="Z2649" s="9"/>
      <c r="AA2649" s="9"/>
      <c r="AB2649" s="9"/>
      <c r="AC2649" s="9"/>
      <c r="AD2649" s="10"/>
      <c r="AE2649" s="10"/>
      <c r="AF2649" s="11">
        <f t="shared" si="160"/>
        <v>1.7791345954931939E-2</v>
      </c>
      <c r="AG2649" s="11">
        <f t="shared" si="161"/>
        <v>0.25472352258992448</v>
      </c>
    </row>
    <row r="2650" spans="1:33" ht="15" x14ac:dyDescent="0.2">
      <c r="A2650" s="6" t="s">
        <v>46</v>
      </c>
      <c r="B2650" s="6" t="s">
        <v>29</v>
      </c>
      <c r="C2650" s="9">
        <v>152.00899999999999</v>
      </c>
      <c r="D2650" s="9"/>
      <c r="E2650" s="9"/>
      <c r="F2650" s="9"/>
      <c r="G2650" s="9">
        <v>0.47299999999999998</v>
      </c>
      <c r="H2650" s="9">
        <v>0.39300000000000002</v>
      </c>
      <c r="I2650" s="9"/>
      <c r="J2650" s="9">
        <v>3.8529</v>
      </c>
      <c r="K2650" s="9">
        <v>4.0276899999999998</v>
      </c>
      <c r="L2650" s="9"/>
      <c r="M2650" s="9">
        <v>6.5628000000000002</v>
      </c>
      <c r="N2650" s="9">
        <v>2.1755200000000001</v>
      </c>
      <c r="O2650" s="9">
        <v>23.987500000000001</v>
      </c>
      <c r="P2650" s="9">
        <v>7.1063999999999998</v>
      </c>
      <c r="Q2650" s="9">
        <v>19.6112</v>
      </c>
      <c r="R2650" s="9">
        <v>3.1999</v>
      </c>
      <c r="S2650" s="9">
        <v>20.5181</v>
      </c>
      <c r="T2650" s="9">
        <v>3.09091</v>
      </c>
      <c r="U2650" s="9"/>
      <c r="V2650" s="9"/>
      <c r="W2650" s="9"/>
      <c r="X2650" s="9"/>
      <c r="Y2650" s="9"/>
      <c r="Z2650" s="9"/>
      <c r="AA2650" s="9"/>
      <c r="AB2650" s="9"/>
      <c r="AC2650" s="9"/>
      <c r="AD2650" s="10"/>
      <c r="AE2650" s="10"/>
      <c r="AF2650" s="11">
        <f t="shared" si="160"/>
        <v>1.6535775750285892E-2</v>
      </c>
      <c r="AG2650" s="11">
        <f t="shared" si="161"/>
        <v>0.26459956292106984</v>
      </c>
    </row>
    <row r="2651" spans="1:33" ht="15" x14ac:dyDescent="0.2">
      <c r="A2651" s="6" t="s">
        <v>46</v>
      </c>
      <c r="B2651" s="6" t="s">
        <v>29</v>
      </c>
      <c r="C2651" s="9">
        <v>155.15600000000001</v>
      </c>
      <c r="D2651" s="9"/>
      <c r="E2651" s="9"/>
      <c r="F2651" s="9"/>
      <c r="G2651" s="9">
        <v>0.45200000000000001</v>
      </c>
      <c r="H2651" s="9">
        <v>0.46</v>
      </c>
      <c r="I2651" s="9"/>
      <c r="J2651" s="9">
        <v>3.7231999999999998</v>
      </c>
      <c r="K2651" s="9">
        <v>3.8427899999999999</v>
      </c>
      <c r="L2651" s="9"/>
      <c r="M2651" s="9">
        <v>6.9679000000000002</v>
      </c>
      <c r="N2651" s="9">
        <v>2.2538499999999999</v>
      </c>
      <c r="O2651" s="9">
        <v>24.177099999999999</v>
      </c>
      <c r="P2651" s="9">
        <v>6.9615</v>
      </c>
      <c r="Q2651" s="9">
        <v>18.570900000000002</v>
      </c>
      <c r="R2651" s="9">
        <v>3.1453000000000002</v>
      </c>
      <c r="S2651" s="9">
        <v>20.838899999999999</v>
      </c>
      <c r="T2651" s="9">
        <v>3.16601</v>
      </c>
      <c r="U2651" s="9"/>
      <c r="V2651" s="9"/>
      <c r="W2651" s="9"/>
      <c r="X2651" s="9"/>
      <c r="Y2651" s="9"/>
      <c r="Z2651" s="9"/>
      <c r="AA2651" s="9"/>
      <c r="AB2651" s="9"/>
      <c r="AC2651" s="9"/>
      <c r="AD2651" s="10"/>
      <c r="AE2651" s="10"/>
      <c r="AF2651" s="11">
        <f t="shared" si="160"/>
        <v>1.5558374447917141E-2</v>
      </c>
      <c r="AG2651" s="11">
        <f t="shared" si="161"/>
        <v>0.27660766707369372</v>
      </c>
    </row>
    <row r="2652" spans="1:33" ht="15" x14ac:dyDescent="0.2">
      <c r="A2652" s="6" t="s">
        <v>46</v>
      </c>
      <c r="B2652" s="6" t="s">
        <v>29</v>
      </c>
      <c r="C2652" s="9">
        <v>158.642</v>
      </c>
      <c r="D2652" s="9"/>
      <c r="E2652" s="9"/>
      <c r="F2652" s="9"/>
      <c r="G2652" s="9">
        <v>0.436</v>
      </c>
      <c r="H2652" s="9">
        <v>0.60399999999999998</v>
      </c>
      <c r="I2652" s="9"/>
      <c r="J2652" s="9">
        <v>3.5878000000000001</v>
      </c>
      <c r="K2652" s="9">
        <v>3.6437499999999998</v>
      </c>
      <c r="L2652" s="9"/>
      <c r="M2652" s="9">
        <v>7.3728999999999996</v>
      </c>
      <c r="N2652" s="9">
        <v>2.3471199999999999</v>
      </c>
      <c r="O2652" s="9">
        <v>24.549499999999998</v>
      </c>
      <c r="P2652" s="9">
        <v>7.0140000000000002</v>
      </c>
      <c r="Q2652" s="9">
        <v>19.684000000000001</v>
      </c>
      <c r="R2652" s="9">
        <v>3.0843600000000002</v>
      </c>
      <c r="S2652" s="9">
        <v>21.162800000000001</v>
      </c>
      <c r="T2652" s="9">
        <v>3.2404500000000001</v>
      </c>
      <c r="U2652" s="9"/>
      <c r="V2652" s="9"/>
      <c r="W2652" s="9"/>
      <c r="X2652" s="9"/>
      <c r="Y2652" s="9"/>
      <c r="Z2652" s="9"/>
      <c r="AA2652" s="9"/>
      <c r="AB2652" s="9"/>
      <c r="AC2652" s="9"/>
      <c r="AD2652" s="10"/>
      <c r="AE2652" s="10"/>
      <c r="AF2652" s="11">
        <f t="shared" si="160"/>
        <v>1.4777941294807648E-2</v>
      </c>
      <c r="AG2652" s="11">
        <f t="shared" si="161"/>
        <v>0.28820553091898804</v>
      </c>
    </row>
    <row r="2653" spans="1:33" ht="15" x14ac:dyDescent="0.2">
      <c r="A2653" s="6" t="s">
        <v>46</v>
      </c>
      <c r="B2653" s="6" t="s">
        <v>29</v>
      </c>
      <c r="C2653" s="9">
        <v>162.12799999999999</v>
      </c>
      <c r="D2653" s="9"/>
      <c r="E2653" s="9"/>
      <c r="F2653" s="9"/>
      <c r="G2653" s="9">
        <v>0.41899999999999998</v>
      </c>
      <c r="H2653" s="9">
        <v>0.749</v>
      </c>
      <c r="I2653" s="9"/>
      <c r="J2653" s="9">
        <v>3.4523000000000001</v>
      </c>
      <c r="K2653" s="9">
        <v>3.4447199999999998</v>
      </c>
      <c r="L2653" s="9"/>
      <c r="M2653" s="9">
        <v>7.6811999999999996</v>
      </c>
      <c r="N2653" s="9">
        <v>2.4403899999999998</v>
      </c>
      <c r="O2653" s="9">
        <v>24.935400000000001</v>
      </c>
      <c r="P2653" s="9">
        <v>7.0810000000000004</v>
      </c>
      <c r="Q2653" s="9">
        <v>20.9556</v>
      </c>
      <c r="R2653" s="9">
        <v>3.0234200000000002</v>
      </c>
      <c r="S2653" s="9">
        <v>21.486699999999999</v>
      </c>
      <c r="T2653" s="9">
        <v>3.3148900000000001</v>
      </c>
      <c r="U2653" s="9"/>
      <c r="V2653" s="9"/>
      <c r="W2653" s="9"/>
      <c r="X2653" s="9"/>
      <c r="Y2653" s="9"/>
      <c r="Z2653" s="9"/>
      <c r="AA2653" s="9"/>
      <c r="AB2653" s="9"/>
      <c r="AC2653" s="9"/>
      <c r="AD2653" s="10"/>
      <c r="AE2653" s="10"/>
      <c r="AF2653" s="11">
        <f t="shared" si="160"/>
        <v>1.3987653907149589E-2</v>
      </c>
      <c r="AG2653" s="11">
        <f t="shared" si="161"/>
        <v>0.29573072515848292</v>
      </c>
    </row>
    <row r="2654" spans="1:33" ht="15" x14ac:dyDescent="0.2">
      <c r="A2654" s="6" t="s">
        <v>46</v>
      </c>
      <c r="B2654" s="6" t="s">
        <v>29</v>
      </c>
      <c r="C2654" s="9">
        <v>165.59399999999999</v>
      </c>
      <c r="D2654" s="9"/>
      <c r="E2654" s="9"/>
      <c r="F2654" s="9"/>
      <c r="G2654" s="9">
        <v>0.39300000000000002</v>
      </c>
      <c r="H2654" s="9">
        <v>0.85099999999999998</v>
      </c>
      <c r="I2654" s="9"/>
      <c r="J2654" s="9">
        <v>3.5333000000000001</v>
      </c>
      <c r="K2654" s="9">
        <v>3.5859399999999999</v>
      </c>
      <c r="L2654" s="9"/>
      <c r="M2654" s="9">
        <v>7.9283999999999999</v>
      </c>
      <c r="N2654" s="9">
        <v>2.3918699999999999</v>
      </c>
      <c r="O2654" s="9">
        <v>25.321300000000001</v>
      </c>
      <c r="P2654" s="9">
        <v>7.1481000000000003</v>
      </c>
      <c r="Q2654" s="9">
        <v>22.2272</v>
      </c>
      <c r="R2654" s="9">
        <v>3.05864</v>
      </c>
      <c r="S2654" s="9">
        <v>21.723299999999998</v>
      </c>
      <c r="T2654" s="9">
        <v>3.31575</v>
      </c>
      <c r="U2654" s="9"/>
      <c r="V2654" s="9"/>
      <c r="W2654" s="9"/>
      <c r="X2654" s="9"/>
      <c r="Y2654" s="9"/>
      <c r="Z2654" s="9"/>
      <c r="AA2654" s="9"/>
      <c r="AB2654" s="9"/>
      <c r="AC2654" s="9"/>
      <c r="AD2654" s="10"/>
      <c r="AE2654" s="10"/>
      <c r="AF2654" s="11">
        <f t="shared" si="160"/>
        <v>1.2976791471701594E-2</v>
      </c>
      <c r="AG2654" s="11">
        <f t="shared" si="161"/>
        <v>0.30192345189854852</v>
      </c>
    </row>
    <row r="2655" spans="1:33" ht="15" x14ac:dyDescent="0.2">
      <c r="A2655" s="6" t="s">
        <v>46</v>
      </c>
      <c r="B2655" s="6" t="s">
        <v>29</v>
      </c>
      <c r="C2655" s="9">
        <v>169.04599999999999</v>
      </c>
      <c r="D2655" s="9"/>
      <c r="E2655" s="9"/>
      <c r="F2655" s="9"/>
      <c r="G2655" s="9">
        <v>0.34499999999999997</v>
      </c>
      <c r="H2655" s="9">
        <v>0.85399999999999998</v>
      </c>
      <c r="I2655" s="9"/>
      <c r="J2655" s="9">
        <v>3.7509999999999999</v>
      </c>
      <c r="K2655" s="9">
        <v>3.9421400000000002</v>
      </c>
      <c r="L2655" s="9"/>
      <c r="M2655" s="9">
        <v>8.1755999999999993</v>
      </c>
      <c r="N2655" s="9">
        <v>2.2537799999999999</v>
      </c>
      <c r="O2655" s="9">
        <v>25.943300000000001</v>
      </c>
      <c r="P2655" s="9">
        <v>7.2179000000000002</v>
      </c>
      <c r="Q2655" s="9">
        <v>22.755199999999999</v>
      </c>
      <c r="R2655" s="9">
        <v>3.1545899999999998</v>
      </c>
      <c r="S2655" s="9">
        <v>21.904599999999999</v>
      </c>
      <c r="T2655" s="9">
        <v>3.27014</v>
      </c>
      <c r="U2655" s="9"/>
      <c r="V2655" s="9"/>
      <c r="W2655" s="9"/>
      <c r="X2655" s="9"/>
      <c r="Y2655" s="9"/>
      <c r="Z2655" s="9"/>
      <c r="AA2655" s="9"/>
      <c r="AB2655" s="9"/>
      <c r="AC2655" s="9"/>
      <c r="AD2655" s="10"/>
      <c r="AE2655" s="10"/>
      <c r="AF2655" s="11">
        <f t="shared" si="160"/>
        <v>1.1297551858074548E-2</v>
      </c>
      <c r="AG2655" s="11">
        <f t="shared" si="161"/>
        <v>0.30876026373422483</v>
      </c>
    </row>
    <row r="2656" spans="1:33" ht="15" x14ac:dyDescent="0.2">
      <c r="A2656" s="6" t="s">
        <v>46</v>
      </c>
      <c r="B2656" s="6" t="s">
        <v>29</v>
      </c>
      <c r="C2656" s="9">
        <v>172.49799999999999</v>
      </c>
      <c r="D2656" s="9"/>
      <c r="E2656" s="9"/>
      <c r="F2656" s="9"/>
      <c r="G2656" s="9">
        <v>0.29699999999999999</v>
      </c>
      <c r="H2656" s="9">
        <v>0.85599999999999998</v>
      </c>
      <c r="I2656" s="9"/>
      <c r="J2656" s="9">
        <v>3.9685999999999999</v>
      </c>
      <c r="K2656" s="9">
        <v>4.29833</v>
      </c>
      <c r="L2656" s="9"/>
      <c r="M2656" s="9">
        <v>8.3123000000000005</v>
      </c>
      <c r="N2656" s="9">
        <v>2.1156899999999998</v>
      </c>
      <c r="O2656" s="9">
        <v>26.714500000000001</v>
      </c>
      <c r="P2656" s="9">
        <v>7.2893999999999997</v>
      </c>
      <c r="Q2656" s="9">
        <v>22.813400000000001</v>
      </c>
      <c r="R2656" s="9">
        <v>3.2505500000000001</v>
      </c>
      <c r="S2656" s="9">
        <v>22.085999999999999</v>
      </c>
      <c r="T2656" s="9">
        <v>3.2245200000000001</v>
      </c>
      <c r="U2656" s="9"/>
      <c r="V2656" s="9"/>
      <c r="W2656" s="9"/>
      <c r="X2656" s="9"/>
      <c r="Y2656" s="9"/>
      <c r="Z2656" s="9"/>
      <c r="AA2656" s="9"/>
      <c r="AB2656" s="9"/>
      <c r="AC2656" s="9"/>
      <c r="AD2656" s="10"/>
      <c r="AE2656" s="10"/>
      <c r="AF2656" s="11">
        <f t="shared" si="160"/>
        <v>9.6458378467601334E-3</v>
      </c>
      <c r="AG2656" s="11">
        <f t="shared" si="161"/>
        <v>0.31134452735414081</v>
      </c>
    </row>
    <row r="2657" spans="1:33" ht="15" x14ac:dyDescent="0.2">
      <c r="A2657" s="6" t="s">
        <v>46</v>
      </c>
      <c r="B2657" s="6" t="s">
        <v>29</v>
      </c>
      <c r="C2657" s="9">
        <v>176.46</v>
      </c>
      <c r="D2657" s="9"/>
      <c r="E2657" s="9"/>
      <c r="F2657" s="9"/>
      <c r="G2657" s="9">
        <v>0.249</v>
      </c>
      <c r="H2657" s="9">
        <v>0.85799999999999998</v>
      </c>
      <c r="I2657" s="9"/>
      <c r="J2657" s="9">
        <v>4.1319999999999997</v>
      </c>
      <c r="K2657" s="9">
        <v>4.4668999999999999</v>
      </c>
      <c r="L2657" s="9"/>
      <c r="M2657" s="9">
        <v>8.1842000000000006</v>
      </c>
      <c r="N2657" s="9">
        <v>2.0674600000000001</v>
      </c>
      <c r="O2657" s="9">
        <v>27.485600000000002</v>
      </c>
      <c r="P2657" s="9">
        <v>7.3609</v>
      </c>
      <c r="Q2657" s="9">
        <v>22.871700000000001</v>
      </c>
      <c r="R2657" s="9">
        <v>3.36191</v>
      </c>
      <c r="S2657" s="9">
        <v>22.691400000000002</v>
      </c>
      <c r="T2657" s="9">
        <v>3.24024</v>
      </c>
      <c r="U2657" s="9"/>
      <c r="V2657" s="9"/>
      <c r="W2657" s="9"/>
      <c r="X2657" s="9"/>
      <c r="Y2657" s="9"/>
      <c r="Z2657" s="9"/>
      <c r="AA2657" s="9"/>
      <c r="AB2657" s="9"/>
      <c r="AC2657" s="9"/>
      <c r="AD2657" s="10"/>
      <c r="AE2657" s="10"/>
      <c r="AF2657" s="11">
        <f t="shared" si="160"/>
        <v>7.8711580130229469E-3</v>
      </c>
      <c r="AG2657" s="11">
        <f t="shared" si="161"/>
        <v>0.2983678586699739</v>
      </c>
    </row>
    <row r="2658" spans="1:33" ht="15" x14ac:dyDescent="0.2">
      <c r="A2658" s="6" t="s">
        <v>46</v>
      </c>
      <c r="B2658" s="6" t="s">
        <v>29</v>
      </c>
      <c r="C2658" s="9">
        <v>181.64400000000001</v>
      </c>
      <c r="D2658" s="9"/>
      <c r="E2658" s="9"/>
      <c r="F2658" s="9"/>
      <c r="G2658" s="9">
        <v>0.42199999999999999</v>
      </c>
      <c r="H2658" s="9">
        <v>1.1579999999999999</v>
      </c>
      <c r="I2658" s="9"/>
      <c r="J2658" s="9">
        <v>4.1651999999999996</v>
      </c>
      <c r="K2658" s="9">
        <v>4.1854300000000002</v>
      </c>
      <c r="L2658" s="9"/>
      <c r="M2658" s="9">
        <v>8.0561000000000007</v>
      </c>
      <c r="N2658" s="9">
        <v>2.2347800000000002</v>
      </c>
      <c r="O2658" s="9">
        <v>28.139900000000001</v>
      </c>
      <c r="P2658" s="9">
        <v>7.4131</v>
      </c>
      <c r="Q2658" s="9">
        <v>23.278400000000001</v>
      </c>
      <c r="R2658" s="9">
        <v>3.51024</v>
      </c>
      <c r="S2658" s="9">
        <v>24.314</v>
      </c>
      <c r="T2658" s="9">
        <v>3.4030800000000001</v>
      </c>
      <c r="U2658" s="9"/>
      <c r="V2658" s="9"/>
      <c r="W2658" s="9"/>
      <c r="X2658" s="9"/>
      <c r="Y2658" s="9"/>
      <c r="Z2658" s="9"/>
      <c r="AA2658" s="9"/>
      <c r="AB2658" s="9"/>
      <c r="AC2658" s="9"/>
      <c r="AD2658" s="10"/>
      <c r="AE2658" s="10"/>
      <c r="AF2658" s="11">
        <f t="shared" si="160"/>
        <v>1.2449634858144621E-2</v>
      </c>
      <c r="AG2658" s="11">
        <f t="shared" si="161"/>
        <v>0.27409778832376974</v>
      </c>
    </row>
    <row r="2659" spans="1:33" ht="15" x14ac:dyDescent="0.2">
      <c r="A2659" s="6" t="s">
        <v>46</v>
      </c>
      <c r="B2659" s="6" t="s">
        <v>29</v>
      </c>
      <c r="C2659" s="9">
        <v>186.827</v>
      </c>
      <c r="D2659" s="9"/>
      <c r="E2659" s="9"/>
      <c r="F2659" s="9"/>
      <c r="G2659" s="9">
        <v>0.59899999999999998</v>
      </c>
      <c r="H2659" s="9">
        <v>1.4650000000000001</v>
      </c>
      <c r="I2659" s="9"/>
      <c r="J2659" s="9">
        <v>4.1984000000000004</v>
      </c>
      <c r="K2659" s="9">
        <v>3.9039700000000002</v>
      </c>
      <c r="L2659" s="9"/>
      <c r="M2659" s="9">
        <v>7.9279999999999999</v>
      </c>
      <c r="N2659" s="9">
        <v>2.4020899999999998</v>
      </c>
      <c r="O2659" s="9">
        <v>28.5138</v>
      </c>
      <c r="P2659" s="9">
        <v>7.4189999999999996</v>
      </c>
      <c r="Q2659" s="9">
        <v>24.521100000000001</v>
      </c>
      <c r="R2659" s="9">
        <v>3.65856</v>
      </c>
      <c r="S2659" s="9">
        <v>25.936599999999999</v>
      </c>
      <c r="T2659" s="9">
        <v>3.5659200000000002</v>
      </c>
      <c r="U2659" s="9"/>
      <c r="V2659" s="9"/>
      <c r="W2659" s="9"/>
      <c r="X2659" s="9"/>
      <c r="Y2659" s="9"/>
      <c r="Z2659" s="9"/>
      <c r="AA2659" s="9"/>
      <c r="AB2659" s="9"/>
      <c r="AC2659" s="9"/>
      <c r="AD2659" s="10"/>
      <c r="AE2659" s="10"/>
      <c r="AF2659" s="11">
        <f t="shared" si="160"/>
        <v>1.6565873987237498E-2</v>
      </c>
      <c r="AG2659" s="11">
        <f t="shared" si="161"/>
        <v>0.25286440097716856</v>
      </c>
    </row>
    <row r="2660" spans="1:33" ht="15" x14ac:dyDescent="0.2">
      <c r="A2660" s="6" t="s">
        <v>46</v>
      </c>
      <c r="B2660" s="6" t="s">
        <v>29</v>
      </c>
      <c r="C2660" s="9">
        <v>192.011</v>
      </c>
      <c r="D2660" s="9"/>
      <c r="E2660" s="9"/>
      <c r="F2660" s="9"/>
      <c r="G2660" s="9">
        <v>0.77700000000000002</v>
      </c>
      <c r="H2660" s="9">
        <v>1.772</v>
      </c>
      <c r="I2660" s="9"/>
      <c r="J2660" s="9">
        <v>4.2316000000000003</v>
      </c>
      <c r="K2660" s="9">
        <v>3.6225000000000001</v>
      </c>
      <c r="L2660" s="9"/>
      <c r="M2660" s="9">
        <v>7.9794999999999998</v>
      </c>
      <c r="N2660" s="9">
        <v>2.56941</v>
      </c>
      <c r="O2660" s="9">
        <v>28.887699999999999</v>
      </c>
      <c r="P2660" s="9">
        <v>7.4249000000000001</v>
      </c>
      <c r="Q2660" s="9">
        <v>25.7638</v>
      </c>
      <c r="R2660" s="9">
        <v>3.80688</v>
      </c>
      <c r="S2660" s="9">
        <v>27.559200000000001</v>
      </c>
      <c r="T2660" s="9">
        <v>3.7287499999999998</v>
      </c>
      <c r="U2660" s="9"/>
      <c r="V2660" s="9"/>
      <c r="W2660" s="9"/>
      <c r="X2660" s="9"/>
      <c r="Y2660" s="9"/>
      <c r="Z2660" s="9"/>
      <c r="AA2660" s="9"/>
      <c r="AB2660" s="9"/>
      <c r="AC2660" s="9"/>
      <c r="AD2660" s="10"/>
      <c r="AE2660" s="10"/>
      <c r="AF2660" s="11">
        <f t="shared" si="160"/>
        <v>2.0223437986294914E-2</v>
      </c>
      <c r="AG2660" s="11">
        <f t="shared" si="161"/>
        <v>0.23952241823820952</v>
      </c>
    </row>
    <row r="2661" spans="1:33" ht="15" x14ac:dyDescent="0.2">
      <c r="A2661" s="6" t="s">
        <v>46</v>
      </c>
      <c r="B2661" s="6" t="s">
        <v>29</v>
      </c>
      <c r="C2661" s="9">
        <v>191.959</v>
      </c>
      <c r="D2661" s="9"/>
      <c r="E2661" s="9"/>
      <c r="F2661" s="9"/>
      <c r="G2661" s="9">
        <v>0.73199999999999998</v>
      </c>
      <c r="H2661" s="9">
        <v>1.6240000000000001</v>
      </c>
      <c r="I2661" s="9"/>
      <c r="J2661" s="9">
        <v>4.9703999999999997</v>
      </c>
      <c r="K2661" s="9">
        <v>3.58948</v>
      </c>
      <c r="L2661" s="9"/>
      <c r="M2661" s="9">
        <v>8.0353999999999992</v>
      </c>
      <c r="N2661" s="9">
        <v>2.63524</v>
      </c>
      <c r="O2661" s="9">
        <v>29.261500000000002</v>
      </c>
      <c r="P2661" s="9">
        <v>7.4307999999999996</v>
      </c>
      <c r="Q2661" s="9">
        <v>27.006399999999999</v>
      </c>
      <c r="R2661" s="9">
        <v>3.823</v>
      </c>
      <c r="S2661" s="9">
        <v>26.360600000000002</v>
      </c>
      <c r="T2661" s="9">
        <v>3.7492899999999998</v>
      </c>
      <c r="U2661" s="9"/>
      <c r="V2661" s="9"/>
      <c r="W2661" s="9"/>
      <c r="X2661" s="9"/>
      <c r="Y2661" s="9"/>
      <c r="Z2661" s="9"/>
      <c r="AA2661" s="9"/>
      <c r="AB2661" s="9"/>
      <c r="AC2661" s="9"/>
      <c r="AD2661" s="10"/>
      <c r="AE2661" s="10"/>
      <c r="AF2661" s="11">
        <f t="shared" si="160"/>
        <v>1.9918487862159454E-2</v>
      </c>
      <c r="AG2661" s="11">
        <f t="shared" si="161"/>
        <v>0.25216761142435662</v>
      </c>
    </row>
    <row r="2662" spans="1:33" ht="15" x14ac:dyDescent="0.2">
      <c r="A2662" s="6" t="s">
        <v>46</v>
      </c>
      <c r="B2662" s="6" t="s">
        <v>29</v>
      </c>
      <c r="C2662" s="9">
        <v>191.77699999999999</v>
      </c>
      <c r="D2662" s="9"/>
      <c r="E2662" s="9"/>
      <c r="F2662" s="9"/>
      <c r="G2662" s="9">
        <v>0.57199999999999995</v>
      </c>
      <c r="H2662" s="9">
        <v>1.2390000000000001</v>
      </c>
      <c r="I2662" s="9"/>
      <c r="J2662" s="9">
        <v>5.7267000000000001</v>
      </c>
      <c r="K2662" s="9">
        <v>3.5626600000000002</v>
      </c>
      <c r="L2662" s="9"/>
      <c r="M2662" s="9">
        <v>8.0913000000000004</v>
      </c>
      <c r="N2662" s="9">
        <v>2.6985399999999999</v>
      </c>
      <c r="O2662" s="9">
        <v>29.101900000000001</v>
      </c>
      <c r="P2662" s="9">
        <v>7.5476999999999999</v>
      </c>
      <c r="Q2662" s="9">
        <v>26.839600000000001</v>
      </c>
      <c r="R2662" s="9">
        <v>3.8358300000000001</v>
      </c>
      <c r="S2662" s="9">
        <v>25.0916</v>
      </c>
      <c r="T2662" s="9">
        <v>3.76627</v>
      </c>
      <c r="U2662" s="9"/>
      <c r="V2662" s="9"/>
      <c r="W2662" s="9"/>
      <c r="X2662" s="9"/>
      <c r="Y2662" s="9"/>
      <c r="Z2662" s="9"/>
      <c r="AA2662" s="9"/>
      <c r="AB2662" s="9"/>
      <c r="AC2662" s="9"/>
      <c r="AD2662" s="10"/>
      <c r="AE2662" s="10"/>
      <c r="AF2662" s="11">
        <f t="shared" si="160"/>
        <v>1.6351900980797918E-2</v>
      </c>
      <c r="AG2662" s="11">
        <f t="shared" si="161"/>
        <v>0.26676389097209141</v>
      </c>
    </row>
    <row r="2663" spans="1:33" ht="15" x14ac:dyDescent="0.2">
      <c r="A2663" s="6" t="s">
        <v>46</v>
      </c>
      <c r="B2663" s="6" t="s">
        <v>29</v>
      </c>
      <c r="C2663" s="9">
        <v>191.595</v>
      </c>
      <c r="D2663" s="9"/>
      <c r="E2663" s="9"/>
      <c r="F2663" s="9"/>
      <c r="G2663" s="9">
        <v>0.41099999999999998</v>
      </c>
      <c r="H2663" s="9">
        <v>0.85299999999999998</v>
      </c>
      <c r="I2663" s="9"/>
      <c r="J2663" s="9">
        <v>6.4829999999999997</v>
      </c>
      <c r="K2663" s="9">
        <v>3.5358299999999998</v>
      </c>
      <c r="L2663" s="9"/>
      <c r="M2663" s="9">
        <v>8.1016999999999992</v>
      </c>
      <c r="N2663" s="9">
        <v>2.7618499999999999</v>
      </c>
      <c r="O2663" s="9">
        <v>28.928999999999998</v>
      </c>
      <c r="P2663" s="9">
        <v>7.6673</v>
      </c>
      <c r="Q2663" s="9">
        <v>26.637699999999999</v>
      </c>
      <c r="R2663" s="9">
        <v>3.8486600000000002</v>
      </c>
      <c r="S2663" s="9">
        <v>23.822600000000001</v>
      </c>
      <c r="T2663" s="9">
        <v>3.7832499999999998</v>
      </c>
      <c r="U2663" s="9"/>
      <c r="V2663" s="9"/>
      <c r="W2663" s="9"/>
      <c r="X2663" s="9"/>
      <c r="Y2663" s="9"/>
      <c r="Z2663" s="9"/>
      <c r="AA2663" s="9"/>
      <c r="AB2663" s="9"/>
      <c r="AC2663" s="9"/>
      <c r="AD2663" s="10"/>
      <c r="AE2663" s="10"/>
      <c r="AF2663" s="11">
        <f t="shared" si="160"/>
        <v>1.2375228840776341E-2</v>
      </c>
      <c r="AG2663" s="11">
        <f t="shared" si="161"/>
        <v>0.28133521332857714</v>
      </c>
    </row>
    <row r="2664" spans="1:33" ht="15" x14ac:dyDescent="0.2">
      <c r="A2664" s="6" t="s">
        <v>46</v>
      </c>
      <c r="B2664" s="6" t="s">
        <v>29</v>
      </c>
      <c r="C2664" s="9">
        <v>189.01400000000001</v>
      </c>
      <c r="D2664" s="9"/>
      <c r="E2664" s="9"/>
      <c r="F2664" s="9"/>
      <c r="G2664" s="9">
        <v>0.36199999999999999</v>
      </c>
      <c r="H2664" s="9">
        <v>0.60499999999999998</v>
      </c>
      <c r="I2664" s="9"/>
      <c r="J2664" s="9">
        <v>6.4897</v>
      </c>
      <c r="K2664" s="9">
        <v>3.3918900000000001</v>
      </c>
      <c r="L2664" s="9"/>
      <c r="M2664" s="9">
        <v>8.0883000000000003</v>
      </c>
      <c r="N2664" s="9">
        <v>2.7723399999999998</v>
      </c>
      <c r="O2664" s="9">
        <v>28.756</v>
      </c>
      <c r="P2664" s="9">
        <v>7.7869000000000002</v>
      </c>
      <c r="Q2664" s="9">
        <v>26.435700000000001</v>
      </c>
      <c r="R2664" s="9">
        <v>3.8157199999999998</v>
      </c>
      <c r="S2664" s="9">
        <v>23.368500000000001</v>
      </c>
      <c r="T2664" s="9">
        <v>3.7194799999999999</v>
      </c>
      <c r="U2664" s="9"/>
      <c r="V2664" s="9"/>
      <c r="W2664" s="9"/>
      <c r="X2664" s="9"/>
      <c r="Y2664" s="9"/>
      <c r="Z2664" s="9"/>
      <c r="AA2664" s="9"/>
      <c r="AB2664" s="9"/>
      <c r="AC2664" s="9"/>
      <c r="AD2664" s="10"/>
      <c r="AE2664" s="10"/>
      <c r="AF2664" s="11">
        <f t="shared" si="160"/>
        <v>1.1111643762217684E-2</v>
      </c>
      <c r="AG2664" s="11">
        <f t="shared" si="161"/>
        <v>0.28632779574600475</v>
      </c>
    </row>
    <row r="2665" spans="1:33" ht="15" x14ac:dyDescent="0.2">
      <c r="A2665" s="6" t="s">
        <v>46</v>
      </c>
      <c r="B2665" s="6" t="s">
        <v>29</v>
      </c>
      <c r="C2665" s="9">
        <v>185.18100000000001</v>
      </c>
      <c r="D2665" s="9"/>
      <c r="E2665" s="9"/>
      <c r="F2665" s="9"/>
      <c r="G2665" s="9">
        <v>0.52900000000000003</v>
      </c>
      <c r="H2665" s="9">
        <v>0.624</v>
      </c>
      <c r="I2665" s="9"/>
      <c r="J2665" s="9">
        <v>6.1052</v>
      </c>
      <c r="K2665" s="9">
        <v>3.18682</v>
      </c>
      <c r="L2665" s="9"/>
      <c r="M2665" s="9">
        <v>8.0749999999999993</v>
      </c>
      <c r="N2665" s="9">
        <v>2.7552699999999999</v>
      </c>
      <c r="O2665" s="9">
        <v>28.078099999999999</v>
      </c>
      <c r="P2665" s="9">
        <v>7.8312999999999997</v>
      </c>
      <c r="Q2665" s="9">
        <v>25.341100000000001</v>
      </c>
      <c r="R2665" s="9">
        <v>3.7588900000000001</v>
      </c>
      <c r="S2665" s="9">
        <v>23.339600000000001</v>
      </c>
      <c r="T2665" s="9">
        <v>3.6135600000000001</v>
      </c>
      <c r="U2665" s="9"/>
      <c r="V2665" s="9"/>
      <c r="W2665" s="9"/>
      <c r="X2665" s="9"/>
      <c r="Y2665" s="9"/>
      <c r="Z2665" s="9"/>
      <c r="AA2665" s="9"/>
      <c r="AB2665" s="9"/>
      <c r="AC2665" s="9"/>
      <c r="AD2665" s="10"/>
      <c r="AE2665" s="10"/>
      <c r="AF2665" s="11">
        <f t="shared" si="160"/>
        <v>1.6257839757033068E-2</v>
      </c>
      <c r="AG2665" s="11">
        <f t="shared" si="161"/>
        <v>0.28621093171264661</v>
      </c>
    </row>
    <row r="2666" spans="1:33" ht="15" x14ac:dyDescent="0.2">
      <c r="A2666" s="6" t="s">
        <v>46</v>
      </c>
      <c r="B2666" s="6" t="s">
        <v>29</v>
      </c>
      <c r="C2666" s="9">
        <v>181.34800000000001</v>
      </c>
      <c r="D2666" s="9"/>
      <c r="E2666" s="9"/>
      <c r="F2666" s="9"/>
      <c r="G2666" s="9">
        <v>0.69499999999999995</v>
      </c>
      <c r="H2666" s="9">
        <v>0.64300000000000002</v>
      </c>
      <c r="I2666" s="9"/>
      <c r="J2666" s="9">
        <v>5.7206999999999999</v>
      </c>
      <c r="K2666" s="9">
        <v>2.9817499999999999</v>
      </c>
      <c r="L2666" s="9"/>
      <c r="M2666" s="9">
        <v>8.0018999999999991</v>
      </c>
      <c r="N2666" s="9">
        <v>2.7381899999999999</v>
      </c>
      <c r="O2666" s="9">
        <v>27.136600000000001</v>
      </c>
      <c r="P2666" s="9">
        <v>7.8364000000000003</v>
      </c>
      <c r="Q2666" s="9">
        <v>23.7806</v>
      </c>
      <c r="R2666" s="9">
        <v>3.7020599999999999</v>
      </c>
      <c r="S2666" s="9">
        <v>23.3108</v>
      </c>
      <c r="T2666" s="9">
        <v>3.5076399999999999</v>
      </c>
      <c r="U2666" s="9"/>
      <c r="V2666" s="9"/>
      <c r="W2666" s="9"/>
      <c r="X2666" s="9"/>
      <c r="Y2666" s="9"/>
      <c r="Z2666" s="9"/>
      <c r="AA2666" s="9"/>
      <c r="AB2666" s="9"/>
      <c r="AC2666" s="9"/>
      <c r="AD2666" s="10"/>
      <c r="AE2666" s="10"/>
      <c r="AF2666" s="11">
        <f t="shared" si="160"/>
        <v>2.1385932990333013E-2</v>
      </c>
      <c r="AG2666" s="11">
        <f t="shared" si="161"/>
        <v>0.28397037606327391</v>
      </c>
    </row>
    <row r="2667" spans="1:33" ht="15" x14ac:dyDescent="0.2">
      <c r="A2667" s="6" t="s">
        <v>46</v>
      </c>
      <c r="B2667" s="6" t="s">
        <v>29</v>
      </c>
      <c r="C2667" s="9">
        <v>180.107</v>
      </c>
      <c r="D2667" s="9"/>
      <c r="E2667" s="9"/>
      <c r="F2667" s="9"/>
      <c r="G2667" s="9">
        <v>0.85399999999999998</v>
      </c>
      <c r="H2667" s="9">
        <v>0.66</v>
      </c>
      <c r="I2667" s="9"/>
      <c r="J2667" s="9">
        <v>5.4962</v>
      </c>
      <c r="K2667" s="9">
        <v>2.8221500000000002</v>
      </c>
      <c r="L2667" s="9"/>
      <c r="M2667" s="9">
        <v>7.8124000000000002</v>
      </c>
      <c r="N2667" s="9">
        <v>2.7382900000000001</v>
      </c>
      <c r="O2667" s="9">
        <v>26.1951</v>
      </c>
      <c r="P2667" s="9">
        <v>7.8414999999999999</v>
      </c>
      <c r="Q2667" s="9">
        <v>22.220099999999999</v>
      </c>
      <c r="R2667" s="9">
        <v>3.67577</v>
      </c>
      <c r="S2667" s="9">
        <v>23.806799999999999</v>
      </c>
      <c r="T2667" s="9">
        <v>3.5251399999999999</v>
      </c>
      <c r="U2667" s="9"/>
      <c r="V2667" s="9"/>
      <c r="W2667" s="9"/>
      <c r="X2667" s="9"/>
      <c r="Y2667" s="9"/>
      <c r="Z2667" s="9"/>
      <c r="AA2667" s="9"/>
      <c r="AB2667" s="9"/>
      <c r="AC2667" s="9"/>
      <c r="AD2667" s="10"/>
      <c r="AE2667" s="10"/>
      <c r="AF2667" s="11">
        <f t="shared" si="160"/>
        <v>2.5731044897359043E-2</v>
      </c>
      <c r="AG2667" s="11">
        <f t="shared" si="161"/>
        <v>0.27146918746190696</v>
      </c>
    </row>
    <row r="2668" spans="1:33" ht="15" x14ac:dyDescent="0.2">
      <c r="A2668" s="6" t="s">
        <v>46</v>
      </c>
      <c r="B2668" s="6" t="s">
        <v>29</v>
      </c>
      <c r="C2668" s="9">
        <v>183.929</v>
      </c>
      <c r="D2668" s="9"/>
      <c r="E2668" s="9"/>
      <c r="F2668" s="9"/>
      <c r="G2668" s="9">
        <v>0.61299999999999999</v>
      </c>
      <c r="H2668" s="9">
        <v>0.624</v>
      </c>
      <c r="I2668" s="9"/>
      <c r="J2668" s="9">
        <v>5.5842999999999998</v>
      </c>
      <c r="K2668" s="9">
        <v>2.75143</v>
      </c>
      <c r="L2668" s="9"/>
      <c r="M2668" s="9">
        <v>7.6228999999999996</v>
      </c>
      <c r="N2668" s="9">
        <v>2.7719399999999998</v>
      </c>
      <c r="O2668" s="9">
        <v>25.715599999999998</v>
      </c>
      <c r="P2668" s="9">
        <v>7.8536000000000001</v>
      </c>
      <c r="Q2668" s="9">
        <v>21.9679</v>
      </c>
      <c r="R2668" s="9">
        <v>3.7091500000000002</v>
      </c>
      <c r="S2668" s="9">
        <v>25.328499999999998</v>
      </c>
      <c r="T2668" s="9">
        <v>3.7838500000000002</v>
      </c>
      <c r="U2668" s="9"/>
      <c r="V2668" s="9"/>
      <c r="W2668" s="9"/>
      <c r="X2668" s="9"/>
      <c r="Y2668" s="9"/>
      <c r="Z2668" s="9"/>
      <c r="AA2668" s="9"/>
      <c r="AB2668" s="9"/>
      <c r="AC2668" s="9"/>
      <c r="AD2668" s="10"/>
      <c r="AE2668" s="10"/>
      <c r="AF2668" s="11">
        <f t="shared" si="160"/>
        <v>1.7360074277995581E-2</v>
      </c>
      <c r="AG2668" s="11">
        <f t="shared" si="161"/>
        <v>0.2489704744379054</v>
      </c>
    </row>
    <row r="2669" spans="1:33" ht="15" x14ac:dyDescent="0.2">
      <c r="A2669" s="6" t="s">
        <v>46</v>
      </c>
      <c r="B2669" s="6" t="s">
        <v>29</v>
      </c>
      <c r="C2669" s="9">
        <v>187.75200000000001</v>
      </c>
      <c r="D2669" s="9"/>
      <c r="E2669" s="9"/>
      <c r="F2669" s="9"/>
      <c r="G2669" s="9">
        <v>0.372</v>
      </c>
      <c r="H2669" s="9">
        <v>0.58799999999999997</v>
      </c>
      <c r="I2669" s="9"/>
      <c r="J2669" s="9">
        <v>5.6723999999999997</v>
      </c>
      <c r="K2669" s="9">
        <v>2.6807099999999999</v>
      </c>
      <c r="L2669" s="9"/>
      <c r="M2669" s="9">
        <v>7.4432</v>
      </c>
      <c r="N2669" s="9">
        <v>2.80559</v>
      </c>
      <c r="O2669" s="9">
        <v>26.1389</v>
      </c>
      <c r="P2669" s="9">
        <v>7.8794000000000004</v>
      </c>
      <c r="Q2669" s="9">
        <v>24.272400000000001</v>
      </c>
      <c r="R2669" s="9">
        <v>3.7425299999999999</v>
      </c>
      <c r="S2669" s="9">
        <v>26.850200000000001</v>
      </c>
      <c r="T2669" s="9">
        <v>4.0425500000000003</v>
      </c>
      <c r="U2669" s="9"/>
      <c r="V2669" s="9"/>
      <c r="W2669" s="9"/>
      <c r="X2669" s="9"/>
      <c r="Y2669" s="9"/>
      <c r="Z2669" s="9"/>
      <c r="AA2669" s="9"/>
      <c r="AB2669" s="9"/>
      <c r="AC2669" s="9"/>
      <c r="AD2669" s="10"/>
      <c r="AE2669" s="10"/>
      <c r="AF2669" s="11">
        <f t="shared" si="160"/>
        <v>9.9379313017398281E-3</v>
      </c>
      <c r="AG2669" s="11">
        <f t="shared" si="161"/>
        <v>0.22932386825773804</v>
      </c>
    </row>
    <row r="2670" spans="1:33" ht="15" x14ac:dyDescent="0.2">
      <c r="A2670" s="6" t="s">
        <v>46</v>
      </c>
      <c r="B2670" s="6" t="s">
        <v>29</v>
      </c>
      <c r="C2670" s="9">
        <v>191.67400000000001</v>
      </c>
      <c r="D2670" s="9"/>
      <c r="E2670" s="9"/>
      <c r="F2670" s="9"/>
      <c r="G2670" s="9">
        <v>0.13100000000000001</v>
      </c>
      <c r="H2670" s="9">
        <v>0.55200000000000005</v>
      </c>
      <c r="I2670" s="9"/>
      <c r="J2670" s="9">
        <v>5.7607999999999997</v>
      </c>
      <c r="K2670" s="9">
        <v>2.6194199999999999</v>
      </c>
      <c r="L2670" s="9"/>
      <c r="M2670" s="9">
        <v>7.7481</v>
      </c>
      <c r="N2670" s="9">
        <v>2.8406699999999998</v>
      </c>
      <c r="O2670" s="9">
        <v>26.5623</v>
      </c>
      <c r="P2670" s="9">
        <v>7.9051999999999998</v>
      </c>
      <c r="Q2670" s="9">
        <v>26.576899999999998</v>
      </c>
      <c r="R2670" s="9">
        <v>3.7794500000000002</v>
      </c>
      <c r="S2670" s="9">
        <v>28.360399999999998</v>
      </c>
      <c r="T2670" s="9">
        <v>4.3017799999999999</v>
      </c>
      <c r="U2670" s="9"/>
      <c r="V2670" s="9"/>
      <c r="W2670" s="9"/>
      <c r="X2670" s="9"/>
      <c r="Y2670" s="9"/>
      <c r="Z2670" s="9"/>
      <c r="AA2670" s="9"/>
      <c r="AB2670" s="9"/>
      <c r="AC2670" s="9"/>
      <c r="AD2670" s="10"/>
      <c r="AE2670" s="10"/>
      <c r="AF2670" s="11">
        <f t="shared" si="160"/>
        <v>3.3132905292498839E-3</v>
      </c>
      <c r="AG2670" s="11">
        <f t="shared" si="161"/>
        <v>0.22600599561205784</v>
      </c>
    </row>
    <row r="2671" spans="1:33" ht="15" x14ac:dyDescent="0.2">
      <c r="A2671" s="6" t="s">
        <v>46</v>
      </c>
      <c r="B2671" s="6" t="s">
        <v>29</v>
      </c>
      <c r="C2671" s="9">
        <v>200.536</v>
      </c>
      <c r="D2671" s="9"/>
      <c r="E2671" s="9"/>
      <c r="F2671" s="9"/>
      <c r="G2671" s="9">
        <v>0.11899999999999999</v>
      </c>
      <c r="H2671" s="9">
        <v>0.51500000000000001</v>
      </c>
      <c r="I2671" s="9"/>
      <c r="J2671" s="9">
        <v>5.8613999999999997</v>
      </c>
      <c r="K2671" s="9">
        <v>3.0226299999999999</v>
      </c>
      <c r="L2671" s="9"/>
      <c r="M2671" s="9">
        <v>8.0530000000000008</v>
      </c>
      <c r="N2671" s="9">
        <v>2.9459200000000001</v>
      </c>
      <c r="O2671" s="9">
        <v>27.010200000000001</v>
      </c>
      <c r="P2671" s="9">
        <v>7.9405000000000001</v>
      </c>
      <c r="Q2671" s="9">
        <v>28.857500000000002</v>
      </c>
      <c r="R2671" s="9">
        <v>3.9907900000000001</v>
      </c>
      <c r="S2671" s="9">
        <v>29.304200000000002</v>
      </c>
      <c r="T2671" s="9">
        <v>4.5872999999999999</v>
      </c>
      <c r="U2671" s="9"/>
      <c r="V2671" s="9"/>
      <c r="W2671" s="9"/>
      <c r="X2671" s="9"/>
      <c r="Y2671" s="9"/>
      <c r="Z2671" s="9"/>
      <c r="AA2671" s="9"/>
      <c r="AB2671" s="9"/>
      <c r="AC2671" s="9"/>
      <c r="AD2671" s="10"/>
      <c r="AE2671" s="10"/>
      <c r="AF2671" s="11">
        <f t="shared" si="160"/>
        <v>2.9128469567171098E-3</v>
      </c>
      <c r="AG2671" s="11">
        <f t="shared" si="161"/>
        <v>0.22733427796761188</v>
      </c>
    </row>
    <row r="2672" spans="1:33" ht="15" x14ac:dyDescent="0.2">
      <c r="A2672" s="6" t="s">
        <v>46</v>
      </c>
      <c r="B2672" s="6" t="s">
        <v>29</v>
      </c>
      <c r="C2672" s="9">
        <v>209.398</v>
      </c>
      <c r="D2672" s="9"/>
      <c r="E2672" s="9"/>
      <c r="F2672" s="9"/>
      <c r="G2672" s="9">
        <v>0.20399999999999999</v>
      </c>
      <c r="H2672" s="9">
        <v>0.47799999999999998</v>
      </c>
      <c r="I2672" s="9"/>
      <c r="J2672" s="9">
        <v>5.9619999999999997</v>
      </c>
      <c r="K2672" s="9">
        <v>3.42584</v>
      </c>
      <c r="L2672" s="9"/>
      <c r="M2672" s="9">
        <v>8.3579000000000008</v>
      </c>
      <c r="N2672" s="9">
        <v>3.0511599999999999</v>
      </c>
      <c r="O2672" s="9">
        <v>28.6645</v>
      </c>
      <c r="P2672" s="9">
        <v>8.4434000000000005</v>
      </c>
      <c r="Q2672" s="9">
        <v>29.960899999999999</v>
      </c>
      <c r="R2672" s="9">
        <v>4.2021199999999999</v>
      </c>
      <c r="S2672" s="9">
        <v>30.247900000000001</v>
      </c>
      <c r="T2672" s="9">
        <v>4.8728199999999999</v>
      </c>
      <c r="U2672" s="9"/>
      <c r="V2672" s="9"/>
      <c r="W2672" s="9"/>
      <c r="X2672" s="9"/>
      <c r="Y2672" s="9"/>
      <c r="Z2672" s="9"/>
      <c r="AA2672" s="9"/>
      <c r="AB2672" s="9"/>
      <c r="AC2672" s="9"/>
      <c r="AD2672" s="10"/>
      <c r="AE2672" s="10"/>
      <c r="AF2672" s="11">
        <f t="shared" si="160"/>
        <v>4.8376619178207621E-3</v>
      </c>
      <c r="AG2672" s="11">
        <f t="shared" si="161"/>
        <v>0.22858042571156276</v>
      </c>
    </row>
    <row r="2673" spans="1:33" ht="15" x14ac:dyDescent="0.2">
      <c r="A2673" s="6" t="s">
        <v>46</v>
      </c>
      <c r="B2673" s="6" t="s">
        <v>29</v>
      </c>
      <c r="C2673" s="9">
        <v>218.25899999999999</v>
      </c>
      <c r="D2673" s="9"/>
      <c r="E2673" s="9"/>
      <c r="F2673" s="9"/>
      <c r="G2673" s="9">
        <v>0.28999999999999998</v>
      </c>
      <c r="H2673" s="9">
        <v>0.441</v>
      </c>
      <c r="I2673" s="9"/>
      <c r="J2673" s="9">
        <v>6.0625999999999998</v>
      </c>
      <c r="K2673" s="9">
        <v>3.8290500000000001</v>
      </c>
      <c r="L2673" s="9"/>
      <c r="M2673" s="9">
        <v>8.3640000000000008</v>
      </c>
      <c r="N2673" s="9">
        <v>3.1564100000000002</v>
      </c>
      <c r="O2673" s="9">
        <v>30.318899999999999</v>
      </c>
      <c r="P2673" s="9">
        <v>8.9461999999999993</v>
      </c>
      <c r="Q2673" s="9">
        <v>31.0642</v>
      </c>
      <c r="R2673" s="9">
        <v>4.4134599999999997</v>
      </c>
      <c r="S2673" s="9">
        <v>31.191600000000001</v>
      </c>
      <c r="T2673" s="9">
        <v>5.1583399999999999</v>
      </c>
      <c r="U2673" s="9"/>
      <c r="V2673" s="9"/>
      <c r="W2673" s="9"/>
      <c r="X2673" s="9"/>
      <c r="Y2673" s="9"/>
      <c r="Z2673" s="9"/>
      <c r="AA2673" s="9"/>
      <c r="AB2673" s="9"/>
      <c r="AC2673" s="9"/>
      <c r="AD2673" s="10"/>
      <c r="AE2673" s="10"/>
      <c r="AF2673" s="11">
        <f t="shared" si="160"/>
        <v>6.6690031174140088E-3</v>
      </c>
      <c r="AG2673" s="11">
        <f t="shared" si="161"/>
        <v>0.22182652020387675</v>
      </c>
    </row>
    <row r="2674" spans="1:33" ht="15" x14ac:dyDescent="0.2">
      <c r="A2674" s="6" t="s">
        <v>46</v>
      </c>
      <c r="B2674" s="6" t="s">
        <v>29</v>
      </c>
      <c r="C2674" s="9">
        <v>218.99100000000001</v>
      </c>
      <c r="D2674" s="9"/>
      <c r="E2674" s="9"/>
      <c r="F2674" s="9"/>
      <c r="G2674" s="9">
        <v>0.30499999999999999</v>
      </c>
      <c r="H2674" s="9">
        <v>0.39600000000000002</v>
      </c>
      <c r="I2674" s="9"/>
      <c r="J2674" s="9">
        <v>5.7214999999999998</v>
      </c>
      <c r="K2674" s="9">
        <v>3.7226599999999999</v>
      </c>
      <c r="L2674" s="9"/>
      <c r="M2674" s="9">
        <v>8.2426999999999992</v>
      </c>
      <c r="N2674" s="9">
        <v>3.1186600000000002</v>
      </c>
      <c r="O2674" s="9">
        <v>31.973199999999999</v>
      </c>
      <c r="P2674" s="9">
        <v>9.4490999999999996</v>
      </c>
      <c r="Q2674" s="9">
        <v>32.167499999999997</v>
      </c>
      <c r="R2674" s="9">
        <v>4.51356</v>
      </c>
      <c r="S2674" s="9">
        <v>32.003900000000002</v>
      </c>
      <c r="T2674" s="9">
        <v>5.1695799999999998</v>
      </c>
      <c r="U2674" s="9"/>
      <c r="V2674" s="9"/>
      <c r="W2674" s="9"/>
      <c r="X2674" s="9"/>
      <c r="Y2674" s="9"/>
      <c r="Z2674" s="9"/>
      <c r="AA2674" s="9"/>
      <c r="AB2674" s="9"/>
      <c r="AC2674" s="9"/>
      <c r="AD2674" s="10"/>
      <c r="AE2674" s="10"/>
      <c r="AF2674" s="11">
        <f t="shared" si="160"/>
        <v>6.835928474592687E-3</v>
      </c>
      <c r="AG2674" s="11">
        <f t="shared" si="161"/>
        <v>0.21306086410743022</v>
      </c>
    </row>
    <row r="2675" spans="1:33" ht="15" x14ac:dyDescent="0.2">
      <c r="A2675" s="6" t="s">
        <v>46</v>
      </c>
      <c r="B2675" s="6" t="s">
        <v>29</v>
      </c>
      <c r="C2675" s="9">
        <v>216.261</v>
      </c>
      <c r="D2675" s="9"/>
      <c r="E2675" s="9"/>
      <c r="F2675" s="9"/>
      <c r="G2675" s="9">
        <v>0.20799999999999999</v>
      </c>
      <c r="H2675" s="9">
        <v>0.33800000000000002</v>
      </c>
      <c r="I2675" s="9"/>
      <c r="J2675" s="9">
        <v>5.1924000000000001</v>
      </c>
      <c r="K2675" s="9">
        <v>3.3992499999999999</v>
      </c>
      <c r="L2675" s="9"/>
      <c r="M2675" s="9">
        <v>8.1213999999999995</v>
      </c>
      <c r="N2675" s="9">
        <v>3.0200200000000001</v>
      </c>
      <c r="O2675" s="9">
        <v>32.8157</v>
      </c>
      <c r="P2675" s="9">
        <v>9.5136000000000003</v>
      </c>
      <c r="Q2675" s="9">
        <v>32.123899999999999</v>
      </c>
      <c r="R2675" s="9">
        <v>4.5662900000000004</v>
      </c>
      <c r="S2675" s="9">
        <v>32.760199999999998</v>
      </c>
      <c r="T2675" s="9">
        <v>5.0640000000000001</v>
      </c>
      <c r="U2675" s="9"/>
      <c r="V2675" s="9"/>
      <c r="W2675" s="9"/>
      <c r="X2675" s="9"/>
      <c r="Y2675" s="9"/>
      <c r="Z2675" s="9"/>
      <c r="AA2675" s="9"/>
      <c r="AB2675" s="9"/>
      <c r="AC2675" s="9"/>
      <c r="AD2675" s="10"/>
      <c r="AE2675" s="10"/>
      <c r="AF2675" s="11">
        <f t="shared" si="160"/>
        <v>4.5542552315397016E-3</v>
      </c>
      <c r="AG2675" s="11">
        <f t="shared" si="161"/>
        <v>0.20507912314406906</v>
      </c>
    </row>
    <row r="2676" spans="1:33" ht="15" x14ac:dyDescent="0.2">
      <c r="A2676" s="6" t="s">
        <v>46</v>
      </c>
      <c r="B2676" s="6" t="s">
        <v>29</v>
      </c>
      <c r="C2676" s="9">
        <v>213.53</v>
      </c>
      <c r="D2676" s="9"/>
      <c r="E2676" s="9"/>
      <c r="F2676" s="9"/>
      <c r="G2676" s="9">
        <v>0.111</v>
      </c>
      <c r="H2676" s="9">
        <v>0.28100000000000003</v>
      </c>
      <c r="I2676" s="9"/>
      <c r="J2676" s="9">
        <v>4.6631999999999998</v>
      </c>
      <c r="K2676" s="9">
        <v>3.0758399999999999</v>
      </c>
      <c r="L2676" s="9"/>
      <c r="M2676" s="9">
        <v>8.1318000000000001</v>
      </c>
      <c r="N2676" s="9">
        <v>2.9213800000000001</v>
      </c>
      <c r="O2676" s="9">
        <v>33.312399999999997</v>
      </c>
      <c r="P2676" s="9">
        <v>9.3915000000000006</v>
      </c>
      <c r="Q2676" s="9">
        <v>31.591899999999999</v>
      </c>
      <c r="R2676" s="9">
        <v>4.6190300000000004</v>
      </c>
      <c r="S2676" s="9">
        <v>33.516500000000001</v>
      </c>
      <c r="T2676" s="9">
        <v>4.9584299999999999</v>
      </c>
      <c r="U2676" s="9"/>
      <c r="V2676" s="9"/>
      <c r="W2676" s="9"/>
      <c r="X2676" s="9"/>
      <c r="Y2676" s="9"/>
      <c r="Z2676" s="9"/>
      <c r="AA2676" s="9"/>
      <c r="AB2676" s="9"/>
      <c r="AC2676" s="9"/>
      <c r="AD2676" s="10"/>
      <c r="AE2676" s="10"/>
      <c r="AF2676" s="11">
        <f t="shared" si="160"/>
        <v>2.3755539261127198E-3</v>
      </c>
      <c r="AG2676" s="11">
        <f t="shared" si="161"/>
        <v>0.20070820331330433</v>
      </c>
    </row>
    <row r="2677" spans="1:33" ht="15" x14ac:dyDescent="0.2">
      <c r="A2677" s="6" t="s">
        <v>46</v>
      </c>
      <c r="B2677" s="6" t="s">
        <v>29</v>
      </c>
      <c r="C2677" s="9">
        <v>212.63</v>
      </c>
      <c r="D2677" s="9"/>
      <c r="E2677" s="9"/>
      <c r="F2677" s="9"/>
      <c r="G2677" s="9">
        <v>0.02</v>
      </c>
      <c r="H2677" s="9">
        <v>0.22900000000000001</v>
      </c>
      <c r="I2677" s="9"/>
      <c r="J2677" s="9">
        <v>4.4032</v>
      </c>
      <c r="K2677" s="9">
        <v>2.9529000000000001</v>
      </c>
      <c r="L2677" s="9"/>
      <c r="M2677" s="9">
        <v>8.3544999999999998</v>
      </c>
      <c r="N2677" s="9">
        <v>2.8669899999999999</v>
      </c>
      <c r="O2677" s="9">
        <v>33.809100000000001</v>
      </c>
      <c r="P2677" s="9">
        <v>9.2692999999999994</v>
      </c>
      <c r="Q2677" s="9">
        <v>31.059899999999999</v>
      </c>
      <c r="R2677" s="9">
        <v>4.6503500000000004</v>
      </c>
      <c r="S2677" s="9">
        <v>33.554499999999997</v>
      </c>
      <c r="T2677" s="9">
        <v>4.8849999999999998</v>
      </c>
      <c r="U2677" s="9"/>
      <c r="V2677" s="9"/>
      <c r="W2677" s="9"/>
      <c r="X2677" s="9"/>
      <c r="Y2677" s="9"/>
      <c r="Z2677" s="9"/>
      <c r="AA2677" s="9"/>
      <c r="AB2677" s="9"/>
      <c r="AC2677" s="9"/>
      <c r="AD2677" s="10"/>
      <c r="AE2677" s="10"/>
      <c r="AF2677" s="11">
        <f t="shared" si="160"/>
        <v>4.2754299903683378E-4</v>
      </c>
      <c r="AG2677" s="11">
        <f t="shared" si="161"/>
        <v>0.20597133638744888</v>
      </c>
    </row>
    <row r="2678" spans="1:33" ht="15" x14ac:dyDescent="0.2">
      <c r="A2678" s="6" t="s">
        <v>46</v>
      </c>
      <c r="B2678" s="6" t="s">
        <v>29</v>
      </c>
      <c r="C2678" s="9">
        <v>214.68</v>
      </c>
      <c r="D2678" s="9"/>
      <c r="E2678" s="9"/>
      <c r="F2678" s="9"/>
      <c r="G2678" s="9">
        <v>3.1E-2</v>
      </c>
      <c r="H2678" s="9">
        <v>0.26500000000000001</v>
      </c>
      <c r="I2678" s="9"/>
      <c r="J2678" s="9">
        <v>4.5774999999999997</v>
      </c>
      <c r="K2678" s="9">
        <v>3.1532399999999998</v>
      </c>
      <c r="L2678" s="9"/>
      <c r="M2678" s="9">
        <v>8.5771999999999995</v>
      </c>
      <c r="N2678" s="9">
        <v>2.8839800000000002</v>
      </c>
      <c r="O2678" s="9">
        <v>33.817399999999999</v>
      </c>
      <c r="P2678" s="9">
        <v>9.2675000000000001</v>
      </c>
      <c r="Q2678" s="9">
        <v>30.679500000000001</v>
      </c>
      <c r="R2678" s="9">
        <v>4.6471499999999999</v>
      </c>
      <c r="S2678" s="9">
        <v>32.433999999999997</v>
      </c>
      <c r="T2678" s="9">
        <v>4.8634199999999996</v>
      </c>
      <c r="U2678" s="9"/>
      <c r="V2678" s="9"/>
      <c r="W2678" s="9"/>
      <c r="X2678" s="9"/>
      <c r="Y2678" s="9"/>
      <c r="Z2678" s="9"/>
      <c r="AA2678" s="9"/>
      <c r="AB2678" s="9"/>
      <c r="AC2678" s="9"/>
      <c r="AD2678" s="10"/>
      <c r="AE2678" s="10"/>
      <c r="AF2678" s="11">
        <f t="shared" si="160"/>
        <v>6.8558571005214377E-4</v>
      </c>
      <c r="AG2678" s="11">
        <f t="shared" si="161"/>
        <v>0.21876715537013444</v>
      </c>
    </row>
    <row r="2679" spans="1:33" ht="15" x14ac:dyDescent="0.2">
      <c r="A2679" s="6" t="s">
        <v>46</v>
      </c>
      <c r="B2679" s="6" t="s">
        <v>29</v>
      </c>
      <c r="C2679" s="9">
        <v>216.73099999999999</v>
      </c>
      <c r="D2679" s="9"/>
      <c r="E2679" s="9"/>
      <c r="F2679" s="9"/>
      <c r="G2679" s="9">
        <v>4.1000000000000002E-2</v>
      </c>
      <c r="H2679" s="9">
        <v>0.30099999999999999</v>
      </c>
      <c r="I2679" s="9"/>
      <c r="J2679" s="9">
        <v>4.7516999999999996</v>
      </c>
      <c r="K2679" s="9">
        <v>3.3535900000000001</v>
      </c>
      <c r="L2679" s="9"/>
      <c r="M2679" s="9">
        <v>8.8019999999999996</v>
      </c>
      <c r="N2679" s="9">
        <v>2.90097</v>
      </c>
      <c r="O2679" s="9">
        <v>33.037799999999997</v>
      </c>
      <c r="P2679" s="9">
        <v>9.4596999999999998</v>
      </c>
      <c r="Q2679" s="9">
        <v>30.543700000000001</v>
      </c>
      <c r="R2679" s="9">
        <v>4.6439500000000002</v>
      </c>
      <c r="S2679" s="9">
        <v>31.313600000000001</v>
      </c>
      <c r="T2679" s="9">
        <v>4.8418299999999999</v>
      </c>
      <c r="U2679" s="9"/>
      <c r="V2679" s="9"/>
      <c r="W2679" s="9"/>
      <c r="X2679" s="9"/>
      <c r="Y2679" s="9"/>
      <c r="Z2679" s="9"/>
      <c r="AA2679" s="9"/>
      <c r="AB2679" s="9"/>
      <c r="AC2679" s="9"/>
      <c r="AD2679" s="10"/>
      <c r="AE2679" s="10"/>
      <c r="AF2679" s="11">
        <f t="shared" si="160"/>
        <v>9.3918561584812818E-4</v>
      </c>
      <c r="AG2679" s="11">
        <f t="shared" si="161"/>
        <v>0.23253346322411345</v>
      </c>
    </row>
    <row r="2680" spans="1:33" ht="15" x14ac:dyDescent="0.2">
      <c r="A2680" s="6" t="s">
        <v>46</v>
      </c>
      <c r="B2680" s="6" t="s">
        <v>29</v>
      </c>
      <c r="C2680" s="9">
        <v>219.066</v>
      </c>
      <c r="D2680" s="9"/>
      <c r="E2680" s="9"/>
      <c r="F2680" s="9"/>
      <c r="G2680" s="9">
        <v>5.0999999999999997E-2</v>
      </c>
      <c r="H2680" s="9">
        <v>0.33700000000000002</v>
      </c>
      <c r="I2680" s="9"/>
      <c r="J2680" s="9">
        <v>4.9169999999999998</v>
      </c>
      <c r="K2680" s="9">
        <v>3.54304</v>
      </c>
      <c r="L2680" s="9"/>
      <c r="M2680" s="9">
        <v>9.0570000000000004</v>
      </c>
      <c r="N2680" s="9">
        <v>2.9229599999999998</v>
      </c>
      <c r="O2680" s="9">
        <v>32.258200000000002</v>
      </c>
      <c r="P2680" s="9">
        <v>9.6519999999999992</v>
      </c>
      <c r="Q2680" s="9">
        <v>30.407900000000001</v>
      </c>
      <c r="R2680" s="9">
        <v>4.6510499999999997</v>
      </c>
      <c r="S2680" s="9">
        <v>30.359300000000001</v>
      </c>
      <c r="T2680" s="9">
        <v>4.8272599999999999</v>
      </c>
      <c r="U2680" s="9"/>
      <c r="V2680" s="9"/>
      <c r="W2680" s="9"/>
      <c r="X2680" s="9"/>
      <c r="Y2680" s="9"/>
      <c r="Z2680" s="9"/>
      <c r="AA2680" s="9"/>
      <c r="AB2680" s="9"/>
      <c r="AC2680" s="9"/>
      <c r="AD2680" s="10"/>
      <c r="AE2680" s="10"/>
      <c r="AF2680" s="11">
        <f t="shared" si="160"/>
        <v>1.2049776668438556E-3</v>
      </c>
      <c r="AG2680" s="11">
        <f t="shared" si="161"/>
        <v>0.24679122243016438</v>
      </c>
    </row>
    <row r="2681" spans="1:33" ht="15" x14ac:dyDescent="0.2">
      <c r="A2681" s="6" t="s">
        <v>46</v>
      </c>
      <c r="B2681" s="6" t="s">
        <v>29</v>
      </c>
      <c r="C2681" s="9">
        <v>225.54900000000001</v>
      </c>
      <c r="D2681" s="9"/>
      <c r="E2681" s="9"/>
      <c r="F2681" s="9"/>
      <c r="G2681" s="9">
        <v>6.9000000000000006E-2</v>
      </c>
      <c r="H2681" s="9">
        <v>0.35199999999999998</v>
      </c>
      <c r="I2681" s="9"/>
      <c r="J2681" s="9">
        <v>4.9523999999999999</v>
      </c>
      <c r="K2681" s="9">
        <v>3.5734400000000002</v>
      </c>
      <c r="L2681" s="9"/>
      <c r="M2681" s="9">
        <v>9.3120999999999992</v>
      </c>
      <c r="N2681" s="9">
        <v>3.01789</v>
      </c>
      <c r="O2681" s="9">
        <v>31.592099999999999</v>
      </c>
      <c r="P2681" s="9">
        <v>9.8434000000000008</v>
      </c>
      <c r="Q2681" s="9">
        <v>30.361599999999999</v>
      </c>
      <c r="R2681" s="9">
        <v>4.8084100000000003</v>
      </c>
      <c r="S2681" s="9">
        <v>31.829599999999999</v>
      </c>
      <c r="T2681" s="9">
        <v>4.9150700000000001</v>
      </c>
      <c r="U2681" s="9"/>
      <c r="V2681" s="9"/>
      <c r="W2681" s="9"/>
      <c r="X2681" s="9"/>
      <c r="Y2681" s="9"/>
      <c r="Z2681" s="9"/>
      <c r="AA2681" s="9"/>
      <c r="AB2681" s="9"/>
      <c r="AC2681" s="9"/>
      <c r="AD2681" s="10"/>
      <c r="AE2681" s="10"/>
      <c r="AF2681" s="11">
        <f t="shared" si="160"/>
        <v>1.5549573631486403E-3</v>
      </c>
      <c r="AG2681" s="11">
        <f t="shared" si="161"/>
        <v>0.24202127545726004</v>
      </c>
    </row>
    <row r="2682" spans="1:33" ht="15" x14ac:dyDescent="0.2">
      <c r="A2682" s="6" t="s">
        <v>46</v>
      </c>
      <c r="B2682" s="6" t="s">
        <v>29</v>
      </c>
      <c r="C2682" s="9">
        <v>232.03299999999999</v>
      </c>
      <c r="D2682" s="9"/>
      <c r="E2682" s="9"/>
      <c r="F2682" s="9"/>
      <c r="G2682" s="9">
        <v>0.09</v>
      </c>
      <c r="H2682" s="9">
        <v>0.35799999999999998</v>
      </c>
      <c r="I2682" s="9"/>
      <c r="J2682" s="9">
        <v>4.9878</v>
      </c>
      <c r="K2682" s="9">
        <v>3.60385</v>
      </c>
      <c r="L2682" s="9"/>
      <c r="M2682" s="9">
        <v>9.5670999999999999</v>
      </c>
      <c r="N2682" s="9">
        <v>3.1128200000000001</v>
      </c>
      <c r="O2682" s="9">
        <v>32.581299999999999</v>
      </c>
      <c r="P2682" s="9">
        <v>10.022600000000001</v>
      </c>
      <c r="Q2682" s="9">
        <v>31.620999999999999</v>
      </c>
      <c r="R2682" s="9">
        <v>4.9657799999999996</v>
      </c>
      <c r="S2682" s="9">
        <v>33.299900000000001</v>
      </c>
      <c r="T2682" s="9">
        <v>5.0028699999999997</v>
      </c>
      <c r="U2682" s="9"/>
      <c r="V2682" s="9"/>
      <c r="W2682" s="9"/>
      <c r="X2682" s="9"/>
      <c r="Y2682" s="9"/>
      <c r="Z2682" s="9"/>
      <c r="AA2682" s="9"/>
      <c r="AB2682" s="9"/>
      <c r="AC2682" s="9"/>
      <c r="AD2682" s="10"/>
      <c r="AE2682" s="10"/>
      <c r="AF2682" s="11">
        <f t="shared" si="160"/>
        <v>1.9386533300495335E-3</v>
      </c>
      <c r="AG2682" s="11">
        <f t="shared" si="161"/>
        <v>0.23767006190420673</v>
      </c>
    </row>
    <row r="2683" spans="1:33" ht="15" x14ac:dyDescent="0.2">
      <c r="A2683" s="6" t="s">
        <v>46</v>
      </c>
      <c r="B2683" s="6" t="s">
        <v>29</v>
      </c>
      <c r="C2683" s="9">
        <v>238.51599999999999</v>
      </c>
      <c r="D2683" s="9"/>
      <c r="E2683" s="9"/>
      <c r="F2683" s="9"/>
      <c r="G2683" s="9">
        <v>0.112</v>
      </c>
      <c r="H2683" s="9">
        <v>0.36499999999999999</v>
      </c>
      <c r="I2683" s="9"/>
      <c r="J2683" s="9">
        <v>5.0232999999999999</v>
      </c>
      <c r="K2683" s="9">
        <v>3.6342599999999998</v>
      </c>
      <c r="L2683" s="9"/>
      <c r="M2683" s="9">
        <v>9.0382999999999996</v>
      </c>
      <c r="N2683" s="9">
        <v>3.2077499999999999</v>
      </c>
      <c r="O2683" s="9">
        <v>33.570599999999999</v>
      </c>
      <c r="P2683" s="9">
        <v>10.2018</v>
      </c>
      <c r="Q2683" s="9">
        <v>32.880400000000002</v>
      </c>
      <c r="R2683" s="9">
        <v>5.1231400000000002</v>
      </c>
      <c r="S2683" s="9">
        <v>34.770200000000003</v>
      </c>
      <c r="T2683" s="9">
        <v>5.0906799999999999</v>
      </c>
      <c r="U2683" s="9"/>
      <c r="V2683" s="9"/>
      <c r="W2683" s="9"/>
      <c r="X2683" s="9"/>
      <c r="Y2683" s="9"/>
      <c r="Z2683" s="9"/>
      <c r="AA2683" s="9"/>
      <c r="AB2683" s="9"/>
      <c r="AC2683" s="9"/>
      <c r="AD2683" s="10"/>
      <c r="AE2683" s="10"/>
      <c r="AF2683" s="11">
        <f t="shared" si="160"/>
        <v>2.3105289225433287E-3</v>
      </c>
      <c r="AG2683" s="11">
        <f t="shared" si="161"/>
        <v>0.2150387162785774</v>
      </c>
    </row>
    <row r="2684" spans="1:33" ht="15" x14ac:dyDescent="0.2">
      <c r="A2684" s="6" t="s">
        <v>46</v>
      </c>
      <c r="B2684" s="6" t="s">
        <v>29</v>
      </c>
      <c r="C2684" s="9">
        <v>245.50800000000001</v>
      </c>
      <c r="D2684" s="9"/>
      <c r="E2684" s="9"/>
      <c r="F2684" s="9"/>
      <c r="G2684" s="9">
        <v>0.122</v>
      </c>
      <c r="H2684" s="9">
        <v>0.36499999999999999</v>
      </c>
      <c r="I2684" s="9"/>
      <c r="J2684" s="9">
        <v>5.1513</v>
      </c>
      <c r="K2684" s="9">
        <v>4.0753399999999997</v>
      </c>
      <c r="L2684" s="9"/>
      <c r="M2684" s="9">
        <v>8.2421000000000006</v>
      </c>
      <c r="N2684" s="9">
        <v>3.2080700000000002</v>
      </c>
      <c r="O2684" s="9">
        <v>34.559800000000003</v>
      </c>
      <c r="P2684" s="9">
        <v>10.381</v>
      </c>
      <c r="Q2684" s="9">
        <v>34.139800000000001</v>
      </c>
      <c r="R2684" s="9">
        <v>5.3254099999999998</v>
      </c>
      <c r="S2684" s="9">
        <v>35.9313</v>
      </c>
      <c r="T2684" s="9">
        <v>5.2717299999999998</v>
      </c>
      <c r="U2684" s="9"/>
      <c r="V2684" s="9"/>
      <c r="W2684" s="9"/>
      <c r="X2684" s="9"/>
      <c r="Y2684" s="9"/>
      <c r="Z2684" s="9"/>
      <c r="AA2684" s="9"/>
      <c r="AB2684" s="9"/>
      <c r="AC2684" s="9"/>
      <c r="AD2684" s="10"/>
      <c r="AE2684" s="10"/>
      <c r="AF2684" s="11">
        <f t="shared" si="160"/>
        <v>2.4354963088785201E-3</v>
      </c>
      <c r="AG2684" s="11">
        <f t="shared" si="161"/>
        <v>0.18975885198817807</v>
      </c>
    </row>
    <row r="2685" spans="1:33" ht="15" x14ac:dyDescent="0.2">
      <c r="A2685" s="6" t="s">
        <v>46</v>
      </c>
      <c r="B2685" s="6" t="s">
        <v>29</v>
      </c>
      <c r="C2685" s="9">
        <v>252.67500000000001</v>
      </c>
      <c r="D2685" s="9"/>
      <c r="E2685" s="9"/>
      <c r="F2685" s="9"/>
      <c r="G2685" s="9">
        <v>0.11799999999999999</v>
      </c>
      <c r="H2685" s="9">
        <v>0.35799999999999998</v>
      </c>
      <c r="I2685" s="9"/>
      <c r="J2685" s="9">
        <v>5.3110999999999997</v>
      </c>
      <c r="K2685" s="9">
        <v>4.6565700000000003</v>
      </c>
      <c r="L2685" s="9"/>
      <c r="M2685" s="9">
        <v>7.4458000000000002</v>
      </c>
      <c r="N2685" s="9">
        <v>3.1761200000000001</v>
      </c>
      <c r="O2685" s="9">
        <v>34.968800000000002</v>
      </c>
      <c r="P2685" s="9">
        <v>10.530900000000001</v>
      </c>
      <c r="Q2685" s="9">
        <v>34.567100000000003</v>
      </c>
      <c r="R2685" s="9">
        <v>5.5429899999999996</v>
      </c>
      <c r="S2685" s="9">
        <v>36.987000000000002</v>
      </c>
      <c r="T2685" s="9">
        <v>5.4845800000000002</v>
      </c>
      <c r="U2685" s="9"/>
      <c r="V2685" s="9"/>
      <c r="W2685" s="9"/>
      <c r="X2685" s="9"/>
      <c r="Y2685" s="9"/>
      <c r="Z2685" s="9"/>
      <c r="AA2685" s="9"/>
      <c r="AB2685" s="9"/>
      <c r="AC2685" s="9"/>
      <c r="AD2685" s="10"/>
      <c r="AE2685" s="10"/>
      <c r="AF2685" s="11">
        <f t="shared" si="160"/>
        <v>2.2884080950325916E-3</v>
      </c>
      <c r="AG2685" s="11">
        <f t="shared" si="161"/>
        <v>0.16653263522522579</v>
      </c>
    </row>
    <row r="2686" spans="1:33" ht="15" x14ac:dyDescent="0.2">
      <c r="A2686" s="6" t="s">
        <v>46</v>
      </c>
      <c r="B2686" s="6" t="s">
        <v>29</v>
      </c>
      <c r="C2686" s="9">
        <v>259.84199999999998</v>
      </c>
      <c r="D2686" s="9"/>
      <c r="E2686" s="9"/>
      <c r="F2686" s="9"/>
      <c r="G2686" s="9">
        <v>0.114</v>
      </c>
      <c r="H2686" s="9">
        <v>0.35</v>
      </c>
      <c r="I2686" s="9"/>
      <c r="J2686" s="9">
        <v>5.4707999999999997</v>
      </c>
      <c r="K2686" s="9">
        <v>5.2377900000000004</v>
      </c>
      <c r="L2686" s="9"/>
      <c r="M2686" s="9">
        <v>7.1279000000000003</v>
      </c>
      <c r="N2686" s="9">
        <v>3.1441599999999998</v>
      </c>
      <c r="O2686" s="9">
        <v>35.179699999999997</v>
      </c>
      <c r="P2686" s="9">
        <v>10.6708</v>
      </c>
      <c r="Q2686" s="9">
        <v>34.710599999999999</v>
      </c>
      <c r="R2686" s="9">
        <v>5.76058</v>
      </c>
      <c r="S2686" s="9">
        <v>38.0426</v>
      </c>
      <c r="T2686" s="9">
        <v>5.6974400000000003</v>
      </c>
      <c r="U2686" s="9"/>
      <c r="V2686" s="9"/>
      <c r="W2686" s="9"/>
      <c r="X2686" s="9"/>
      <c r="Y2686" s="9"/>
      <c r="Z2686" s="9"/>
      <c r="AA2686" s="9"/>
      <c r="AB2686" s="9"/>
      <c r="AC2686" s="9"/>
      <c r="AD2686" s="10"/>
      <c r="AE2686" s="10"/>
      <c r="AF2686" s="11">
        <f t="shared" si="160"/>
        <v>2.1494890438280823E-3</v>
      </c>
      <c r="AG2686" s="11">
        <f t="shared" si="161"/>
        <v>0.15499885945507397</v>
      </c>
    </row>
    <row r="2687" spans="1:33" ht="15" x14ac:dyDescent="0.2">
      <c r="A2687" s="6" t="s">
        <v>46</v>
      </c>
      <c r="B2687" s="6" t="s">
        <v>29</v>
      </c>
      <c r="C2687" s="9">
        <v>264.99700000000001</v>
      </c>
      <c r="D2687" s="9"/>
      <c r="E2687" s="9"/>
      <c r="F2687" s="9"/>
      <c r="G2687" s="9">
        <v>0.114</v>
      </c>
      <c r="H2687" s="9">
        <v>0.34799999999999998</v>
      </c>
      <c r="I2687" s="9"/>
      <c r="J2687" s="9">
        <v>5.726</v>
      </c>
      <c r="K2687" s="9">
        <v>5.4076199999999996</v>
      </c>
      <c r="L2687" s="9"/>
      <c r="M2687" s="9">
        <v>7.4518000000000004</v>
      </c>
      <c r="N2687" s="9">
        <v>3.1414399999999998</v>
      </c>
      <c r="O2687" s="9">
        <v>35.390700000000002</v>
      </c>
      <c r="P2687" s="9">
        <v>10.810700000000001</v>
      </c>
      <c r="Q2687" s="9">
        <v>34.853999999999999</v>
      </c>
      <c r="R2687" s="9">
        <v>5.8528000000000002</v>
      </c>
      <c r="S2687" s="9">
        <v>39.031500000000001</v>
      </c>
      <c r="T2687" s="9">
        <v>5.8578000000000001</v>
      </c>
      <c r="U2687" s="9"/>
      <c r="V2687" s="9"/>
      <c r="W2687" s="9"/>
      <c r="X2687" s="9"/>
      <c r="Y2687" s="9"/>
      <c r="Z2687" s="9"/>
      <c r="AA2687" s="9"/>
      <c r="AB2687" s="9"/>
      <c r="AC2687" s="9"/>
      <c r="AD2687" s="10"/>
      <c r="AE2687" s="10"/>
      <c r="AF2687" s="11">
        <f t="shared" si="160"/>
        <v>2.095029704180833E-3</v>
      </c>
      <c r="AG2687" s="11">
        <f t="shared" si="161"/>
        <v>0.15793669427834087</v>
      </c>
    </row>
    <row r="2688" spans="1:33" ht="15" x14ac:dyDescent="0.2">
      <c r="A2688" s="6" t="s">
        <v>46</v>
      </c>
      <c r="B2688" s="6" t="s">
        <v>29</v>
      </c>
      <c r="C2688" s="9">
        <v>267.45400000000001</v>
      </c>
      <c r="D2688" s="9"/>
      <c r="E2688" s="9"/>
      <c r="F2688" s="9"/>
      <c r="G2688" s="9">
        <v>0.154</v>
      </c>
      <c r="H2688" s="9">
        <v>0.39600000000000002</v>
      </c>
      <c r="I2688" s="9"/>
      <c r="J2688" s="9">
        <v>6.1094999999999997</v>
      </c>
      <c r="K2688" s="9">
        <v>5.0253699999999997</v>
      </c>
      <c r="L2688" s="9"/>
      <c r="M2688" s="9">
        <v>7.7758000000000003</v>
      </c>
      <c r="N2688" s="9">
        <v>3.1779600000000001</v>
      </c>
      <c r="O2688" s="9">
        <v>35.887099999999997</v>
      </c>
      <c r="P2688" s="9">
        <v>10.968400000000001</v>
      </c>
      <c r="Q2688" s="9">
        <v>35.122999999999998</v>
      </c>
      <c r="R2688" s="9">
        <v>5.7767600000000003</v>
      </c>
      <c r="S2688" s="9">
        <v>39.930700000000002</v>
      </c>
      <c r="T2688" s="9">
        <v>5.9477099999999998</v>
      </c>
      <c r="U2688" s="9"/>
      <c r="V2688" s="9"/>
      <c r="W2688" s="9"/>
      <c r="X2688" s="9"/>
      <c r="Y2688" s="9"/>
      <c r="Z2688" s="9"/>
      <c r="AA2688" s="9"/>
      <c r="AB2688" s="9"/>
      <c r="AC2688" s="9"/>
      <c r="AD2688" s="10"/>
      <c r="AE2688" s="10"/>
      <c r="AF2688" s="11">
        <f t="shared" si="160"/>
        <v>2.7663961568692025E-3</v>
      </c>
      <c r="AG2688" s="11">
        <f t="shared" si="161"/>
        <v>0.16109247470756469</v>
      </c>
    </row>
    <row r="2689" spans="1:33" ht="15" x14ac:dyDescent="0.2">
      <c r="A2689" s="6" t="s">
        <v>46</v>
      </c>
      <c r="B2689" s="6" t="s">
        <v>29</v>
      </c>
      <c r="C2689" s="9">
        <v>269.911</v>
      </c>
      <c r="D2689" s="9"/>
      <c r="E2689" s="9"/>
      <c r="F2689" s="9"/>
      <c r="G2689" s="9">
        <v>0.193</v>
      </c>
      <c r="H2689" s="9">
        <v>0.443</v>
      </c>
      <c r="I2689" s="9"/>
      <c r="J2689" s="9">
        <v>6.4930000000000003</v>
      </c>
      <c r="K2689" s="9">
        <v>4.6431199999999997</v>
      </c>
      <c r="L2689" s="9"/>
      <c r="M2689" s="9">
        <v>8.0515000000000008</v>
      </c>
      <c r="N2689" s="9">
        <v>3.2144699999999999</v>
      </c>
      <c r="O2689" s="9">
        <v>36.7667</v>
      </c>
      <c r="P2689" s="9">
        <v>11.15</v>
      </c>
      <c r="Q2689" s="9">
        <v>35.560400000000001</v>
      </c>
      <c r="R2689" s="9">
        <v>5.7007300000000001</v>
      </c>
      <c r="S2689" s="9">
        <v>40.829900000000002</v>
      </c>
      <c r="T2689" s="9">
        <v>6.0376099999999999</v>
      </c>
      <c r="U2689" s="9"/>
      <c r="V2689" s="9"/>
      <c r="W2689" s="9"/>
      <c r="X2689" s="9"/>
      <c r="Y2689" s="9"/>
      <c r="Z2689" s="9"/>
      <c r="AA2689" s="9"/>
      <c r="AB2689" s="9"/>
      <c r="AC2689" s="9"/>
      <c r="AD2689" s="10"/>
      <c r="AE2689" s="10"/>
      <c r="AF2689" s="11">
        <f t="shared" si="160"/>
        <v>3.3906235030063962E-3</v>
      </c>
      <c r="AG2689" s="11">
        <f t="shared" si="161"/>
        <v>0.16313065357755185</v>
      </c>
    </row>
    <row r="2690" spans="1:33" ht="15" x14ac:dyDescent="0.2">
      <c r="A2690" s="6" t="s">
        <v>46</v>
      </c>
      <c r="B2690" s="6" t="s">
        <v>29</v>
      </c>
      <c r="C2690" s="9">
        <v>270.89999999999998</v>
      </c>
      <c r="D2690" s="9"/>
      <c r="E2690" s="9"/>
      <c r="F2690" s="9"/>
      <c r="G2690" s="9">
        <v>0.23300000000000001</v>
      </c>
      <c r="H2690" s="9">
        <v>0.49</v>
      </c>
      <c r="I2690" s="9"/>
      <c r="J2690" s="9">
        <v>6.8051000000000004</v>
      </c>
      <c r="K2690" s="9">
        <v>4.2536500000000004</v>
      </c>
      <c r="L2690" s="9"/>
      <c r="M2690" s="9">
        <v>7.9306000000000001</v>
      </c>
      <c r="N2690" s="9">
        <v>3.23542</v>
      </c>
      <c r="O2690" s="9">
        <v>37.6462</v>
      </c>
      <c r="P2690" s="9">
        <v>11.3316</v>
      </c>
      <c r="Q2690" s="9">
        <v>35.997799999999998</v>
      </c>
      <c r="R2690" s="9">
        <v>5.6071400000000002</v>
      </c>
      <c r="S2690" s="9">
        <v>41.494399999999999</v>
      </c>
      <c r="T2690" s="9">
        <v>6.1008699999999996</v>
      </c>
      <c r="U2690" s="9"/>
      <c r="V2690" s="9"/>
      <c r="W2690" s="9"/>
      <c r="X2690" s="9"/>
      <c r="Y2690" s="9"/>
      <c r="Z2690" s="9"/>
      <c r="AA2690" s="9"/>
      <c r="AB2690" s="9"/>
      <c r="AC2690" s="9"/>
      <c r="AD2690" s="10"/>
      <c r="AE2690" s="10"/>
      <c r="AF2690" s="11">
        <f t="shared" si="160"/>
        <v>4.0277917426872964E-3</v>
      </c>
      <c r="AG2690" s="11">
        <f t="shared" si="161"/>
        <v>0.15810792959931791</v>
      </c>
    </row>
    <row r="2691" spans="1:33" ht="15" x14ac:dyDescent="0.2">
      <c r="A2691" s="6" t="s">
        <v>46</v>
      </c>
      <c r="B2691" s="6" t="s">
        <v>29</v>
      </c>
      <c r="C2691" s="9">
        <v>259.82</v>
      </c>
      <c r="D2691" s="9"/>
      <c r="E2691" s="9"/>
      <c r="F2691" s="9"/>
      <c r="G2691" s="9">
        <v>0.34899999999999998</v>
      </c>
      <c r="H2691" s="9">
        <v>0.80900000000000005</v>
      </c>
      <c r="I2691" s="9"/>
      <c r="J2691" s="9">
        <v>6.5297000000000001</v>
      </c>
      <c r="K2691" s="9">
        <v>3.80491</v>
      </c>
      <c r="L2691" s="9"/>
      <c r="M2691" s="9">
        <v>7.8095999999999997</v>
      </c>
      <c r="N2691" s="9">
        <v>3.1282899999999998</v>
      </c>
      <c r="O2691" s="9">
        <v>38.257300000000001</v>
      </c>
      <c r="P2691" s="9">
        <v>11.4476</v>
      </c>
      <c r="Q2691" s="9">
        <v>36.264299999999999</v>
      </c>
      <c r="R2691" s="9">
        <v>5.3691199999999997</v>
      </c>
      <c r="S2691" s="9">
        <v>40.228299999999997</v>
      </c>
      <c r="T2691" s="9">
        <v>5.9450000000000003</v>
      </c>
      <c r="U2691" s="9"/>
      <c r="V2691" s="9"/>
      <c r="W2691" s="9"/>
      <c r="X2691" s="9"/>
      <c r="Y2691" s="9"/>
      <c r="Z2691" s="9"/>
      <c r="AA2691" s="9"/>
      <c r="AB2691" s="9"/>
      <c r="AC2691" s="9"/>
      <c r="AD2691" s="10"/>
      <c r="AE2691" s="10"/>
      <c r="AF2691" s="11">
        <f t="shared" ref="AF2691:AF2754" si="162">(G2691/0.237)/(S2691/0.17)</f>
        <v>6.2229214941376112E-3</v>
      </c>
      <c r="AG2691" s="11">
        <f t="shared" ref="AG2691:AG2754" si="163">(M2691/0.2055)/(S2691/0.17)</f>
        <v>0.16059580818391442</v>
      </c>
    </row>
    <row r="2692" spans="1:33" ht="15" x14ac:dyDescent="0.2">
      <c r="A2692" s="6" t="s">
        <v>46</v>
      </c>
      <c r="B2692" s="6" t="s">
        <v>29</v>
      </c>
      <c r="C2692" s="9">
        <v>248.74</v>
      </c>
      <c r="D2692" s="9"/>
      <c r="E2692" s="9"/>
      <c r="F2692" s="9"/>
      <c r="G2692" s="9">
        <v>0.48599999999999999</v>
      </c>
      <c r="H2692" s="9">
        <v>1.1990000000000001</v>
      </c>
      <c r="I2692" s="9"/>
      <c r="J2692" s="9">
        <v>6.2544000000000004</v>
      </c>
      <c r="K2692" s="9">
        <v>3.3561700000000001</v>
      </c>
      <c r="L2692" s="9"/>
      <c r="M2692" s="9">
        <v>7.6886000000000001</v>
      </c>
      <c r="N2692" s="9">
        <v>3.0211600000000001</v>
      </c>
      <c r="O2692" s="9">
        <v>36.659700000000001</v>
      </c>
      <c r="P2692" s="9">
        <v>11.0244</v>
      </c>
      <c r="Q2692" s="9">
        <v>35.124899999999997</v>
      </c>
      <c r="R2692" s="9">
        <v>5.1311099999999996</v>
      </c>
      <c r="S2692" s="9">
        <v>38.962200000000003</v>
      </c>
      <c r="T2692" s="9">
        <v>5.7891199999999996</v>
      </c>
      <c r="U2692" s="9"/>
      <c r="V2692" s="9"/>
      <c r="W2692" s="9"/>
      <c r="X2692" s="9"/>
      <c r="Y2692" s="9"/>
      <c r="Z2692" s="9"/>
      <c r="AA2692" s="9"/>
      <c r="AB2692" s="9"/>
      <c r="AC2692" s="9"/>
      <c r="AD2692" s="10"/>
      <c r="AE2692" s="10"/>
      <c r="AF2692" s="11">
        <f t="shared" si="162"/>
        <v>8.9473283063253323E-3</v>
      </c>
      <c r="AG2692" s="11">
        <f t="shared" si="163"/>
        <v>0.16324537697470859</v>
      </c>
    </row>
    <row r="2693" spans="1:33" ht="15" x14ac:dyDescent="0.2">
      <c r="A2693" s="6" t="s">
        <v>46</v>
      </c>
      <c r="B2693" s="6" t="s">
        <v>29</v>
      </c>
      <c r="C2693" s="9">
        <v>237.66</v>
      </c>
      <c r="D2693" s="9"/>
      <c r="E2693" s="9"/>
      <c r="F2693" s="9"/>
      <c r="G2693" s="9">
        <v>0.624</v>
      </c>
      <c r="H2693" s="9">
        <v>1.59</v>
      </c>
      <c r="I2693" s="9"/>
      <c r="J2693" s="9">
        <v>5.9790999999999999</v>
      </c>
      <c r="K2693" s="9">
        <v>2.9074200000000001</v>
      </c>
      <c r="L2693" s="9"/>
      <c r="M2693" s="9">
        <v>7.5768000000000004</v>
      </c>
      <c r="N2693" s="9">
        <v>2.9140299999999999</v>
      </c>
      <c r="O2693" s="9">
        <v>35.062199999999997</v>
      </c>
      <c r="P2693" s="9">
        <v>10.6012</v>
      </c>
      <c r="Q2693" s="9">
        <v>33.985500000000002</v>
      </c>
      <c r="R2693" s="9">
        <v>4.8930899999999999</v>
      </c>
      <c r="S2693" s="9">
        <v>37.696199999999997</v>
      </c>
      <c r="T2693" s="9">
        <v>5.6332399999999998</v>
      </c>
      <c r="U2693" s="9"/>
      <c r="V2693" s="9"/>
      <c r="W2693" s="9"/>
      <c r="X2693" s="9"/>
      <c r="Y2693" s="9"/>
      <c r="Z2693" s="9"/>
      <c r="AA2693" s="9"/>
      <c r="AB2693" s="9"/>
      <c r="AC2693" s="9"/>
      <c r="AD2693" s="10"/>
      <c r="AE2693" s="10"/>
      <c r="AF2693" s="11">
        <f t="shared" si="162"/>
        <v>1.1873741563045104E-2</v>
      </c>
      <c r="AG2693" s="11">
        <f t="shared" si="163"/>
        <v>0.16627438332667815</v>
      </c>
    </row>
    <row r="2694" spans="1:33" ht="15" x14ac:dyDescent="0.2">
      <c r="A2694" s="6" t="s">
        <v>46</v>
      </c>
      <c r="B2694" s="6" t="s">
        <v>29</v>
      </c>
      <c r="C2694" s="9">
        <v>245.011</v>
      </c>
      <c r="D2694" s="9"/>
      <c r="E2694" s="9"/>
      <c r="F2694" s="9"/>
      <c r="G2694" s="9">
        <v>0.61199999999999999</v>
      </c>
      <c r="H2694" s="9">
        <v>1.591</v>
      </c>
      <c r="I2694" s="9"/>
      <c r="J2694" s="9">
        <v>6.5026999999999999</v>
      </c>
      <c r="K2694" s="9">
        <v>2.9303400000000002</v>
      </c>
      <c r="L2694" s="9"/>
      <c r="M2694" s="9">
        <v>7.4673999999999996</v>
      </c>
      <c r="N2694" s="9">
        <v>2.89635</v>
      </c>
      <c r="O2694" s="9">
        <v>33.464700000000001</v>
      </c>
      <c r="P2694" s="9">
        <v>10.178100000000001</v>
      </c>
      <c r="Q2694" s="9">
        <v>32.8461</v>
      </c>
      <c r="R2694" s="9">
        <v>5.0333500000000004</v>
      </c>
      <c r="S2694" s="9">
        <v>37.853700000000003</v>
      </c>
      <c r="T2694" s="9">
        <v>5.7177300000000004</v>
      </c>
      <c r="U2694" s="9"/>
      <c r="V2694" s="9"/>
      <c r="W2694" s="9"/>
      <c r="X2694" s="9"/>
      <c r="Y2694" s="9"/>
      <c r="Z2694" s="9"/>
      <c r="AA2694" s="9"/>
      <c r="AB2694" s="9"/>
      <c r="AC2694" s="9"/>
      <c r="AD2694" s="10"/>
      <c r="AE2694" s="10"/>
      <c r="AF2694" s="11">
        <f t="shared" si="162"/>
        <v>1.1596946712531453E-2</v>
      </c>
      <c r="AG2694" s="11">
        <f t="shared" si="163"/>
        <v>0.16319174062810535</v>
      </c>
    </row>
    <row r="2695" spans="1:33" ht="15" x14ac:dyDescent="0.2">
      <c r="A2695" s="6" t="s">
        <v>46</v>
      </c>
      <c r="B2695" s="6" t="s">
        <v>29</v>
      </c>
      <c r="C2695" s="9">
        <v>257.26600000000002</v>
      </c>
      <c r="D2695" s="9"/>
      <c r="E2695" s="9"/>
      <c r="F2695" s="9"/>
      <c r="G2695" s="9">
        <v>0.434</v>
      </c>
      <c r="H2695" s="9">
        <v>1.1539999999999999</v>
      </c>
      <c r="I2695" s="9"/>
      <c r="J2695" s="9">
        <v>7.2388000000000003</v>
      </c>
      <c r="K2695" s="9">
        <v>3.07877</v>
      </c>
      <c r="L2695" s="9"/>
      <c r="M2695" s="9">
        <v>7.3581000000000003</v>
      </c>
      <c r="N2695" s="9">
        <v>2.9024800000000002</v>
      </c>
      <c r="O2695" s="9">
        <v>33.8459</v>
      </c>
      <c r="P2695" s="9">
        <v>10.1935</v>
      </c>
      <c r="Q2695" s="9">
        <v>33.1601</v>
      </c>
      <c r="R2695" s="9">
        <v>5.2742800000000001</v>
      </c>
      <c r="S2695" s="9">
        <v>38.39</v>
      </c>
      <c r="T2695" s="9">
        <v>5.8661899999999996</v>
      </c>
      <c r="U2695" s="9"/>
      <c r="V2695" s="9"/>
      <c r="W2695" s="9"/>
      <c r="X2695" s="9"/>
      <c r="Y2695" s="9"/>
      <c r="Z2695" s="9"/>
      <c r="AA2695" s="9"/>
      <c r="AB2695" s="9"/>
      <c r="AC2695" s="9"/>
      <c r="AD2695" s="10"/>
      <c r="AE2695" s="10"/>
      <c r="AF2695" s="11">
        <f t="shared" si="162"/>
        <v>8.1090913487271987E-3</v>
      </c>
      <c r="AG2695" s="11">
        <f t="shared" si="163"/>
        <v>0.15855672572883375</v>
      </c>
    </row>
    <row r="2696" spans="1:33" ht="15" x14ac:dyDescent="0.2">
      <c r="A2696" s="6" t="s">
        <v>46</v>
      </c>
      <c r="B2696" s="6" t="s">
        <v>29</v>
      </c>
      <c r="C2696" s="9">
        <v>269.52100000000002</v>
      </c>
      <c r="D2696" s="9"/>
      <c r="E2696" s="9"/>
      <c r="F2696" s="9"/>
      <c r="G2696" s="9">
        <v>0.255</v>
      </c>
      <c r="H2696" s="9">
        <v>0.71699999999999997</v>
      </c>
      <c r="I2696" s="9"/>
      <c r="J2696" s="9">
        <v>7.9748999999999999</v>
      </c>
      <c r="K2696" s="9">
        <v>3.2271999999999998</v>
      </c>
      <c r="L2696" s="9"/>
      <c r="M2696" s="9">
        <v>7.4660000000000002</v>
      </c>
      <c r="N2696" s="9">
        <v>2.9086099999999999</v>
      </c>
      <c r="O2696" s="9">
        <v>34.753799999999998</v>
      </c>
      <c r="P2696" s="9">
        <v>10.325699999999999</v>
      </c>
      <c r="Q2696" s="9">
        <v>33.860799999999998</v>
      </c>
      <c r="R2696" s="9">
        <v>5.5152099999999997</v>
      </c>
      <c r="S2696" s="9">
        <v>38.926400000000001</v>
      </c>
      <c r="T2696" s="9">
        <v>6.0146499999999996</v>
      </c>
      <c r="U2696" s="9"/>
      <c r="V2696" s="9"/>
      <c r="W2696" s="9"/>
      <c r="X2696" s="9"/>
      <c r="Y2696" s="9"/>
      <c r="Z2696" s="9"/>
      <c r="AA2696" s="9"/>
      <c r="AB2696" s="9"/>
      <c r="AC2696" s="9"/>
      <c r="AD2696" s="10"/>
      <c r="AE2696" s="10"/>
      <c r="AF2696" s="11">
        <f t="shared" si="162"/>
        <v>4.6989033767587882E-3</v>
      </c>
      <c r="AG2696" s="11">
        <f t="shared" si="163"/>
        <v>0.15866489172804396</v>
      </c>
    </row>
    <row r="2697" spans="1:33" ht="15" x14ac:dyDescent="0.2">
      <c r="A2697" s="6" t="s">
        <v>46</v>
      </c>
      <c r="B2697" s="6" t="s">
        <v>29</v>
      </c>
      <c r="C2697" s="9">
        <v>274.78800000000001</v>
      </c>
      <c r="D2697" s="9"/>
      <c r="E2697" s="9"/>
      <c r="F2697" s="9"/>
      <c r="G2697" s="9">
        <v>0.109</v>
      </c>
      <c r="H2697" s="9">
        <v>0.35299999999999998</v>
      </c>
      <c r="I2697" s="9"/>
      <c r="J2697" s="9">
        <v>7.9966999999999997</v>
      </c>
      <c r="K2697" s="9">
        <v>3.44767</v>
      </c>
      <c r="L2697" s="9"/>
      <c r="M2697" s="9">
        <v>7.8178000000000001</v>
      </c>
      <c r="N2697" s="9">
        <v>2.96651</v>
      </c>
      <c r="O2697" s="9">
        <v>35.6616</v>
      </c>
      <c r="P2697" s="9">
        <v>10.4579</v>
      </c>
      <c r="Q2697" s="9">
        <v>34.561500000000002</v>
      </c>
      <c r="R2697" s="9">
        <v>5.6976199999999997</v>
      </c>
      <c r="S2697" s="9">
        <v>39.866599999999998</v>
      </c>
      <c r="T2697" s="9">
        <v>6.1399400000000002</v>
      </c>
      <c r="U2697" s="9"/>
      <c r="V2697" s="9"/>
      <c r="W2697" s="9"/>
      <c r="X2697" s="9"/>
      <c r="Y2697" s="9"/>
      <c r="Z2697" s="9"/>
      <c r="AA2697" s="9"/>
      <c r="AB2697" s="9"/>
      <c r="AC2697" s="9"/>
      <c r="AD2697" s="10"/>
      <c r="AE2697" s="10"/>
      <c r="AF2697" s="11">
        <f t="shared" si="162"/>
        <v>1.9611818918201913E-3</v>
      </c>
      <c r="AG2697" s="11">
        <f t="shared" si="163"/>
        <v>0.16222300886839608</v>
      </c>
    </row>
    <row r="2698" spans="1:33" ht="15" x14ac:dyDescent="0.2">
      <c r="A2698" s="6" t="s">
        <v>46</v>
      </c>
      <c r="B2698" s="6" t="s">
        <v>29</v>
      </c>
      <c r="C2698" s="9">
        <v>272.21199999999999</v>
      </c>
      <c r="D2698" s="9"/>
      <c r="E2698" s="9"/>
      <c r="F2698" s="9"/>
      <c r="G2698" s="9">
        <v>0.13700000000000001</v>
      </c>
      <c r="H2698" s="9">
        <v>0.39200000000000002</v>
      </c>
      <c r="I2698" s="9"/>
      <c r="J2698" s="9">
        <v>7.2168000000000001</v>
      </c>
      <c r="K2698" s="9">
        <v>3.7489499999999998</v>
      </c>
      <c r="L2698" s="9"/>
      <c r="M2698" s="9">
        <v>8.1696000000000009</v>
      </c>
      <c r="N2698" s="9">
        <v>3.0825200000000001</v>
      </c>
      <c r="O2698" s="9">
        <v>36.560699999999997</v>
      </c>
      <c r="P2698" s="9">
        <v>10.6844</v>
      </c>
      <c r="Q2698" s="9">
        <v>35.113300000000002</v>
      </c>
      <c r="R2698" s="9">
        <v>5.8143799999999999</v>
      </c>
      <c r="S2698" s="9">
        <v>41.260100000000001</v>
      </c>
      <c r="T2698" s="9">
        <v>6.2392500000000002</v>
      </c>
      <c r="U2698" s="9"/>
      <c r="V2698" s="9"/>
      <c r="W2698" s="9"/>
      <c r="X2698" s="9"/>
      <c r="Y2698" s="9"/>
      <c r="Z2698" s="9"/>
      <c r="AA2698" s="9"/>
      <c r="AB2698" s="9"/>
      <c r="AC2698" s="9"/>
      <c r="AD2698" s="10"/>
      <c r="AE2698" s="10"/>
      <c r="AF2698" s="11">
        <f t="shared" si="162"/>
        <v>2.3817208924382838E-3</v>
      </c>
      <c r="AG2698" s="11">
        <f t="shared" si="163"/>
        <v>0.16379762941299383</v>
      </c>
    </row>
    <row r="2699" spans="1:33" ht="15" x14ac:dyDescent="0.2">
      <c r="A2699" s="6" t="s">
        <v>46</v>
      </c>
      <c r="B2699" s="6" t="s">
        <v>29</v>
      </c>
      <c r="C2699" s="9">
        <v>269.63600000000002</v>
      </c>
      <c r="D2699" s="9"/>
      <c r="E2699" s="9"/>
      <c r="F2699" s="9"/>
      <c r="G2699" s="9">
        <v>0.16600000000000001</v>
      </c>
      <c r="H2699" s="9">
        <v>0.43099999999999999</v>
      </c>
      <c r="I2699" s="9"/>
      <c r="J2699" s="9">
        <v>6.4370000000000003</v>
      </c>
      <c r="K2699" s="9">
        <v>4.0502399999999996</v>
      </c>
      <c r="L2699" s="9"/>
      <c r="M2699" s="9">
        <v>8.3916000000000004</v>
      </c>
      <c r="N2699" s="9">
        <v>3.1985299999999999</v>
      </c>
      <c r="O2699" s="9">
        <v>37.449800000000003</v>
      </c>
      <c r="P2699" s="9">
        <v>11.0167</v>
      </c>
      <c r="Q2699" s="9">
        <v>35.498100000000001</v>
      </c>
      <c r="R2699" s="9">
        <v>5.9311499999999997</v>
      </c>
      <c r="S2699" s="9">
        <v>42.653500000000001</v>
      </c>
      <c r="T2699" s="9">
        <v>6.3385499999999997</v>
      </c>
      <c r="U2699" s="9"/>
      <c r="V2699" s="9"/>
      <c r="W2699" s="9"/>
      <c r="X2699" s="9"/>
      <c r="Y2699" s="9"/>
      <c r="Z2699" s="9"/>
      <c r="AA2699" s="9"/>
      <c r="AB2699" s="9"/>
      <c r="AC2699" s="9"/>
      <c r="AD2699" s="10"/>
      <c r="AE2699" s="10"/>
      <c r="AF2699" s="11">
        <f t="shared" si="162"/>
        <v>2.7916051427856079E-3</v>
      </c>
      <c r="AG2699" s="11">
        <f t="shared" si="163"/>
        <v>0.16275232288978778</v>
      </c>
    </row>
    <row r="2700" spans="1:33" ht="15" x14ac:dyDescent="0.2">
      <c r="A2700" s="6" t="s">
        <v>46</v>
      </c>
      <c r="B2700" s="6" t="s">
        <v>29</v>
      </c>
      <c r="C2700" s="9">
        <v>266.69600000000003</v>
      </c>
      <c r="D2700" s="9"/>
      <c r="E2700" s="9"/>
      <c r="F2700" s="9"/>
      <c r="G2700" s="9">
        <v>0.19400000000000001</v>
      </c>
      <c r="H2700" s="9">
        <v>0.47</v>
      </c>
      <c r="I2700" s="9"/>
      <c r="J2700" s="9">
        <v>5.7731000000000003</v>
      </c>
      <c r="K2700" s="9">
        <v>4.2444699999999997</v>
      </c>
      <c r="L2700" s="9"/>
      <c r="M2700" s="9">
        <v>7.8929</v>
      </c>
      <c r="N2700" s="9">
        <v>3.2613599999999998</v>
      </c>
      <c r="O2700" s="9">
        <v>38.338900000000002</v>
      </c>
      <c r="P2700" s="9">
        <v>11.3491</v>
      </c>
      <c r="Q2700" s="9">
        <v>35.882899999999999</v>
      </c>
      <c r="R2700" s="9">
        <v>5.9848299999999997</v>
      </c>
      <c r="S2700" s="9">
        <v>43.418799999999997</v>
      </c>
      <c r="T2700" s="9">
        <v>6.4157200000000003</v>
      </c>
      <c r="U2700" s="9"/>
      <c r="V2700" s="9"/>
      <c r="W2700" s="9"/>
      <c r="X2700" s="9"/>
      <c r="Y2700" s="9"/>
      <c r="Z2700" s="9"/>
      <c r="AA2700" s="9"/>
      <c r="AB2700" s="9"/>
      <c r="AC2700" s="9"/>
      <c r="AD2700" s="10"/>
      <c r="AE2700" s="10"/>
      <c r="AF2700" s="11">
        <f t="shared" si="162"/>
        <v>3.20497383952251E-3</v>
      </c>
      <c r="AG2700" s="11">
        <f t="shared" si="163"/>
        <v>0.15038200793283241</v>
      </c>
    </row>
    <row r="2701" spans="1:33" ht="15" x14ac:dyDescent="0.2">
      <c r="A2701" s="6" t="s">
        <v>46</v>
      </c>
      <c r="B2701" s="6" t="s">
        <v>29</v>
      </c>
      <c r="C2701" s="9">
        <v>261.74</v>
      </c>
      <c r="D2701" s="9"/>
      <c r="E2701" s="9"/>
      <c r="F2701" s="9"/>
      <c r="G2701" s="9">
        <v>0.222</v>
      </c>
      <c r="H2701" s="9">
        <v>0.58099999999999996</v>
      </c>
      <c r="I2701" s="9"/>
      <c r="J2701" s="9">
        <v>5.7522000000000002</v>
      </c>
      <c r="K2701" s="9">
        <v>3.84443</v>
      </c>
      <c r="L2701" s="9"/>
      <c r="M2701" s="9">
        <v>7.3940999999999999</v>
      </c>
      <c r="N2701" s="9">
        <v>3.0289899999999998</v>
      </c>
      <c r="O2701" s="9">
        <v>38.985900000000001</v>
      </c>
      <c r="P2701" s="9">
        <v>11.5509</v>
      </c>
      <c r="Q2701" s="9">
        <v>36.136899999999997</v>
      </c>
      <c r="R2701" s="9">
        <v>5.6884300000000003</v>
      </c>
      <c r="S2701" s="9">
        <v>40.697000000000003</v>
      </c>
      <c r="T2701" s="9">
        <v>6.3699700000000004</v>
      </c>
      <c r="U2701" s="9"/>
      <c r="V2701" s="9"/>
      <c r="W2701" s="9"/>
      <c r="X2701" s="9"/>
      <c r="Y2701" s="9"/>
      <c r="Z2701" s="9"/>
      <c r="AA2701" s="9"/>
      <c r="AB2701" s="9"/>
      <c r="AC2701" s="9"/>
      <c r="AD2701" s="10"/>
      <c r="AE2701" s="10"/>
      <c r="AF2701" s="11">
        <f t="shared" si="162"/>
        <v>3.9128315681527864E-3</v>
      </c>
      <c r="AG2701" s="11">
        <f t="shared" si="163"/>
        <v>0.15030035930480717</v>
      </c>
    </row>
    <row r="2702" spans="1:33" ht="15" x14ac:dyDescent="0.2">
      <c r="A2702" s="6" t="s">
        <v>46</v>
      </c>
      <c r="B2702" s="6" t="s">
        <v>29</v>
      </c>
      <c r="C2702" s="9">
        <v>256.78300000000002</v>
      </c>
      <c r="D2702" s="9"/>
      <c r="E2702" s="9"/>
      <c r="F2702" s="9"/>
      <c r="G2702" s="9">
        <v>0.25</v>
      </c>
      <c r="H2702" s="9">
        <v>0.70599999999999996</v>
      </c>
      <c r="I2702" s="9"/>
      <c r="J2702" s="9">
        <v>5.7313999999999998</v>
      </c>
      <c r="K2702" s="9">
        <v>3.4443899999999998</v>
      </c>
      <c r="L2702" s="9"/>
      <c r="M2702" s="9">
        <v>6.8954000000000004</v>
      </c>
      <c r="N2702" s="9">
        <v>2.7966199999999999</v>
      </c>
      <c r="O2702" s="9">
        <v>38.289400000000001</v>
      </c>
      <c r="P2702" s="9">
        <v>11.0283</v>
      </c>
      <c r="Q2702" s="9">
        <v>35.664499999999997</v>
      </c>
      <c r="R2702" s="9">
        <v>5.3920300000000001</v>
      </c>
      <c r="S2702" s="9">
        <v>37.975200000000001</v>
      </c>
      <c r="T2702" s="9">
        <v>6.32423</v>
      </c>
      <c r="U2702" s="9"/>
      <c r="V2702" s="9"/>
      <c r="W2702" s="9"/>
      <c r="X2702" s="9"/>
      <c r="Y2702" s="9"/>
      <c r="Z2702" s="9"/>
      <c r="AA2702" s="9"/>
      <c r="AB2702" s="9"/>
      <c r="AC2702" s="9"/>
      <c r="AD2702" s="10"/>
      <c r="AE2702" s="10"/>
      <c r="AF2702" s="11">
        <f t="shared" si="162"/>
        <v>4.7221580008734105E-3</v>
      </c>
      <c r="AG2702" s="11">
        <f t="shared" si="163"/>
        <v>0.15020918505451558</v>
      </c>
    </row>
    <row r="2703" spans="1:33" ht="15" x14ac:dyDescent="0.2">
      <c r="A2703" s="6" t="s">
        <v>46</v>
      </c>
      <c r="B2703" s="6" t="s">
        <v>29</v>
      </c>
      <c r="C2703" s="9">
        <v>251.82599999999999</v>
      </c>
      <c r="D2703" s="9"/>
      <c r="E2703" s="9"/>
      <c r="F2703" s="9"/>
      <c r="G2703" s="9">
        <v>0.27900000000000003</v>
      </c>
      <c r="H2703" s="9">
        <v>0.83099999999999996</v>
      </c>
      <c r="I2703" s="9"/>
      <c r="J2703" s="9">
        <v>5.7104999999999997</v>
      </c>
      <c r="K2703" s="9">
        <v>3.0443500000000001</v>
      </c>
      <c r="L2703" s="9"/>
      <c r="M2703" s="9">
        <v>6.2854999999999999</v>
      </c>
      <c r="N2703" s="9">
        <v>2.5642499999999999</v>
      </c>
      <c r="O2703" s="9">
        <v>37.592799999999997</v>
      </c>
      <c r="P2703" s="9">
        <v>10.505800000000001</v>
      </c>
      <c r="Q2703" s="9">
        <v>35.192100000000003</v>
      </c>
      <c r="R2703" s="9">
        <v>5.0956299999999999</v>
      </c>
      <c r="S2703" s="9">
        <v>35.253300000000003</v>
      </c>
      <c r="T2703" s="9">
        <v>6.2784899999999997</v>
      </c>
      <c r="U2703" s="9"/>
      <c r="V2703" s="9"/>
      <c r="W2703" s="9"/>
      <c r="X2703" s="9"/>
      <c r="Y2703" s="9"/>
      <c r="Z2703" s="9"/>
      <c r="AA2703" s="9"/>
      <c r="AB2703" s="9"/>
      <c r="AC2703" s="9"/>
      <c r="AD2703" s="10"/>
      <c r="AE2703" s="10"/>
      <c r="AF2703" s="11">
        <f t="shared" si="162"/>
        <v>5.6768184050423939E-3</v>
      </c>
      <c r="AG2703" s="11">
        <f t="shared" si="163"/>
        <v>0.14749494936067933</v>
      </c>
    </row>
    <row r="2704" spans="1:33" ht="15" x14ac:dyDescent="0.2">
      <c r="A2704" s="6" t="s">
        <v>46</v>
      </c>
      <c r="B2704" s="6" t="s">
        <v>29</v>
      </c>
      <c r="C2704" s="9">
        <v>239.61199999999999</v>
      </c>
      <c r="D2704" s="9"/>
      <c r="E2704" s="9"/>
      <c r="F2704" s="9"/>
      <c r="G2704" s="9">
        <v>0.27600000000000002</v>
      </c>
      <c r="H2704" s="9">
        <v>0.81399999999999995</v>
      </c>
      <c r="I2704" s="9"/>
      <c r="J2704" s="9">
        <v>5.4673999999999996</v>
      </c>
      <c r="K2704" s="9">
        <v>3.35534</v>
      </c>
      <c r="L2704" s="9"/>
      <c r="M2704" s="9">
        <v>5.6535000000000002</v>
      </c>
      <c r="N2704" s="9">
        <v>2.48733</v>
      </c>
      <c r="O2704" s="9">
        <v>36.8962</v>
      </c>
      <c r="P2704" s="9">
        <v>9.9832000000000001</v>
      </c>
      <c r="Q2704" s="9">
        <v>34.7196</v>
      </c>
      <c r="R2704" s="9">
        <v>4.7736999999999998</v>
      </c>
      <c r="S2704" s="9">
        <v>33.517600000000002</v>
      </c>
      <c r="T2704" s="9">
        <v>6.0734599999999999</v>
      </c>
      <c r="U2704" s="9"/>
      <c r="V2704" s="9"/>
      <c r="W2704" s="9"/>
      <c r="X2704" s="9"/>
      <c r="Y2704" s="9"/>
      <c r="Z2704" s="9"/>
      <c r="AA2704" s="9"/>
      <c r="AB2704" s="9"/>
      <c r="AC2704" s="9"/>
      <c r="AD2704" s="10"/>
      <c r="AE2704" s="10"/>
      <c r="AF2704" s="11">
        <f t="shared" si="162"/>
        <v>5.9065888829839801E-3</v>
      </c>
      <c r="AG2704" s="11">
        <f t="shared" si="163"/>
        <v>0.13953449274019064</v>
      </c>
    </row>
    <row r="2705" spans="1:33" ht="15" x14ac:dyDescent="0.2">
      <c r="A2705" s="6" t="s">
        <v>46</v>
      </c>
      <c r="B2705" s="6" t="s">
        <v>29</v>
      </c>
      <c r="C2705" s="9">
        <v>225.95500000000001</v>
      </c>
      <c r="D2705" s="9"/>
      <c r="E2705" s="9"/>
      <c r="F2705" s="9"/>
      <c r="G2705" s="9">
        <v>0.246</v>
      </c>
      <c r="H2705" s="9">
        <v>0.66500000000000004</v>
      </c>
      <c r="I2705" s="9"/>
      <c r="J2705" s="9">
        <v>5.18</v>
      </c>
      <c r="K2705" s="9">
        <v>3.8077800000000002</v>
      </c>
      <c r="L2705" s="9"/>
      <c r="M2705" s="9">
        <v>5.0216000000000003</v>
      </c>
      <c r="N2705" s="9">
        <v>2.4413299999999998</v>
      </c>
      <c r="O2705" s="9">
        <v>34.835900000000002</v>
      </c>
      <c r="P2705" s="9">
        <v>9.32</v>
      </c>
      <c r="Q2705" s="9">
        <v>32.527299999999997</v>
      </c>
      <c r="R2705" s="9">
        <v>4.4466900000000003</v>
      </c>
      <c r="S2705" s="9">
        <v>31.978000000000002</v>
      </c>
      <c r="T2705" s="9">
        <v>5.8367500000000003</v>
      </c>
      <c r="U2705" s="9"/>
      <c r="V2705" s="9"/>
      <c r="W2705" s="9"/>
      <c r="X2705" s="9"/>
      <c r="Y2705" s="9"/>
      <c r="Z2705" s="9"/>
      <c r="AA2705" s="9"/>
      <c r="AB2705" s="9"/>
      <c r="AC2705" s="9"/>
      <c r="AD2705" s="10"/>
      <c r="AE2705" s="10"/>
      <c r="AF2705" s="11">
        <f t="shared" si="162"/>
        <v>5.5180341548105461E-3</v>
      </c>
      <c r="AG2705" s="11">
        <f t="shared" si="163"/>
        <v>0.12990561181128329</v>
      </c>
    </row>
    <row r="2706" spans="1:33" ht="15" x14ac:dyDescent="0.2">
      <c r="A2706" s="6" t="s">
        <v>46</v>
      </c>
      <c r="B2706" s="6" t="s">
        <v>29</v>
      </c>
      <c r="C2706" s="9">
        <v>212.298</v>
      </c>
      <c r="D2706" s="9"/>
      <c r="E2706" s="9"/>
      <c r="F2706" s="9"/>
      <c r="G2706" s="9">
        <v>0.215</v>
      </c>
      <c r="H2706" s="9">
        <v>0.51600000000000001</v>
      </c>
      <c r="I2706" s="9"/>
      <c r="J2706" s="9">
        <v>4.8925999999999998</v>
      </c>
      <c r="K2706" s="9">
        <v>4.26023</v>
      </c>
      <c r="L2706" s="9"/>
      <c r="M2706" s="9">
        <v>4.9466000000000001</v>
      </c>
      <c r="N2706" s="9">
        <v>2.39534</v>
      </c>
      <c r="O2706" s="9">
        <v>32.504399999999997</v>
      </c>
      <c r="P2706" s="9">
        <v>8.6288999999999998</v>
      </c>
      <c r="Q2706" s="9">
        <v>29.992899999999999</v>
      </c>
      <c r="R2706" s="9">
        <v>4.1196799999999998</v>
      </c>
      <c r="S2706" s="9">
        <v>30.438500000000001</v>
      </c>
      <c r="T2706" s="9">
        <v>5.6000399999999999</v>
      </c>
      <c r="U2706" s="9"/>
      <c r="V2706" s="9"/>
      <c r="W2706" s="9"/>
      <c r="X2706" s="9"/>
      <c r="Y2706" s="9"/>
      <c r="Z2706" s="9"/>
      <c r="AA2706" s="9"/>
      <c r="AB2706" s="9"/>
      <c r="AC2706" s="9"/>
      <c r="AD2706" s="10"/>
      <c r="AE2706" s="10"/>
      <c r="AF2706" s="11">
        <f t="shared" si="162"/>
        <v>5.0665903143289068E-3</v>
      </c>
      <c r="AG2706" s="11">
        <f t="shared" si="163"/>
        <v>0.13443756620335362</v>
      </c>
    </row>
    <row r="2707" spans="1:33" ht="15" x14ac:dyDescent="0.2">
      <c r="A2707" s="6" t="s">
        <v>46</v>
      </c>
      <c r="B2707" s="6" t="s">
        <v>29</v>
      </c>
      <c r="C2707" s="9">
        <v>207.46700000000001</v>
      </c>
      <c r="D2707" s="9"/>
      <c r="E2707" s="9"/>
      <c r="F2707" s="9"/>
      <c r="G2707" s="9">
        <v>0.188</v>
      </c>
      <c r="H2707" s="9">
        <v>0.38700000000000001</v>
      </c>
      <c r="I2707" s="9"/>
      <c r="J2707" s="9">
        <v>4.7412000000000001</v>
      </c>
      <c r="K2707" s="9">
        <v>4.2574500000000004</v>
      </c>
      <c r="L2707" s="9"/>
      <c r="M2707" s="9">
        <v>5.3951000000000002</v>
      </c>
      <c r="N2707" s="9">
        <v>2.4161899999999998</v>
      </c>
      <c r="O2707" s="9">
        <v>30.172799999999999</v>
      </c>
      <c r="P2707" s="9">
        <v>7.9377000000000004</v>
      </c>
      <c r="Q2707" s="9">
        <v>27.458400000000001</v>
      </c>
      <c r="R2707" s="9">
        <v>4.0100100000000003</v>
      </c>
      <c r="S2707" s="9">
        <v>29.933399999999999</v>
      </c>
      <c r="T2707" s="9">
        <v>5.49559</v>
      </c>
      <c r="U2707" s="9"/>
      <c r="V2707" s="9"/>
      <c r="W2707" s="9"/>
      <c r="X2707" s="9"/>
      <c r="Y2707" s="9"/>
      <c r="Z2707" s="9"/>
      <c r="AA2707" s="9"/>
      <c r="AB2707" s="9"/>
      <c r="AC2707" s="9"/>
      <c r="AD2707" s="10"/>
      <c r="AE2707" s="10"/>
      <c r="AF2707" s="11">
        <f t="shared" si="162"/>
        <v>4.5050786303963298E-3</v>
      </c>
      <c r="AG2707" s="11">
        <f t="shared" si="163"/>
        <v>0.14910099610104427</v>
      </c>
    </row>
    <row r="2708" spans="1:33" ht="15" x14ac:dyDescent="0.2">
      <c r="A2708" s="6" t="s">
        <v>46</v>
      </c>
      <c r="B2708" s="6" t="s">
        <v>29</v>
      </c>
      <c r="C2708" s="9">
        <v>210.93199999999999</v>
      </c>
      <c r="D2708" s="9"/>
      <c r="E2708" s="9"/>
      <c r="F2708" s="9"/>
      <c r="G2708" s="9">
        <v>0.17599999999999999</v>
      </c>
      <c r="H2708" s="9">
        <v>0.34</v>
      </c>
      <c r="I2708" s="9"/>
      <c r="J2708" s="9">
        <v>4.7176999999999998</v>
      </c>
      <c r="K2708" s="9">
        <v>3.8268</v>
      </c>
      <c r="L2708" s="9"/>
      <c r="M2708" s="9">
        <v>5.8434999999999997</v>
      </c>
      <c r="N2708" s="9">
        <v>2.49987</v>
      </c>
      <c r="O2708" s="9">
        <v>29.036000000000001</v>
      </c>
      <c r="P2708" s="9">
        <v>7.8125</v>
      </c>
      <c r="Q2708" s="9">
        <v>26.614899999999999</v>
      </c>
      <c r="R2708" s="9">
        <v>4.1046300000000002</v>
      </c>
      <c r="S2708" s="9">
        <v>30.400700000000001</v>
      </c>
      <c r="T2708" s="9">
        <v>5.5154699999999997</v>
      </c>
      <c r="U2708" s="9"/>
      <c r="V2708" s="9"/>
      <c r="W2708" s="9"/>
      <c r="X2708" s="9"/>
      <c r="Y2708" s="9"/>
      <c r="Z2708" s="9"/>
      <c r="AA2708" s="9"/>
      <c r="AB2708" s="9"/>
      <c r="AC2708" s="9"/>
      <c r="AD2708" s="10"/>
      <c r="AE2708" s="10"/>
      <c r="AF2708" s="11">
        <f t="shared" si="162"/>
        <v>4.1526914096845346E-3</v>
      </c>
      <c r="AG2708" s="11">
        <f t="shared" si="163"/>
        <v>0.15901077703606792</v>
      </c>
    </row>
    <row r="2709" spans="1:33" ht="15" x14ac:dyDescent="0.2">
      <c r="A2709" s="6" t="s">
        <v>46</v>
      </c>
      <c r="B2709" s="6" t="s">
        <v>29</v>
      </c>
      <c r="C2709" s="9">
        <v>214.39699999999999</v>
      </c>
      <c r="D2709" s="9"/>
      <c r="E2709" s="9"/>
      <c r="F2709" s="9"/>
      <c r="G2709" s="9">
        <v>0.16400000000000001</v>
      </c>
      <c r="H2709" s="9">
        <v>0.29299999999999998</v>
      </c>
      <c r="I2709" s="9"/>
      <c r="J2709" s="9">
        <v>4.6940999999999997</v>
      </c>
      <c r="K2709" s="9">
        <v>3.39615</v>
      </c>
      <c r="L2709" s="9"/>
      <c r="M2709" s="9">
        <v>6.3362999999999996</v>
      </c>
      <c r="N2709" s="9">
        <v>2.5835499999999998</v>
      </c>
      <c r="O2709" s="9">
        <v>29.022099999999998</v>
      </c>
      <c r="P2709" s="9">
        <v>8.2194000000000003</v>
      </c>
      <c r="Q2709" s="9">
        <v>27.360700000000001</v>
      </c>
      <c r="R2709" s="9">
        <v>4.1992500000000001</v>
      </c>
      <c r="S2709" s="9">
        <v>30.867999999999999</v>
      </c>
      <c r="T2709" s="9">
        <v>5.5353399999999997</v>
      </c>
      <c r="U2709" s="9"/>
      <c r="V2709" s="9"/>
      <c r="W2709" s="9"/>
      <c r="X2709" s="9"/>
      <c r="Y2709" s="9"/>
      <c r="Z2709" s="9"/>
      <c r="AA2709" s="9"/>
      <c r="AB2709" s="9"/>
      <c r="AC2709" s="9"/>
      <c r="AD2709" s="10"/>
      <c r="AE2709" s="10"/>
      <c r="AF2709" s="11">
        <f t="shared" si="162"/>
        <v>3.8109735260362767E-3</v>
      </c>
      <c r="AG2709" s="11">
        <f t="shared" si="163"/>
        <v>0.16981041950230275</v>
      </c>
    </row>
    <row r="2710" spans="1:33" ht="15" x14ac:dyDescent="0.2">
      <c r="A2710" s="6" t="s">
        <v>46</v>
      </c>
      <c r="B2710" s="6" t="s">
        <v>29</v>
      </c>
      <c r="C2710" s="9">
        <v>221.904</v>
      </c>
      <c r="D2710" s="9"/>
      <c r="E2710" s="9"/>
      <c r="F2710" s="9"/>
      <c r="G2710" s="9">
        <v>0.152</v>
      </c>
      <c r="H2710" s="9">
        <v>0.246</v>
      </c>
      <c r="I2710" s="9"/>
      <c r="J2710" s="9">
        <v>4.6954000000000002</v>
      </c>
      <c r="K2710" s="9">
        <v>3.11694</v>
      </c>
      <c r="L2710" s="9"/>
      <c r="M2710" s="9">
        <v>7.0095000000000001</v>
      </c>
      <c r="N2710" s="9">
        <v>2.6866099999999999</v>
      </c>
      <c r="O2710" s="9">
        <v>29.008299999999998</v>
      </c>
      <c r="P2710" s="9">
        <v>8.6263000000000005</v>
      </c>
      <c r="Q2710" s="9">
        <v>28.1066</v>
      </c>
      <c r="R2710" s="9">
        <v>4.38042</v>
      </c>
      <c r="S2710" s="9">
        <v>31.9221</v>
      </c>
      <c r="T2710" s="9">
        <v>5.6175899999999999</v>
      </c>
      <c r="U2710" s="9"/>
      <c r="V2710" s="9"/>
      <c r="W2710" s="9"/>
      <c r="X2710" s="9"/>
      <c r="Y2710" s="9"/>
      <c r="Z2710" s="9"/>
      <c r="AA2710" s="9"/>
      <c r="AB2710" s="9"/>
      <c r="AC2710" s="9"/>
      <c r="AD2710" s="10"/>
      <c r="AE2710" s="10"/>
      <c r="AF2710" s="11">
        <f t="shared" si="162"/>
        <v>3.4154875733419456E-3</v>
      </c>
      <c r="AG2710" s="11">
        <f t="shared" si="163"/>
        <v>0.18164886203245187</v>
      </c>
    </row>
    <row r="2711" spans="1:33" ht="15" x14ac:dyDescent="0.2">
      <c r="A2711" s="6" t="s">
        <v>46</v>
      </c>
      <c r="B2711" s="6" t="s">
        <v>29</v>
      </c>
      <c r="C2711" s="9">
        <v>245.89599999999999</v>
      </c>
      <c r="D2711" s="9"/>
      <c r="E2711" s="9"/>
      <c r="F2711" s="9"/>
      <c r="G2711" s="9">
        <v>0.13500000000000001</v>
      </c>
      <c r="H2711" s="9">
        <v>0.21299999999999999</v>
      </c>
      <c r="I2711" s="9"/>
      <c r="J2711" s="9">
        <v>4.7977999999999996</v>
      </c>
      <c r="K2711" s="9">
        <v>3.4554</v>
      </c>
      <c r="L2711" s="9"/>
      <c r="M2711" s="9">
        <v>7.6826999999999996</v>
      </c>
      <c r="N2711" s="9">
        <v>2.8687100000000001</v>
      </c>
      <c r="O2711" s="9">
        <v>29.945499999999999</v>
      </c>
      <c r="P2711" s="9">
        <v>9.1111000000000004</v>
      </c>
      <c r="Q2711" s="9">
        <v>29.380500000000001</v>
      </c>
      <c r="R2711" s="9">
        <v>4.9146400000000003</v>
      </c>
      <c r="S2711" s="9">
        <v>35.369300000000003</v>
      </c>
      <c r="T2711" s="9">
        <v>5.9542299999999999</v>
      </c>
      <c r="U2711" s="9"/>
      <c r="V2711" s="9"/>
      <c r="W2711" s="9"/>
      <c r="X2711" s="9"/>
      <c r="Y2711" s="9"/>
      <c r="Z2711" s="9"/>
      <c r="AA2711" s="9"/>
      <c r="AB2711" s="9"/>
      <c r="AC2711" s="9"/>
      <c r="AD2711" s="10"/>
      <c r="AE2711" s="10"/>
      <c r="AF2711" s="11">
        <f t="shared" si="162"/>
        <v>2.7378388330550701E-3</v>
      </c>
      <c r="AG2711" s="11">
        <f t="shared" si="163"/>
        <v>0.17969024685744933</v>
      </c>
    </row>
    <row r="2712" spans="1:33" ht="15" x14ac:dyDescent="0.2">
      <c r="A2712" s="6" t="s">
        <v>46</v>
      </c>
      <c r="B2712" s="6" t="s">
        <v>29</v>
      </c>
      <c r="C2712" s="9">
        <v>269.88799999999998</v>
      </c>
      <c r="D2712" s="9"/>
      <c r="E2712" s="9"/>
      <c r="F2712" s="9"/>
      <c r="G2712" s="9">
        <v>0.11799999999999999</v>
      </c>
      <c r="H2712" s="9">
        <v>0.182</v>
      </c>
      <c r="I2712" s="9"/>
      <c r="J2712" s="9">
        <v>4.9001000000000001</v>
      </c>
      <c r="K2712" s="9">
        <v>3.7938499999999999</v>
      </c>
      <c r="L2712" s="9"/>
      <c r="M2712" s="9">
        <v>8.3559000000000001</v>
      </c>
      <c r="N2712" s="9">
        <v>3.0508000000000002</v>
      </c>
      <c r="O2712" s="9">
        <v>34.762</v>
      </c>
      <c r="P2712" s="9">
        <v>9.9137000000000004</v>
      </c>
      <c r="Q2712" s="9">
        <v>32.808300000000003</v>
      </c>
      <c r="R2712" s="9">
        <v>5.4488500000000002</v>
      </c>
      <c r="S2712" s="9">
        <v>38.816499999999998</v>
      </c>
      <c r="T2712" s="9">
        <v>6.2908799999999996</v>
      </c>
      <c r="U2712" s="9"/>
      <c r="V2712" s="9"/>
      <c r="W2712" s="9"/>
      <c r="X2712" s="9"/>
      <c r="Y2712" s="9"/>
      <c r="Z2712" s="9"/>
      <c r="AA2712" s="9"/>
      <c r="AB2712" s="9"/>
      <c r="AC2712" s="9"/>
      <c r="AD2712" s="10"/>
      <c r="AE2712" s="10"/>
      <c r="AF2712" s="11">
        <f t="shared" si="162"/>
        <v>2.180550802132353E-3</v>
      </c>
      <c r="AG2712" s="11">
        <f t="shared" si="163"/>
        <v>0.17807951148774967</v>
      </c>
    </row>
    <row r="2713" spans="1:33" ht="15" x14ac:dyDescent="0.2">
      <c r="A2713" s="6" t="s">
        <v>46</v>
      </c>
      <c r="B2713" s="6" t="s">
        <v>29</v>
      </c>
      <c r="C2713" s="9">
        <v>293.88</v>
      </c>
      <c r="D2713" s="9"/>
      <c r="E2713" s="9"/>
      <c r="F2713" s="9"/>
      <c r="G2713" s="9">
        <v>0.1</v>
      </c>
      <c r="H2713" s="9">
        <v>0.151</v>
      </c>
      <c r="I2713" s="9"/>
      <c r="J2713" s="9">
        <v>5.0025000000000004</v>
      </c>
      <c r="K2713" s="9">
        <v>4.1323100000000004</v>
      </c>
      <c r="L2713" s="9"/>
      <c r="M2713" s="9">
        <v>7.4981999999999998</v>
      </c>
      <c r="N2713" s="9">
        <v>3.2328999999999999</v>
      </c>
      <c r="O2713" s="9">
        <v>39.578499999999998</v>
      </c>
      <c r="P2713" s="9">
        <v>10.7164</v>
      </c>
      <c r="Q2713" s="9">
        <v>36.2361</v>
      </c>
      <c r="R2713" s="9">
        <v>5.9830699999999997</v>
      </c>
      <c r="S2713" s="9">
        <v>42.2637</v>
      </c>
      <c r="T2713" s="9">
        <v>6.6275199999999996</v>
      </c>
      <c r="U2713" s="9"/>
      <c r="V2713" s="9"/>
      <c r="W2713" s="9"/>
      <c r="X2713" s="9"/>
      <c r="Y2713" s="9"/>
      <c r="Z2713" s="9"/>
      <c r="AA2713" s="9"/>
      <c r="AB2713" s="9"/>
      <c r="AC2713" s="9"/>
      <c r="AD2713" s="10"/>
      <c r="AE2713" s="10"/>
      <c r="AF2713" s="11">
        <f t="shared" si="162"/>
        <v>1.6972001458913249E-3</v>
      </c>
      <c r="AG2713" s="11">
        <f t="shared" si="163"/>
        <v>0.14676638607005316</v>
      </c>
    </row>
    <row r="2714" spans="1:33" ht="15" x14ac:dyDescent="0.2">
      <c r="A2714" s="6" t="s">
        <v>46</v>
      </c>
      <c r="B2714" s="6" t="s">
        <v>29</v>
      </c>
      <c r="C2714" s="9">
        <v>259.85000000000002</v>
      </c>
      <c r="D2714" s="9"/>
      <c r="E2714" s="9"/>
      <c r="F2714" s="9"/>
      <c r="G2714" s="9">
        <v>0.12</v>
      </c>
      <c r="H2714" s="9">
        <v>0.17199999999999999</v>
      </c>
      <c r="I2714" s="9"/>
      <c r="J2714" s="9">
        <v>4.3033000000000001</v>
      </c>
      <c r="K2714" s="9">
        <v>3.94069</v>
      </c>
      <c r="L2714" s="9"/>
      <c r="M2714" s="9">
        <v>6.4283999999999999</v>
      </c>
      <c r="N2714" s="9">
        <v>2.8508100000000001</v>
      </c>
      <c r="O2714" s="9">
        <v>44.395000000000003</v>
      </c>
      <c r="P2714" s="9">
        <v>11.519</v>
      </c>
      <c r="Q2714" s="9">
        <v>39.663899999999998</v>
      </c>
      <c r="R2714" s="9">
        <v>5.2415200000000004</v>
      </c>
      <c r="S2714" s="9">
        <v>36.979399999999998</v>
      </c>
      <c r="T2714" s="9">
        <v>5.8782199999999998</v>
      </c>
      <c r="U2714" s="9"/>
      <c r="V2714" s="9"/>
      <c r="W2714" s="9"/>
      <c r="X2714" s="9"/>
      <c r="Y2714" s="9"/>
      <c r="Z2714" s="9"/>
      <c r="AA2714" s="9"/>
      <c r="AB2714" s="9"/>
      <c r="AC2714" s="9"/>
      <c r="AD2714" s="10"/>
      <c r="AE2714" s="10"/>
      <c r="AF2714" s="11">
        <f t="shared" si="162"/>
        <v>2.3276729575679601E-3</v>
      </c>
      <c r="AG2714" s="11">
        <f t="shared" si="163"/>
        <v>0.14380703338126036</v>
      </c>
    </row>
    <row r="2715" spans="1:33" ht="15" x14ac:dyDescent="0.2">
      <c r="A2715" s="6" t="s">
        <v>46</v>
      </c>
      <c r="B2715" s="6" t="s">
        <v>29</v>
      </c>
      <c r="C2715" s="9">
        <v>217.78100000000001</v>
      </c>
      <c r="D2715" s="9"/>
      <c r="E2715" s="9"/>
      <c r="F2715" s="9"/>
      <c r="G2715" s="9">
        <v>0.16800000000000001</v>
      </c>
      <c r="H2715" s="9">
        <v>0.23599999999999999</v>
      </c>
      <c r="I2715" s="9"/>
      <c r="J2715" s="9">
        <v>3.4929999999999999</v>
      </c>
      <c r="K2715" s="9">
        <v>3.67564</v>
      </c>
      <c r="L2715" s="9"/>
      <c r="M2715" s="9">
        <v>5.3586</v>
      </c>
      <c r="N2715" s="9">
        <v>2.3905599999999998</v>
      </c>
      <c r="O2715" s="9">
        <v>38.445700000000002</v>
      </c>
      <c r="P2715" s="9">
        <v>10.314</v>
      </c>
      <c r="Q2715" s="9">
        <v>34.791200000000003</v>
      </c>
      <c r="R2715" s="9">
        <v>4.3232400000000002</v>
      </c>
      <c r="S2715" s="9">
        <v>30.485299999999999</v>
      </c>
      <c r="T2715" s="9">
        <v>4.9784800000000002</v>
      </c>
      <c r="U2715" s="9"/>
      <c r="V2715" s="9"/>
      <c r="W2715" s="9"/>
      <c r="X2715" s="9"/>
      <c r="Y2715" s="9"/>
      <c r="Z2715" s="9"/>
      <c r="AA2715" s="9"/>
      <c r="AB2715" s="9"/>
      <c r="AC2715" s="9"/>
      <c r="AD2715" s="10"/>
      <c r="AE2715" s="10"/>
      <c r="AF2715" s="11">
        <f t="shared" si="162"/>
        <v>3.9529323678600533E-3</v>
      </c>
      <c r="AG2715" s="11">
        <f t="shared" si="163"/>
        <v>0.14541123457827385</v>
      </c>
    </row>
    <row r="2716" spans="1:33" ht="15" x14ac:dyDescent="0.2">
      <c r="A2716" s="6" t="s">
        <v>46</v>
      </c>
      <c r="B2716" s="6" t="s">
        <v>29</v>
      </c>
      <c r="C2716" s="9">
        <v>175.71199999999999</v>
      </c>
      <c r="D2716" s="9"/>
      <c r="E2716" s="9"/>
      <c r="F2716" s="9"/>
      <c r="G2716" s="9">
        <v>0.217</v>
      </c>
      <c r="H2716" s="9">
        <v>0.3</v>
      </c>
      <c r="I2716" s="9"/>
      <c r="J2716" s="9">
        <v>2.6827999999999999</v>
      </c>
      <c r="K2716" s="9">
        <v>3.4105799999999999</v>
      </c>
      <c r="L2716" s="9"/>
      <c r="M2716" s="9">
        <v>4.2257999999999996</v>
      </c>
      <c r="N2716" s="9">
        <v>1.93032</v>
      </c>
      <c r="O2716" s="9">
        <v>31.004799999999999</v>
      </c>
      <c r="P2716" s="9">
        <v>8.8308</v>
      </c>
      <c r="Q2716" s="9">
        <v>28.7684</v>
      </c>
      <c r="R2716" s="9">
        <v>3.4049499999999999</v>
      </c>
      <c r="S2716" s="9">
        <v>23.991299999999999</v>
      </c>
      <c r="T2716" s="9">
        <v>4.0787399999999998</v>
      </c>
      <c r="U2716" s="9"/>
      <c r="V2716" s="9"/>
      <c r="W2716" s="9"/>
      <c r="X2716" s="9"/>
      <c r="Y2716" s="9"/>
      <c r="Z2716" s="9"/>
      <c r="AA2716" s="9"/>
      <c r="AB2716" s="9"/>
      <c r="AC2716" s="9"/>
      <c r="AD2716" s="10"/>
      <c r="AE2716" s="10"/>
      <c r="AF2716" s="11">
        <f t="shared" si="162"/>
        <v>6.4879355615918522E-3</v>
      </c>
      <c r="AG2716" s="11">
        <f t="shared" si="163"/>
        <v>0.14571097107859751</v>
      </c>
    </row>
    <row r="2717" spans="1:33" ht="15" x14ac:dyDescent="0.2">
      <c r="A2717" s="6" t="s">
        <v>46</v>
      </c>
      <c r="B2717" s="6" t="s">
        <v>29</v>
      </c>
      <c r="C2717" s="9">
        <v>134.023</v>
      </c>
      <c r="D2717" s="9"/>
      <c r="E2717" s="9"/>
      <c r="F2717" s="9"/>
      <c r="G2717" s="9">
        <v>0.23799999999999999</v>
      </c>
      <c r="H2717" s="9">
        <v>0.32500000000000001</v>
      </c>
      <c r="I2717" s="9"/>
      <c r="J2717" s="9">
        <v>2.0184000000000002</v>
      </c>
      <c r="K2717" s="9">
        <v>2.8147199999999999</v>
      </c>
      <c r="L2717" s="9"/>
      <c r="M2717" s="9">
        <v>3.0436000000000001</v>
      </c>
      <c r="N2717" s="9">
        <v>1.47177</v>
      </c>
      <c r="O2717" s="9">
        <v>23.564</v>
      </c>
      <c r="P2717" s="9">
        <v>7.3476999999999997</v>
      </c>
      <c r="Q2717" s="9">
        <v>22.745699999999999</v>
      </c>
      <c r="R2717" s="9">
        <v>2.5812599999999999</v>
      </c>
      <c r="S2717" s="9">
        <v>18.110600000000002</v>
      </c>
      <c r="T2717" s="9">
        <v>3.1575600000000001</v>
      </c>
      <c r="U2717" s="9"/>
      <c r="V2717" s="9"/>
      <c r="W2717" s="9"/>
      <c r="X2717" s="9"/>
      <c r="Y2717" s="9"/>
      <c r="Z2717" s="9"/>
      <c r="AA2717" s="9"/>
      <c r="AB2717" s="9"/>
      <c r="AC2717" s="9"/>
      <c r="AD2717" s="10"/>
      <c r="AE2717" s="10"/>
      <c r="AF2717" s="11">
        <f t="shared" si="162"/>
        <v>9.4263745860467939E-3</v>
      </c>
      <c r="AG2717" s="11">
        <f t="shared" si="163"/>
        <v>0.13902465690469668</v>
      </c>
    </row>
    <row r="2718" spans="1:33" ht="15" x14ac:dyDescent="0.2">
      <c r="A2718" s="6" t="s">
        <v>46</v>
      </c>
      <c r="B2718" s="6" t="s">
        <v>29</v>
      </c>
      <c r="C2718" s="9">
        <v>92.632000000000005</v>
      </c>
      <c r="D2718" s="9"/>
      <c r="E2718" s="9"/>
      <c r="F2718" s="9"/>
      <c r="G2718" s="9">
        <v>0.16700000000000001</v>
      </c>
      <c r="H2718" s="9">
        <v>0.23</v>
      </c>
      <c r="I2718" s="9"/>
      <c r="J2718" s="9">
        <v>1.4686999999999999</v>
      </c>
      <c r="K2718" s="9">
        <v>1.9586600000000001</v>
      </c>
      <c r="L2718" s="9"/>
      <c r="M2718" s="9">
        <v>1.8613</v>
      </c>
      <c r="N2718" s="9">
        <v>1.0145599999999999</v>
      </c>
      <c r="O2718" s="9">
        <v>17.298300000000001</v>
      </c>
      <c r="P2718" s="9">
        <v>5.6894</v>
      </c>
      <c r="Q2718" s="9">
        <v>17.170200000000001</v>
      </c>
      <c r="R2718" s="9">
        <v>1.8319700000000001</v>
      </c>
      <c r="S2718" s="9">
        <v>12.712300000000001</v>
      </c>
      <c r="T2718" s="9">
        <v>2.2195200000000002</v>
      </c>
      <c r="U2718" s="9"/>
      <c r="V2718" s="9"/>
      <c r="W2718" s="9"/>
      <c r="X2718" s="9"/>
      <c r="Y2718" s="9"/>
      <c r="Z2718" s="9"/>
      <c r="AA2718" s="9"/>
      <c r="AB2718" s="9"/>
      <c r="AC2718" s="9"/>
      <c r="AD2718" s="10"/>
      <c r="AE2718" s="10"/>
      <c r="AF2718" s="11">
        <f t="shared" si="162"/>
        <v>9.423080759254028E-3</v>
      </c>
      <c r="AG2718" s="11">
        <f t="shared" si="163"/>
        <v>0.12112375865717577</v>
      </c>
    </row>
    <row r="2719" spans="1:33" ht="15" x14ac:dyDescent="0.2">
      <c r="A2719" s="6" t="s">
        <v>46</v>
      </c>
      <c r="B2719" s="6" t="s">
        <v>29</v>
      </c>
      <c r="C2719" s="9">
        <v>51.24</v>
      </c>
      <c r="D2719" s="9"/>
      <c r="E2719" s="9"/>
      <c r="F2719" s="9"/>
      <c r="G2719" s="9">
        <v>9.7000000000000003E-2</v>
      </c>
      <c r="H2719" s="9">
        <v>0.13500000000000001</v>
      </c>
      <c r="I2719" s="9"/>
      <c r="J2719" s="9">
        <v>0.91900000000000004</v>
      </c>
      <c r="K2719" s="9">
        <v>1.10259</v>
      </c>
      <c r="L2719" s="9"/>
      <c r="M2719" s="9">
        <v>0.90400000000000003</v>
      </c>
      <c r="N2719" s="9">
        <v>0.55735000000000001</v>
      </c>
      <c r="O2719" s="9">
        <v>11.957000000000001</v>
      </c>
      <c r="P2719" s="9">
        <v>3.8935</v>
      </c>
      <c r="Q2719" s="9">
        <v>11.946400000000001</v>
      </c>
      <c r="R2719" s="9">
        <v>1.0826800000000001</v>
      </c>
      <c r="S2719" s="9">
        <v>7.3140000000000001</v>
      </c>
      <c r="T2719" s="9">
        <v>1.28148</v>
      </c>
      <c r="U2719" s="9"/>
      <c r="V2719" s="9"/>
      <c r="W2719" s="9"/>
      <c r="X2719" s="9"/>
      <c r="Y2719" s="9"/>
      <c r="Z2719" s="9"/>
      <c r="AA2719" s="9"/>
      <c r="AB2719" s="9"/>
      <c r="AC2719" s="9"/>
      <c r="AD2719" s="10"/>
      <c r="AE2719" s="10"/>
      <c r="AF2719" s="11">
        <f t="shared" si="162"/>
        <v>9.5129968651531272E-3</v>
      </c>
      <c r="AG2719" s="11">
        <f t="shared" si="163"/>
        <v>0.10224699888957417</v>
      </c>
    </row>
    <row r="2720" spans="1:33" ht="15" x14ac:dyDescent="0.2">
      <c r="A2720" s="6" t="s">
        <v>46</v>
      </c>
      <c r="B2720" s="6" t="s">
        <v>29</v>
      </c>
      <c r="C2720" s="9">
        <v>51.802</v>
      </c>
      <c r="D2720" s="9"/>
      <c r="E2720" s="9"/>
      <c r="F2720" s="9"/>
      <c r="G2720" s="9">
        <v>1.161</v>
      </c>
      <c r="H2720" s="9">
        <v>2.4350000000000001</v>
      </c>
      <c r="I2720" s="9"/>
      <c r="J2720" s="9">
        <v>1.2889999999999999</v>
      </c>
      <c r="K2720" s="9">
        <v>0.84048</v>
      </c>
      <c r="L2720" s="9"/>
      <c r="M2720" s="9">
        <v>2.0021</v>
      </c>
      <c r="N2720" s="9">
        <v>0.62683</v>
      </c>
      <c r="O2720" s="9">
        <v>4.2408000000000001</v>
      </c>
      <c r="P2720" s="9">
        <v>1.2869999999999999</v>
      </c>
      <c r="Q2720" s="9">
        <v>4.2103000000000002</v>
      </c>
      <c r="R2720" s="9">
        <v>0.94732000000000005</v>
      </c>
      <c r="S2720" s="9">
        <v>6.8456999999999999</v>
      </c>
      <c r="T2720" s="9">
        <v>0.96452000000000004</v>
      </c>
      <c r="U2720" s="9"/>
      <c r="V2720" s="9"/>
      <c r="W2720" s="9"/>
      <c r="X2720" s="9"/>
      <c r="Y2720" s="9"/>
      <c r="Z2720" s="9"/>
      <c r="AA2720" s="9"/>
      <c r="AB2720" s="9"/>
      <c r="AC2720" s="9"/>
      <c r="AD2720" s="10"/>
      <c r="AE2720" s="10"/>
      <c r="AF2720" s="11">
        <f t="shared" si="162"/>
        <v>0.12165078956521355</v>
      </c>
      <c r="AG2720" s="11">
        <f t="shared" si="163"/>
        <v>0.24193850779648313</v>
      </c>
    </row>
    <row r="2721" spans="1:33" ht="15" x14ac:dyDescent="0.2">
      <c r="A2721" s="6" t="s">
        <v>46</v>
      </c>
      <c r="B2721" s="6" t="s">
        <v>29</v>
      </c>
      <c r="C2721" s="9">
        <v>67.984999999999999</v>
      </c>
      <c r="D2721" s="9"/>
      <c r="E2721" s="9"/>
      <c r="F2721" s="9"/>
      <c r="G2721" s="9">
        <v>1.0580000000000001</v>
      </c>
      <c r="H2721" s="9">
        <v>2.19</v>
      </c>
      <c r="I2721" s="9"/>
      <c r="J2721" s="9">
        <v>1.6131</v>
      </c>
      <c r="K2721" s="9">
        <v>1.1822299999999999</v>
      </c>
      <c r="L2721" s="9"/>
      <c r="M2721" s="9">
        <v>2.649</v>
      </c>
      <c r="N2721" s="9">
        <v>0.84982000000000002</v>
      </c>
      <c r="O2721" s="9">
        <v>6.5052000000000003</v>
      </c>
      <c r="P2721" s="9">
        <v>1.784</v>
      </c>
      <c r="Q2721" s="9">
        <v>6.2973999999999997</v>
      </c>
      <c r="R2721" s="9">
        <v>1.2476700000000001</v>
      </c>
      <c r="S2721" s="9">
        <v>8.8368000000000002</v>
      </c>
      <c r="T2721" s="9">
        <v>1.2789699999999999</v>
      </c>
      <c r="U2721" s="9"/>
      <c r="V2721" s="9"/>
      <c r="W2721" s="9"/>
      <c r="X2721" s="9"/>
      <c r="Y2721" s="9"/>
      <c r="Z2721" s="9"/>
      <c r="AA2721" s="9"/>
      <c r="AB2721" s="9"/>
      <c r="AC2721" s="9"/>
      <c r="AD2721" s="10"/>
      <c r="AE2721" s="10"/>
      <c r="AF2721" s="11">
        <f t="shared" si="162"/>
        <v>8.5879838129922365E-2</v>
      </c>
      <c r="AG2721" s="11">
        <f t="shared" si="163"/>
        <v>0.24798420936468732</v>
      </c>
    </row>
    <row r="2722" spans="1:33" ht="15" x14ac:dyDescent="0.2">
      <c r="A2722" s="6" t="s">
        <v>46</v>
      </c>
      <c r="B2722" s="6" t="s">
        <v>29</v>
      </c>
      <c r="C2722" s="9">
        <v>84.168000000000006</v>
      </c>
      <c r="D2722" s="9"/>
      <c r="E2722" s="9"/>
      <c r="F2722" s="9"/>
      <c r="G2722" s="9">
        <v>0.95499999999999996</v>
      </c>
      <c r="H2722" s="9">
        <v>1.9450000000000001</v>
      </c>
      <c r="I2722" s="9"/>
      <c r="J2722" s="9">
        <v>1.9371</v>
      </c>
      <c r="K2722" s="9">
        <v>1.5239799999999999</v>
      </c>
      <c r="L2722" s="9"/>
      <c r="M2722" s="9">
        <v>3.1697000000000002</v>
      </c>
      <c r="N2722" s="9">
        <v>1.0728</v>
      </c>
      <c r="O2722" s="9">
        <v>8.8246000000000002</v>
      </c>
      <c r="P2722" s="9">
        <v>2.2909000000000002</v>
      </c>
      <c r="Q2722" s="9">
        <v>8.4289000000000005</v>
      </c>
      <c r="R2722" s="9">
        <v>1.5480100000000001</v>
      </c>
      <c r="S2722" s="9">
        <v>10.8279</v>
      </c>
      <c r="T2722" s="9">
        <v>1.5934299999999999</v>
      </c>
      <c r="U2722" s="9"/>
      <c r="V2722" s="9"/>
      <c r="W2722" s="9"/>
      <c r="X2722" s="9"/>
      <c r="Y2722" s="9"/>
      <c r="Z2722" s="9"/>
      <c r="AA2722" s="9"/>
      <c r="AB2722" s="9"/>
      <c r="AC2722" s="9"/>
      <c r="AD2722" s="10"/>
      <c r="AE2722" s="10"/>
      <c r="AF2722" s="11">
        <f t="shared" si="162"/>
        <v>6.3264446203457142E-2</v>
      </c>
      <c r="AG2722" s="11">
        <f t="shared" si="163"/>
        <v>0.24216480139651853</v>
      </c>
    </row>
    <row r="2723" spans="1:33" ht="15" x14ac:dyDescent="0.2">
      <c r="A2723" s="6" t="s">
        <v>46</v>
      </c>
      <c r="B2723" s="6" t="s">
        <v>29</v>
      </c>
      <c r="C2723" s="9">
        <v>93.4</v>
      </c>
      <c r="D2723" s="9"/>
      <c r="E2723" s="9"/>
      <c r="F2723" s="9"/>
      <c r="G2723" s="9">
        <v>0.80800000000000005</v>
      </c>
      <c r="H2723" s="9">
        <v>1.6459999999999999</v>
      </c>
      <c r="I2723" s="9"/>
      <c r="J2723" s="9">
        <v>1.9830000000000001</v>
      </c>
      <c r="K2723" s="9">
        <v>1.7108699999999999</v>
      </c>
      <c r="L2723" s="9"/>
      <c r="M2723" s="9">
        <v>3.6217999999999999</v>
      </c>
      <c r="N2723" s="9">
        <v>1.16039</v>
      </c>
      <c r="O2723" s="9">
        <v>11.1441</v>
      </c>
      <c r="P2723" s="9">
        <v>2.7976999999999999</v>
      </c>
      <c r="Q2723" s="9">
        <v>10.560499999999999</v>
      </c>
      <c r="R2723" s="9">
        <v>1.79613</v>
      </c>
      <c r="S2723" s="9">
        <v>12.7226</v>
      </c>
      <c r="T2723" s="9">
        <v>1.94489</v>
      </c>
      <c r="U2723" s="9"/>
      <c r="V2723" s="9"/>
      <c r="W2723" s="9"/>
      <c r="X2723" s="9"/>
      <c r="Y2723" s="9"/>
      <c r="Z2723" s="9"/>
      <c r="AA2723" s="9"/>
      <c r="AB2723" s="9"/>
      <c r="AC2723" s="9"/>
      <c r="AD2723" s="10"/>
      <c r="AE2723" s="10"/>
      <c r="AF2723" s="11">
        <f t="shared" si="162"/>
        <v>4.5555001263242585E-2</v>
      </c>
      <c r="AG2723" s="11">
        <f t="shared" si="163"/>
        <v>0.23549716669873791</v>
      </c>
    </row>
    <row r="2724" spans="1:33" ht="15" x14ac:dyDescent="0.2">
      <c r="A2724" s="6" t="s">
        <v>46</v>
      </c>
      <c r="B2724" s="6" t="s">
        <v>29</v>
      </c>
      <c r="C2724" s="9">
        <v>98.858999999999995</v>
      </c>
      <c r="D2724" s="9"/>
      <c r="E2724" s="9"/>
      <c r="F2724" s="9"/>
      <c r="G2724" s="9">
        <v>0.57299999999999995</v>
      </c>
      <c r="H2724" s="9">
        <v>1.2390000000000001</v>
      </c>
      <c r="I2724" s="9"/>
      <c r="J2724" s="9">
        <v>1.8778999999999999</v>
      </c>
      <c r="K2724" s="9">
        <v>1.81372</v>
      </c>
      <c r="L2724" s="9"/>
      <c r="M2724" s="9">
        <v>4.0738000000000003</v>
      </c>
      <c r="N2724" s="9">
        <v>1.1745000000000001</v>
      </c>
      <c r="O2724" s="9">
        <v>12.6919</v>
      </c>
      <c r="P2724" s="9">
        <v>3.2921</v>
      </c>
      <c r="Q2724" s="9">
        <v>12.133699999999999</v>
      </c>
      <c r="R2724" s="9">
        <v>2.0158999999999998</v>
      </c>
      <c r="S2724" s="9">
        <v>14.5649</v>
      </c>
      <c r="T2724" s="9">
        <v>2.31643</v>
      </c>
      <c r="U2724" s="9"/>
      <c r="V2724" s="9"/>
      <c r="W2724" s="9"/>
      <c r="X2724" s="9"/>
      <c r="Y2724" s="9"/>
      <c r="Z2724" s="9"/>
      <c r="AA2724" s="9"/>
      <c r="AB2724" s="9"/>
      <c r="AC2724" s="9"/>
      <c r="AD2724" s="10"/>
      <c r="AE2724" s="10"/>
      <c r="AF2724" s="11">
        <f t="shared" si="162"/>
        <v>2.8219394450208934E-2</v>
      </c>
      <c r="AG2724" s="11">
        <f t="shared" si="163"/>
        <v>0.23138185143602333</v>
      </c>
    </row>
    <row r="2725" spans="1:33" ht="15" x14ac:dyDescent="0.2">
      <c r="A2725" s="6" t="s">
        <v>46</v>
      </c>
      <c r="B2725" s="6" t="s">
        <v>29</v>
      </c>
      <c r="C2725" s="9">
        <v>104.319</v>
      </c>
      <c r="D2725" s="9"/>
      <c r="E2725" s="9"/>
      <c r="F2725" s="9"/>
      <c r="G2725" s="9">
        <v>0.33800000000000002</v>
      </c>
      <c r="H2725" s="9">
        <v>0.83099999999999996</v>
      </c>
      <c r="I2725" s="9"/>
      <c r="J2725" s="9">
        <v>1.7727999999999999</v>
      </c>
      <c r="K2725" s="9">
        <v>1.9165700000000001</v>
      </c>
      <c r="L2725" s="9"/>
      <c r="M2725" s="9">
        <v>4.4211999999999998</v>
      </c>
      <c r="N2725" s="9">
        <v>1.1886099999999999</v>
      </c>
      <c r="O2725" s="9">
        <v>13.8209</v>
      </c>
      <c r="P2725" s="9">
        <v>3.7797999999999998</v>
      </c>
      <c r="Q2725" s="9">
        <v>13.4039</v>
      </c>
      <c r="R2725" s="9">
        <v>2.2356799999999999</v>
      </c>
      <c r="S2725" s="9">
        <v>16.407299999999999</v>
      </c>
      <c r="T2725" s="9">
        <v>2.68797</v>
      </c>
      <c r="U2725" s="9"/>
      <c r="V2725" s="9"/>
      <c r="W2725" s="9"/>
      <c r="X2725" s="9"/>
      <c r="Y2725" s="9"/>
      <c r="Z2725" s="9"/>
      <c r="AA2725" s="9"/>
      <c r="AB2725" s="9"/>
      <c r="AC2725" s="9"/>
      <c r="AD2725" s="10"/>
      <c r="AE2725" s="10"/>
      <c r="AF2725" s="11">
        <f t="shared" si="162"/>
        <v>1.4776791878247262E-2</v>
      </c>
      <c r="AG2725" s="11">
        <f t="shared" si="163"/>
        <v>0.22291543333116384</v>
      </c>
    </row>
    <row r="2726" spans="1:33" ht="15" x14ac:dyDescent="0.2">
      <c r="A2726" s="6" t="s">
        <v>46</v>
      </c>
      <c r="B2726" s="6" t="s">
        <v>29</v>
      </c>
      <c r="C2726" s="9">
        <v>120.28</v>
      </c>
      <c r="D2726" s="9"/>
      <c r="E2726" s="9"/>
      <c r="F2726" s="9"/>
      <c r="G2726" s="9">
        <v>0.106</v>
      </c>
      <c r="H2726" s="9">
        <v>0.42799999999999999</v>
      </c>
      <c r="I2726" s="9"/>
      <c r="J2726" s="9">
        <v>1.9474</v>
      </c>
      <c r="K2726" s="9">
        <v>2.2783199999999999</v>
      </c>
      <c r="L2726" s="9"/>
      <c r="M2726" s="9">
        <v>4.5556999999999999</v>
      </c>
      <c r="N2726" s="9">
        <v>1.33334</v>
      </c>
      <c r="O2726" s="9">
        <v>14.95</v>
      </c>
      <c r="P2726" s="9">
        <v>4.2674000000000003</v>
      </c>
      <c r="Q2726" s="9">
        <v>14.674099999999999</v>
      </c>
      <c r="R2726" s="9">
        <v>2.6049199999999999</v>
      </c>
      <c r="S2726" s="9">
        <v>19.0185</v>
      </c>
      <c r="T2726" s="9">
        <v>3.1289500000000001</v>
      </c>
      <c r="U2726" s="9"/>
      <c r="V2726" s="9"/>
      <c r="W2726" s="9"/>
      <c r="X2726" s="9"/>
      <c r="Y2726" s="9"/>
      <c r="Z2726" s="9"/>
      <c r="AA2726" s="9"/>
      <c r="AB2726" s="9"/>
      <c r="AC2726" s="9"/>
      <c r="AD2726" s="10"/>
      <c r="AE2726" s="10"/>
      <c r="AF2726" s="11">
        <f t="shared" si="162"/>
        <v>3.997883916936752E-3</v>
      </c>
      <c r="AG2726" s="11">
        <f t="shared" si="163"/>
        <v>0.19815998086636993</v>
      </c>
    </row>
    <row r="2727" spans="1:33" ht="15" x14ac:dyDescent="0.2">
      <c r="A2727" s="6" t="s">
        <v>46</v>
      </c>
      <c r="B2727" s="6" t="s">
        <v>29</v>
      </c>
      <c r="C2727" s="9">
        <v>157.59700000000001</v>
      </c>
      <c r="D2727" s="9"/>
      <c r="E2727" s="9"/>
      <c r="F2727" s="9"/>
      <c r="G2727" s="9">
        <v>0.123</v>
      </c>
      <c r="H2727" s="9">
        <v>0.41299999999999998</v>
      </c>
      <c r="I2727" s="9"/>
      <c r="J2727" s="9">
        <v>2.6909999999999998</v>
      </c>
      <c r="K2727" s="9">
        <v>3.1665800000000002</v>
      </c>
      <c r="L2727" s="9"/>
      <c r="M2727" s="9">
        <v>4.6901000000000002</v>
      </c>
      <c r="N2727" s="9">
        <v>1.7437199999999999</v>
      </c>
      <c r="O2727" s="9">
        <v>17.276</v>
      </c>
      <c r="P2727" s="9">
        <v>5.0389999999999997</v>
      </c>
      <c r="Q2727" s="9">
        <v>16.735600000000002</v>
      </c>
      <c r="R2727" s="9">
        <v>3.2781099999999999</v>
      </c>
      <c r="S2727" s="9">
        <v>23.193200000000001</v>
      </c>
      <c r="T2727" s="9">
        <v>3.7111499999999999</v>
      </c>
      <c r="U2727" s="9"/>
      <c r="V2727" s="9"/>
      <c r="W2727" s="9"/>
      <c r="X2727" s="9"/>
      <c r="Y2727" s="9"/>
      <c r="Z2727" s="9"/>
      <c r="AA2727" s="9"/>
      <c r="AB2727" s="9"/>
      <c r="AC2727" s="9"/>
      <c r="AD2727" s="10"/>
      <c r="AE2727" s="10"/>
      <c r="AF2727" s="11">
        <f t="shared" si="162"/>
        <v>3.8040394642078635E-3</v>
      </c>
      <c r="AG2727" s="11">
        <f t="shared" si="163"/>
        <v>0.16728558706253907</v>
      </c>
    </row>
    <row r="2728" spans="1:33" ht="15" x14ac:dyDescent="0.2">
      <c r="A2728" s="6" t="s">
        <v>46</v>
      </c>
      <c r="B2728" s="6" t="s">
        <v>29</v>
      </c>
      <c r="C2728" s="9">
        <v>194.91499999999999</v>
      </c>
      <c r="D2728" s="9"/>
      <c r="E2728" s="9"/>
      <c r="F2728" s="9"/>
      <c r="G2728" s="9">
        <v>0.14099999999999999</v>
      </c>
      <c r="H2728" s="9">
        <v>0.39700000000000002</v>
      </c>
      <c r="I2728" s="9"/>
      <c r="J2728" s="9">
        <v>3.4346000000000001</v>
      </c>
      <c r="K2728" s="9">
        <v>4.0548299999999999</v>
      </c>
      <c r="L2728" s="9"/>
      <c r="M2728" s="9">
        <v>4.8396999999999997</v>
      </c>
      <c r="N2728" s="9">
        <v>2.1541000000000001</v>
      </c>
      <c r="O2728" s="9">
        <v>22.036200000000001</v>
      </c>
      <c r="P2728" s="9">
        <v>6.3879000000000001</v>
      </c>
      <c r="Q2728" s="9">
        <v>20.405999999999999</v>
      </c>
      <c r="R2728" s="9">
        <v>3.9512999999999998</v>
      </c>
      <c r="S2728" s="9">
        <v>27.367799999999999</v>
      </c>
      <c r="T2728" s="9">
        <v>4.2933500000000002</v>
      </c>
      <c r="U2728" s="9"/>
      <c r="V2728" s="9"/>
      <c r="W2728" s="9"/>
      <c r="X2728" s="9"/>
      <c r="Y2728" s="9"/>
      <c r="Z2728" s="9"/>
      <c r="AA2728" s="9"/>
      <c r="AB2728" s="9"/>
      <c r="AC2728" s="9"/>
      <c r="AD2728" s="10"/>
      <c r="AE2728" s="10"/>
      <c r="AF2728" s="11">
        <f t="shared" si="162"/>
        <v>3.6955561099660593E-3</v>
      </c>
      <c r="AG2728" s="11">
        <f t="shared" si="163"/>
        <v>0.14629034006593325</v>
      </c>
    </row>
    <row r="2729" spans="1:33" ht="15" x14ac:dyDescent="0.2">
      <c r="A2729" s="6" t="s">
        <v>46</v>
      </c>
      <c r="B2729" s="6" t="s">
        <v>29</v>
      </c>
      <c r="C2729" s="9">
        <v>231.98400000000001</v>
      </c>
      <c r="D2729" s="9"/>
      <c r="E2729" s="9"/>
      <c r="F2729" s="9"/>
      <c r="G2729" s="9">
        <v>0.158</v>
      </c>
      <c r="H2729" s="9">
        <v>0.38200000000000001</v>
      </c>
      <c r="I2729" s="9"/>
      <c r="J2729" s="9">
        <v>4.1813000000000002</v>
      </c>
      <c r="K2729" s="9">
        <v>4.9295900000000001</v>
      </c>
      <c r="L2729" s="9"/>
      <c r="M2729" s="9">
        <v>6.3449999999999998</v>
      </c>
      <c r="N2729" s="9">
        <v>2.5622199999999999</v>
      </c>
      <c r="O2729" s="9">
        <v>26.796299999999999</v>
      </c>
      <c r="P2729" s="9">
        <v>7.7369000000000003</v>
      </c>
      <c r="Q2729" s="9">
        <v>24.076499999999999</v>
      </c>
      <c r="R2729" s="9">
        <v>4.62066</v>
      </c>
      <c r="S2729" s="9">
        <v>31.520700000000001</v>
      </c>
      <c r="T2729" s="9">
        <v>4.8714899999999997</v>
      </c>
      <c r="U2729" s="9"/>
      <c r="V2729" s="9"/>
      <c r="W2729" s="9"/>
      <c r="X2729" s="9"/>
      <c r="Y2729" s="9"/>
      <c r="Z2729" s="9"/>
      <c r="AA2729" s="9"/>
      <c r="AB2729" s="9"/>
      <c r="AC2729" s="9"/>
      <c r="AD2729" s="10"/>
      <c r="AE2729" s="10"/>
      <c r="AF2729" s="11">
        <f t="shared" si="162"/>
        <v>3.5955208270543912E-3</v>
      </c>
      <c r="AG2729" s="11">
        <f t="shared" si="163"/>
        <v>0.16652247918000079</v>
      </c>
    </row>
    <row r="2730" spans="1:33" ht="15" x14ac:dyDescent="0.2">
      <c r="A2730" s="6" t="s">
        <v>46</v>
      </c>
      <c r="B2730" s="6" t="s">
        <v>29</v>
      </c>
      <c r="C2730" s="9">
        <v>246.828</v>
      </c>
      <c r="D2730" s="9"/>
      <c r="E2730" s="9"/>
      <c r="F2730" s="9"/>
      <c r="G2730" s="9">
        <v>0.14799999999999999</v>
      </c>
      <c r="H2730" s="9">
        <v>0.35299999999999998</v>
      </c>
      <c r="I2730" s="9"/>
      <c r="J2730" s="9">
        <v>5.2065999999999999</v>
      </c>
      <c r="K2730" s="9">
        <v>4.5977699999999997</v>
      </c>
      <c r="L2730" s="9"/>
      <c r="M2730" s="9">
        <v>7.8502999999999998</v>
      </c>
      <c r="N2730" s="9">
        <v>2.7682000000000002</v>
      </c>
      <c r="O2730" s="9">
        <v>31.5244</v>
      </c>
      <c r="P2730" s="9">
        <v>9.0768000000000004</v>
      </c>
      <c r="Q2730" s="9">
        <v>27.731300000000001</v>
      </c>
      <c r="R2730" s="9">
        <v>4.94686</v>
      </c>
      <c r="S2730" s="9">
        <v>33.736600000000003</v>
      </c>
      <c r="T2730" s="9">
        <v>5.0874600000000001</v>
      </c>
      <c r="U2730" s="9"/>
      <c r="V2730" s="9"/>
      <c r="W2730" s="9"/>
      <c r="X2730" s="9"/>
      <c r="Y2730" s="9"/>
      <c r="Z2730" s="9"/>
      <c r="AA2730" s="9"/>
      <c r="AB2730" s="9"/>
      <c r="AC2730" s="9"/>
      <c r="AD2730" s="10"/>
      <c r="AE2730" s="10"/>
      <c r="AF2730" s="11">
        <f t="shared" si="162"/>
        <v>3.1467408557099004E-3</v>
      </c>
      <c r="AG2730" s="11">
        <f t="shared" si="163"/>
        <v>0.19249614513974894</v>
      </c>
    </row>
    <row r="2731" spans="1:33" ht="15" x14ac:dyDescent="0.2">
      <c r="A2731" s="6" t="s">
        <v>46</v>
      </c>
      <c r="B2731" s="6" t="s">
        <v>29</v>
      </c>
      <c r="C2731" s="9">
        <v>261.67200000000003</v>
      </c>
      <c r="D2731" s="9"/>
      <c r="E2731" s="9"/>
      <c r="F2731" s="9"/>
      <c r="G2731" s="9">
        <v>0.126</v>
      </c>
      <c r="H2731" s="9">
        <v>0.317</v>
      </c>
      <c r="I2731" s="9"/>
      <c r="J2731" s="9">
        <v>6.2319000000000004</v>
      </c>
      <c r="K2731" s="9">
        <v>4.2659500000000001</v>
      </c>
      <c r="L2731" s="9"/>
      <c r="M2731" s="9">
        <v>9.3556000000000008</v>
      </c>
      <c r="N2731" s="9">
        <v>2.97417</v>
      </c>
      <c r="O2731" s="9">
        <v>33.383800000000001</v>
      </c>
      <c r="P2731" s="9">
        <v>9.6062999999999992</v>
      </c>
      <c r="Q2731" s="9">
        <v>29.991299999999999</v>
      </c>
      <c r="R2731" s="9">
        <v>5.2730499999999996</v>
      </c>
      <c r="S2731" s="9">
        <v>35.952399999999997</v>
      </c>
      <c r="T2731" s="9">
        <v>5.30342</v>
      </c>
      <c r="U2731" s="9"/>
      <c r="V2731" s="9"/>
      <c r="W2731" s="9"/>
      <c r="X2731" s="9"/>
      <c r="Y2731" s="9"/>
      <c r="Z2731" s="9"/>
      <c r="AA2731" s="9"/>
      <c r="AB2731" s="9"/>
      <c r="AC2731" s="9"/>
      <c r="AD2731" s="10"/>
      <c r="AE2731" s="10"/>
      <c r="AF2731" s="11">
        <f t="shared" si="162"/>
        <v>2.5138724211858756E-3</v>
      </c>
      <c r="AG2731" s="11">
        <f t="shared" si="163"/>
        <v>0.2152686827792932</v>
      </c>
    </row>
    <row r="2732" spans="1:33" ht="15" x14ac:dyDescent="0.2">
      <c r="A2732" s="6" t="s">
        <v>46</v>
      </c>
      <c r="B2732" s="6" t="s">
        <v>29</v>
      </c>
      <c r="C2732" s="9">
        <v>276.517</v>
      </c>
      <c r="D2732" s="9"/>
      <c r="E2732" s="9"/>
      <c r="F2732" s="9"/>
      <c r="G2732" s="9">
        <v>0.10299999999999999</v>
      </c>
      <c r="H2732" s="9">
        <v>0.28100000000000003</v>
      </c>
      <c r="I2732" s="9"/>
      <c r="J2732" s="9">
        <v>7.2572000000000001</v>
      </c>
      <c r="K2732" s="9">
        <v>3.9341200000000001</v>
      </c>
      <c r="L2732" s="9"/>
      <c r="M2732" s="9">
        <v>9.4707000000000008</v>
      </c>
      <c r="N2732" s="9">
        <v>3.1801499999999998</v>
      </c>
      <c r="O2732" s="9">
        <v>35.243200000000002</v>
      </c>
      <c r="P2732" s="9">
        <v>10.135899999999999</v>
      </c>
      <c r="Q2732" s="9">
        <v>32.251300000000001</v>
      </c>
      <c r="R2732" s="9">
        <v>5.5992499999999996</v>
      </c>
      <c r="S2732" s="9">
        <v>38.168199999999999</v>
      </c>
      <c r="T2732" s="9">
        <v>5.51938</v>
      </c>
      <c r="U2732" s="9"/>
      <c r="V2732" s="9"/>
      <c r="W2732" s="9"/>
      <c r="X2732" s="9"/>
      <c r="Y2732" s="9"/>
      <c r="Z2732" s="9"/>
      <c r="AA2732" s="9"/>
      <c r="AB2732" s="9"/>
      <c r="AC2732" s="9"/>
      <c r="AD2732" s="10"/>
      <c r="AE2732" s="10"/>
      <c r="AF2732" s="11">
        <f t="shared" si="162"/>
        <v>1.9356914012210269E-3</v>
      </c>
      <c r="AG2732" s="11">
        <f t="shared" si="163"/>
        <v>0.20526622517610013</v>
      </c>
    </row>
    <row r="2733" spans="1:33" ht="15" x14ac:dyDescent="0.2">
      <c r="A2733" s="6" t="s">
        <v>46</v>
      </c>
      <c r="B2733" s="6" t="s">
        <v>29</v>
      </c>
      <c r="C2733" s="9">
        <v>283.52300000000002</v>
      </c>
      <c r="D2733" s="9"/>
      <c r="E2733" s="9"/>
      <c r="F2733" s="9"/>
      <c r="G2733" s="9">
        <v>8.3000000000000004E-2</v>
      </c>
      <c r="H2733" s="9">
        <v>0.24399999999999999</v>
      </c>
      <c r="I2733" s="9"/>
      <c r="J2733" s="9">
        <v>7.2023999999999999</v>
      </c>
      <c r="K2733" s="9">
        <v>3.99884</v>
      </c>
      <c r="L2733" s="9"/>
      <c r="M2733" s="9">
        <v>8.9685000000000006</v>
      </c>
      <c r="N2733" s="9">
        <v>3.2271700000000001</v>
      </c>
      <c r="O2733" s="9">
        <v>37.102600000000002</v>
      </c>
      <c r="P2733" s="9">
        <v>10.6654</v>
      </c>
      <c r="Q2733" s="9">
        <v>34.511200000000002</v>
      </c>
      <c r="R2733" s="9">
        <v>5.6222099999999999</v>
      </c>
      <c r="S2733" s="9">
        <v>38.671900000000001</v>
      </c>
      <c r="T2733" s="9">
        <v>5.7025699999999997</v>
      </c>
      <c r="U2733" s="9"/>
      <c r="V2733" s="9"/>
      <c r="W2733" s="9"/>
      <c r="X2733" s="9"/>
      <c r="Y2733" s="9"/>
      <c r="Z2733" s="9"/>
      <c r="AA2733" s="9"/>
      <c r="AB2733" s="9"/>
      <c r="AC2733" s="9"/>
      <c r="AD2733" s="10"/>
      <c r="AE2733" s="10"/>
      <c r="AF2733" s="11">
        <f t="shared" si="162"/>
        <v>1.5395122809818747E-3</v>
      </c>
      <c r="AG2733" s="11">
        <f t="shared" si="163"/>
        <v>0.191849820678373</v>
      </c>
    </row>
    <row r="2734" spans="1:33" ht="15" x14ac:dyDescent="0.2">
      <c r="A2734" s="6" t="s">
        <v>46</v>
      </c>
      <c r="B2734" s="6" t="s">
        <v>29</v>
      </c>
      <c r="C2734" s="9">
        <v>287.04899999999998</v>
      </c>
      <c r="D2734" s="9"/>
      <c r="E2734" s="9"/>
      <c r="F2734" s="9"/>
      <c r="G2734" s="9">
        <v>6.4000000000000001E-2</v>
      </c>
      <c r="H2734" s="9">
        <v>0.20599999999999999</v>
      </c>
      <c r="I2734" s="9"/>
      <c r="J2734" s="9">
        <v>6.6679000000000004</v>
      </c>
      <c r="K2734" s="9">
        <v>4.2396500000000001</v>
      </c>
      <c r="L2734" s="9"/>
      <c r="M2734" s="9">
        <v>8.4662000000000006</v>
      </c>
      <c r="N2734" s="9">
        <v>3.2035999999999998</v>
      </c>
      <c r="O2734" s="9">
        <v>37.670200000000001</v>
      </c>
      <c r="P2734" s="9">
        <v>10.753500000000001</v>
      </c>
      <c r="Q2734" s="9">
        <v>35.607399999999998</v>
      </c>
      <c r="R2734" s="9">
        <v>5.51051</v>
      </c>
      <c r="S2734" s="9">
        <v>38.415199999999999</v>
      </c>
      <c r="T2734" s="9">
        <v>5.8712</v>
      </c>
      <c r="U2734" s="9"/>
      <c r="V2734" s="9"/>
      <c r="W2734" s="9"/>
      <c r="X2734" s="9"/>
      <c r="Y2734" s="9"/>
      <c r="Z2734" s="9"/>
      <c r="AA2734" s="9"/>
      <c r="AB2734" s="9"/>
      <c r="AC2734" s="9"/>
      <c r="AD2734" s="10"/>
      <c r="AE2734" s="10"/>
      <c r="AF2734" s="11">
        <f t="shared" si="162"/>
        <v>1.1950262655350122E-3</v>
      </c>
      <c r="AG2734" s="11">
        <f t="shared" si="163"/>
        <v>0.18231504976563165</v>
      </c>
    </row>
    <row r="2735" spans="1:33" ht="15" x14ac:dyDescent="0.2">
      <c r="A2735" s="6" t="s">
        <v>46</v>
      </c>
      <c r="B2735" s="6" t="s">
        <v>29</v>
      </c>
      <c r="C2735" s="9">
        <v>290.57499999999999</v>
      </c>
      <c r="D2735" s="9"/>
      <c r="E2735" s="9"/>
      <c r="F2735" s="9"/>
      <c r="G2735" s="9">
        <v>4.5999999999999999E-2</v>
      </c>
      <c r="H2735" s="9">
        <v>0.16700000000000001</v>
      </c>
      <c r="I2735" s="9"/>
      <c r="J2735" s="9">
        <v>6.1334</v>
      </c>
      <c r="K2735" s="9">
        <v>4.4804599999999999</v>
      </c>
      <c r="L2735" s="9"/>
      <c r="M2735" s="9">
        <v>8.1464999999999996</v>
      </c>
      <c r="N2735" s="9">
        <v>3.1800299999999999</v>
      </c>
      <c r="O2735" s="9">
        <v>37.664099999999998</v>
      </c>
      <c r="P2735" s="9">
        <v>10.6456</v>
      </c>
      <c r="Q2735" s="9">
        <v>36.186799999999998</v>
      </c>
      <c r="R2735" s="9">
        <v>5.3988199999999997</v>
      </c>
      <c r="S2735" s="9">
        <v>38.1586</v>
      </c>
      <c r="T2735" s="9">
        <v>6.0398199999999997</v>
      </c>
      <c r="U2735" s="9"/>
      <c r="V2735" s="9"/>
      <c r="W2735" s="9"/>
      <c r="X2735" s="9"/>
      <c r="Y2735" s="9"/>
      <c r="Z2735" s="9"/>
      <c r="AA2735" s="9"/>
      <c r="AB2735" s="9"/>
      <c r="AC2735" s="9"/>
      <c r="AD2735" s="10"/>
      <c r="AE2735" s="10"/>
      <c r="AF2735" s="11">
        <f t="shared" si="162"/>
        <v>8.6470102652396331E-4</v>
      </c>
      <c r="AG2735" s="11">
        <f t="shared" si="163"/>
        <v>0.17661017648163119</v>
      </c>
    </row>
    <row r="2736" spans="1:33" ht="15" x14ac:dyDescent="0.2">
      <c r="A2736" s="6" t="s">
        <v>46</v>
      </c>
      <c r="B2736" s="6" t="s">
        <v>29</v>
      </c>
      <c r="C2736" s="9">
        <v>286.87200000000001</v>
      </c>
      <c r="D2736" s="9"/>
      <c r="E2736" s="9"/>
      <c r="F2736" s="9"/>
      <c r="G2736" s="9">
        <v>3.2000000000000001E-2</v>
      </c>
      <c r="H2736" s="9">
        <v>0.14000000000000001</v>
      </c>
      <c r="I2736" s="9"/>
      <c r="J2736" s="9">
        <v>5.7606000000000002</v>
      </c>
      <c r="K2736" s="9">
        <v>4.4778200000000004</v>
      </c>
      <c r="L2736" s="9"/>
      <c r="M2736" s="9">
        <v>8.1324000000000005</v>
      </c>
      <c r="N2736" s="9">
        <v>3.1387100000000001</v>
      </c>
      <c r="O2736" s="9">
        <v>37.658000000000001</v>
      </c>
      <c r="P2736" s="9">
        <v>10.537599999999999</v>
      </c>
      <c r="Q2736" s="9">
        <v>36.766199999999998</v>
      </c>
      <c r="R2736" s="9">
        <v>5.2165400000000002</v>
      </c>
      <c r="S2736" s="9">
        <v>37.399700000000003</v>
      </c>
      <c r="T2736" s="9">
        <v>5.9836499999999999</v>
      </c>
      <c r="U2736" s="9"/>
      <c r="V2736" s="9"/>
      <c r="W2736" s="9"/>
      <c r="X2736" s="9"/>
      <c r="Y2736" s="9"/>
      <c r="Z2736" s="9"/>
      <c r="AA2736" s="9"/>
      <c r="AB2736" s="9"/>
      <c r="AC2736" s="9"/>
      <c r="AD2736" s="10"/>
      <c r="AE2736" s="10"/>
      <c r="AF2736" s="11">
        <f t="shared" si="162"/>
        <v>6.1373718232740637E-4</v>
      </c>
      <c r="AG2736" s="11">
        <f t="shared" si="163"/>
        <v>0.17988200030255133</v>
      </c>
    </row>
    <row r="2737" spans="1:33" ht="15" x14ac:dyDescent="0.2">
      <c r="A2737" s="6" t="s">
        <v>46</v>
      </c>
      <c r="B2737" s="6" t="s">
        <v>29</v>
      </c>
      <c r="C2737" s="9">
        <v>271.065</v>
      </c>
      <c r="D2737" s="9"/>
      <c r="E2737" s="9"/>
      <c r="F2737" s="9"/>
      <c r="G2737" s="9">
        <v>9.0999999999999998E-2</v>
      </c>
      <c r="H2737" s="9">
        <v>0.28599999999999998</v>
      </c>
      <c r="I2737" s="9"/>
      <c r="J2737" s="9">
        <v>5.6585999999999999</v>
      </c>
      <c r="K2737" s="9">
        <v>4.0674900000000003</v>
      </c>
      <c r="L2737" s="9"/>
      <c r="M2737" s="9">
        <v>8.1181999999999999</v>
      </c>
      <c r="N2737" s="9">
        <v>3.0676700000000001</v>
      </c>
      <c r="O2737" s="9">
        <v>37.1464</v>
      </c>
      <c r="P2737" s="9">
        <v>10.3597</v>
      </c>
      <c r="Q2737" s="9">
        <v>36.221600000000002</v>
      </c>
      <c r="R2737" s="9">
        <v>4.9160599999999999</v>
      </c>
      <c r="S2737" s="9">
        <v>35.799799999999998</v>
      </c>
      <c r="T2737" s="9">
        <v>5.5510099999999998</v>
      </c>
      <c r="U2737" s="9"/>
      <c r="V2737" s="9"/>
      <c r="W2737" s="9"/>
      <c r="X2737" s="9"/>
      <c r="Y2737" s="9"/>
      <c r="Z2737" s="9"/>
      <c r="AA2737" s="9"/>
      <c r="AB2737" s="9"/>
      <c r="AC2737" s="9"/>
      <c r="AD2737" s="10"/>
      <c r="AE2737" s="10"/>
      <c r="AF2737" s="11">
        <f t="shared" si="162"/>
        <v>1.823313582851735E-3</v>
      </c>
      <c r="AG2737" s="11">
        <f t="shared" si="163"/>
        <v>0.18759283258783177</v>
      </c>
    </row>
    <row r="2738" spans="1:33" ht="15" x14ac:dyDescent="0.2">
      <c r="A2738" s="6" t="s">
        <v>46</v>
      </c>
      <c r="B2738" s="6" t="s">
        <v>29</v>
      </c>
      <c r="C2738" s="9">
        <v>255.25800000000001</v>
      </c>
      <c r="D2738" s="9"/>
      <c r="E2738" s="9"/>
      <c r="F2738" s="9"/>
      <c r="G2738" s="9">
        <v>0.151</v>
      </c>
      <c r="H2738" s="9">
        <v>0.432</v>
      </c>
      <c r="I2738" s="9"/>
      <c r="J2738" s="9">
        <v>5.5566000000000004</v>
      </c>
      <c r="K2738" s="9">
        <v>3.6571699999999998</v>
      </c>
      <c r="L2738" s="9"/>
      <c r="M2738" s="9">
        <v>8.0991</v>
      </c>
      <c r="N2738" s="9">
        <v>2.9966400000000002</v>
      </c>
      <c r="O2738" s="9">
        <v>35.7883</v>
      </c>
      <c r="P2738" s="9">
        <v>10.0646</v>
      </c>
      <c r="Q2738" s="9">
        <v>33.795000000000002</v>
      </c>
      <c r="R2738" s="9">
        <v>4.6155799999999996</v>
      </c>
      <c r="S2738" s="9">
        <v>34.1999</v>
      </c>
      <c r="T2738" s="9">
        <v>5.1183800000000002</v>
      </c>
      <c r="U2738" s="9"/>
      <c r="V2738" s="9"/>
      <c r="W2738" s="9"/>
      <c r="X2738" s="9"/>
      <c r="Y2738" s="9"/>
      <c r="Z2738" s="9"/>
      <c r="AA2738" s="9"/>
      <c r="AB2738" s="9"/>
      <c r="AC2738" s="9"/>
      <c r="AD2738" s="10"/>
      <c r="AE2738" s="10"/>
      <c r="AF2738" s="11">
        <f t="shared" si="162"/>
        <v>3.167033713166408E-3</v>
      </c>
      <c r="AG2738" s="11">
        <f t="shared" si="163"/>
        <v>0.1959065787168926</v>
      </c>
    </row>
    <row r="2739" spans="1:33" ht="15" x14ac:dyDescent="0.2">
      <c r="A2739" s="6" t="s">
        <v>46</v>
      </c>
      <c r="B2739" s="6" t="s">
        <v>29</v>
      </c>
      <c r="C2739" s="9">
        <v>240.07300000000001</v>
      </c>
      <c r="D2739" s="9"/>
      <c r="E2739" s="9"/>
      <c r="F2739" s="9"/>
      <c r="G2739" s="9">
        <v>0.21</v>
      </c>
      <c r="H2739" s="9">
        <v>0.57899999999999996</v>
      </c>
      <c r="I2739" s="9"/>
      <c r="J2739" s="9">
        <v>5.4629000000000003</v>
      </c>
      <c r="K2739" s="9">
        <v>3.2725499999999998</v>
      </c>
      <c r="L2739" s="9"/>
      <c r="M2739" s="9">
        <v>7.9939999999999998</v>
      </c>
      <c r="N2739" s="9">
        <v>2.9256500000000001</v>
      </c>
      <c r="O2739" s="9">
        <v>34.430100000000003</v>
      </c>
      <c r="P2739" s="9">
        <v>9.7695000000000007</v>
      </c>
      <c r="Q2739" s="9">
        <v>31.368400000000001</v>
      </c>
      <c r="R2739" s="9">
        <v>4.3351699999999997</v>
      </c>
      <c r="S2739" s="9">
        <v>32.6128</v>
      </c>
      <c r="T2739" s="9">
        <v>4.6981400000000004</v>
      </c>
      <c r="U2739" s="9"/>
      <c r="V2739" s="9"/>
      <c r="W2739" s="9"/>
      <c r="X2739" s="9"/>
      <c r="Y2739" s="9"/>
      <c r="Z2739" s="9"/>
      <c r="AA2739" s="9"/>
      <c r="AB2739" s="9"/>
      <c r="AC2739" s="9"/>
      <c r="AD2739" s="10"/>
      <c r="AE2739" s="10"/>
      <c r="AF2739" s="11">
        <f t="shared" si="162"/>
        <v>4.6188279262254417E-3</v>
      </c>
      <c r="AG2739" s="11">
        <f t="shared" si="163"/>
        <v>0.20277441257820286</v>
      </c>
    </row>
    <row r="2740" spans="1:33" ht="15" x14ac:dyDescent="0.2">
      <c r="A2740" s="6" t="s">
        <v>46</v>
      </c>
      <c r="B2740" s="6" t="s">
        <v>29</v>
      </c>
      <c r="C2740" s="9">
        <v>235.50299999999999</v>
      </c>
      <c r="D2740" s="9"/>
      <c r="E2740" s="9"/>
      <c r="F2740" s="9"/>
      <c r="G2740" s="9">
        <v>0.20499999999999999</v>
      </c>
      <c r="H2740" s="9">
        <v>0.54200000000000004</v>
      </c>
      <c r="I2740" s="9"/>
      <c r="J2740" s="9">
        <v>5.5106999999999999</v>
      </c>
      <c r="K2740" s="9">
        <v>3.3269600000000001</v>
      </c>
      <c r="L2740" s="9"/>
      <c r="M2740" s="9">
        <v>7.8888999999999996</v>
      </c>
      <c r="N2740" s="9">
        <v>2.8555799999999998</v>
      </c>
      <c r="O2740" s="9">
        <v>33.0899</v>
      </c>
      <c r="P2740" s="9">
        <v>9.4779</v>
      </c>
      <c r="Q2740" s="9">
        <v>29.060700000000001</v>
      </c>
      <c r="R2740" s="9">
        <v>4.3975499999999998</v>
      </c>
      <c r="S2740" s="9">
        <v>31.245799999999999</v>
      </c>
      <c r="T2740" s="9">
        <v>4.4895800000000001</v>
      </c>
      <c r="U2740" s="9"/>
      <c r="V2740" s="9"/>
      <c r="W2740" s="9"/>
      <c r="X2740" s="9"/>
      <c r="Y2740" s="9"/>
      <c r="Z2740" s="9"/>
      <c r="AA2740" s="9"/>
      <c r="AB2740" s="9"/>
      <c r="AC2740" s="9"/>
      <c r="AD2740" s="10"/>
      <c r="AE2740" s="10"/>
      <c r="AF2740" s="11">
        <f t="shared" si="162"/>
        <v>4.7061177342909996E-3</v>
      </c>
      <c r="AG2740" s="11">
        <f t="shared" si="163"/>
        <v>0.20886318556737141</v>
      </c>
    </row>
    <row r="2741" spans="1:33" ht="15" x14ac:dyDescent="0.2">
      <c r="A2741" s="6" t="s">
        <v>46</v>
      </c>
      <c r="B2741" s="6" t="s">
        <v>29</v>
      </c>
      <c r="C2741" s="9">
        <v>230.934</v>
      </c>
      <c r="D2741" s="9"/>
      <c r="E2741" s="9"/>
      <c r="F2741" s="9"/>
      <c r="G2741" s="9">
        <v>0.17699999999999999</v>
      </c>
      <c r="H2741" s="9">
        <v>0.441</v>
      </c>
      <c r="I2741" s="9"/>
      <c r="J2741" s="9">
        <v>5.5586000000000002</v>
      </c>
      <c r="K2741" s="9">
        <v>3.3813599999999999</v>
      </c>
      <c r="L2741" s="9"/>
      <c r="M2741" s="9">
        <v>7.7839</v>
      </c>
      <c r="N2741" s="9">
        <v>2.7854999999999999</v>
      </c>
      <c r="O2741" s="9">
        <v>32.057299999999998</v>
      </c>
      <c r="P2741" s="9">
        <v>9.2448999999999995</v>
      </c>
      <c r="Q2741" s="9">
        <v>28.784500000000001</v>
      </c>
      <c r="R2741" s="9">
        <v>4.4599200000000003</v>
      </c>
      <c r="S2741" s="9">
        <v>29.878799999999998</v>
      </c>
      <c r="T2741" s="9">
        <v>4.2810300000000003</v>
      </c>
      <c r="U2741" s="9"/>
      <c r="V2741" s="9"/>
      <c r="W2741" s="9"/>
      <c r="X2741" s="9"/>
      <c r="Y2741" s="9"/>
      <c r="Z2741" s="9"/>
      <c r="AA2741" s="9"/>
      <c r="AB2741" s="9"/>
      <c r="AC2741" s="9"/>
      <c r="AD2741" s="10"/>
      <c r="AE2741" s="10"/>
      <c r="AF2741" s="11">
        <f t="shared" si="162"/>
        <v>4.2492344175956102E-3</v>
      </c>
      <c r="AG2741" s="11">
        <f t="shared" si="163"/>
        <v>0.21551186827223187</v>
      </c>
    </row>
    <row r="2742" spans="1:33" ht="15" x14ac:dyDescent="0.2">
      <c r="A2742" s="6" t="s">
        <v>46</v>
      </c>
      <c r="B2742" s="6" t="s">
        <v>29</v>
      </c>
      <c r="C2742" s="9">
        <v>226.364</v>
      </c>
      <c r="D2742" s="9"/>
      <c r="E2742" s="9"/>
      <c r="F2742" s="9"/>
      <c r="G2742" s="9">
        <v>0.14899999999999999</v>
      </c>
      <c r="H2742" s="9">
        <v>0.33900000000000002</v>
      </c>
      <c r="I2742" s="9"/>
      <c r="J2742" s="9">
        <v>5.6063999999999998</v>
      </c>
      <c r="K2742" s="9">
        <v>3.4357600000000001</v>
      </c>
      <c r="L2742" s="9"/>
      <c r="M2742" s="9">
        <v>7.8719999999999999</v>
      </c>
      <c r="N2742" s="9">
        <v>2.7154199999999999</v>
      </c>
      <c r="O2742" s="9">
        <v>31.0246</v>
      </c>
      <c r="P2742" s="9">
        <v>9.0119000000000007</v>
      </c>
      <c r="Q2742" s="9">
        <v>28.508299999999998</v>
      </c>
      <c r="R2742" s="9">
        <v>4.5223000000000004</v>
      </c>
      <c r="S2742" s="9">
        <v>28.511700000000001</v>
      </c>
      <c r="T2742" s="9">
        <v>4.07247</v>
      </c>
      <c r="U2742" s="9"/>
      <c r="V2742" s="9"/>
      <c r="W2742" s="9"/>
      <c r="X2742" s="9"/>
      <c r="Y2742" s="9"/>
      <c r="Z2742" s="9"/>
      <c r="AA2742" s="9"/>
      <c r="AB2742" s="9"/>
      <c r="AC2742" s="9"/>
      <c r="AD2742" s="10"/>
      <c r="AE2742" s="10"/>
      <c r="AF2742" s="11">
        <f t="shared" si="162"/>
        <v>3.7485536509854439E-3</v>
      </c>
      <c r="AG2742" s="11">
        <f t="shared" si="163"/>
        <v>0.22840156105462558</v>
      </c>
    </row>
    <row r="2743" spans="1:33" ht="15" x14ac:dyDescent="0.2">
      <c r="A2743" s="6" t="s">
        <v>46</v>
      </c>
      <c r="B2743" s="6" t="s">
        <v>29</v>
      </c>
      <c r="C2743" s="9">
        <v>224.32499999999999</v>
      </c>
      <c r="D2743" s="9"/>
      <c r="E2743" s="9"/>
      <c r="F2743" s="9"/>
      <c r="G2743" s="9">
        <v>0.13200000000000001</v>
      </c>
      <c r="H2743" s="9">
        <v>0.27100000000000002</v>
      </c>
      <c r="I2743" s="9"/>
      <c r="J2743" s="9">
        <v>5.4291</v>
      </c>
      <c r="K2743" s="9">
        <v>3.85555</v>
      </c>
      <c r="L2743" s="9"/>
      <c r="M2743" s="9">
        <v>8.0291999999999994</v>
      </c>
      <c r="N2743" s="9">
        <v>2.7712400000000001</v>
      </c>
      <c r="O2743" s="9">
        <v>29.991900000000001</v>
      </c>
      <c r="P2743" s="9">
        <v>8.7789000000000001</v>
      </c>
      <c r="Q2743" s="9">
        <v>28.232199999999999</v>
      </c>
      <c r="R2743" s="9">
        <v>4.4942700000000002</v>
      </c>
      <c r="S2743" s="9">
        <v>28.289899999999999</v>
      </c>
      <c r="T2743" s="9">
        <v>4.1290699999999996</v>
      </c>
      <c r="U2743" s="9"/>
      <c r="V2743" s="9"/>
      <c r="W2743" s="9"/>
      <c r="X2743" s="9"/>
      <c r="Y2743" s="9"/>
      <c r="Z2743" s="9"/>
      <c r="AA2743" s="9"/>
      <c r="AB2743" s="9"/>
      <c r="AC2743" s="9"/>
      <c r="AD2743" s="10"/>
      <c r="AE2743" s="10"/>
      <c r="AF2743" s="11">
        <f t="shared" si="162"/>
        <v>3.346902756948504E-3</v>
      </c>
      <c r="AG2743" s="11">
        <f t="shared" si="163"/>
        <v>0.23478911498243565</v>
      </c>
    </row>
    <row r="2744" spans="1:33" ht="15" x14ac:dyDescent="0.2">
      <c r="A2744" s="6" t="s">
        <v>46</v>
      </c>
      <c r="B2744" s="6" t="s">
        <v>29</v>
      </c>
      <c r="C2744" s="9">
        <v>223.19</v>
      </c>
      <c r="D2744" s="9"/>
      <c r="E2744" s="9"/>
      <c r="F2744" s="9"/>
      <c r="G2744" s="9">
        <v>0.128</v>
      </c>
      <c r="H2744" s="9">
        <v>0.251</v>
      </c>
      <c r="I2744" s="9"/>
      <c r="J2744" s="9">
        <v>5.1712999999999996</v>
      </c>
      <c r="K2744" s="9">
        <v>4.4059100000000004</v>
      </c>
      <c r="L2744" s="9"/>
      <c r="M2744" s="9">
        <v>8.1864000000000008</v>
      </c>
      <c r="N2744" s="9">
        <v>2.8720500000000002</v>
      </c>
      <c r="O2744" s="9">
        <v>30.4222</v>
      </c>
      <c r="P2744" s="9">
        <v>8.7899999999999991</v>
      </c>
      <c r="Q2744" s="9">
        <v>28.1313</v>
      </c>
      <c r="R2744" s="9">
        <v>4.4339399999999998</v>
      </c>
      <c r="S2744" s="9">
        <v>28.4773</v>
      </c>
      <c r="T2744" s="9">
        <v>4.2804200000000003</v>
      </c>
      <c r="U2744" s="9"/>
      <c r="V2744" s="9"/>
      <c r="W2744" s="9"/>
      <c r="X2744" s="9"/>
      <c r="Y2744" s="9"/>
      <c r="Z2744" s="9"/>
      <c r="AA2744" s="9"/>
      <c r="AB2744" s="9"/>
      <c r="AC2744" s="9"/>
      <c r="AD2744" s="10"/>
      <c r="AE2744" s="10"/>
      <c r="AF2744" s="11">
        <f t="shared" si="162"/>
        <v>3.2241239861771024E-3</v>
      </c>
      <c r="AG2744" s="11">
        <f t="shared" si="163"/>
        <v>0.23781062037349204</v>
      </c>
    </row>
    <row r="2745" spans="1:33" ht="15" x14ac:dyDescent="0.2">
      <c r="A2745" s="6" t="s">
        <v>46</v>
      </c>
      <c r="B2745" s="6" t="s">
        <v>29</v>
      </c>
      <c r="C2745" s="9">
        <v>222.05600000000001</v>
      </c>
      <c r="D2745" s="9"/>
      <c r="E2745" s="9"/>
      <c r="F2745" s="9"/>
      <c r="G2745" s="9">
        <v>0.124</v>
      </c>
      <c r="H2745" s="9">
        <v>0.23100000000000001</v>
      </c>
      <c r="I2745" s="9"/>
      <c r="J2745" s="9">
        <v>4.9135999999999997</v>
      </c>
      <c r="K2745" s="9">
        <v>4.9562600000000003</v>
      </c>
      <c r="L2745" s="9"/>
      <c r="M2745" s="9">
        <v>8.2530999999999999</v>
      </c>
      <c r="N2745" s="9">
        <v>2.9728599999999998</v>
      </c>
      <c r="O2745" s="9">
        <v>31.375299999999999</v>
      </c>
      <c r="P2745" s="9">
        <v>8.8884000000000007</v>
      </c>
      <c r="Q2745" s="9">
        <v>28.0931</v>
      </c>
      <c r="R2745" s="9">
        <v>4.3735999999999997</v>
      </c>
      <c r="S2745" s="9">
        <v>28.6648</v>
      </c>
      <c r="T2745" s="9">
        <v>4.4317799999999998</v>
      </c>
      <c r="U2745" s="9"/>
      <c r="V2745" s="9"/>
      <c r="W2745" s="9"/>
      <c r="X2745" s="9"/>
      <c r="Y2745" s="9"/>
      <c r="Z2745" s="9"/>
      <c r="AA2745" s="9"/>
      <c r="AB2745" s="9"/>
      <c r="AC2745" s="9"/>
      <c r="AD2745" s="10"/>
      <c r="AE2745" s="10"/>
      <c r="AF2745" s="11">
        <f t="shared" si="162"/>
        <v>3.1029397616353475E-3</v>
      </c>
      <c r="AG2745" s="11">
        <f t="shared" si="163"/>
        <v>0.238179997597535</v>
      </c>
    </row>
    <row r="2746" spans="1:33" ht="15" x14ac:dyDescent="0.2">
      <c r="A2746" s="6" t="s">
        <v>46</v>
      </c>
      <c r="B2746" s="6" t="s">
        <v>29</v>
      </c>
      <c r="C2746" s="9">
        <v>222.643</v>
      </c>
      <c r="D2746" s="9"/>
      <c r="E2746" s="9"/>
      <c r="F2746" s="9"/>
      <c r="G2746" s="9">
        <v>0.127</v>
      </c>
      <c r="H2746" s="9">
        <v>0.22600000000000001</v>
      </c>
      <c r="I2746" s="9"/>
      <c r="J2746" s="9">
        <v>4.9790000000000001</v>
      </c>
      <c r="K2746" s="9">
        <v>5.1720699999999997</v>
      </c>
      <c r="L2746" s="9"/>
      <c r="M2746" s="9">
        <v>8.1937999999999995</v>
      </c>
      <c r="N2746" s="9">
        <v>3.0736599999999998</v>
      </c>
      <c r="O2746" s="9">
        <v>32.328299999999999</v>
      </c>
      <c r="P2746" s="9">
        <v>8.9867000000000008</v>
      </c>
      <c r="Q2746" s="9">
        <v>28.055</v>
      </c>
      <c r="R2746" s="9">
        <v>4.2869900000000003</v>
      </c>
      <c r="S2746" s="9">
        <v>28.504999999999999</v>
      </c>
      <c r="T2746" s="9">
        <v>4.5337899999999998</v>
      </c>
      <c r="U2746" s="9"/>
      <c r="V2746" s="9"/>
      <c r="W2746" s="9"/>
      <c r="X2746" s="9"/>
      <c r="Y2746" s="9"/>
      <c r="Z2746" s="9"/>
      <c r="AA2746" s="9"/>
      <c r="AB2746" s="9"/>
      <c r="AC2746" s="9"/>
      <c r="AD2746" s="10"/>
      <c r="AE2746" s="10"/>
      <c r="AF2746" s="11">
        <f t="shared" si="162"/>
        <v>3.1958269220663787E-3</v>
      </c>
      <c r="AG2746" s="11">
        <f t="shared" si="163"/>
        <v>0.23779428289995652</v>
      </c>
    </row>
    <row r="2747" spans="1:33" ht="15" x14ac:dyDescent="0.2">
      <c r="A2747" s="6" t="s">
        <v>46</v>
      </c>
      <c r="B2747" s="6" t="s">
        <v>29</v>
      </c>
      <c r="C2747" s="9">
        <v>225.62799999999999</v>
      </c>
      <c r="D2747" s="9"/>
      <c r="E2747" s="9"/>
      <c r="F2747" s="9"/>
      <c r="G2747" s="9">
        <v>0.186</v>
      </c>
      <c r="H2747" s="9">
        <v>0.36099999999999999</v>
      </c>
      <c r="I2747" s="9"/>
      <c r="J2747" s="9">
        <v>5.4939999999999998</v>
      </c>
      <c r="K2747" s="9">
        <v>4.9223299999999997</v>
      </c>
      <c r="L2747" s="9"/>
      <c r="M2747" s="9">
        <v>8.1343999999999994</v>
      </c>
      <c r="N2747" s="9">
        <v>3.1744400000000002</v>
      </c>
      <c r="O2747" s="9">
        <v>32.542900000000003</v>
      </c>
      <c r="P2747" s="9">
        <v>8.9792000000000005</v>
      </c>
      <c r="Q2747" s="9">
        <v>28.065200000000001</v>
      </c>
      <c r="R2747" s="9">
        <v>4.1637899999999997</v>
      </c>
      <c r="S2747" s="9">
        <v>27.861999999999998</v>
      </c>
      <c r="T2747" s="9">
        <v>4.5671099999999996</v>
      </c>
      <c r="U2747" s="9"/>
      <c r="V2747" s="9"/>
      <c r="W2747" s="9"/>
      <c r="X2747" s="9"/>
      <c r="Y2747" s="9"/>
      <c r="Z2747" s="9"/>
      <c r="AA2747" s="9"/>
      <c r="AB2747" s="9"/>
      <c r="AC2747" s="9"/>
      <c r="AD2747" s="10"/>
      <c r="AE2747" s="10"/>
      <c r="AF2747" s="11">
        <f t="shared" si="162"/>
        <v>4.7885191845160923E-3</v>
      </c>
      <c r="AG2747" s="11">
        <f t="shared" si="163"/>
        <v>0.24151846055315032</v>
      </c>
    </row>
    <row r="2748" spans="1:33" ht="15" x14ac:dyDescent="0.2">
      <c r="A2748" s="6" t="s">
        <v>46</v>
      </c>
      <c r="B2748" s="6" t="s">
        <v>29</v>
      </c>
      <c r="C2748" s="9">
        <v>228.61199999999999</v>
      </c>
      <c r="D2748" s="9"/>
      <c r="E2748" s="9"/>
      <c r="F2748" s="9"/>
      <c r="G2748" s="9">
        <v>0.245</v>
      </c>
      <c r="H2748" s="9">
        <v>0.497</v>
      </c>
      <c r="I2748" s="9"/>
      <c r="J2748" s="9">
        <v>6.0090000000000003</v>
      </c>
      <c r="K2748" s="9">
        <v>4.67258</v>
      </c>
      <c r="L2748" s="9"/>
      <c r="M2748" s="9">
        <v>8.1168999999999993</v>
      </c>
      <c r="N2748" s="9">
        <v>3.2752300000000001</v>
      </c>
      <c r="O2748" s="9">
        <v>31.729900000000001</v>
      </c>
      <c r="P2748" s="9">
        <v>8.8241999999999994</v>
      </c>
      <c r="Q2748" s="9">
        <v>28.142900000000001</v>
      </c>
      <c r="R2748" s="9">
        <v>4.0406000000000004</v>
      </c>
      <c r="S2748" s="9">
        <v>27.219000000000001</v>
      </c>
      <c r="T2748" s="9">
        <v>4.6004300000000002</v>
      </c>
      <c r="U2748" s="9"/>
      <c r="V2748" s="9"/>
      <c r="W2748" s="9"/>
      <c r="X2748" s="9"/>
      <c r="Y2748" s="9"/>
      <c r="Z2748" s="9"/>
      <c r="AA2748" s="9"/>
      <c r="AB2748" s="9"/>
      <c r="AC2748" s="9"/>
      <c r="AD2748" s="10"/>
      <c r="AE2748" s="10"/>
      <c r="AF2748" s="11">
        <f t="shared" si="162"/>
        <v>6.4564604366241446E-3</v>
      </c>
      <c r="AG2748" s="11">
        <f t="shared" si="163"/>
        <v>0.24669203359003289</v>
      </c>
    </row>
    <row r="2749" spans="1:33" ht="15" x14ac:dyDescent="0.2">
      <c r="A2749" s="6" t="s">
        <v>46</v>
      </c>
      <c r="B2749" s="6" t="s">
        <v>29</v>
      </c>
      <c r="C2749" s="9">
        <v>230.18</v>
      </c>
      <c r="D2749" s="9"/>
      <c r="E2749" s="9"/>
      <c r="F2749" s="9"/>
      <c r="G2749" s="9">
        <v>0.30399999999999999</v>
      </c>
      <c r="H2749" s="9">
        <v>0.63200000000000001</v>
      </c>
      <c r="I2749" s="9"/>
      <c r="J2749" s="9">
        <v>6.4943</v>
      </c>
      <c r="K2749" s="9">
        <v>4.4498699999999998</v>
      </c>
      <c r="L2749" s="9"/>
      <c r="M2749" s="9">
        <v>8.4777000000000005</v>
      </c>
      <c r="N2749" s="9">
        <v>3.3464200000000002</v>
      </c>
      <c r="O2749" s="9">
        <v>30.916799999999999</v>
      </c>
      <c r="P2749" s="9">
        <v>8.6692999999999998</v>
      </c>
      <c r="Q2749" s="9">
        <v>28.220600000000001</v>
      </c>
      <c r="R2749" s="9">
        <v>3.9341599999999999</v>
      </c>
      <c r="S2749" s="9">
        <v>26.564499999999999</v>
      </c>
      <c r="T2749" s="9">
        <v>4.6090099999999996</v>
      </c>
      <c r="U2749" s="9"/>
      <c r="V2749" s="9"/>
      <c r="W2749" s="9"/>
      <c r="X2749" s="9"/>
      <c r="Y2749" s="9"/>
      <c r="Z2749" s="9"/>
      <c r="AA2749" s="9"/>
      <c r="AB2749" s="9"/>
      <c r="AC2749" s="9"/>
      <c r="AD2749" s="10"/>
      <c r="AE2749" s="10"/>
      <c r="AF2749" s="11">
        <f t="shared" si="162"/>
        <v>8.2086646362610951E-3</v>
      </c>
      <c r="AG2749" s="11">
        <f t="shared" si="163"/>
        <v>0.26400581534573686</v>
      </c>
    </row>
    <row r="2750" spans="1:33" ht="15" x14ac:dyDescent="0.2">
      <c r="A2750" s="6" t="s">
        <v>46</v>
      </c>
      <c r="B2750" s="6" t="s">
        <v>29</v>
      </c>
      <c r="C2750" s="9">
        <v>218.93600000000001</v>
      </c>
      <c r="D2750" s="9"/>
      <c r="E2750" s="9"/>
      <c r="F2750" s="9"/>
      <c r="G2750" s="9">
        <v>0.39500000000000002</v>
      </c>
      <c r="H2750" s="9">
        <v>0.59</v>
      </c>
      <c r="I2750" s="9"/>
      <c r="J2750" s="9">
        <v>6.7106000000000003</v>
      </c>
      <c r="K2750" s="9">
        <v>4.4716100000000001</v>
      </c>
      <c r="L2750" s="9"/>
      <c r="M2750" s="9">
        <v>8.8384</v>
      </c>
      <c r="N2750" s="9">
        <v>3.1500300000000001</v>
      </c>
      <c r="O2750" s="9">
        <v>30.152000000000001</v>
      </c>
      <c r="P2750" s="9">
        <v>8.5256000000000007</v>
      </c>
      <c r="Q2750" s="9">
        <v>28.219100000000001</v>
      </c>
      <c r="R2750" s="9">
        <v>3.9791799999999999</v>
      </c>
      <c r="S2750" s="9">
        <v>25.806100000000001</v>
      </c>
      <c r="T2750" s="9">
        <v>4.3937900000000001</v>
      </c>
      <c r="U2750" s="9"/>
      <c r="V2750" s="9"/>
      <c r="W2750" s="9"/>
      <c r="X2750" s="9"/>
      <c r="Y2750" s="9"/>
      <c r="Z2750" s="9"/>
      <c r="AA2750" s="9"/>
      <c r="AB2750" s="9"/>
      <c r="AC2750" s="9"/>
      <c r="AD2750" s="10"/>
      <c r="AE2750" s="10"/>
      <c r="AF2750" s="11">
        <f t="shared" si="162"/>
        <v>1.0979316259850708E-2</v>
      </c>
      <c r="AG2750" s="11">
        <f t="shared" si="163"/>
        <v>0.28332726666004238</v>
      </c>
    </row>
    <row r="2751" spans="1:33" ht="15" x14ac:dyDescent="0.2">
      <c r="A2751" s="6" t="s">
        <v>46</v>
      </c>
      <c r="B2751" s="6" t="s">
        <v>29</v>
      </c>
      <c r="C2751" s="9">
        <v>207.69200000000001</v>
      </c>
      <c r="D2751" s="9"/>
      <c r="E2751" s="9"/>
      <c r="F2751" s="9"/>
      <c r="G2751" s="9">
        <v>0.496</v>
      </c>
      <c r="H2751" s="9">
        <v>0.498</v>
      </c>
      <c r="I2751" s="9"/>
      <c r="J2751" s="9">
        <v>6.9269999999999996</v>
      </c>
      <c r="K2751" s="9">
        <v>4.4933500000000004</v>
      </c>
      <c r="L2751" s="9"/>
      <c r="M2751" s="9">
        <v>9.1991999999999994</v>
      </c>
      <c r="N2751" s="9">
        <v>2.95363</v>
      </c>
      <c r="O2751" s="9">
        <v>29.822700000000001</v>
      </c>
      <c r="P2751" s="9">
        <v>8.4830000000000005</v>
      </c>
      <c r="Q2751" s="9">
        <v>27.5016</v>
      </c>
      <c r="R2751" s="9">
        <v>4.0241899999999999</v>
      </c>
      <c r="S2751" s="9">
        <v>25.047599999999999</v>
      </c>
      <c r="T2751" s="9">
        <v>4.1785699999999997</v>
      </c>
      <c r="U2751" s="9"/>
      <c r="V2751" s="9"/>
      <c r="W2751" s="9"/>
      <c r="X2751" s="9"/>
      <c r="Y2751" s="9"/>
      <c r="Z2751" s="9"/>
      <c r="AA2751" s="9"/>
      <c r="AB2751" s="9"/>
      <c r="AC2751" s="9"/>
      <c r="AD2751" s="10"/>
      <c r="AE2751" s="10"/>
      <c r="AF2751" s="11">
        <f t="shared" si="162"/>
        <v>1.4204178872119472E-2</v>
      </c>
      <c r="AG2751" s="11">
        <f t="shared" si="163"/>
        <v>0.30382327231433104</v>
      </c>
    </row>
    <row r="2752" spans="1:33" ht="15" x14ac:dyDescent="0.2">
      <c r="A2752" s="6" t="s">
        <v>46</v>
      </c>
      <c r="B2752" s="6" t="s">
        <v>29</v>
      </c>
      <c r="C2752" s="9">
        <v>196.44800000000001</v>
      </c>
      <c r="D2752" s="9"/>
      <c r="E2752" s="9"/>
      <c r="F2752" s="9"/>
      <c r="G2752" s="9">
        <v>0.59699999999999998</v>
      </c>
      <c r="H2752" s="9">
        <v>0.40500000000000003</v>
      </c>
      <c r="I2752" s="9"/>
      <c r="J2752" s="9">
        <v>7.1433</v>
      </c>
      <c r="K2752" s="9">
        <v>4.5150899999999998</v>
      </c>
      <c r="L2752" s="9"/>
      <c r="M2752" s="9">
        <v>8.9164999999999992</v>
      </c>
      <c r="N2752" s="9">
        <v>2.7572399999999999</v>
      </c>
      <c r="O2752" s="9">
        <v>29.493500000000001</v>
      </c>
      <c r="P2752" s="9">
        <v>8.4404000000000003</v>
      </c>
      <c r="Q2752" s="9">
        <v>26.784099999999999</v>
      </c>
      <c r="R2752" s="9">
        <v>4.06921</v>
      </c>
      <c r="S2752" s="9">
        <v>24.289200000000001</v>
      </c>
      <c r="T2752" s="9">
        <v>3.9633500000000002</v>
      </c>
      <c r="U2752" s="9"/>
      <c r="V2752" s="9"/>
      <c r="W2752" s="9"/>
      <c r="X2752" s="9"/>
      <c r="Y2752" s="9"/>
      <c r="Z2752" s="9"/>
      <c r="AA2752" s="9"/>
      <c r="AB2752" s="9"/>
      <c r="AC2752" s="9"/>
      <c r="AD2752" s="10"/>
      <c r="AE2752" s="10"/>
      <c r="AF2752" s="11">
        <f t="shared" si="162"/>
        <v>1.7630380914203259E-2</v>
      </c>
      <c r="AG2752" s="11">
        <f t="shared" si="163"/>
        <v>0.30368147360398035</v>
      </c>
    </row>
    <row r="2753" spans="1:33" ht="15" x14ac:dyDescent="0.2">
      <c r="A2753" s="6" t="s">
        <v>46</v>
      </c>
      <c r="B2753" s="6" t="s">
        <v>29</v>
      </c>
      <c r="C2753" s="9">
        <v>192.857</v>
      </c>
      <c r="D2753" s="9"/>
      <c r="E2753" s="9"/>
      <c r="F2753" s="9"/>
      <c r="G2753" s="9">
        <v>0.59899999999999998</v>
      </c>
      <c r="H2753" s="9">
        <v>0.35499999999999998</v>
      </c>
      <c r="I2753" s="9"/>
      <c r="J2753" s="9">
        <v>6.7926000000000002</v>
      </c>
      <c r="K2753" s="9">
        <v>4.5213999999999999</v>
      </c>
      <c r="L2753" s="9"/>
      <c r="M2753" s="9">
        <v>8.4533000000000005</v>
      </c>
      <c r="N2753" s="9">
        <v>2.6596000000000002</v>
      </c>
      <c r="O2753" s="9">
        <v>29.164300000000001</v>
      </c>
      <c r="P2753" s="9">
        <v>8.3978000000000002</v>
      </c>
      <c r="Q2753" s="9">
        <v>26.066600000000001</v>
      </c>
      <c r="R2753" s="9">
        <v>3.8442799999999999</v>
      </c>
      <c r="S2753" s="9">
        <v>23.514800000000001</v>
      </c>
      <c r="T2753" s="9">
        <v>3.7055600000000002</v>
      </c>
      <c r="U2753" s="9"/>
      <c r="V2753" s="9"/>
      <c r="W2753" s="9"/>
      <c r="X2753" s="9"/>
      <c r="Y2753" s="9"/>
      <c r="Z2753" s="9"/>
      <c r="AA2753" s="9"/>
      <c r="AB2753" s="9"/>
      <c r="AC2753" s="9"/>
      <c r="AD2753" s="10"/>
      <c r="AE2753" s="10"/>
      <c r="AF2753" s="11">
        <f t="shared" si="162"/>
        <v>1.8272000921010768E-2</v>
      </c>
      <c r="AG2753" s="11">
        <f t="shared" si="163"/>
        <v>0.2973870739666073</v>
      </c>
    </row>
    <row r="2754" spans="1:33" ht="15" x14ac:dyDescent="0.2">
      <c r="A2754" s="6" t="s">
        <v>46</v>
      </c>
      <c r="B2754" s="6" t="s">
        <v>29</v>
      </c>
      <c r="C2754" s="9">
        <v>191.41200000000001</v>
      </c>
      <c r="D2754" s="9"/>
      <c r="E2754" s="9"/>
      <c r="F2754" s="9"/>
      <c r="G2754" s="9">
        <v>0.48399999999999999</v>
      </c>
      <c r="H2754" s="9">
        <v>0.35199999999999998</v>
      </c>
      <c r="I2754" s="9"/>
      <c r="J2754" s="9">
        <v>6.2827999999999999</v>
      </c>
      <c r="K2754" s="9">
        <v>4.52339</v>
      </c>
      <c r="L2754" s="9"/>
      <c r="M2754" s="9">
        <v>7.9901999999999997</v>
      </c>
      <c r="N2754" s="9">
        <v>2.5896599999999999</v>
      </c>
      <c r="O2754" s="9">
        <v>28.7075</v>
      </c>
      <c r="P2754" s="9">
        <v>8.3696000000000002</v>
      </c>
      <c r="Q2754" s="9">
        <v>24.941800000000001</v>
      </c>
      <c r="R2754" s="9">
        <v>3.5436399999999999</v>
      </c>
      <c r="S2754" s="9">
        <v>22.735900000000001</v>
      </c>
      <c r="T2754" s="9">
        <v>3.4358499999999998</v>
      </c>
      <c r="U2754" s="9"/>
      <c r="V2754" s="9"/>
      <c r="W2754" s="9"/>
      <c r="X2754" s="9"/>
      <c r="Y2754" s="9"/>
      <c r="Z2754" s="9"/>
      <c r="AA2754" s="9"/>
      <c r="AB2754" s="9"/>
      <c r="AC2754" s="9"/>
      <c r="AD2754" s="10"/>
      <c r="AE2754" s="10"/>
      <c r="AF2754" s="11">
        <f t="shared" si="162"/>
        <v>1.5269815392423025E-2</v>
      </c>
      <c r="AG2754" s="11">
        <f t="shared" si="163"/>
        <v>0.29072514438482655</v>
      </c>
    </row>
    <row r="2755" spans="1:33" ht="15" x14ac:dyDescent="0.2">
      <c r="A2755" s="6" t="s">
        <v>46</v>
      </c>
      <c r="B2755" s="6" t="s">
        <v>29</v>
      </c>
      <c r="C2755" s="9">
        <v>189.96700000000001</v>
      </c>
      <c r="D2755" s="9"/>
      <c r="E2755" s="9"/>
      <c r="F2755" s="9"/>
      <c r="G2755" s="9">
        <v>0.37</v>
      </c>
      <c r="H2755" s="9">
        <v>0.35</v>
      </c>
      <c r="I2755" s="9"/>
      <c r="J2755" s="9">
        <v>5.7729999999999997</v>
      </c>
      <c r="K2755" s="9">
        <v>4.5253699999999997</v>
      </c>
      <c r="L2755" s="9"/>
      <c r="M2755" s="9">
        <v>7.9269999999999996</v>
      </c>
      <c r="N2755" s="9">
        <v>2.51972</v>
      </c>
      <c r="O2755" s="9">
        <v>28.2149</v>
      </c>
      <c r="P2755" s="9">
        <v>8.3454999999999995</v>
      </c>
      <c r="Q2755" s="9">
        <v>23.7028</v>
      </c>
      <c r="R2755" s="9">
        <v>3.2429999999999999</v>
      </c>
      <c r="S2755" s="9">
        <v>21.957000000000001</v>
      </c>
      <c r="T2755" s="9">
        <v>3.1661299999999999</v>
      </c>
      <c r="U2755" s="9"/>
      <c r="V2755" s="9"/>
      <c r="W2755" s="9"/>
      <c r="X2755" s="9"/>
      <c r="Y2755" s="9"/>
      <c r="Z2755" s="9"/>
      <c r="AA2755" s="9"/>
      <c r="AB2755" s="9"/>
      <c r="AC2755" s="9"/>
      <c r="AD2755" s="10"/>
      <c r="AE2755" s="10"/>
      <c r="AF2755" s="11">
        <f t="shared" ref="AF2755:AF2818" si="164">(G2755/0.237)/(S2755/0.17)</f>
        <v>1.2087299898977845E-2</v>
      </c>
      <c r="AG2755" s="11">
        <f t="shared" ref="AG2755:AG2818" si="165">(M2755/0.2055)/(S2755/0.17)</f>
        <v>0.29865717410284442</v>
      </c>
    </row>
    <row r="2756" spans="1:33" ht="15" x14ac:dyDescent="0.2">
      <c r="A2756" s="6" t="s">
        <v>46</v>
      </c>
      <c r="B2756" s="6" t="s">
        <v>29</v>
      </c>
      <c r="C2756" s="9">
        <v>187.53299999999999</v>
      </c>
      <c r="D2756" s="9"/>
      <c r="E2756" s="9"/>
      <c r="F2756" s="9"/>
      <c r="G2756" s="9">
        <v>0.26600000000000001</v>
      </c>
      <c r="H2756" s="9">
        <v>0.371</v>
      </c>
      <c r="I2756" s="9"/>
      <c r="J2756" s="9">
        <v>5.4181999999999997</v>
      </c>
      <c r="K2756" s="9">
        <v>4.5297400000000003</v>
      </c>
      <c r="L2756" s="9"/>
      <c r="M2756" s="9">
        <v>8.3290000000000006</v>
      </c>
      <c r="N2756" s="9">
        <v>2.5196700000000001</v>
      </c>
      <c r="O2756" s="9">
        <v>27.722300000000001</v>
      </c>
      <c r="P2756" s="9">
        <v>8.3213000000000008</v>
      </c>
      <c r="Q2756" s="9">
        <v>22.463799999999999</v>
      </c>
      <c r="R2756" s="9">
        <v>3.1173000000000002</v>
      </c>
      <c r="S2756" s="9">
        <v>21.6492</v>
      </c>
      <c r="T2756" s="9">
        <v>3.0211600000000001</v>
      </c>
      <c r="U2756" s="9"/>
      <c r="V2756" s="9"/>
      <c r="W2756" s="9"/>
      <c r="X2756" s="9"/>
      <c r="Y2756" s="9"/>
      <c r="Z2756" s="9"/>
      <c r="AA2756" s="9"/>
      <c r="AB2756" s="9"/>
      <c r="AC2756" s="9"/>
      <c r="AD2756" s="10"/>
      <c r="AE2756" s="10"/>
      <c r="AF2756" s="11">
        <f t="shared" si="164"/>
        <v>8.8133366481769806E-3</v>
      </c>
      <c r="AG2756" s="11">
        <f t="shared" si="165"/>
        <v>0.31826443084740796</v>
      </c>
    </row>
    <row r="2757" spans="1:33" ht="15" x14ac:dyDescent="0.2">
      <c r="A2757" s="6" t="s">
        <v>46</v>
      </c>
      <c r="B2757" s="6" t="s">
        <v>29</v>
      </c>
      <c r="C2757" s="9">
        <v>183.947</v>
      </c>
      <c r="D2757" s="9"/>
      <c r="E2757" s="9"/>
      <c r="F2757" s="9"/>
      <c r="G2757" s="9">
        <v>0.22600000000000001</v>
      </c>
      <c r="H2757" s="9">
        <v>0.53500000000000003</v>
      </c>
      <c r="I2757" s="9"/>
      <c r="J2757" s="9">
        <v>5.2438000000000002</v>
      </c>
      <c r="K2757" s="9">
        <v>4.5368700000000004</v>
      </c>
      <c r="L2757" s="9"/>
      <c r="M2757" s="9">
        <v>8.7309999999999999</v>
      </c>
      <c r="N2757" s="9">
        <v>2.6008800000000001</v>
      </c>
      <c r="O2757" s="9">
        <v>27.4816</v>
      </c>
      <c r="P2757" s="9">
        <v>8.2109000000000005</v>
      </c>
      <c r="Q2757" s="9">
        <v>21.841799999999999</v>
      </c>
      <c r="R2757" s="9">
        <v>3.1949900000000002</v>
      </c>
      <c r="S2757" s="9">
        <v>21.889199999999999</v>
      </c>
      <c r="T2757" s="9">
        <v>3.0212500000000002</v>
      </c>
      <c r="U2757" s="9"/>
      <c r="V2757" s="9"/>
      <c r="W2757" s="9"/>
      <c r="X2757" s="9"/>
      <c r="Y2757" s="9"/>
      <c r="Z2757" s="9"/>
      <c r="AA2757" s="9"/>
      <c r="AB2757" s="9"/>
      <c r="AC2757" s="9"/>
      <c r="AD2757" s="10"/>
      <c r="AE2757" s="10"/>
      <c r="AF2757" s="11">
        <f t="shared" si="164"/>
        <v>7.4059218537612269E-3</v>
      </c>
      <c r="AG2757" s="11">
        <f t="shared" si="165"/>
        <v>0.32996752100703775</v>
      </c>
    </row>
    <row r="2758" spans="1:33" ht="15" x14ac:dyDescent="0.2">
      <c r="A2758" s="6" t="s">
        <v>46</v>
      </c>
      <c r="B2758" s="6" t="s">
        <v>29</v>
      </c>
      <c r="C2758" s="9">
        <v>180.36199999999999</v>
      </c>
      <c r="D2758" s="9"/>
      <c r="E2758" s="9"/>
      <c r="F2758" s="9"/>
      <c r="G2758" s="9">
        <v>0.186</v>
      </c>
      <c r="H2758" s="9">
        <v>0.69799999999999995</v>
      </c>
      <c r="I2758" s="9"/>
      <c r="J2758" s="9">
        <v>5.0693000000000001</v>
      </c>
      <c r="K2758" s="9">
        <v>4.5439999999999996</v>
      </c>
      <c r="L2758" s="9"/>
      <c r="M2758" s="9">
        <v>9.0576000000000008</v>
      </c>
      <c r="N2758" s="9">
        <v>2.6821000000000002</v>
      </c>
      <c r="O2758" s="9">
        <v>27.5337</v>
      </c>
      <c r="P2758" s="9">
        <v>8.0001999999999995</v>
      </c>
      <c r="Q2758" s="9">
        <v>21.937200000000001</v>
      </c>
      <c r="R2758" s="9">
        <v>3.2726700000000002</v>
      </c>
      <c r="S2758" s="9">
        <v>22.129200000000001</v>
      </c>
      <c r="T2758" s="9">
        <v>3.0213399999999999</v>
      </c>
      <c r="U2758" s="9"/>
      <c r="V2758" s="9"/>
      <c r="W2758" s="9"/>
      <c r="X2758" s="9"/>
      <c r="Y2758" s="9"/>
      <c r="Z2758" s="9"/>
      <c r="AA2758" s="9"/>
      <c r="AB2758" s="9"/>
      <c r="AC2758" s="9"/>
      <c r="AD2758" s="10"/>
      <c r="AE2758" s="10"/>
      <c r="AF2758" s="11">
        <f t="shared" si="164"/>
        <v>6.0290350089016939E-3</v>
      </c>
      <c r="AG2758" s="11">
        <f t="shared" si="165"/>
        <v>0.33859810158022219</v>
      </c>
    </row>
    <row r="2759" spans="1:33" ht="15" x14ac:dyDescent="0.2">
      <c r="A2759" s="6" t="s">
        <v>46</v>
      </c>
      <c r="B2759" s="6" t="s">
        <v>29</v>
      </c>
      <c r="C2759" s="9">
        <v>177.06700000000001</v>
      </c>
      <c r="D2759" s="9"/>
      <c r="E2759" s="9"/>
      <c r="F2759" s="9"/>
      <c r="G2759" s="9">
        <v>0.14499999999999999</v>
      </c>
      <c r="H2759" s="9">
        <v>0.86199999999999999</v>
      </c>
      <c r="I2759" s="9"/>
      <c r="J2759" s="9">
        <v>4.8762999999999996</v>
      </c>
      <c r="K2759" s="9">
        <v>4.54373</v>
      </c>
      <c r="L2759" s="9"/>
      <c r="M2759" s="9">
        <v>8.9356000000000009</v>
      </c>
      <c r="N2759" s="9">
        <v>2.7445200000000001</v>
      </c>
      <c r="O2759" s="9">
        <v>27.585799999999999</v>
      </c>
      <c r="P2759" s="9">
        <v>7.7893999999999997</v>
      </c>
      <c r="Q2759" s="9">
        <v>22.032499999999999</v>
      </c>
      <c r="R2759" s="9">
        <v>3.3170500000000001</v>
      </c>
      <c r="S2759" s="9">
        <v>22.161100000000001</v>
      </c>
      <c r="T2759" s="9">
        <v>3.0201199999999999</v>
      </c>
      <c r="U2759" s="9"/>
      <c r="V2759" s="9"/>
      <c r="W2759" s="9"/>
      <c r="X2759" s="9"/>
      <c r="Y2759" s="9"/>
      <c r="Z2759" s="9"/>
      <c r="AA2759" s="9"/>
      <c r="AB2759" s="9"/>
      <c r="AC2759" s="9"/>
      <c r="AD2759" s="10"/>
      <c r="AE2759" s="10"/>
      <c r="AF2759" s="11">
        <f t="shared" si="164"/>
        <v>4.6932886372321502E-3</v>
      </c>
      <c r="AG2759" s="11">
        <f t="shared" si="165"/>
        <v>0.3335565714373297</v>
      </c>
    </row>
    <row r="2760" spans="1:33" ht="15" x14ac:dyDescent="0.2">
      <c r="A2760" s="6" t="s">
        <v>46</v>
      </c>
      <c r="B2760" s="6" t="s">
        <v>29</v>
      </c>
      <c r="C2760" s="9">
        <v>175.501</v>
      </c>
      <c r="D2760" s="9"/>
      <c r="E2760" s="9"/>
      <c r="F2760" s="9"/>
      <c r="G2760" s="9">
        <v>0.124</v>
      </c>
      <c r="H2760" s="9">
        <v>0.80800000000000005</v>
      </c>
      <c r="I2760" s="9"/>
      <c r="J2760" s="9">
        <v>4.5727000000000002</v>
      </c>
      <c r="K2760" s="9">
        <v>4.4994100000000001</v>
      </c>
      <c r="L2760" s="9"/>
      <c r="M2760" s="9">
        <v>8.8134999999999994</v>
      </c>
      <c r="N2760" s="9">
        <v>2.69502</v>
      </c>
      <c r="O2760" s="9">
        <v>27.538499999999999</v>
      </c>
      <c r="P2760" s="9">
        <v>7.6028000000000002</v>
      </c>
      <c r="Q2760" s="9">
        <v>22.084900000000001</v>
      </c>
      <c r="R2760" s="9">
        <v>3.1631100000000001</v>
      </c>
      <c r="S2760" s="9">
        <v>20.954499999999999</v>
      </c>
      <c r="T2760" s="9">
        <v>3.01112</v>
      </c>
      <c r="U2760" s="9"/>
      <c r="V2760" s="9"/>
      <c r="W2760" s="9"/>
      <c r="X2760" s="9"/>
      <c r="Y2760" s="9"/>
      <c r="Z2760" s="9"/>
      <c r="AA2760" s="9"/>
      <c r="AB2760" s="9"/>
      <c r="AC2760" s="9"/>
      <c r="AD2760" s="10"/>
      <c r="AE2760" s="10"/>
      <c r="AF2760" s="11">
        <f t="shared" si="164"/>
        <v>4.2446800295556997E-3</v>
      </c>
      <c r="AG2760" s="11">
        <f t="shared" si="165"/>
        <v>0.34794307838458244</v>
      </c>
    </row>
    <row r="2761" spans="1:33" ht="15" x14ac:dyDescent="0.2">
      <c r="A2761" s="6" t="s">
        <v>46</v>
      </c>
      <c r="B2761" s="6" t="s">
        <v>29</v>
      </c>
      <c r="C2761" s="9">
        <v>173.935</v>
      </c>
      <c r="D2761" s="9"/>
      <c r="E2761" s="9"/>
      <c r="F2761" s="9"/>
      <c r="G2761" s="9">
        <v>0.107</v>
      </c>
      <c r="H2761" s="9">
        <v>0.70799999999999996</v>
      </c>
      <c r="I2761" s="9"/>
      <c r="J2761" s="9">
        <v>4.2690999999999999</v>
      </c>
      <c r="K2761" s="9">
        <v>4.4550900000000002</v>
      </c>
      <c r="L2761" s="9"/>
      <c r="M2761" s="9">
        <v>8.6914999999999996</v>
      </c>
      <c r="N2761" s="9">
        <v>2.6455299999999999</v>
      </c>
      <c r="O2761" s="9">
        <v>26.898800000000001</v>
      </c>
      <c r="P2761" s="9">
        <v>7.56</v>
      </c>
      <c r="Q2761" s="9">
        <v>21.8812</v>
      </c>
      <c r="R2761" s="9">
        <v>3.0091700000000001</v>
      </c>
      <c r="S2761" s="9">
        <v>19.747800000000002</v>
      </c>
      <c r="T2761" s="9">
        <v>3.0021200000000001</v>
      </c>
      <c r="U2761" s="9"/>
      <c r="V2761" s="9"/>
      <c r="W2761" s="9"/>
      <c r="X2761" s="9"/>
      <c r="Y2761" s="9"/>
      <c r="Z2761" s="9"/>
      <c r="AA2761" s="9"/>
      <c r="AB2761" s="9"/>
      <c r="AC2761" s="9"/>
      <c r="AD2761" s="10"/>
      <c r="AE2761" s="10"/>
      <c r="AF2761" s="11">
        <f t="shared" si="164"/>
        <v>3.8865622931324338E-3</v>
      </c>
      <c r="AG2761" s="11">
        <f t="shared" si="165"/>
        <v>0.36409365406781952</v>
      </c>
    </row>
    <row r="2762" spans="1:33" ht="15" x14ac:dyDescent="0.2">
      <c r="A2762" s="6" t="s">
        <v>46</v>
      </c>
      <c r="B2762" s="6" t="s">
        <v>29</v>
      </c>
      <c r="C2762" s="9">
        <v>172.369</v>
      </c>
      <c r="D2762" s="9"/>
      <c r="E2762" s="9"/>
      <c r="F2762" s="9"/>
      <c r="G2762" s="9">
        <v>0.09</v>
      </c>
      <c r="H2762" s="9">
        <v>0.60799999999999998</v>
      </c>
      <c r="I2762" s="9"/>
      <c r="J2762" s="9">
        <v>3.9655</v>
      </c>
      <c r="K2762" s="9">
        <v>4.4107700000000003</v>
      </c>
      <c r="L2762" s="9"/>
      <c r="M2762" s="9">
        <v>8.3948</v>
      </c>
      <c r="N2762" s="9">
        <v>2.5960299999999998</v>
      </c>
      <c r="O2762" s="9">
        <v>26.2591</v>
      </c>
      <c r="P2762" s="9">
        <v>7.5171000000000001</v>
      </c>
      <c r="Q2762" s="9">
        <v>21.677399999999999</v>
      </c>
      <c r="R2762" s="9">
        <v>2.8552399999999998</v>
      </c>
      <c r="S2762" s="9">
        <v>18.5411</v>
      </c>
      <c r="T2762" s="9">
        <v>2.9931100000000002</v>
      </c>
      <c r="U2762" s="9"/>
      <c r="V2762" s="9"/>
      <c r="W2762" s="9"/>
      <c r="X2762" s="9"/>
      <c r="Y2762" s="9"/>
      <c r="Z2762" s="9"/>
      <c r="AA2762" s="9"/>
      <c r="AB2762" s="9"/>
      <c r="AC2762" s="9"/>
      <c r="AD2762" s="10"/>
      <c r="AE2762" s="10"/>
      <c r="AF2762" s="11">
        <f t="shared" si="164"/>
        <v>3.4818302056143628E-3</v>
      </c>
      <c r="AG2762" s="11">
        <f t="shared" si="165"/>
        <v>0.37455185540912</v>
      </c>
    </row>
    <row r="2763" spans="1:33" ht="15" x14ac:dyDescent="0.2">
      <c r="A2763" s="6" t="s">
        <v>46</v>
      </c>
      <c r="B2763" s="6" t="s">
        <v>29</v>
      </c>
      <c r="C2763" s="9">
        <v>166.80099999999999</v>
      </c>
      <c r="D2763" s="9"/>
      <c r="E2763" s="9"/>
      <c r="F2763" s="9"/>
      <c r="G2763" s="9">
        <v>0.152</v>
      </c>
      <c r="H2763" s="9">
        <v>0.61899999999999999</v>
      </c>
      <c r="I2763" s="9"/>
      <c r="J2763" s="9">
        <v>3.734</v>
      </c>
      <c r="K2763" s="9">
        <v>4.5040300000000002</v>
      </c>
      <c r="L2763" s="9"/>
      <c r="M2763" s="9">
        <v>8.0609999999999999</v>
      </c>
      <c r="N2763" s="9">
        <v>2.59362</v>
      </c>
      <c r="O2763" s="9">
        <v>25.619299999999999</v>
      </c>
      <c r="P2763" s="9">
        <v>7.4743000000000004</v>
      </c>
      <c r="Q2763" s="9">
        <v>21.473700000000001</v>
      </c>
      <c r="R2763" s="9">
        <v>2.8515600000000001</v>
      </c>
      <c r="S2763" s="9">
        <v>17.933900000000001</v>
      </c>
      <c r="T2763" s="9">
        <v>2.8659599999999998</v>
      </c>
      <c r="U2763" s="9"/>
      <c r="V2763" s="9"/>
      <c r="W2763" s="9"/>
      <c r="X2763" s="9"/>
      <c r="Y2763" s="9"/>
      <c r="Z2763" s="9"/>
      <c r="AA2763" s="9"/>
      <c r="AB2763" s="9"/>
      <c r="AC2763" s="9"/>
      <c r="AD2763" s="10"/>
      <c r="AE2763" s="10"/>
      <c r="AF2763" s="11">
        <f t="shared" si="164"/>
        <v>6.0795217919682228E-3</v>
      </c>
      <c r="AG2763" s="11">
        <f t="shared" si="165"/>
        <v>0.37183586131765384</v>
      </c>
    </row>
    <row r="2764" spans="1:33" ht="15" x14ac:dyDescent="0.2">
      <c r="A2764" s="6" t="s">
        <v>46</v>
      </c>
      <c r="B2764" s="6" t="s">
        <v>29</v>
      </c>
      <c r="C2764" s="9">
        <v>160.38499999999999</v>
      </c>
      <c r="D2764" s="9"/>
      <c r="E2764" s="9"/>
      <c r="F2764" s="9"/>
      <c r="G2764" s="9">
        <v>0.29099999999999998</v>
      </c>
      <c r="H2764" s="9">
        <v>0.73899999999999999</v>
      </c>
      <c r="I2764" s="9"/>
      <c r="J2764" s="9">
        <v>3.5177999999999998</v>
      </c>
      <c r="K2764" s="9">
        <v>4.6264200000000004</v>
      </c>
      <c r="L2764" s="9"/>
      <c r="M2764" s="9">
        <v>7.7271999999999998</v>
      </c>
      <c r="N2764" s="9">
        <v>2.6011700000000002</v>
      </c>
      <c r="O2764" s="9">
        <v>24.688099999999999</v>
      </c>
      <c r="P2764" s="9">
        <v>7.2438000000000002</v>
      </c>
      <c r="Q2764" s="9">
        <v>20.4923</v>
      </c>
      <c r="R2764" s="9">
        <v>2.8797100000000002</v>
      </c>
      <c r="S2764" s="9">
        <v>17.453700000000001</v>
      </c>
      <c r="T2764" s="9">
        <v>2.7137799999999999</v>
      </c>
      <c r="U2764" s="9"/>
      <c r="V2764" s="9"/>
      <c r="W2764" s="9"/>
      <c r="X2764" s="9"/>
      <c r="Y2764" s="9"/>
      <c r="Z2764" s="9"/>
      <c r="AA2764" s="9"/>
      <c r="AB2764" s="9"/>
      <c r="AC2764" s="9"/>
      <c r="AD2764" s="10"/>
      <c r="AE2764" s="10"/>
      <c r="AF2764" s="11">
        <f t="shared" si="164"/>
        <v>1.1959308181943648E-2</v>
      </c>
      <c r="AG2764" s="11">
        <f t="shared" si="165"/>
        <v>0.3662450311534694</v>
      </c>
    </row>
    <row r="2765" spans="1:33" ht="15" x14ac:dyDescent="0.2">
      <c r="A2765" s="6" t="s">
        <v>46</v>
      </c>
      <c r="B2765" s="6" t="s">
        <v>29</v>
      </c>
      <c r="C2765" s="9">
        <v>153.97</v>
      </c>
      <c r="D2765" s="9"/>
      <c r="E2765" s="9"/>
      <c r="F2765" s="9"/>
      <c r="G2765" s="9">
        <v>0.43</v>
      </c>
      <c r="H2765" s="9">
        <v>0.85799999999999998</v>
      </c>
      <c r="I2765" s="9"/>
      <c r="J2765" s="9">
        <v>3.3014999999999999</v>
      </c>
      <c r="K2765" s="9">
        <v>4.7488200000000003</v>
      </c>
      <c r="L2765" s="9"/>
      <c r="M2765" s="9">
        <v>7.6718999999999999</v>
      </c>
      <c r="N2765" s="9">
        <v>2.60873</v>
      </c>
      <c r="O2765" s="9">
        <v>23.6952</v>
      </c>
      <c r="P2765" s="9">
        <v>6.9737</v>
      </c>
      <c r="Q2765" s="9">
        <v>19.3462</v>
      </c>
      <c r="R2765" s="9">
        <v>2.9078599999999999</v>
      </c>
      <c r="S2765" s="9">
        <v>16.973500000000001</v>
      </c>
      <c r="T2765" s="9">
        <v>2.5615999999999999</v>
      </c>
      <c r="U2765" s="9"/>
      <c r="V2765" s="9"/>
      <c r="W2765" s="9"/>
      <c r="X2765" s="9"/>
      <c r="Y2765" s="9"/>
      <c r="Z2765" s="9"/>
      <c r="AA2765" s="9"/>
      <c r="AB2765" s="9"/>
      <c r="AC2765" s="9"/>
      <c r="AD2765" s="10"/>
      <c r="AE2765" s="10"/>
      <c r="AF2765" s="11">
        <f t="shared" si="164"/>
        <v>1.8171786524016902E-2</v>
      </c>
      <c r="AG2765" s="11">
        <f t="shared" si="165"/>
        <v>0.37391132893073559</v>
      </c>
    </row>
    <row r="2766" spans="1:33" ht="15" x14ac:dyDescent="0.2">
      <c r="A2766" s="6" t="s">
        <v>46</v>
      </c>
      <c r="B2766" s="6" t="s">
        <v>29</v>
      </c>
      <c r="C2766" s="9">
        <v>149.22499999999999</v>
      </c>
      <c r="D2766" s="9"/>
      <c r="E2766" s="9"/>
      <c r="F2766" s="9"/>
      <c r="G2766" s="9">
        <v>0.55700000000000005</v>
      </c>
      <c r="H2766" s="9">
        <v>1.0349999999999999</v>
      </c>
      <c r="I2766" s="9"/>
      <c r="J2766" s="9">
        <v>3.3111999999999999</v>
      </c>
      <c r="K2766" s="9">
        <v>4.99519</v>
      </c>
      <c r="L2766" s="9"/>
      <c r="M2766" s="9">
        <v>7.8878000000000004</v>
      </c>
      <c r="N2766" s="9">
        <v>2.5426000000000002</v>
      </c>
      <c r="O2766" s="9">
        <v>22.702300000000001</v>
      </c>
      <c r="P2766" s="9">
        <v>6.7035999999999998</v>
      </c>
      <c r="Q2766" s="9">
        <v>18.200199999999999</v>
      </c>
      <c r="R2766" s="9">
        <v>2.8637199999999998</v>
      </c>
      <c r="S2766" s="9">
        <v>16.4817</v>
      </c>
      <c r="T2766" s="9">
        <v>2.4944299999999999</v>
      </c>
      <c r="U2766" s="9"/>
      <c r="V2766" s="9"/>
      <c r="W2766" s="9"/>
      <c r="X2766" s="9"/>
      <c r="Y2766" s="9"/>
      <c r="Z2766" s="9"/>
      <c r="AA2766" s="9"/>
      <c r="AB2766" s="9"/>
      <c r="AC2766" s="9"/>
      <c r="AD2766" s="10"/>
      <c r="AE2766" s="10"/>
      <c r="AF2766" s="11">
        <f t="shared" si="164"/>
        <v>2.4241180520146774E-2</v>
      </c>
      <c r="AG2766" s="11">
        <f t="shared" si="165"/>
        <v>0.39590499450492822</v>
      </c>
    </row>
    <row r="2767" spans="1:33" ht="15" x14ac:dyDescent="0.2">
      <c r="A2767" s="6" t="s">
        <v>46</v>
      </c>
      <c r="B2767" s="6" t="s">
        <v>29</v>
      </c>
      <c r="C2767" s="9">
        <v>146.10599999999999</v>
      </c>
      <c r="D2767" s="9"/>
      <c r="E2767" s="9"/>
      <c r="F2767" s="9"/>
      <c r="G2767" s="9">
        <v>0.63200000000000001</v>
      </c>
      <c r="H2767" s="9">
        <v>1.462</v>
      </c>
      <c r="I2767" s="9"/>
      <c r="J2767" s="9">
        <v>3.5409999999999999</v>
      </c>
      <c r="K2767" s="9">
        <v>5.3623000000000003</v>
      </c>
      <c r="L2767" s="9"/>
      <c r="M2767" s="9">
        <v>8.1036999999999999</v>
      </c>
      <c r="N2767" s="9">
        <v>2.4047200000000002</v>
      </c>
      <c r="O2767" s="9">
        <v>22.511700000000001</v>
      </c>
      <c r="P2767" s="9">
        <v>6.4143999999999997</v>
      </c>
      <c r="Q2767" s="9">
        <v>17.609100000000002</v>
      </c>
      <c r="R2767" s="9">
        <v>2.74919</v>
      </c>
      <c r="S2767" s="9">
        <v>15.9786</v>
      </c>
      <c r="T2767" s="9">
        <v>2.51004</v>
      </c>
      <c r="U2767" s="9"/>
      <c r="V2767" s="9"/>
      <c r="W2767" s="9"/>
      <c r="X2767" s="9"/>
      <c r="Y2767" s="9"/>
      <c r="Z2767" s="9"/>
      <c r="AA2767" s="9"/>
      <c r="AB2767" s="9"/>
      <c r="AC2767" s="9"/>
      <c r="AD2767" s="10"/>
      <c r="AE2767" s="10"/>
      <c r="AF2767" s="11">
        <f t="shared" si="164"/>
        <v>2.8371279920226641E-2</v>
      </c>
      <c r="AG2767" s="11">
        <f t="shared" si="165"/>
        <v>0.41954806768164349</v>
      </c>
    </row>
    <row r="2768" spans="1:33" ht="15" x14ac:dyDescent="0.2">
      <c r="A2768" s="6" t="s">
        <v>46</v>
      </c>
      <c r="B2768" s="6" t="s">
        <v>29</v>
      </c>
      <c r="C2768" s="9">
        <v>142.98699999999999</v>
      </c>
      <c r="D2768" s="9"/>
      <c r="E2768" s="9"/>
      <c r="F2768" s="9"/>
      <c r="G2768" s="9">
        <v>0.70699999999999996</v>
      </c>
      <c r="H2768" s="9">
        <v>1.889</v>
      </c>
      <c r="I2768" s="9"/>
      <c r="J2768" s="9">
        <v>3.7707999999999999</v>
      </c>
      <c r="K2768" s="9">
        <v>5.7294099999999997</v>
      </c>
      <c r="L2768" s="9"/>
      <c r="M2768" s="9">
        <v>8.3938000000000006</v>
      </c>
      <c r="N2768" s="9">
        <v>2.2668400000000002</v>
      </c>
      <c r="O2768" s="9">
        <v>23.102499999999999</v>
      </c>
      <c r="P2768" s="9">
        <v>6.1067</v>
      </c>
      <c r="Q2768" s="9">
        <v>17.558399999999999</v>
      </c>
      <c r="R2768" s="9">
        <v>2.6346599999999998</v>
      </c>
      <c r="S2768" s="9">
        <v>15.4755</v>
      </c>
      <c r="T2768" s="9">
        <v>2.5256500000000002</v>
      </c>
      <c r="U2768" s="9"/>
      <c r="V2768" s="9"/>
      <c r="W2768" s="9"/>
      <c r="X2768" s="9"/>
      <c r="Y2768" s="9"/>
      <c r="Z2768" s="9"/>
      <c r="AA2768" s="9"/>
      <c r="AB2768" s="9"/>
      <c r="AC2768" s="9"/>
      <c r="AD2768" s="10"/>
      <c r="AE2768" s="10"/>
      <c r="AF2768" s="11">
        <f t="shared" si="164"/>
        <v>3.2769913843673143E-2</v>
      </c>
      <c r="AG2768" s="11">
        <f t="shared" si="165"/>
        <v>0.44869478567527787</v>
      </c>
    </row>
    <row r="2769" spans="1:33" ht="15" x14ac:dyDescent="0.2">
      <c r="A2769" s="6" t="s">
        <v>46</v>
      </c>
      <c r="B2769" s="6" t="s">
        <v>29</v>
      </c>
      <c r="C2769" s="9">
        <v>139.90600000000001</v>
      </c>
      <c r="D2769" s="9"/>
      <c r="E2769" s="9"/>
      <c r="F2769" s="9"/>
      <c r="G2769" s="9">
        <v>0.78100000000000003</v>
      </c>
      <c r="H2769" s="9">
        <v>2.3159999999999998</v>
      </c>
      <c r="I2769" s="9"/>
      <c r="J2769" s="9">
        <v>3.9548000000000001</v>
      </c>
      <c r="K2769" s="9">
        <v>6.0058499999999997</v>
      </c>
      <c r="L2769" s="9"/>
      <c r="M2769" s="9">
        <v>9.0045999999999999</v>
      </c>
      <c r="N2769" s="9">
        <v>2.17319</v>
      </c>
      <c r="O2769" s="9">
        <v>23.6934</v>
      </c>
      <c r="P2769" s="9">
        <v>5.7990000000000004</v>
      </c>
      <c r="Q2769" s="9">
        <v>17.5078</v>
      </c>
      <c r="R2769" s="9">
        <v>2.52948</v>
      </c>
      <c r="S2769" s="9">
        <v>15.0099</v>
      </c>
      <c r="T2769" s="9">
        <v>2.5107900000000001</v>
      </c>
      <c r="U2769" s="9"/>
      <c r="V2769" s="9"/>
      <c r="W2769" s="9"/>
      <c r="X2769" s="9"/>
      <c r="Y2769" s="9"/>
      <c r="Z2769" s="9"/>
      <c r="AA2769" s="9"/>
      <c r="AB2769" s="9"/>
      <c r="AC2769" s="9"/>
      <c r="AD2769" s="10"/>
      <c r="AE2769" s="10"/>
      <c r="AF2769" s="11">
        <f t="shared" si="164"/>
        <v>3.7322765006038358E-2</v>
      </c>
      <c r="AG2769" s="11">
        <f t="shared" si="165"/>
        <v>0.49627651265169054</v>
      </c>
    </row>
    <row r="2770" spans="1:33" ht="15" x14ac:dyDescent="0.2">
      <c r="A2770" s="6" t="s">
        <v>46</v>
      </c>
      <c r="B2770" s="6" t="s">
        <v>29</v>
      </c>
      <c r="C2770" s="9">
        <v>136.99</v>
      </c>
      <c r="D2770" s="9"/>
      <c r="E2770" s="9"/>
      <c r="F2770" s="9"/>
      <c r="G2770" s="9">
        <v>0.96899999999999997</v>
      </c>
      <c r="H2770" s="9">
        <v>3.2690000000000001</v>
      </c>
      <c r="I2770" s="9"/>
      <c r="J2770" s="9">
        <v>3.9415</v>
      </c>
      <c r="K2770" s="9">
        <v>5.89086</v>
      </c>
      <c r="L2770" s="9"/>
      <c r="M2770" s="9">
        <v>9.6153999999999993</v>
      </c>
      <c r="N2770" s="9">
        <v>2.27054</v>
      </c>
      <c r="O2770" s="9">
        <v>24.1221</v>
      </c>
      <c r="P2770" s="9">
        <v>5.5655000000000001</v>
      </c>
      <c r="Q2770" s="9">
        <v>17.427099999999999</v>
      </c>
      <c r="R2770" s="9">
        <v>2.46469</v>
      </c>
      <c r="S2770" s="9">
        <v>14.7065</v>
      </c>
      <c r="T2770" s="9">
        <v>2.3643800000000001</v>
      </c>
      <c r="U2770" s="9"/>
      <c r="V2770" s="9"/>
      <c r="W2770" s="9"/>
      <c r="X2770" s="9"/>
      <c r="Y2770" s="9"/>
      <c r="Z2770" s="9"/>
      <c r="AA2770" s="9"/>
      <c r="AB2770" s="9"/>
      <c r="AC2770" s="9"/>
      <c r="AD2770" s="10"/>
      <c r="AE2770" s="10"/>
      <c r="AF2770" s="11">
        <f t="shared" si="164"/>
        <v>4.7262318780079603E-2</v>
      </c>
      <c r="AG2770" s="11">
        <f t="shared" si="165"/>
        <v>0.54087277726062999</v>
      </c>
    </row>
    <row r="2771" spans="1:33" ht="15" x14ac:dyDescent="0.2">
      <c r="A2771" s="6" t="s">
        <v>46</v>
      </c>
      <c r="B2771" s="6" t="s">
        <v>29</v>
      </c>
      <c r="C2771" s="9">
        <v>134.07300000000001</v>
      </c>
      <c r="D2771" s="9"/>
      <c r="E2771" s="9"/>
      <c r="F2771" s="9"/>
      <c r="G2771" s="9">
        <v>1.1739999999999999</v>
      </c>
      <c r="H2771" s="9">
        <v>4.3</v>
      </c>
      <c r="I2771" s="9"/>
      <c r="J2771" s="9">
        <v>3.9281999999999999</v>
      </c>
      <c r="K2771" s="9">
        <v>5.7758599999999998</v>
      </c>
      <c r="L2771" s="9"/>
      <c r="M2771" s="9">
        <v>10.2262</v>
      </c>
      <c r="N2771" s="9">
        <v>2.3678900000000001</v>
      </c>
      <c r="O2771" s="9">
        <v>23.851099999999999</v>
      </c>
      <c r="P2771" s="9">
        <v>5.6524000000000001</v>
      </c>
      <c r="Q2771" s="9">
        <v>17.217099999999999</v>
      </c>
      <c r="R2771" s="9">
        <v>2.3999000000000001</v>
      </c>
      <c r="S2771" s="9">
        <v>14.403</v>
      </c>
      <c r="T2771" s="9">
        <v>2.2179600000000002</v>
      </c>
      <c r="U2771" s="9"/>
      <c r="V2771" s="9"/>
      <c r="W2771" s="9"/>
      <c r="X2771" s="9"/>
      <c r="Y2771" s="9"/>
      <c r="Z2771" s="9"/>
      <c r="AA2771" s="9"/>
      <c r="AB2771" s="9"/>
      <c r="AC2771" s="9"/>
      <c r="AD2771" s="10"/>
      <c r="AE2771" s="10"/>
      <c r="AF2771" s="11">
        <f t="shared" si="164"/>
        <v>5.8467659837627597E-2</v>
      </c>
      <c r="AG2771" s="11">
        <f t="shared" si="165"/>
        <v>0.58735195239299465</v>
      </c>
    </row>
    <row r="2772" spans="1:33" ht="15" x14ac:dyDescent="0.2">
      <c r="A2772" s="6" t="s">
        <v>46</v>
      </c>
      <c r="B2772" s="6" t="s">
        <v>29</v>
      </c>
      <c r="C2772" s="9">
        <v>131.15700000000001</v>
      </c>
      <c r="D2772" s="9"/>
      <c r="E2772" s="9"/>
      <c r="F2772" s="9"/>
      <c r="G2772" s="9">
        <v>1.3779999999999999</v>
      </c>
      <c r="H2772" s="9">
        <v>5.3310000000000004</v>
      </c>
      <c r="I2772" s="9"/>
      <c r="J2772" s="9">
        <v>3.9148999999999998</v>
      </c>
      <c r="K2772" s="9">
        <v>5.6608599999999996</v>
      </c>
      <c r="L2772" s="9"/>
      <c r="M2772" s="9">
        <v>9.5472000000000001</v>
      </c>
      <c r="N2772" s="9">
        <v>2.4652400000000001</v>
      </c>
      <c r="O2772" s="9">
        <v>23.580100000000002</v>
      </c>
      <c r="P2772" s="9">
        <v>5.7393000000000001</v>
      </c>
      <c r="Q2772" s="9">
        <v>17.007100000000001</v>
      </c>
      <c r="R2772" s="9">
        <v>2.3351099999999998</v>
      </c>
      <c r="S2772" s="9">
        <v>14.099600000000001</v>
      </c>
      <c r="T2772" s="9">
        <v>2.0715499999999998</v>
      </c>
      <c r="U2772" s="9"/>
      <c r="V2772" s="9"/>
      <c r="W2772" s="9"/>
      <c r="X2772" s="9"/>
      <c r="Y2772" s="9"/>
      <c r="Z2772" s="9"/>
      <c r="AA2772" s="9"/>
      <c r="AB2772" s="9"/>
      <c r="AC2772" s="9"/>
      <c r="AD2772" s="10"/>
      <c r="AE2772" s="10"/>
      <c r="AF2772" s="11">
        <f t="shared" si="164"/>
        <v>7.0104032636769897E-2</v>
      </c>
      <c r="AG2772" s="11">
        <f t="shared" si="165"/>
        <v>0.56015255803705566</v>
      </c>
    </row>
    <row r="2773" spans="1:33" ht="15" x14ac:dyDescent="0.2">
      <c r="A2773" s="6" t="s">
        <v>46</v>
      </c>
      <c r="B2773" s="6" t="s">
        <v>29</v>
      </c>
      <c r="C2773" s="9">
        <v>129.566</v>
      </c>
      <c r="D2773" s="9"/>
      <c r="E2773" s="9"/>
      <c r="F2773" s="9"/>
      <c r="G2773" s="9">
        <v>1.3089999999999999</v>
      </c>
      <c r="H2773" s="9">
        <v>5.0670000000000002</v>
      </c>
      <c r="I2773" s="9"/>
      <c r="J2773" s="9">
        <v>4.0319000000000003</v>
      </c>
      <c r="K2773" s="9">
        <v>5.2345600000000001</v>
      </c>
      <c r="L2773" s="9"/>
      <c r="M2773" s="9">
        <v>8.6745999999999999</v>
      </c>
      <c r="N2773" s="9">
        <v>2.3713799999999998</v>
      </c>
      <c r="O2773" s="9">
        <v>23.309200000000001</v>
      </c>
      <c r="P2773" s="9">
        <v>5.8262</v>
      </c>
      <c r="Q2773" s="9">
        <v>16.7971</v>
      </c>
      <c r="R2773" s="9">
        <v>2.3023799999999999</v>
      </c>
      <c r="S2773" s="9">
        <v>14.3438</v>
      </c>
      <c r="T2773" s="9">
        <v>1.97306</v>
      </c>
      <c r="U2773" s="9"/>
      <c r="V2773" s="9"/>
      <c r="W2773" s="9"/>
      <c r="X2773" s="9"/>
      <c r="Y2773" s="9"/>
      <c r="Z2773" s="9"/>
      <c r="AA2773" s="9"/>
      <c r="AB2773" s="9"/>
      <c r="AC2773" s="9"/>
      <c r="AD2773" s="10"/>
      <c r="AE2773" s="10"/>
      <c r="AF2773" s="11">
        <f t="shared" si="164"/>
        <v>6.5459999977643638E-2</v>
      </c>
      <c r="AG2773" s="11">
        <f t="shared" si="165"/>
        <v>0.50029058732837062</v>
      </c>
    </row>
    <row r="2774" spans="1:33" ht="15" x14ac:dyDescent="0.2">
      <c r="A2774" s="6" t="s">
        <v>46</v>
      </c>
      <c r="B2774" s="6" t="s">
        <v>29</v>
      </c>
      <c r="C2774" s="9">
        <v>128.17400000000001</v>
      </c>
      <c r="D2774" s="9"/>
      <c r="E2774" s="9"/>
      <c r="F2774" s="9"/>
      <c r="G2774" s="9">
        <v>1.018</v>
      </c>
      <c r="H2774" s="9">
        <v>3.7480000000000002</v>
      </c>
      <c r="I2774" s="9"/>
      <c r="J2774" s="9">
        <v>4.1684999999999999</v>
      </c>
      <c r="K2774" s="9">
        <v>4.7615299999999996</v>
      </c>
      <c r="L2774" s="9"/>
      <c r="M2774" s="9">
        <v>7.8019999999999996</v>
      </c>
      <c r="N2774" s="9">
        <v>2.2488100000000002</v>
      </c>
      <c r="O2774" s="9">
        <v>22.366599999999998</v>
      </c>
      <c r="P2774" s="9">
        <v>5.6159999999999997</v>
      </c>
      <c r="Q2774" s="9">
        <v>16.254999999999999</v>
      </c>
      <c r="R2774" s="9">
        <v>2.2744599999999999</v>
      </c>
      <c r="S2774" s="9">
        <v>14.6701</v>
      </c>
      <c r="T2774" s="9">
        <v>1.8817600000000001</v>
      </c>
      <c r="U2774" s="9"/>
      <c r="V2774" s="9"/>
      <c r="W2774" s="9"/>
      <c r="X2774" s="9"/>
      <c r="Y2774" s="9"/>
      <c r="Z2774" s="9"/>
      <c r="AA2774" s="9"/>
      <c r="AB2774" s="9"/>
      <c r="AC2774" s="9"/>
      <c r="AD2774" s="10"/>
      <c r="AE2774" s="10"/>
      <c r="AF2774" s="11">
        <f t="shared" si="164"/>
        <v>4.9775459639957137E-2</v>
      </c>
      <c r="AG2774" s="11">
        <f t="shared" si="165"/>
        <v>0.43995673142937636</v>
      </c>
    </row>
    <row r="2775" spans="1:33" ht="15" x14ac:dyDescent="0.2">
      <c r="A2775" s="6" t="s">
        <v>46</v>
      </c>
      <c r="B2775" s="6" t="s">
        <v>29</v>
      </c>
      <c r="C2775" s="9">
        <v>126.782</v>
      </c>
      <c r="D2775" s="9"/>
      <c r="E2775" s="9"/>
      <c r="F2775" s="9"/>
      <c r="G2775" s="9">
        <v>0.72599999999999998</v>
      </c>
      <c r="H2775" s="9">
        <v>2.4279999999999999</v>
      </c>
      <c r="I2775" s="9"/>
      <c r="J2775" s="9">
        <v>4.3051000000000004</v>
      </c>
      <c r="K2775" s="9">
        <v>4.2885</v>
      </c>
      <c r="L2775" s="9"/>
      <c r="M2775" s="9">
        <v>7.4618000000000002</v>
      </c>
      <c r="N2775" s="9">
        <v>2.1262400000000001</v>
      </c>
      <c r="O2775" s="9">
        <v>21.3232</v>
      </c>
      <c r="P2775" s="9">
        <v>5.3612000000000002</v>
      </c>
      <c r="Q2775" s="9">
        <v>15.663</v>
      </c>
      <c r="R2775" s="9">
        <v>2.24654</v>
      </c>
      <c r="S2775" s="9">
        <v>14.996499999999999</v>
      </c>
      <c r="T2775" s="9">
        <v>1.79047</v>
      </c>
      <c r="U2775" s="9"/>
      <c r="V2775" s="9"/>
      <c r="W2775" s="9"/>
      <c r="X2775" s="9"/>
      <c r="Y2775" s="9"/>
      <c r="Z2775" s="9"/>
      <c r="AA2775" s="9"/>
      <c r="AB2775" s="9"/>
      <c r="AC2775" s="9"/>
      <c r="AD2775" s="10"/>
      <c r="AE2775" s="10"/>
      <c r="AF2775" s="11">
        <f t="shared" si="164"/>
        <v>3.4725402171899185E-2</v>
      </c>
      <c r="AG2775" s="11">
        <f t="shared" si="165"/>
        <v>0.41161461599758525</v>
      </c>
    </row>
    <row r="2776" spans="1:33" ht="15" x14ac:dyDescent="0.2">
      <c r="A2776" s="6" t="s">
        <v>46</v>
      </c>
      <c r="B2776" s="6" t="s">
        <v>29</v>
      </c>
      <c r="C2776" s="9">
        <v>123.913</v>
      </c>
      <c r="D2776" s="9"/>
      <c r="E2776" s="9"/>
      <c r="F2776" s="9"/>
      <c r="G2776" s="9">
        <v>0.48799999999999999</v>
      </c>
      <c r="H2776" s="9">
        <v>1.367</v>
      </c>
      <c r="I2776" s="9"/>
      <c r="J2776" s="9">
        <v>4.0172999999999996</v>
      </c>
      <c r="K2776" s="9">
        <v>4.0640700000000001</v>
      </c>
      <c r="L2776" s="9"/>
      <c r="M2776" s="9">
        <v>7.5556999999999999</v>
      </c>
      <c r="N2776" s="9">
        <v>2.0407799999999998</v>
      </c>
      <c r="O2776" s="9">
        <v>20.279800000000002</v>
      </c>
      <c r="P2776" s="9">
        <v>5.1063000000000001</v>
      </c>
      <c r="Q2776" s="9">
        <v>15.071</v>
      </c>
      <c r="R2776" s="9">
        <v>2.11382</v>
      </c>
      <c r="S2776" s="9">
        <v>14.5905</v>
      </c>
      <c r="T2776" s="9">
        <v>1.8021199999999999</v>
      </c>
      <c r="U2776" s="9"/>
      <c r="V2776" s="9"/>
      <c r="W2776" s="9"/>
      <c r="X2776" s="9"/>
      <c r="Y2776" s="9"/>
      <c r="Z2776" s="9"/>
      <c r="AA2776" s="9"/>
      <c r="AB2776" s="9"/>
      <c r="AC2776" s="9"/>
      <c r="AD2776" s="10"/>
      <c r="AE2776" s="10"/>
      <c r="AF2776" s="11">
        <f t="shared" si="164"/>
        <v>2.3991103395553753E-2</v>
      </c>
      <c r="AG2776" s="11">
        <f t="shared" si="165"/>
        <v>0.42839227037624306</v>
      </c>
    </row>
    <row r="2777" spans="1:33" ht="15" x14ac:dyDescent="0.2">
      <c r="A2777" s="6" t="s">
        <v>46</v>
      </c>
      <c r="B2777" s="6" t="s">
        <v>29</v>
      </c>
      <c r="C2777" s="9">
        <v>119.839</v>
      </c>
      <c r="D2777" s="9"/>
      <c r="E2777" s="9"/>
      <c r="F2777" s="9"/>
      <c r="G2777" s="9">
        <v>0.42399999999999999</v>
      </c>
      <c r="H2777" s="9">
        <v>1.1579999999999999</v>
      </c>
      <c r="I2777" s="9"/>
      <c r="J2777" s="9">
        <v>3.3835000000000002</v>
      </c>
      <c r="K2777" s="9">
        <v>4.0423099999999996</v>
      </c>
      <c r="L2777" s="9"/>
      <c r="M2777" s="9">
        <v>7.6494999999999997</v>
      </c>
      <c r="N2777" s="9">
        <v>1.9855799999999999</v>
      </c>
      <c r="O2777" s="9">
        <v>19.927199999999999</v>
      </c>
      <c r="P2777" s="9">
        <v>4.9469000000000003</v>
      </c>
      <c r="Q2777" s="9">
        <v>14.7263</v>
      </c>
      <c r="R2777" s="9">
        <v>1.8956599999999999</v>
      </c>
      <c r="S2777" s="9">
        <v>13.587400000000001</v>
      </c>
      <c r="T2777" s="9">
        <v>1.8976999999999999</v>
      </c>
      <c r="U2777" s="9"/>
      <c r="V2777" s="9"/>
      <c r="W2777" s="9"/>
      <c r="X2777" s="9"/>
      <c r="Y2777" s="9"/>
      <c r="Z2777" s="9"/>
      <c r="AA2777" s="9"/>
      <c r="AB2777" s="9"/>
      <c r="AC2777" s="9"/>
      <c r="AD2777" s="10"/>
      <c r="AE2777" s="10"/>
      <c r="AF2777" s="11">
        <f t="shared" si="164"/>
        <v>2.2383606951811713E-2</v>
      </c>
      <c r="AG2777" s="11">
        <f t="shared" si="165"/>
        <v>0.46572953824723906</v>
      </c>
    </row>
    <row r="2778" spans="1:33" ht="15" x14ac:dyDescent="0.2">
      <c r="A2778" s="6" t="s">
        <v>46</v>
      </c>
      <c r="B2778" s="6" t="s">
        <v>29</v>
      </c>
      <c r="C2778" s="9">
        <v>115.765</v>
      </c>
      <c r="D2778" s="9"/>
      <c r="E2778" s="9"/>
      <c r="F2778" s="9"/>
      <c r="G2778" s="9">
        <v>0.36099999999999999</v>
      </c>
      <c r="H2778" s="9">
        <v>0.94899999999999995</v>
      </c>
      <c r="I2778" s="9"/>
      <c r="J2778" s="9">
        <v>2.7496999999999998</v>
      </c>
      <c r="K2778" s="9">
        <v>4.0205500000000001</v>
      </c>
      <c r="L2778" s="9"/>
      <c r="M2778" s="9">
        <v>7.7138</v>
      </c>
      <c r="N2778" s="9">
        <v>1.93038</v>
      </c>
      <c r="O2778" s="9">
        <v>20.137899999999998</v>
      </c>
      <c r="P2778" s="9">
        <v>4.8651999999999997</v>
      </c>
      <c r="Q2778" s="9">
        <v>14.5832</v>
      </c>
      <c r="R2778" s="9">
        <v>1.6775</v>
      </c>
      <c r="S2778" s="9">
        <v>12.584199999999999</v>
      </c>
      <c r="T2778" s="9">
        <v>1.9932799999999999</v>
      </c>
      <c r="U2778" s="9"/>
      <c r="V2778" s="9"/>
      <c r="W2778" s="9"/>
      <c r="X2778" s="9"/>
      <c r="Y2778" s="9"/>
      <c r="Z2778" s="9"/>
      <c r="AA2778" s="9"/>
      <c r="AB2778" s="9"/>
      <c r="AC2778" s="9"/>
      <c r="AD2778" s="10"/>
      <c r="AE2778" s="10"/>
      <c r="AF2778" s="11">
        <f t="shared" si="164"/>
        <v>2.0577005107938917E-2</v>
      </c>
      <c r="AG2778" s="11">
        <f t="shared" si="165"/>
        <v>0.50708394193452566</v>
      </c>
    </row>
    <row r="2779" spans="1:33" ht="15" x14ac:dyDescent="0.2">
      <c r="A2779" s="6" t="s">
        <v>46</v>
      </c>
      <c r="B2779" s="6" t="s">
        <v>29</v>
      </c>
      <c r="C2779" s="9">
        <v>111.68600000000001</v>
      </c>
      <c r="D2779" s="9"/>
      <c r="E2779" s="9"/>
      <c r="F2779" s="9"/>
      <c r="G2779" s="9">
        <v>0.29699999999999999</v>
      </c>
      <c r="H2779" s="9">
        <v>0.74099999999999999</v>
      </c>
      <c r="I2779" s="9"/>
      <c r="J2779" s="9">
        <v>2.2829999999999999</v>
      </c>
      <c r="K2779" s="9">
        <v>4.0211100000000002</v>
      </c>
      <c r="L2779" s="9"/>
      <c r="M2779" s="9">
        <v>7.6806000000000001</v>
      </c>
      <c r="N2779" s="9">
        <v>1.88218</v>
      </c>
      <c r="O2779" s="9">
        <v>20.348500000000001</v>
      </c>
      <c r="P2779" s="9">
        <v>4.7835000000000001</v>
      </c>
      <c r="Q2779" s="9">
        <v>14.440099999999999</v>
      </c>
      <c r="R2779" s="9">
        <v>1.5346299999999999</v>
      </c>
      <c r="S2779" s="9">
        <v>11.703200000000001</v>
      </c>
      <c r="T2779" s="9">
        <v>2.02054</v>
      </c>
      <c r="U2779" s="9"/>
      <c r="V2779" s="9"/>
      <c r="W2779" s="9"/>
      <c r="X2779" s="9"/>
      <c r="Y2779" s="9"/>
      <c r="Z2779" s="9"/>
      <c r="AA2779" s="9"/>
      <c r="AB2779" s="9"/>
      <c r="AC2779" s="9"/>
      <c r="AD2779" s="10"/>
      <c r="AE2779" s="10"/>
      <c r="AF2779" s="11">
        <f t="shared" si="164"/>
        <v>1.8203395198197442E-2</v>
      </c>
      <c r="AG2779" s="11">
        <f t="shared" si="165"/>
        <v>0.54290971887157446</v>
      </c>
    </row>
    <row r="2780" spans="1:33" ht="15" x14ac:dyDescent="0.2">
      <c r="A2780" s="6" t="s">
        <v>46</v>
      </c>
      <c r="B2780" s="6" t="s">
        <v>29</v>
      </c>
      <c r="C2780" s="9">
        <v>107.593</v>
      </c>
      <c r="D2780" s="9"/>
      <c r="E2780" s="9"/>
      <c r="F2780" s="9"/>
      <c r="G2780" s="9">
        <v>0.33300000000000002</v>
      </c>
      <c r="H2780" s="9">
        <v>0.82499999999999996</v>
      </c>
      <c r="I2780" s="9"/>
      <c r="J2780" s="9">
        <v>2.3685</v>
      </c>
      <c r="K2780" s="9">
        <v>4.0954100000000002</v>
      </c>
      <c r="L2780" s="9"/>
      <c r="M2780" s="9">
        <v>7.6474000000000002</v>
      </c>
      <c r="N2780" s="9">
        <v>1.8571200000000001</v>
      </c>
      <c r="O2780" s="9">
        <v>20.174900000000001</v>
      </c>
      <c r="P2780" s="9">
        <v>4.6875</v>
      </c>
      <c r="Q2780" s="9">
        <v>14.1625</v>
      </c>
      <c r="R2780" s="9">
        <v>1.64059</v>
      </c>
      <c r="S2780" s="9">
        <v>11.225899999999999</v>
      </c>
      <c r="T2780" s="9">
        <v>1.8220400000000001</v>
      </c>
      <c r="U2780" s="9"/>
      <c r="V2780" s="9"/>
      <c r="W2780" s="9"/>
      <c r="X2780" s="9"/>
      <c r="Y2780" s="9"/>
      <c r="Z2780" s="9"/>
      <c r="AA2780" s="9"/>
      <c r="AB2780" s="9"/>
      <c r="AC2780" s="9"/>
      <c r="AD2780" s="10"/>
      <c r="AE2780" s="10"/>
      <c r="AF2780" s="11">
        <f t="shared" si="164"/>
        <v>2.1277648962993695E-2</v>
      </c>
      <c r="AG2780" s="11">
        <f t="shared" si="165"/>
        <v>0.56354646858631952</v>
      </c>
    </row>
    <row r="2781" spans="1:33" ht="15" x14ac:dyDescent="0.2">
      <c r="A2781" s="6" t="s">
        <v>46</v>
      </c>
      <c r="B2781" s="6" t="s">
        <v>29</v>
      </c>
      <c r="C2781" s="9">
        <v>103.5</v>
      </c>
      <c r="D2781" s="9"/>
      <c r="E2781" s="9"/>
      <c r="F2781" s="9"/>
      <c r="G2781" s="9">
        <v>0.377</v>
      </c>
      <c r="H2781" s="9">
        <v>0.93799999999999994</v>
      </c>
      <c r="I2781" s="9"/>
      <c r="J2781" s="9">
        <v>2.4540000000000002</v>
      </c>
      <c r="K2781" s="9">
        <v>4.1697100000000002</v>
      </c>
      <c r="L2781" s="9"/>
      <c r="M2781" s="9">
        <v>7.6142000000000003</v>
      </c>
      <c r="N2781" s="9">
        <v>1.83206</v>
      </c>
      <c r="O2781" s="9">
        <v>18.731300000000001</v>
      </c>
      <c r="P2781" s="9">
        <v>4.5439999999999996</v>
      </c>
      <c r="Q2781" s="9">
        <v>13.440300000000001</v>
      </c>
      <c r="R2781" s="9">
        <v>1.74655</v>
      </c>
      <c r="S2781" s="9">
        <v>10.7486</v>
      </c>
      <c r="T2781" s="9">
        <v>1.62355</v>
      </c>
      <c r="U2781" s="9"/>
      <c r="V2781" s="9"/>
      <c r="W2781" s="9"/>
      <c r="X2781" s="9"/>
      <c r="Y2781" s="9"/>
      <c r="Z2781" s="9"/>
      <c r="AA2781" s="9"/>
      <c r="AB2781" s="9"/>
      <c r="AC2781" s="9"/>
      <c r="AD2781" s="10"/>
      <c r="AE2781" s="10"/>
      <c r="AF2781" s="11">
        <f t="shared" si="164"/>
        <v>2.5158805884326341E-2</v>
      </c>
      <c r="AG2781" s="11">
        <f t="shared" si="165"/>
        <v>0.58601600036363044</v>
      </c>
    </row>
    <row r="2782" spans="1:33" ht="15" x14ac:dyDescent="0.2">
      <c r="A2782" s="6" t="s">
        <v>46</v>
      </c>
      <c r="B2782" s="6" t="s">
        <v>29</v>
      </c>
      <c r="C2782" s="9">
        <v>99.406000000000006</v>
      </c>
      <c r="D2782" s="9"/>
      <c r="E2782" s="9"/>
      <c r="F2782" s="9"/>
      <c r="G2782" s="9">
        <v>0.42199999999999999</v>
      </c>
      <c r="H2782" s="9">
        <v>1.05</v>
      </c>
      <c r="I2782" s="9"/>
      <c r="J2782" s="9">
        <v>2.5394999999999999</v>
      </c>
      <c r="K2782" s="9">
        <v>4.2440100000000003</v>
      </c>
      <c r="L2782" s="9"/>
      <c r="M2782" s="9">
        <v>7.8863000000000003</v>
      </c>
      <c r="N2782" s="9">
        <v>1.8069900000000001</v>
      </c>
      <c r="O2782" s="9">
        <v>17.287700000000001</v>
      </c>
      <c r="P2782" s="9">
        <v>4.4005999999999998</v>
      </c>
      <c r="Q2782" s="9">
        <v>12.7182</v>
      </c>
      <c r="R2782" s="9">
        <v>1.8525100000000001</v>
      </c>
      <c r="S2782" s="9">
        <v>10.2712</v>
      </c>
      <c r="T2782" s="9">
        <v>1.4250499999999999</v>
      </c>
      <c r="U2782" s="9"/>
      <c r="V2782" s="9"/>
      <c r="W2782" s="9"/>
      <c r="X2782" s="9"/>
      <c r="Y2782" s="9"/>
      <c r="Z2782" s="9"/>
      <c r="AA2782" s="9"/>
      <c r="AB2782" s="9"/>
      <c r="AC2782" s="9"/>
      <c r="AD2782" s="10"/>
      <c r="AE2782" s="10"/>
      <c r="AF2782" s="11">
        <f t="shared" si="164"/>
        <v>2.9470794253926347E-2</v>
      </c>
      <c r="AG2782" s="11">
        <f t="shared" si="165"/>
        <v>0.63516886751494139</v>
      </c>
    </row>
    <row r="2783" spans="1:33" ht="15" x14ac:dyDescent="0.2">
      <c r="A2783" s="6" t="s">
        <v>46</v>
      </c>
      <c r="B2783" s="6" t="s">
        <v>29</v>
      </c>
      <c r="C2783" s="9">
        <v>98.23</v>
      </c>
      <c r="D2783" s="9"/>
      <c r="E2783" s="9"/>
      <c r="F2783" s="9"/>
      <c r="G2783" s="9">
        <v>1.0720000000000001</v>
      </c>
      <c r="H2783" s="9">
        <v>2.3439999999999999</v>
      </c>
      <c r="I2783" s="9"/>
      <c r="J2783" s="9">
        <v>2.5979999999999999</v>
      </c>
      <c r="K2783" s="9">
        <v>3.9948299999999999</v>
      </c>
      <c r="L2783" s="9"/>
      <c r="M2783" s="9">
        <v>8.1872000000000007</v>
      </c>
      <c r="N2783" s="9">
        <v>1.8212999999999999</v>
      </c>
      <c r="O2783" s="9">
        <v>15.844099999999999</v>
      </c>
      <c r="P2783" s="9">
        <v>4.2571000000000003</v>
      </c>
      <c r="Q2783" s="9">
        <v>11.996</v>
      </c>
      <c r="R2783" s="9">
        <v>1.7407300000000001</v>
      </c>
      <c r="S2783" s="9">
        <v>10.257099999999999</v>
      </c>
      <c r="T2783" s="9">
        <v>1.3369</v>
      </c>
      <c r="U2783" s="9"/>
      <c r="V2783" s="9"/>
      <c r="W2783" s="9"/>
      <c r="X2783" s="9"/>
      <c r="Y2783" s="9"/>
      <c r="Z2783" s="9"/>
      <c r="AA2783" s="9"/>
      <c r="AB2783" s="9"/>
      <c r="AC2783" s="9"/>
      <c r="AD2783" s="10"/>
      <c r="AE2783" s="10"/>
      <c r="AF2783" s="11">
        <f t="shared" si="164"/>
        <v>7.4967110360562444E-2</v>
      </c>
      <c r="AG2783" s="11">
        <f t="shared" si="165"/>
        <v>0.66031004670410387</v>
      </c>
    </row>
    <row r="2784" spans="1:33" ht="15" x14ac:dyDescent="0.2">
      <c r="A2784" s="6" t="s">
        <v>46</v>
      </c>
      <c r="B2784" s="6" t="s">
        <v>29</v>
      </c>
      <c r="C2784" s="9">
        <v>97.328999999999994</v>
      </c>
      <c r="D2784" s="9"/>
      <c r="E2784" s="9"/>
      <c r="F2784" s="9"/>
      <c r="G2784" s="9">
        <v>2.1339999999999999</v>
      </c>
      <c r="H2784" s="9">
        <v>4.4420000000000002</v>
      </c>
      <c r="I2784" s="9"/>
      <c r="J2784" s="9">
        <v>2.6539999999999999</v>
      </c>
      <c r="K2784" s="9">
        <v>3.7151200000000002</v>
      </c>
      <c r="L2784" s="9"/>
      <c r="M2784" s="9">
        <v>8.4882000000000009</v>
      </c>
      <c r="N2784" s="9">
        <v>1.8393200000000001</v>
      </c>
      <c r="O2784" s="9">
        <v>16.005199999999999</v>
      </c>
      <c r="P2784" s="9">
        <v>4.1406000000000001</v>
      </c>
      <c r="Q2784" s="9">
        <v>11.3742</v>
      </c>
      <c r="R2784" s="9">
        <v>1.60839</v>
      </c>
      <c r="S2784" s="9">
        <v>10.286799999999999</v>
      </c>
      <c r="T2784" s="9">
        <v>1.2591600000000001</v>
      </c>
      <c r="U2784" s="9"/>
      <c r="V2784" s="9"/>
      <c r="W2784" s="9"/>
      <c r="X2784" s="9"/>
      <c r="Y2784" s="9"/>
      <c r="Z2784" s="9"/>
      <c r="AA2784" s="9"/>
      <c r="AB2784" s="9"/>
      <c r="AC2784" s="9"/>
      <c r="AD2784" s="10"/>
      <c r="AE2784" s="10"/>
      <c r="AF2784" s="11">
        <f t="shared" si="164"/>
        <v>0.14880403036688372</v>
      </c>
      <c r="AG2784" s="11">
        <f t="shared" si="165"/>
        <v>0.68260961748441573</v>
      </c>
    </row>
    <row r="2785" spans="1:33" ht="15" x14ac:dyDescent="0.2">
      <c r="A2785" s="6" t="s">
        <v>46</v>
      </c>
      <c r="B2785" s="6" t="s">
        <v>29</v>
      </c>
      <c r="C2785" s="9">
        <v>96.429000000000002</v>
      </c>
      <c r="D2785" s="9"/>
      <c r="E2785" s="9"/>
      <c r="F2785" s="9"/>
      <c r="G2785" s="9">
        <v>3.1960000000000002</v>
      </c>
      <c r="H2785" s="9">
        <v>6.5389999999999997</v>
      </c>
      <c r="I2785" s="9"/>
      <c r="J2785" s="9">
        <v>2.7099000000000002</v>
      </c>
      <c r="K2785" s="9">
        <v>3.4354</v>
      </c>
      <c r="L2785" s="9"/>
      <c r="M2785" s="9">
        <v>8.5724</v>
      </c>
      <c r="N2785" s="9">
        <v>1.85734</v>
      </c>
      <c r="O2785" s="9">
        <v>16.317799999999998</v>
      </c>
      <c r="P2785" s="9">
        <v>4.0266999999999999</v>
      </c>
      <c r="Q2785" s="9">
        <v>10.761900000000001</v>
      </c>
      <c r="R2785" s="9">
        <v>1.47604</v>
      </c>
      <c r="S2785" s="9">
        <v>10.3165</v>
      </c>
      <c r="T2785" s="9">
        <v>1.1814199999999999</v>
      </c>
      <c r="U2785" s="9"/>
      <c r="V2785" s="9"/>
      <c r="W2785" s="9"/>
      <c r="X2785" s="9"/>
      <c r="Y2785" s="9"/>
      <c r="Z2785" s="9"/>
      <c r="AA2785" s="9"/>
      <c r="AB2785" s="9"/>
      <c r="AC2785" s="9"/>
      <c r="AD2785" s="10"/>
      <c r="AE2785" s="10"/>
      <c r="AF2785" s="11">
        <f t="shared" si="164"/>
        <v>0.22221581461511111</v>
      </c>
      <c r="AG2785" s="11">
        <f t="shared" si="165"/>
        <v>0.68739622103961928</v>
      </c>
    </row>
    <row r="2786" spans="1:33" ht="15" x14ac:dyDescent="0.2">
      <c r="A2786" s="6" t="s">
        <v>46</v>
      </c>
      <c r="B2786" s="6" t="s">
        <v>29</v>
      </c>
      <c r="C2786" s="9">
        <v>95.513999999999996</v>
      </c>
      <c r="D2786" s="9"/>
      <c r="E2786" s="9"/>
      <c r="F2786" s="9"/>
      <c r="G2786" s="9">
        <v>3.7040000000000002</v>
      </c>
      <c r="H2786" s="9">
        <v>7.7210000000000001</v>
      </c>
      <c r="I2786" s="9"/>
      <c r="J2786" s="9">
        <v>3.3974000000000002</v>
      </c>
      <c r="K2786" s="9">
        <v>3.2911700000000002</v>
      </c>
      <c r="L2786" s="9"/>
      <c r="M2786" s="9">
        <v>8.5091999999999999</v>
      </c>
      <c r="N2786" s="9">
        <v>1.9112499999999999</v>
      </c>
      <c r="O2786" s="9">
        <v>16.630500000000001</v>
      </c>
      <c r="P2786" s="9">
        <v>3.9127000000000001</v>
      </c>
      <c r="Q2786" s="9">
        <v>10.1496</v>
      </c>
      <c r="R2786" s="9">
        <v>1.38733</v>
      </c>
      <c r="S2786" s="9">
        <v>10.083399999999999</v>
      </c>
      <c r="T2786" s="9">
        <v>1.15005</v>
      </c>
      <c r="U2786" s="9"/>
      <c r="V2786" s="9"/>
      <c r="W2786" s="9"/>
      <c r="X2786" s="9"/>
      <c r="Y2786" s="9"/>
      <c r="Z2786" s="9"/>
      <c r="AA2786" s="9"/>
      <c r="AB2786" s="9"/>
      <c r="AC2786" s="9"/>
      <c r="AD2786" s="10"/>
      <c r="AE2786" s="10"/>
      <c r="AF2786" s="11">
        <f t="shared" si="164"/>
        <v>0.26349025498649287</v>
      </c>
      <c r="AG2786" s="11">
        <f t="shared" si="165"/>
        <v>0.69810191759846985</v>
      </c>
    </row>
    <row r="2787" spans="1:33" ht="15" x14ac:dyDescent="0.2">
      <c r="A2787" s="6" t="s">
        <v>46</v>
      </c>
      <c r="B2787" s="6" t="s">
        <v>29</v>
      </c>
      <c r="C2787" s="9">
        <v>94.590999999999994</v>
      </c>
      <c r="D2787" s="9"/>
      <c r="E2787" s="9"/>
      <c r="F2787" s="9"/>
      <c r="G2787" s="9">
        <v>2.7650000000000001</v>
      </c>
      <c r="H2787" s="9">
        <v>6.5069999999999997</v>
      </c>
      <c r="I2787" s="9"/>
      <c r="J2787" s="9">
        <v>4.5144000000000002</v>
      </c>
      <c r="K2787" s="9">
        <v>3.2391100000000002</v>
      </c>
      <c r="L2787" s="9"/>
      <c r="M2787" s="9">
        <v>8.4459999999999997</v>
      </c>
      <c r="N2787" s="9">
        <v>1.9895700000000001</v>
      </c>
      <c r="O2787" s="9">
        <v>16.3993</v>
      </c>
      <c r="P2787" s="9">
        <v>3.8942000000000001</v>
      </c>
      <c r="Q2787" s="9">
        <v>9.8694000000000006</v>
      </c>
      <c r="R2787" s="9">
        <v>1.3283</v>
      </c>
      <c r="S2787" s="9">
        <v>9.6715999999999998</v>
      </c>
      <c r="T2787" s="9">
        <v>1.15021</v>
      </c>
      <c r="U2787" s="9"/>
      <c r="V2787" s="9"/>
      <c r="W2787" s="9"/>
      <c r="X2787" s="9"/>
      <c r="Y2787" s="9"/>
      <c r="Z2787" s="9"/>
      <c r="AA2787" s="9"/>
      <c r="AB2787" s="9"/>
      <c r="AC2787" s="9"/>
      <c r="AD2787" s="10"/>
      <c r="AE2787" s="10"/>
      <c r="AF2787" s="11">
        <f t="shared" si="164"/>
        <v>0.20506775852323647</v>
      </c>
      <c r="AG2787" s="11">
        <f t="shared" si="165"/>
        <v>0.72242014118342235</v>
      </c>
    </row>
    <row r="2788" spans="1:33" ht="15" x14ac:dyDescent="0.2">
      <c r="A2788" s="6" t="s">
        <v>46</v>
      </c>
      <c r="B2788" s="6" t="s">
        <v>29</v>
      </c>
      <c r="C2788" s="9">
        <v>93.667000000000002</v>
      </c>
      <c r="D2788" s="9"/>
      <c r="E2788" s="9"/>
      <c r="F2788" s="9"/>
      <c r="G2788" s="9">
        <v>1.825</v>
      </c>
      <c r="H2788" s="9">
        <v>5.2919999999999998</v>
      </c>
      <c r="I2788" s="9"/>
      <c r="J2788" s="9">
        <v>5.6315</v>
      </c>
      <c r="K2788" s="9">
        <v>3.1870500000000002</v>
      </c>
      <c r="L2788" s="9"/>
      <c r="M2788" s="9">
        <v>8.6614000000000004</v>
      </c>
      <c r="N2788" s="9">
        <v>2.0678999999999998</v>
      </c>
      <c r="O2788" s="9">
        <v>15.7982</v>
      </c>
      <c r="P2788" s="9">
        <v>3.9405999999999999</v>
      </c>
      <c r="Q2788" s="9">
        <v>9.8150999999999993</v>
      </c>
      <c r="R2788" s="9">
        <v>1.2692699999999999</v>
      </c>
      <c r="S2788" s="9">
        <v>9.2598000000000003</v>
      </c>
      <c r="T2788" s="9">
        <v>1.1503699999999999</v>
      </c>
      <c r="U2788" s="9"/>
      <c r="V2788" s="9"/>
      <c r="W2788" s="9"/>
      <c r="X2788" s="9"/>
      <c r="Y2788" s="9"/>
      <c r="Z2788" s="9"/>
      <c r="AA2788" s="9"/>
      <c r="AB2788" s="9"/>
      <c r="AC2788" s="9"/>
      <c r="AD2788" s="10"/>
      <c r="AE2788" s="10"/>
      <c r="AF2788" s="11">
        <f t="shared" si="164"/>
        <v>0.1413714907403838</v>
      </c>
      <c r="AG2788" s="11">
        <f t="shared" si="165"/>
        <v>0.77379083981203534</v>
      </c>
    </row>
    <row r="2789" spans="1:33" ht="15" x14ac:dyDescent="0.2">
      <c r="A2789" s="6" t="s">
        <v>46</v>
      </c>
      <c r="B2789" s="6" t="s">
        <v>29</v>
      </c>
      <c r="C2789" s="9">
        <v>93.418999999999997</v>
      </c>
      <c r="D2789" s="9"/>
      <c r="E2789" s="9"/>
      <c r="F2789" s="9"/>
      <c r="G2789" s="9">
        <v>0.88600000000000001</v>
      </c>
      <c r="H2789" s="9">
        <v>4.0780000000000003</v>
      </c>
      <c r="I2789" s="9"/>
      <c r="J2789" s="9">
        <v>6.1239999999999997</v>
      </c>
      <c r="K2789" s="9">
        <v>3.2976000000000001</v>
      </c>
      <c r="L2789" s="9"/>
      <c r="M2789" s="9">
        <v>9.6054999999999993</v>
      </c>
      <c r="N2789" s="9">
        <v>2.1383899999999998</v>
      </c>
      <c r="O2789" s="9">
        <v>15.197100000000001</v>
      </c>
      <c r="P2789" s="9">
        <v>3.9870000000000001</v>
      </c>
      <c r="Q2789" s="9">
        <v>9.7608999999999995</v>
      </c>
      <c r="R2789" s="9">
        <v>1.2375100000000001</v>
      </c>
      <c r="S2789" s="9">
        <v>9.0329999999999995</v>
      </c>
      <c r="T2789" s="9">
        <v>1.16117</v>
      </c>
      <c r="U2789" s="9"/>
      <c r="V2789" s="9"/>
      <c r="W2789" s="9"/>
      <c r="X2789" s="9"/>
      <c r="Y2789" s="9"/>
      <c r="Z2789" s="9"/>
      <c r="AA2789" s="9"/>
      <c r="AB2789" s="9"/>
      <c r="AC2789" s="9"/>
      <c r="AD2789" s="10"/>
      <c r="AE2789" s="10"/>
      <c r="AF2789" s="11">
        <f t="shared" si="164"/>
        <v>7.0356185781062508E-2</v>
      </c>
      <c r="AG2789" s="11">
        <f t="shared" si="165"/>
        <v>0.87968069498079915</v>
      </c>
    </row>
    <row r="2790" spans="1:33" ht="15" x14ac:dyDescent="0.2">
      <c r="A2790" s="6" t="s">
        <v>46</v>
      </c>
      <c r="B2790" s="6" t="s">
        <v>29</v>
      </c>
      <c r="C2790" s="9">
        <v>94.938000000000002</v>
      </c>
      <c r="D2790" s="9"/>
      <c r="E2790" s="9"/>
      <c r="F2790" s="9"/>
      <c r="G2790" s="9">
        <v>0.72299999999999998</v>
      </c>
      <c r="H2790" s="9">
        <v>3.3</v>
      </c>
      <c r="I2790" s="9"/>
      <c r="J2790" s="9">
        <v>4.9829999999999997</v>
      </c>
      <c r="K2790" s="9">
        <v>3.83352</v>
      </c>
      <c r="L2790" s="9"/>
      <c r="M2790" s="9">
        <v>10.5495</v>
      </c>
      <c r="N2790" s="9">
        <v>2.1884100000000002</v>
      </c>
      <c r="O2790" s="9">
        <v>14.741400000000001</v>
      </c>
      <c r="P2790" s="9">
        <v>4.0015999999999998</v>
      </c>
      <c r="Q2790" s="9">
        <v>9.7377000000000002</v>
      </c>
      <c r="R2790" s="9">
        <v>1.2770900000000001</v>
      </c>
      <c r="S2790" s="9">
        <v>9.2899999999999991</v>
      </c>
      <c r="T2790" s="9">
        <v>1.1998200000000001</v>
      </c>
      <c r="U2790" s="9"/>
      <c r="V2790" s="9"/>
      <c r="W2790" s="9"/>
      <c r="X2790" s="9"/>
      <c r="Y2790" s="9"/>
      <c r="Z2790" s="9"/>
      <c r="AA2790" s="9"/>
      <c r="AB2790" s="9"/>
      <c r="AC2790" s="9"/>
      <c r="AD2790" s="10"/>
      <c r="AE2790" s="10"/>
      <c r="AF2790" s="11">
        <f t="shared" si="164"/>
        <v>5.5824283631507952E-2</v>
      </c>
      <c r="AG2790" s="11">
        <f t="shared" si="165"/>
        <v>0.93940584413033423</v>
      </c>
    </row>
    <row r="2791" spans="1:33" ht="15" x14ac:dyDescent="0.2">
      <c r="A2791" s="6" t="s">
        <v>46</v>
      </c>
      <c r="B2791" s="6" t="s">
        <v>29</v>
      </c>
      <c r="C2791" s="9">
        <v>96.456999999999994</v>
      </c>
      <c r="D2791" s="9"/>
      <c r="E2791" s="9"/>
      <c r="F2791" s="9"/>
      <c r="G2791" s="9">
        <v>0.59399999999999997</v>
      </c>
      <c r="H2791" s="9">
        <v>2.5409999999999999</v>
      </c>
      <c r="I2791" s="9"/>
      <c r="J2791" s="9">
        <v>3.8418999999999999</v>
      </c>
      <c r="K2791" s="9">
        <v>4.36944</v>
      </c>
      <c r="L2791" s="9"/>
      <c r="M2791" s="9">
        <v>11.493600000000001</v>
      </c>
      <c r="N2791" s="9">
        <v>2.2384300000000001</v>
      </c>
      <c r="O2791" s="9">
        <v>14.6663</v>
      </c>
      <c r="P2791" s="9">
        <v>3.9333</v>
      </c>
      <c r="Q2791" s="9">
        <v>9.7957000000000001</v>
      </c>
      <c r="R2791" s="9">
        <v>1.3166800000000001</v>
      </c>
      <c r="S2791" s="9">
        <v>9.5470000000000006</v>
      </c>
      <c r="T2791" s="9">
        <v>1.23847</v>
      </c>
      <c r="U2791" s="9"/>
      <c r="V2791" s="9"/>
      <c r="W2791" s="9"/>
      <c r="X2791" s="9"/>
      <c r="Y2791" s="9"/>
      <c r="Z2791" s="9"/>
      <c r="AA2791" s="9"/>
      <c r="AB2791" s="9"/>
      <c r="AC2791" s="9"/>
      <c r="AD2791" s="10"/>
      <c r="AE2791" s="10"/>
      <c r="AF2791" s="11">
        <f t="shared" si="164"/>
        <v>4.4629302332364999E-2</v>
      </c>
      <c r="AG2791" s="11">
        <f t="shared" si="165"/>
        <v>0.99592412184360302</v>
      </c>
    </row>
    <row r="2792" spans="1:33" ht="15" x14ac:dyDescent="0.2">
      <c r="A2792" s="6" t="s">
        <v>46</v>
      </c>
      <c r="B2792" s="6" t="s">
        <v>29</v>
      </c>
      <c r="C2792" s="9">
        <v>97.975999999999999</v>
      </c>
      <c r="D2792" s="9"/>
      <c r="E2792" s="9"/>
      <c r="F2792" s="9"/>
      <c r="G2792" s="9">
        <v>0.46500000000000002</v>
      </c>
      <c r="H2792" s="9">
        <v>1.782</v>
      </c>
      <c r="I2792" s="9"/>
      <c r="J2792" s="9">
        <v>2.7008000000000001</v>
      </c>
      <c r="K2792" s="9">
        <v>4.9053599999999999</v>
      </c>
      <c r="L2792" s="9"/>
      <c r="M2792" s="9">
        <v>10.9513</v>
      </c>
      <c r="N2792" s="9">
        <v>2.2884500000000001</v>
      </c>
      <c r="O2792" s="9">
        <v>14.591100000000001</v>
      </c>
      <c r="P2792" s="9">
        <v>3.8649</v>
      </c>
      <c r="Q2792" s="9">
        <v>9.8536999999999999</v>
      </c>
      <c r="R2792" s="9">
        <v>1.35626</v>
      </c>
      <c r="S2792" s="9">
        <v>9.8041</v>
      </c>
      <c r="T2792" s="9">
        <v>1.27712</v>
      </c>
      <c r="U2792" s="9"/>
      <c r="V2792" s="9"/>
      <c r="W2792" s="9"/>
      <c r="X2792" s="9"/>
      <c r="Y2792" s="9"/>
      <c r="Z2792" s="9"/>
      <c r="AA2792" s="9"/>
      <c r="AB2792" s="9"/>
      <c r="AC2792" s="9"/>
      <c r="AD2792" s="10"/>
      <c r="AE2792" s="10"/>
      <c r="AF2792" s="11">
        <f t="shared" si="164"/>
        <v>3.4020899806965293E-2</v>
      </c>
      <c r="AG2792" s="11">
        <f t="shared" si="165"/>
        <v>0.92404908011696096</v>
      </c>
    </row>
    <row r="2793" spans="1:33" ht="15" x14ac:dyDescent="0.2">
      <c r="A2793" s="6" t="s">
        <v>46</v>
      </c>
      <c r="B2793" s="6" t="s">
        <v>29</v>
      </c>
      <c r="C2793" s="9">
        <v>96.67</v>
      </c>
      <c r="D2793" s="9"/>
      <c r="E2793" s="9"/>
      <c r="F2793" s="9"/>
      <c r="G2793" s="9">
        <v>0.36199999999999999</v>
      </c>
      <c r="H2793" s="9">
        <v>1.3939999999999999</v>
      </c>
      <c r="I2793" s="9"/>
      <c r="J2793" s="9">
        <v>2.2728999999999999</v>
      </c>
      <c r="K2793" s="9">
        <v>4.7694700000000001</v>
      </c>
      <c r="L2793" s="9"/>
      <c r="M2793" s="9">
        <v>10.3437</v>
      </c>
      <c r="N2793" s="9">
        <v>2.2513299999999998</v>
      </c>
      <c r="O2793" s="9">
        <v>14.5159</v>
      </c>
      <c r="P2793" s="9">
        <v>3.7966000000000002</v>
      </c>
      <c r="Q2793" s="9">
        <v>9.9117999999999995</v>
      </c>
      <c r="R2793" s="9">
        <v>1.3285800000000001</v>
      </c>
      <c r="S2793" s="9">
        <v>9.2901000000000007</v>
      </c>
      <c r="T2793" s="9">
        <v>1.30507</v>
      </c>
      <c r="U2793" s="9"/>
      <c r="V2793" s="9"/>
      <c r="W2793" s="9"/>
      <c r="X2793" s="9"/>
      <c r="Y2793" s="9"/>
      <c r="Z2793" s="9"/>
      <c r="AA2793" s="9"/>
      <c r="AB2793" s="9"/>
      <c r="AC2793" s="9"/>
      <c r="AD2793" s="10"/>
      <c r="AE2793" s="10"/>
      <c r="AF2793" s="11">
        <f t="shared" si="164"/>
        <v>2.7950446955079488E-2</v>
      </c>
      <c r="AG2793" s="11">
        <f t="shared" si="165"/>
        <v>0.92106996876118896</v>
      </c>
    </row>
    <row r="2794" spans="1:33" ht="15" x14ac:dyDescent="0.2">
      <c r="A2794" s="6" t="s">
        <v>46</v>
      </c>
      <c r="B2794" s="6" t="s">
        <v>29</v>
      </c>
      <c r="C2794" s="9">
        <v>95.24</v>
      </c>
      <c r="D2794" s="9"/>
      <c r="E2794" s="9"/>
      <c r="F2794" s="9"/>
      <c r="G2794" s="9">
        <v>0.27400000000000002</v>
      </c>
      <c r="H2794" s="9">
        <v>1.2150000000000001</v>
      </c>
      <c r="I2794" s="9"/>
      <c r="J2794" s="9">
        <v>1.8763000000000001</v>
      </c>
      <c r="K2794" s="9">
        <v>4.6040999999999999</v>
      </c>
      <c r="L2794" s="9"/>
      <c r="M2794" s="9">
        <v>9.7362000000000002</v>
      </c>
      <c r="N2794" s="9">
        <v>2.2103899999999999</v>
      </c>
      <c r="O2794" s="9">
        <v>14.4422</v>
      </c>
      <c r="P2794" s="9">
        <v>3.5325000000000002</v>
      </c>
      <c r="Q2794" s="9">
        <v>9.8390000000000004</v>
      </c>
      <c r="R2794" s="9">
        <v>1.29796</v>
      </c>
      <c r="S2794" s="9">
        <v>8.7423999999999999</v>
      </c>
      <c r="T2794" s="9">
        <v>1.3325499999999999</v>
      </c>
      <c r="U2794" s="9"/>
      <c r="V2794" s="9"/>
      <c r="W2794" s="9"/>
      <c r="X2794" s="9"/>
      <c r="Y2794" s="9"/>
      <c r="Z2794" s="9"/>
      <c r="AA2794" s="9"/>
      <c r="AB2794" s="9"/>
      <c r="AC2794" s="9"/>
      <c r="AD2794" s="10"/>
      <c r="AE2794" s="10"/>
      <c r="AF2794" s="11">
        <f t="shared" si="164"/>
        <v>2.2481250501942909E-2</v>
      </c>
      <c r="AG2794" s="11">
        <f t="shared" si="165"/>
        <v>0.92128904788876909</v>
      </c>
    </row>
    <row r="2795" spans="1:33" ht="15" x14ac:dyDescent="0.2">
      <c r="A2795" s="6" t="s">
        <v>46</v>
      </c>
      <c r="B2795" s="6" t="s">
        <v>29</v>
      </c>
      <c r="C2795" s="9">
        <v>93.81</v>
      </c>
      <c r="D2795" s="9"/>
      <c r="E2795" s="9"/>
      <c r="F2795" s="9"/>
      <c r="G2795" s="9">
        <v>0.185</v>
      </c>
      <c r="H2795" s="9">
        <v>1.0369999999999999</v>
      </c>
      <c r="I2795" s="9"/>
      <c r="J2795" s="9">
        <v>1.4796</v>
      </c>
      <c r="K2795" s="9">
        <v>4.4387299999999996</v>
      </c>
      <c r="L2795" s="9"/>
      <c r="M2795" s="9">
        <v>9.6158999999999999</v>
      </c>
      <c r="N2795" s="9">
        <v>2.1694499999999999</v>
      </c>
      <c r="O2795" s="9">
        <v>14.368399999999999</v>
      </c>
      <c r="P2795" s="9">
        <v>3.2597999999999998</v>
      </c>
      <c r="Q2795" s="9">
        <v>9.7604000000000006</v>
      </c>
      <c r="R2795" s="9">
        <v>1.2673300000000001</v>
      </c>
      <c r="S2795" s="9">
        <v>8.1945999999999994</v>
      </c>
      <c r="T2795" s="9">
        <v>1.3600300000000001</v>
      </c>
      <c r="U2795" s="9"/>
      <c r="V2795" s="9"/>
      <c r="W2795" s="9"/>
      <c r="X2795" s="9"/>
      <c r="Y2795" s="9"/>
      <c r="Z2795" s="9"/>
      <c r="AA2795" s="9"/>
      <c r="AB2795" s="9"/>
      <c r="AC2795" s="9"/>
      <c r="AD2795" s="10"/>
      <c r="AE2795" s="10"/>
      <c r="AF2795" s="11">
        <f t="shared" si="164"/>
        <v>1.6193642391444156E-2</v>
      </c>
      <c r="AG2795" s="11">
        <f t="shared" si="165"/>
        <v>0.97073183853849998</v>
      </c>
    </row>
    <row r="2796" spans="1:33" ht="15" x14ac:dyDescent="0.2">
      <c r="A2796" s="6" t="s">
        <v>46</v>
      </c>
      <c r="B2796" s="6" t="s">
        <v>29</v>
      </c>
      <c r="C2796" s="9">
        <v>92.418000000000006</v>
      </c>
      <c r="D2796" s="9"/>
      <c r="E2796" s="9"/>
      <c r="F2796" s="9"/>
      <c r="G2796" s="9">
        <v>0.14099999999999999</v>
      </c>
      <c r="H2796" s="9">
        <v>0.91700000000000004</v>
      </c>
      <c r="I2796" s="9"/>
      <c r="J2796" s="9">
        <v>1.3876999999999999</v>
      </c>
      <c r="K2796" s="9">
        <v>4.2038399999999996</v>
      </c>
      <c r="L2796" s="9"/>
      <c r="M2796" s="9">
        <v>9.7705000000000002</v>
      </c>
      <c r="N2796" s="9">
        <v>2.1363099999999999</v>
      </c>
      <c r="O2796" s="9">
        <v>14.294700000000001</v>
      </c>
      <c r="P2796" s="9">
        <v>2.9870999999999999</v>
      </c>
      <c r="Q2796" s="9">
        <v>9.6819000000000006</v>
      </c>
      <c r="R2796" s="9">
        <v>1.20655</v>
      </c>
      <c r="S2796" s="9">
        <v>7.9763000000000002</v>
      </c>
      <c r="T2796" s="9">
        <v>1.2823800000000001</v>
      </c>
      <c r="U2796" s="9"/>
      <c r="V2796" s="9"/>
      <c r="W2796" s="9"/>
      <c r="X2796" s="9"/>
      <c r="Y2796" s="9"/>
      <c r="Z2796" s="9"/>
      <c r="AA2796" s="9"/>
      <c r="AB2796" s="9"/>
      <c r="AC2796" s="9"/>
      <c r="AD2796" s="10"/>
      <c r="AE2796" s="10"/>
      <c r="AF2796" s="11">
        <f t="shared" si="164"/>
        <v>1.267996947285447E-2</v>
      </c>
      <c r="AG2796" s="11">
        <f t="shared" si="165"/>
        <v>1.0133335090363353</v>
      </c>
    </row>
    <row r="2797" spans="1:33" ht="15" x14ac:dyDescent="0.2">
      <c r="A2797" s="6" t="s">
        <v>46</v>
      </c>
      <c r="B2797" s="6" t="s">
        <v>29</v>
      </c>
      <c r="C2797" s="9">
        <v>91.048000000000002</v>
      </c>
      <c r="D2797" s="9"/>
      <c r="E2797" s="9"/>
      <c r="F2797" s="9"/>
      <c r="G2797" s="9">
        <v>0.191</v>
      </c>
      <c r="H2797" s="9">
        <v>0.92</v>
      </c>
      <c r="I2797" s="9"/>
      <c r="J2797" s="9">
        <v>1.4678</v>
      </c>
      <c r="K2797" s="9">
        <v>3.9297499999999999</v>
      </c>
      <c r="L2797" s="9"/>
      <c r="M2797" s="9">
        <v>9.9250000000000007</v>
      </c>
      <c r="N2797" s="9">
        <v>2.10758</v>
      </c>
      <c r="O2797" s="9">
        <v>14.462999999999999</v>
      </c>
      <c r="P2797" s="9">
        <v>2.8831000000000002</v>
      </c>
      <c r="Q2797" s="9">
        <v>9.3270999999999997</v>
      </c>
      <c r="R2797" s="9">
        <v>1.1287700000000001</v>
      </c>
      <c r="S2797" s="9">
        <v>7.9438000000000004</v>
      </c>
      <c r="T2797" s="9">
        <v>1.14544</v>
      </c>
      <c r="U2797" s="9"/>
      <c r="V2797" s="9"/>
      <c r="W2797" s="9"/>
      <c r="X2797" s="9"/>
      <c r="Y2797" s="9"/>
      <c r="Z2797" s="9"/>
      <c r="AA2797" s="9"/>
      <c r="AB2797" s="9"/>
      <c r="AC2797" s="9"/>
      <c r="AD2797" s="10"/>
      <c r="AE2797" s="10"/>
      <c r="AF2797" s="11">
        <f t="shared" si="164"/>
        <v>1.724668539103234E-2</v>
      </c>
      <c r="AG2797" s="11">
        <f t="shared" si="165"/>
        <v>1.0335686053405957</v>
      </c>
    </row>
    <row r="2798" spans="1:33" ht="15" x14ac:dyDescent="0.2">
      <c r="A2798" s="6" t="s">
        <v>46</v>
      </c>
      <c r="B2798" s="6" t="s">
        <v>29</v>
      </c>
      <c r="C2798" s="9">
        <v>89.677999999999997</v>
      </c>
      <c r="D2798" s="9"/>
      <c r="E2798" s="9"/>
      <c r="F2798" s="9"/>
      <c r="G2798" s="9">
        <v>0.24099999999999999</v>
      </c>
      <c r="H2798" s="9">
        <v>0.92300000000000004</v>
      </c>
      <c r="I2798" s="9"/>
      <c r="J2798" s="9">
        <v>1.5478000000000001</v>
      </c>
      <c r="K2798" s="9">
        <v>3.6556500000000001</v>
      </c>
      <c r="L2798" s="9"/>
      <c r="M2798" s="9">
        <v>10.341699999999999</v>
      </c>
      <c r="N2798" s="9">
        <v>2.07884</v>
      </c>
      <c r="O2798" s="9">
        <v>14.767899999999999</v>
      </c>
      <c r="P2798" s="9">
        <v>2.8742000000000001</v>
      </c>
      <c r="Q2798" s="9">
        <v>8.8165999999999993</v>
      </c>
      <c r="R2798" s="9">
        <v>1.0509900000000001</v>
      </c>
      <c r="S2798" s="9">
        <v>7.9112999999999998</v>
      </c>
      <c r="T2798" s="9">
        <v>1.0085</v>
      </c>
      <c r="U2798" s="9"/>
      <c r="V2798" s="9"/>
      <c r="W2798" s="9"/>
      <c r="X2798" s="9"/>
      <c r="Y2798" s="9"/>
      <c r="Z2798" s="9"/>
      <c r="AA2798" s="9"/>
      <c r="AB2798" s="9"/>
      <c r="AC2798" s="9"/>
      <c r="AD2798" s="10"/>
      <c r="AE2798" s="10"/>
      <c r="AF2798" s="11">
        <f t="shared" si="164"/>
        <v>2.1850921885434291E-2</v>
      </c>
      <c r="AG2798" s="11">
        <f t="shared" si="165"/>
        <v>1.0813870812093811</v>
      </c>
    </row>
    <row r="2799" spans="1:33" ht="15" x14ac:dyDescent="0.2">
      <c r="A2799" s="6" t="s">
        <v>46</v>
      </c>
      <c r="B2799" s="6" t="s">
        <v>29</v>
      </c>
      <c r="C2799" s="9">
        <v>92.216999999999999</v>
      </c>
      <c r="D2799" s="9"/>
      <c r="E2799" s="9"/>
      <c r="F2799" s="9"/>
      <c r="G2799" s="9">
        <v>0.29099999999999998</v>
      </c>
      <c r="H2799" s="9">
        <v>0.92500000000000004</v>
      </c>
      <c r="I2799" s="9"/>
      <c r="J2799" s="9">
        <v>1.5888</v>
      </c>
      <c r="K2799" s="9">
        <v>3.53755</v>
      </c>
      <c r="L2799" s="9"/>
      <c r="M2799" s="9">
        <v>11.3133</v>
      </c>
      <c r="N2799" s="9">
        <v>2.1290900000000001</v>
      </c>
      <c r="O2799" s="9">
        <v>15.072699999999999</v>
      </c>
      <c r="P2799" s="9">
        <v>2.8654000000000002</v>
      </c>
      <c r="Q2799" s="9">
        <v>8.3061000000000007</v>
      </c>
      <c r="R2799" s="9">
        <v>1.03807</v>
      </c>
      <c r="S2799" s="9">
        <v>8.0875000000000004</v>
      </c>
      <c r="T2799" s="9">
        <v>0.95689000000000002</v>
      </c>
      <c r="U2799" s="9"/>
      <c r="V2799" s="9"/>
      <c r="W2799" s="9"/>
      <c r="X2799" s="9"/>
      <c r="Y2799" s="9"/>
      <c r="Z2799" s="9"/>
      <c r="AA2799" s="9"/>
      <c r="AB2799" s="9"/>
      <c r="AC2799" s="9"/>
      <c r="AD2799" s="10"/>
      <c r="AE2799" s="10"/>
      <c r="AF2799" s="11">
        <f t="shared" si="164"/>
        <v>2.5809480953964743E-2</v>
      </c>
      <c r="AG2799" s="11">
        <f t="shared" si="165"/>
        <v>1.1572098060673068</v>
      </c>
    </row>
    <row r="2800" spans="1:33" ht="15" x14ac:dyDescent="0.2">
      <c r="A2800" s="6" t="s">
        <v>46</v>
      </c>
      <c r="B2800" s="6" t="s">
        <v>29</v>
      </c>
      <c r="C2800" s="9">
        <v>103.03100000000001</v>
      </c>
      <c r="D2800" s="9"/>
      <c r="E2800" s="9"/>
      <c r="F2800" s="9"/>
      <c r="G2800" s="9">
        <v>0.28699999999999998</v>
      </c>
      <c r="H2800" s="9">
        <v>0.82599999999999996</v>
      </c>
      <c r="I2800" s="9"/>
      <c r="J2800" s="9">
        <v>1.5469999999999999</v>
      </c>
      <c r="K2800" s="9">
        <v>3.74973</v>
      </c>
      <c r="L2800" s="9"/>
      <c r="M2800" s="9">
        <v>12.284800000000001</v>
      </c>
      <c r="N2800" s="9">
        <v>2.3465699999999998</v>
      </c>
      <c r="O2800" s="9">
        <v>15.5678</v>
      </c>
      <c r="P2800" s="9">
        <v>2.9514999999999998</v>
      </c>
      <c r="Q2800" s="9">
        <v>8.2240000000000002</v>
      </c>
      <c r="R2800" s="9">
        <v>1.1624699999999999</v>
      </c>
      <c r="S2800" s="9">
        <v>8.7053999999999991</v>
      </c>
      <c r="T2800" s="9">
        <v>1.0859099999999999</v>
      </c>
      <c r="U2800" s="9"/>
      <c r="V2800" s="9"/>
      <c r="W2800" s="9"/>
      <c r="X2800" s="9"/>
      <c r="Y2800" s="9"/>
      <c r="Z2800" s="9"/>
      <c r="AA2800" s="9"/>
      <c r="AB2800" s="9"/>
      <c r="AC2800" s="9"/>
      <c r="AD2800" s="10"/>
      <c r="AE2800" s="10"/>
      <c r="AF2800" s="11">
        <f t="shared" si="164"/>
        <v>2.3647963207084524E-2</v>
      </c>
      <c r="AG2800" s="11">
        <f t="shared" si="165"/>
        <v>1.1673913056845275</v>
      </c>
    </row>
    <row r="2801" spans="1:33" ht="15" x14ac:dyDescent="0.2">
      <c r="A2801" s="6" t="s">
        <v>46</v>
      </c>
      <c r="B2801" s="6" t="s">
        <v>29</v>
      </c>
      <c r="C2801" s="9">
        <v>113.845</v>
      </c>
      <c r="D2801" s="9"/>
      <c r="E2801" s="9"/>
      <c r="F2801" s="9"/>
      <c r="G2801" s="9">
        <v>0.28399999999999997</v>
      </c>
      <c r="H2801" s="9">
        <v>0.72799999999999998</v>
      </c>
      <c r="I2801" s="9"/>
      <c r="J2801" s="9">
        <v>1.5053000000000001</v>
      </c>
      <c r="K2801" s="9">
        <v>3.9619200000000001</v>
      </c>
      <c r="L2801" s="9"/>
      <c r="M2801" s="9">
        <v>13.2537</v>
      </c>
      <c r="N2801" s="9">
        <v>2.5640499999999999</v>
      </c>
      <c r="O2801" s="9">
        <v>16.465399999999999</v>
      </c>
      <c r="P2801" s="9">
        <v>3.2389000000000001</v>
      </c>
      <c r="Q2801" s="9">
        <v>9.0490999999999993</v>
      </c>
      <c r="R2801" s="9">
        <v>1.28688</v>
      </c>
      <c r="S2801" s="9">
        <v>9.3231999999999999</v>
      </c>
      <c r="T2801" s="9">
        <v>1.2149399999999999</v>
      </c>
      <c r="U2801" s="9"/>
      <c r="V2801" s="9"/>
      <c r="W2801" s="9"/>
      <c r="X2801" s="9"/>
      <c r="Y2801" s="9"/>
      <c r="Z2801" s="9"/>
      <c r="AA2801" s="9"/>
      <c r="AB2801" s="9"/>
      <c r="AC2801" s="9"/>
      <c r="AD2801" s="10"/>
      <c r="AE2801" s="10"/>
      <c r="AF2801" s="11">
        <f t="shared" si="164"/>
        <v>2.1850124438902566E-2</v>
      </c>
      <c r="AG2801" s="11">
        <f t="shared" si="165"/>
        <v>1.176005168489501</v>
      </c>
    </row>
    <row r="2802" spans="1:33" ht="15" x14ac:dyDescent="0.2">
      <c r="A2802" s="6" t="s">
        <v>46</v>
      </c>
      <c r="B2802" s="6" t="s">
        <v>29</v>
      </c>
      <c r="C2802" s="9">
        <v>124.687</v>
      </c>
      <c r="D2802" s="9"/>
      <c r="E2802" s="9"/>
      <c r="F2802" s="9"/>
      <c r="G2802" s="9">
        <v>0.28100000000000003</v>
      </c>
      <c r="H2802" s="9">
        <v>0.629</v>
      </c>
      <c r="I2802" s="9"/>
      <c r="J2802" s="9">
        <v>1.4633</v>
      </c>
      <c r="K2802" s="9">
        <v>4.1723800000000004</v>
      </c>
      <c r="L2802" s="9"/>
      <c r="M2802" s="9">
        <v>13.0131</v>
      </c>
      <c r="N2802" s="9">
        <v>2.78165</v>
      </c>
      <c r="O2802" s="9">
        <v>17.363099999999999</v>
      </c>
      <c r="P2802" s="9">
        <v>3.5263</v>
      </c>
      <c r="Q2802" s="9">
        <v>9.8742000000000001</v>
      </c>
      <c r="R2802" s="9">
        <v>1.41188</v>
      </c>
      <c r="S2802" s="9">
        <v>9.9445999999999994</v>
      </c>
      <c r="T2802" s="9">
        <v>1.34433</v>
      </c>
      <c r="U2802" s="9"/>
      <c r="V2802" s="9"/>
      <c r="W2802" s="9"/>
      <c r="X2802" s="9"/>
      <c r="Y2802" s="9"/>
      <c r="Z2802" s="9"/>
      <c r="AA2802" s="9"/>
      <c r="AB2802" s="9"/>
      <c r="AC2802" s="9"/>
      <c r="AD2802" s="10"/>
      <c r="AE2802" s="10"/>
      <c r="AF2802" s="11">
        <f t="shared" si="164"/>
        <v>2.0268405107756893E-2</v>
      </c>
      <c r="AG2802" s="11">
        <f t="shared" si="165"/>
        <v>1.08250657547925</v>
      </c>
    </row>
    <row r="2803" spans="1:33" ht="15" x14ac:dyDescent="0.2">
      <c r="A2803" s="6" t="s">
        <v>46</v>
      </c>
      <c r="B2803" s="6" t="s">
        <v>29</v>
      </c>
      <c r="C2803" s="9">
        <v>148.06700000000001</v>
      </c>
      <c r="D2803" s="9"/>
      <c r="E2803" s="9"/>
      <c r="F2803" s="9"/>
      <c r="G2803" s="9">
        <v>0.51500000000000001</v>
      </c>
      <c r="H2803" s="9">
        <v>0.76900000000000002</v>
      </c>
      <c r="I2803" s="9"/>
      <c r="J2803" s="9">
        <v>1.2685999999999999</v>
      </c>
      <c r="K2803" s="9">
        <v>3.6076199999999998</v>
      </c>
      <c r="L2803" s="9"/>
      <c r="M2803" s="9">
        <v>12.772500000000001</v>
      </c>
      <c r="N2803" s="9">
        <v>3.0537299999999998</v>
      </c>
      <c r="O2803" s="9">
        <v>18.266200000000001</v>
      </c>
      <c r="P2803" s="9">
        <v>3.8149999999999999</v>
      </c>
      <c r="Q2803" s="9">
        <v>10.701599999999999</v>
      </c>
      <c r="R2803" s="9">
        <v>1.8063100000000001</v>
      </c>
      <c r="S2803" s="9">
        <v>12.11</v>
      </c>
      <c r="T2803" s="9">
        <v>1.63531</v>
      </c>
      <c r="U2803" s="9"/>
      <c r="V2803" s="9"/>
      <c r="W2803" s="9"/>
      <c r="X2803" s="9"/>
      <c r="Y2803" s="9"/>
      <c r="Z2803" s="9"/>
      <c r="AA2803" s="9"/>
      <c r="AB2803" s="9"/>
      <c r="AC2803" s="9"/>
      <c r="AD2803" s="10"/>
      <c r="AE2803" s="10"/>
      <c r="AF2803" s="11">
        <f t="shared" si="164"/>
        <v>3.050448246906871E-2</v>
      </c>
      <c r="AG2803" s="11">
        <f t="shared" si="165"/>
        <v>0.87250688638815743</v>
      </c>
    </row>
    <row r="2804" spans="1:33" ht="15" x14ac:dyDescent="0.2">
      <c r="A2804" s="6" t="s">
        <v>46</v>
      </c>
      <c r="B2804" s="6" t="s">
        <v>29</v>
      </c>
      <c r="C2804" s="9">
        <v>171.446</v>
      </c>
      <c r="D2804" s="9"/>
      <c r="E2804" s="9"/>
      <c r="F2804" s="9"/>
      <c r="G2804" s="9">
        <v>0.86</v>
      </c>
      <c r="H2804" s="9">
        <v>1.0189999999999999</v>
      </c>
      <c r="I2804" s="9"/>
      <c r="J2804" s="9">
        <v>1.0740000000000001</v>
      </c>
      <c r="K2804" s="9">
        <v>3.0428600000000001</v>
      </c>
      <c r="L2804" s="9"/>
      <c r="M2804" s="9">
        <v>12.5319</v>
      </c>
      <c r="N2804" s="9">
        <v>3.3258100000000002</v>
      </c>
      <c r="O2804" s="9">
        <v>21.636700000000001</v>
      </c>
      <c r="P2804" s="9">
        <v>4.7046999999999999</v>
      </c>
      <c r="Q2804" s="9">
        <v>12.6037</v>
      </c>
      <c r="R2804" s="9">
        <v>2.2007400000000001</v>
      </c>
      <c r="S2804" s="9">
        <v>14.275399999999999</v>
      </c>
      <c r="T2804" s="9">
        <v>1.92628</v>
      </c>
      <c r="U2804" s="9"/>
      <c r="V2804" s="9"/>
      <c r="W2804" s="9"/>
      <c r="X2804" s="9"/>
      <c r="Y2804" s="9"/>
      <c r="Z2804" s="9"/>
      <c r="AA2804" s="9"/>
      <c r="AB2804" s="9"/>
      <c r="AC2804" s="9"/>
      <c r="AD2804" s="10"/>
      <c r="AE2804" s="10"/>
      <c r="AF2804" s="11">
        <f t="shared" si="164"/>
        <v>4.321263412099148E-2</v>
      </c>
      <c r="AG2804" s="11">
        <f t="shared" si="165"/>
        <v>0.72621586069813948</v>
      </c>
    </row>
    <row r="2805" spans="1:33" ht="15" x14ac:dyDescent="0.2">
      <c r="A2805" s="6" t="s">
        <v>46</v>
      </c>
      <c r="B2805" s="6" t="s">
        <v>29</v>
      </c>
      <c r="C2805" s="9">
        <v>194.82499999999999</v>
      </c>
      <c r="D2805" s="9"/>
      <c r="E2805" s="9"/>
      <c r="F2805" s="9"/>
      <c r="G2805" s="9">
        <v>1.204</v>
      </c>
      <c r="H2805" s="9">
        <v>1.2689999999999999</v>
      </c>
      <c r="I2805" s="9"/>
      <c r="J2805" s="9">
        <v>0.87929999999999997</v>
      </c>
      <c r="K2805" s="9">
        <v>2.4780899999999999</v>
      </c>
      <c r="L2805" s="9"/>
      <c r="M2805" s="9">
        <v>10.563700000000001</v>
      </c>
      <c r="N2805" s="9">
        <v>3.59788</v>
      </c>
      <c r="O2805" s="9">
        <v>25.007100000000001</v>
      </c>
      <c r="P2805" s="9">
        <v>5.5944000000000003</v>
      </c>
      <c r="Q2805" s="9">
        <v>14.505800000000001</v>
      </c>
      <c r="R2805" s="9">
        <v>2.59518</v>
      </c>
      <c r="S2805" s="9">
        <v>16.440799999999999</v>
      </c>
      <c r="T2805" s="9">
        <v>2.21726</v>
      </c>
      <c r="U2805" s="9"/>
      <c r="V2805" s="9"/>
      <c r="W2805" s="9"/>
      <c r="X2805" s="9"/>
      <c r="Y2805" s="9"/>
      <c r="Z2805" s="9"/>
      <c r="AA2805" s="9"/>
      <c r="AB2805" s="9"/>
      <c r="AC2805" s="9"/>
      <c r="AD2805" s="10"/>
      <c r="AE2805" s="10"/>
      <c r="AF2805" s="11">
        <f t="shared" si="164"/>
        <v>5.2529602694706003E-2</v>
      </c>
      <c r="AG2805" s="11">
        <f t="shared" si="165"/>
        <v>0.53153296984381992</v>
      </c>
    </row>
    <row r="2806" spans="1:33" ht="15" x14ac:dyDescent="0.2">
      <c r="A2806" s="6" t="s">
        <v>46</v>
      </c>
      <c r="B2806" s="6" t="s">
        <v>29</v>
      </c>
      <c r="C2806" s="9">
        <v>176.61799999999999</v>
      </c>
      <c r="D2806" s="9"/>
      <c r="E2806" s="9"/>
      <c r="F2806" s="9"/>
      <c r="G2806" s="9">
        <v>1.5429999999999999</v>
      </c>
      <c r="H2806" s="9">
        <v>1.462</v>
      </c>
      <c r="I2806" s="9"/>
      <c r="J2806" s="9">
        <v>0.73609999999999998</v>
      </c>
      <c r="K2806" s="9">
        <v>2.0083099999999998</v>
      </c>
      <c r="L2806" s="9"/>
      <c r="M2806" s="9">
        <v>7.7958999999999996</v>
      </c>
      <c r="N2806" s="9">
        <v>3.2089300000000001</v>
      </c>
      <c r="O2806" s="9">
        <v>28.377500000000001</v>
      </c>
      <c r="P2806" s="9">
        <v>6.4842000000000004</v>
      </c>
      <c r="Q2806" s="9">
        <v>16.408000000000001</v>
      </c>
      <c r="R2806" s="9">
        <v>2.38537</v>
      </c>
      <c r="S2806" s="9">
        <v>15.0311</v>
      </c>
      <c r="T2806" s="9">
        <v>1.99668</v>
      </c>
      <c r="U2806" s="9"/>
      <c r="V2806" s="9"/>
      <c r="W2806" s="9"/>
      <c r="X2806" s="9"/>
      <c r="Y2806" s="9"/>
      <c r="Z2806" s="9"/>
      <c r="AA2806" s="9"/>
      <c r="AB2806" s="9"/>
      <c r="AC2806" s="9"/>
      <c r="AD2806" s="10"/>
      <c r="AE2806" s="10"/>
      <c r="AF2806" s="11">
        <f t="shared" si="164"/>
        <v>7.3633549703291695E-2</v>
      </c>
      <c r="AG2806" s="11">
        <f t="shared" si="165"/>
        <v>0.42905462787365073</v>
      </c>
    </row>
    <row r="2807" spans="1:33" ht="15" x14ac:dyDescent="0.2">
      <c r="A2807" s="6" t="s">
        <v>46</v>
      </c>
      <c r="B2807" s="6" t="s">
        <v>29</v>
      </c>
      <c r="C2807" s="9">
        <v>139.16399999999999</v>
      </c>
      <c r="D2807" s="9"/>
      <c r="E2807" s="9"/>
      <c r="F2807" s="9"/>
      <c r="G2807" s="9">
        <v>1.8740000000000001</v>
      </c>
      <c r="H2807" s="9">
        <v>1.5529999999999999</v>
      </c>
      <c r="I2807" s="9"/>
      <c r="J2807" s="9">
        <v>0.61680000000000001</v>
      </c>
      <c r="K2807" s="9">
        <v>1.5824800000000001</v>
      </c>
      <c r="L2807" s="9"/>
      <c r="M2807" s="9">
        <v>5.0281000000000002</v>
      </c>
      <c r="N2807" s="9">
        <v>2.5140600000000002</v>
      </c>
      <c r="O2807" s="9">
        <v>25.5871</v>
      </c>
      <c r="P2807" s="9">
        <v>5.9505999999999997</v>
      </c>
      <c r="Q2807" s="9">
        <v>14.8361</v>
      </c>
      <c r="R2807" s="9">
        <v>1.89592</v>
      </c>
      <c r="S2807" s="9">
        <v>11.9671</v>
      </c>
      <c r="T2807" s="9">
        <v>1.5393600000000001</v>
      </c>
      <c r="U2807" s="9"/>
      <c r="V2807" s="9"/>
      <c r="W2807" s="9"/>
      <c r="X2807" s="9"/>
      <c r="Y2807" s="9"/>
      <c r="Z2807" s="9"/>
      <c r="AA2807" s="9"/>
      <c r="AB2807" s="9"/>
      <c r="AC2807" s="9"/>
      <c r="AD2807" s="10"/>
      <c r="AE2807" s="10"/>
      <c r="AF2807" s="11">
        <f t="shared" si="164"/>
        <v>0.11232624522922852</v>
      </c>
      <c r="AG2807" s="11">
        <f t="shared" si="165"/>
        <v>0.34757784120254603</v>
      </c>
    </row>
    <row r="2808" spans="1:33" ht="15" x14ac:dyDescent="0.2">
      <c r="A2808" s="6" t="s">
        <v>46</v>
      </c>
      <c r="B2808" s="6" t="s">
        <v>29</v>
      </c>
      <c r="C2808" s="9">
        <v>101.71</v>
      </c>
      <c r="D2808" s="9"/>
      <c r="E2808" s="9"/>
      <c r="F2808" s="9"/>
      <c r="G2808" s="9">
        <v>2.2040000000000002</v>
      </c>
      <c r="H2808" s="9">
        <v>1.645</v>
      </c>
      <c r="I2808" s="9"/>
      <c r="J2808" s="9">
        <v>0.49740000000000001</v>
      </c>
      <c r="K2808" s="9">
        <v>1.15666</v>
      </c>
      <c r="L2808" s="9"/>
      <c r="M2808" s="9">
        <v>2.9796999999999998</v>
      </c>
      <c r="N2808" s="9">
        <v>1.8191999999999999</v>
      </c>
      <c r="O2808" s="9">
        <v>19.945699999999999</v>
      </c>
      <c r="P2808" s="9">
        <v>4.7584</v>
      </c>
      <c r="Q2808" s="9">
        <v>11.6564</v>
      </c>
      <c r="R2808" s="9">
        <v>1.40648</v>
      </c>
      <c r="S2808" s="9">
        <v>8.9030000000000005</v>
      </c>
      <c r="T2808" s="9">
        <v>1.08203</v>
      </c>
      <c r="U2808" s="9"/>
      <c r="V2808" s="9"/>
      <c r="W2808" s="9"/>
      <c r="X2808" s="9"/>
      <c r="Y2808" s="9"/>
      <c r="Z2808" s="9"/>
      <c r="AA2808" s="9"/>
      <c r="AB2808" s="9"/>
      <c r="AC2808" s="9"/>
      <c r="AD2808" s="10"/>
      <c r="AE2808" s="10"/>
      <c r="AF2808" s="11">
        <f t="shared" si="164"/>
        <v>0.17757253398205036</v>
      </c>
      <c r="AG2808" s="11">
        <f t="shared" si="165"/>
        <v>0.27686831826009056</v>
      </c>
    </row>
    <row r="2809" spans="1:33" ht="15" x14ac:dyDescent="0.2">
      <c r="A2809" s="6" t="s">
        <v>46</v>
      </c>
      <c r="B2809" s="6" t="s">
        <v>29</v>
      </c>
      <c r="C2809" s="9">
        <v>70.302000000000007</v>
      </c>
      <c r="D2809" s="9"/>
      <c r="E2809" s="9"/>
      <c r="F2809" s="9"/>
      <c r="G2809" s="9">
        <v>2.6030000000000002</v>
      </c>
      <c r="H2809" s="9">
        <v>1.8540000000000001</v>
      </c>
      <c r="I2809" s="9"/>
      <c r="J2809" s="9">
        <v>0.4919</v>
      </c>
      <c r="K2809" s="9">
        <v>0.83043999999999996</v>
      </c>
      <c r="L2809" s="9"/>
      <c r="M2809" s="9">
        <v>2.1827000000000001</v>
      </c>
      <c r="N2809" s="9">
        <v>1.2414000000000001</v>
      </c>
      <c r="O2809" s="9">
        <v>14.3043</v>
      </c>
      <c r="P2809" s="9">
        <v>3.5661999999999998</v>
      </c>
      <c r="Q2809" s="9">
        <v>8.4768000000000008</v>
      </c>
      <c r="R2809" s="9">
        <v>0.98587999999999998</v>
      </c>
      <c r="S2809" s="9">
        <v>6.2634999999999996</v>
      </c>
      <c r="T2809" s="9">
        <v>0.71326000000000001</v>
      </c>
      <c r="U2809" s="9"/>
      <c r="V2809" s="9"/>
      <c r="W2809" s="9"/>
      <c r="X2809" s="9"/>
      <c r="Y2809" s="9"/>
      <c r="Z2809" s="9"/>
      <c r="AA2809" s="9"/>
      <c r="AB2809" s="9"/>
      <c r="AC2809" s="9"/>
      <c r="AD2809" s="10"/>
      <c r="AE2809" s="10"/>
      <c r="AF2809" s="11">
        <f t="shared" si="164"/>
        <v>0.2980970386665226</v>
      </c>
      <c r="AG2809" s="11">
        <f t="shared" si="165"/>
        <v>0.2882797002756286</v>
      </c>
    </row>
    <row r="2810" spans="1:33" ht="15" x14ac:dyDescent="0.2">
      <c r="A2810" s="6" t="s">
        <v>46</v>
      </c>
      <c r="B2810" s="6" t="s">
        <v>29</v>
      </c>
      <c r="C2810" s="9">
        <v>124.557</v>
      </c>
      <c r="D2810" s="9"/>
      <c r="E2810" s="9"/>
      <c r="F2810" s="9"/>
      <c r="G2810" s="9">
        <v>2.254</v>
      </c>
      <c r="H2810" s="9">
        <v>8.85</v>
      </c>
      <c r="I2810" s="9">
        <v>0.37601000000000001</v>
      </c>
      <c r="J2810" s="9">
        <v>1.1507000000000001</v>
      </c>
      <c r="K2810" s="9">
        <v>2.1021999999999998</v>
      </c>
      <c r="L2810" s="9">
        <v>0.55832000000000004</v>
      </c>
      <c r="M2810" s="9">
        <v>12.1767</v>
      </c>
      <c r="N2810" s="9">
        <v>3.1148500000000001</v>
      </c>
      <c r="O2810" s="9">
        <v>22.3504</v>
      </c>
      <c r="P2810" s="9">
        <v>3.8645</v>
      </c>
      <c r="Q2810" s="9">
        <v>9.7829999999999995</v>
      </c>
      <c r="R2810" s="9">
        <v>1.4112</v>
      </c>
      <c r="S2810" s="9">
        <v>8.2720000000000002</v>
      </c>
      <c r="T2810" s="9">
        <v>1.1702999999999999</v>
      </c>
      <c r="U2810" s="9"/>
      <c r="V2810" s="9"/>
      <c r="W2810" s="9"/>
      <c r="X2810" s="9"/>
      <c r="Y2810" s="9"/>
      <c r="Z2810" s="9"/>
      <c r="AA2810" s="9"/>
      <c r="AB2810" s="9"/>
      <c r="AC2810" s="9"/>
      <c r="AD2810" s="10">
        <f t="shared" ref="AD2810:AD2818" si="166">L2810/0.058/(K2810/0.153*M2810/0.2055)^0.5</f>
        <v>0.33736886589657261</v>
      </c>
      <c r="AE2810" s="10">
        <f t="shared" ref="AE2810:AE2818" si="167">H2810/0.612/(G2810/0.237*I2810/0.095)^0.5</f>
        <v>2.3569543482115596</v>
      </c>
      <c r="AF2810" s="11">
        <f t="shared" si="164"/>
        <v>0.19545372932122193</v>
      </c>
      <c r="AG2810" s="11">
        <f t="shared" si="165"/>
        <v>1.2177444973104239</v>
      </c>
    </row>
    <row r="2811" spans="1:33" ht="15" x14ac:dyDescent="0.2">
      <c r="A2811" s="6" t="s">
        <v>46</v>
      </c>
      <c r="B2811" s="6" t="s">
        <v>29</v>
      </c>
      <c r="C2811" s="9">
        <v>113.919</v>
      </c>
      <c r="D2811" s="9"/>
      <c r="E2811" s="9"/>
      <c r="F2811" s="9"/>
      <c r="G2811" s="9">
        <v>1.9653</v>
      </c>
      <c r="H2811" s="9">
        <v>7.4989999999999997</v>
      </c>
      <c r="I2811" s="9">
        <v>0.32546999999999998</v>
      </c>
      <c r="J2811" s="9">
        <v>1.1029</v>
      </c>
      <c r="K2811" s="9">
        <v>2.5555300000000001</v>
      </c>
      <c r="L2811" s="9">
        <v>0.48554999999999998</v>
      </c>
      <c r="M2811" s="9">
        <v>12.5418</v>
      </c>
      <c r="N2811" s="9">
        <v>2.99099</v>
      </c>
      <c r="O2811" s="9">
        <v>20.4834</v>
      </c>
      <c r="P2811" s="9">
        <v>3.5425</v>
      </c>
      <c r="Q2811" s="9">
        <v>9.0793999999999997</v>
      </c>
      <c r="R2811" s="9">
        <v>1.2611000000000001</v>
      </c>
      <c r="S2811" s="9">
        <v>7.6550000000000002</v>
      </c>
      <c r="T2811" s="9">
        <v>1.0004999999999999</v>
      </c>
      <c r="U2811" s="9"/>
      <c r="V2811" s="9"/>
      <c r="W2811" s="9"/>
      <c r="X2811" s="9"/>
      <c r="Y2811" s="9"/>
      <c r="Z2811" s="9"/>
      <c r="AA2811" s="9"/>
      <c r="AB2811" s="9"/>
      <c r="AC2811" s="9"/>
      <c r="AD2811" s="10">
        <f t="shared" si="166"/>
        <v>0.26220270402234552</v>
      </c>
      <c r="AE2811" s="10">
        <f t="shared" si="167"/>
        <v>2.2988889780431636</v>
      </c>
      <c r="AF2811" s="11">
        <f t="shared" si="164"/>
        <v>0.18415530512860792</v>
      </c>
      <c r="AG2811" s="11">
        <f t="shared" si="165"/>
        <v>1.3553509704548814</v>
      </c>
    </row>
    <row r="2812" spans="1:33" ht="15" x14ac:dyDescent="0.2">
      <c r="A2812" s="6" t="s">
        <v>46</v>
      </c>
      <c r="B2812" s="6" t="s">
        <v>29</v>
      </c>
      <c r="C2812" s="9">
        <v>94.061000000000007</v>
      </c>
      <c r="D2812" s="9"/>
      <c r="E2812" s="9"/>
      <c r="F2812" s="9"/>
      <c r="G2812" s="9">
        <v>1.8183</v>
      </c>
      <c r="H2812" s="9">
        <v>6.2779999999999996</v>
      </c>
      <c r="I2812" s="9">
        <v>0.31758999999999998</v>
      </c>
      <c r="J2812" s="9">
        <v>1.169</v>
      </c>
      <c r="K2812" s="9">
        <v>3.0202900000000001</v>
      </c>
      <c r="L2812" s="9">
        <v>0.38635999999999998</v>
      </c>
      <c r="M2812" s="9">
        <v>12.3108</v>
      </c>
      <c r="N2812" s="9">
        <v>2.6637</v>
      </c>
      <c r="O2812" s="9">
        <v>16.953199999999999</v>
      </c>
      <c r="P2812" s="9">
        <v>2.9464000000000001</v>
      </c>
      <c r="Q2812" s="9">
        <v>7.6642000000000001</v>
      </c>
      <c r="R2812" s="9">
        <v>0.99929999999999997</v>
      </c>
      <c r="S2812" s="9">
        <v>6.4370000000000003</v>
      </c>
      <c r="T2812" s="9">
        <v>0.73150000000000004</v>
      </c>
      <c r="U2812" s="9"/>
      <c r="V2812" s="9"/>
      <c r="W2812" s="9"/>
      <c r="X2812" s="9"/>
      <c r="Y2812" s="9"/>
      <c r="Z2812" s="9"/>
      <c r="AA2812" s="9"/>
      <c r="AB2812" s="9"/>
      <c r="AC2812" s="9"/>
      <c r="AD2812" s="10">
        <f t="shared" si="166"/>
        <v>0.19370834563445907</v>
      </c>
      <c r="AE2812" s="10">
        <f t="shared" si="167"/>
        <v>2.0255346918833288</v>
      </c>
      <c r="AF2812" s="11">
        <f t="shared" si="164"/>
        <v>0.20262013714227284</v>
      </c>
      <c r="AG2812" s="11">
        <f t="shared" si="165"/>
        <v>1.5821216076310654</v>
      </c>
    </row>
    <row r="2813" spans="1:33" ht="15" x14ac:dyDescent="0.2">
      <c r="A2813" s="6" t="s">
        <v>46</v>
      </c>
      <c r="B2813" s="6" t="s">
        <v>29</v>
      </c>
      <c r="C2813" s="9">
        <v>74.203999999999994</v>
      </c>
      <c r="D2813" s="9"/>
      <c r="E2813" s="9"/>
      <c r="F2813" s="9"/>
      <c r="G2813" s="9">
        <v>1.6714</v>
      </c>
      <c r="H2813" s="9">
        <v>5.0579999999999998</v>
      </c>
      <c r="I2813" s="9">
        <v>0.30970999999999999</v>
      </c>
      <c r="J2813" s="9">
        <v>1.2352000000000001</v>
      </c>
      <c r="K2813" s="9">
        <v>3.4850500000000002</v>
      </c>
      <c r="L2813" s="9">
        <v>0.28716999999999998</v>
      </c>
      <c r="M2813" s="9">
        <v>12.0799</v>
      </c>
      <c r="N2813" s="9">
        <v>2.3364099999999999</v>
      </c>
      <c r="O2813" s="9">
        <v>13.4229</v>
      </c>
      <c r="P2813" s="9">
        <v>2.3502999999999998</v>
      </c>
      <c r="Q2813" s="9">
        <v>6.2489999999999997</v>
      </c>
      <c r="R2813" s="9">
        <v>0.73750000000000004</v>
      </c>
      <c r="S2813" s="9">
        <v>5.2190000000000003</v>
      </c>
      <c r="T2813" s="9">
        <v>0.46250000000000002</v>
      </c>
      <c r="U2813" s="9"/>
      <c r="V2813" s="9"/>
      <c r="W2813" s="9"/>
      <c r="X2813" s="9"/>
      <c r="Y2813" s="9"/>
      <c r="Z2813" s="9"/>
      <c r="AA2813" s="9"/>
      <c r="AB2813" s="9"/>
      <c r="AC2813" s="9"/>
      <c r="AD2813" s="10">
        <f t="shared" si="166"/>
        <v>0.13530895093436091</v>
      </c>
      <c r="AE2813" s="10">
        <f t="shared" si="167"/>
        <v>1.7236360368145909</v>
      </c>
      <c r="AF2813" s="11">
        <f t="shared" si="164"/>
        <v>0.2297172858340549</v>
      </c>
      <c r="AG2813" s="11">
        <f t="shared" si="165"/>
        <v>1.9147546700270257</v>
      </c>
    </row>
    <row r="2814" spans="1:33" ht="15" x14ac:dyDescent="0.2">
      <c r="A2814" s="6" t="s">
        <v>46</v>
      </c>
      <c r="B2814" s="6" t="s">
        <v>29</v>
      </c>
      <c r="C2814" s="9">
        <v>70.837000000000003</v>
      </c>
      <c r="D2814" s="9"/>
      <c r="E2814" s="9"/>
      <c r="F2814" s="9"/>
      <c r="G2814" s="9">
        <v>1.3626</v>
      </c>
      <c r="H2814" s="9">
        <v>4.4160000000000004</v>
      </c>
      <c r="I2814" s="9">
        <v>0.25241999999999998</v>
      </c>
      <c r="J2814" s="9">
        <v>1.1253</v>
      </c>
      <c r="K2814" s="9">
        <v>3.4826100000000002</v>
      </c>
      <c r="L2814" s="9">
        <v>0.32035000000000002</v>
      </c>
      <c r="M2814" s="9">
        <v>11.5297</v>
      </c>
      <c r="N2814" s="9">
        <v>2.1578300000000001</v>
      </c>
      <c r="O2814" s="9">
        <v>12.883900000000001</v>
      </c>
      <c r="P2814" s="9">
        <v>2.2993999999999999</v>
      </c>
      <c r="Q2814" s="9">
        <v>5.9726999999999997</v>
      </c>
      <c r="R2814" s="9">
        <v>0.69699999999999995</v>
      </c>
      <c r="S2814" s="9">
        <v>4.9870000000000001</v>
      </c>
      <c r="T2814" s="9">
        <v>0.4662</v>
      </c>
      <c r="U2814" s="9"/>
      <c r="V2814" s="9"/>
      <c r="W2814" s="9"/>
      <c r="X2814" s="9"/>
      <c r="Y2814" s="9"/>
      <c r="Z2814" s="9"/>
      <c r="AA2814" s="9"/>
      <c r="AB2814" s="9"/>
      <c r="AC2814" s="9"/>
      <c r="AD2814" s="10">
        <f t="shared" si="166"/>
        <v>0.15455638039701414</v>
      </c>
      <c r="AE2814" s="10">
        <f t="shared" si="167"/>
        <v>1.846152380937824</v>
      </c>
      <c r="AF2814" s="11">
        <f t="shared" si="164"/>
        <v>0.19598804994250879</v>
      </c>
      <c r="AG2814" s="11">
        <f t="shared" si="165"/>
        <v>1.912562931261182</v>
      </c>
    </row>
    <row r="2815" spans="1:33" ht="15" x14ac:dyDescent="0.2">
      <c r="A2815" s="6" t="s">
        <v>46</v>
      </c>
      <c r="B2815" s="6" t="s">
        <v>29</v>
      </c>
      <c r="C2815" s="9">
        <v>72.966999999999999</v>
      </c>
      <c r="D2815" s="9"/>
      <c r="E2815" s="9"/>
      <c r="F2815" s="9"/>
      <c r="G2815" s="9">
        <v>1</v>
      </c>
      <c r="H2815" s="9">
        <v>3.9660000000000002</v>
      </c>
      <c r="I2815" s="9">
        <v>0.17865</v>
      </c>
      <c r="J2815" s="9">
        <v>0.95669999999999999</v>
      </c>
      <c r="K2815" s="9">
        <v>3.3244400000000001</v>
      </c>
      <c r="L2815" s="9">
        <v>0.39767000000000002</v>
      </c>
      <c r="M2815" s="9">
        <v>10.873100000000001</v>
      </c>
      <c r="N2815" s="9">
        <v>2.0288200000000001</v>
      </c>
      <c r="O2815" s="9">
        <v>13.3421</v>
      </c>
      <c r="P2815" s="9">
        <v>2.4302000000000001</v>
      </c>
      <c r="Q2815" s="9">
        <v>6.0758999999999999</v>
      </c>
      <c r="R2815" s="9">
        <v>0.73019999999999996</v>
      </c>
      <c r="S2815" s="9">
        <v>5.0839999999999996</v>
      </c>
      <c r="T2815" s="9">
        <v>0.56069999999999998</v>
      </c>
      <c r="U2815" s="9"/>
      <c r="V2815" s="9"/>
      <c r="W2815" s="9"/>
      <c r="X2815" s="9"/>
      <c r="Y2815" s="9"/>
      <c r="Z2815" s="9"/>
      <c r="AA2815" s="9"/>
      <c r="AB2815" s="9"/>
      <c r="AC2815" s="9"/>
      <c r="AD2815" s="10">
        <f t="shared" si="166"/>
        <v>0.20221367569066823</v>
      </c>
      <c r="AE2815" s="10">
        <f t="shared" si="167"/>
        <v>2.3005715940453171</v>
      </c>
      <c r="AF2815" s="11">
        <f t="shared" si="164"/>
        <v>0.14108961016110774</v>
      </c>
      <c r="AG2815" s="11">
        <f t="shared" si="165"/>
        <v>1.7692326099149858</v>
      </c>
    </row>
    <row r="2816" spans="1:33" ht="15" x14ac:dyDescent="0.2">
      <c r="A2816" s="6" t="s">
        <v>46</v>
      </c>
      <c r="B2816" s="6" t="s">
        <v>29</v>
      </c>
      <c r="C2816" s="9">
        <v>75.096000000000004</v>
      </c>
      <c r="D2816" s="9"/>
      <c r="E2816" s="9"/>
      <c r="F2816" s="9"/>
      <c r="G2816" s="9">
        <v>0.63729999999999998</v>
      </c>
      <c r="H2816" s="9">
        <v>3.516</v>
      </c>
      <c r="I2816" s="9">
        <v>0.10489</v>
      </c>
      <c r="J2816" s="9">
        <v>0.78810000000000002</v>
      </c>
      <c r="K2816" s="9">
        <v>3.1662699999999999</v>
      </c>
      <c r="L2816" s="9">
        <v>0.47498000000000001</v>
      </c>
      <c r="M2816" s="9">
        <v>10.2166</v>
      </c>
      <c r="N2816" s="9">
        <v>1.89981</v>
      </c>
      <c r="O2816" s="9">
        <v>13.8002</v>
      </c>
      <c r="P2816" s="9">
        <v>2.5611000000000002</v>
      </c>
      <c r="Q2816" s="9">
        <v>6.1791999999999998</v>
      </c>
      <c r="R2816" s="9">
        <v>0.76349999999999996</v>
      </c>
      <c r="S2816" s="9">
        <v>5.181</v>
      </c>
      <c r="T2816" s="9">
        <v>0.6552</v>
      </c>
      <c r="U2816" s="9"/>
      <c r="V2816" s="9"/>
      <c r="W2816" s="9"/>
      <c r="X2816" s="9"/>
      <c r="Y2816" s="9"/>
      <c r="Z2816" s="9"/>
      <c r="AA2816" s="9"/>
      <c r="AB2816" s="9"/>
      <c r="AC2816" s="9"/>
      <c r="AD2816" s="10">
        <f t="shared" si="166"/>
        <v>0.25531233054347691</v>
      </c>
      <c r="AE2816" s="10">
        <f t="shared" si="167"/>
        <v>3.3342212722035209</v>
      </c>
      <c r="AF2816" s="11">
        <f t="shared" si="164"/>
        <v>8.8232970680765577E-2</v>
      </c>
      <c r="AG2816" s="11">
        <f t="shared" si="165"/>
        <v>1.6312851890517057</v>
      </c>
    </row>
    <row r="2817" spans="1:33" ht="15" x14ac:dyDescent="0.2">
      <c r="A2817" s="6" t="s">
        <v>46</v>
      </c>
      <c r="B2817" s="6" t="s">
        <v>29</v>
      </c>
      <c r="C2817" s="9">
        <v>79.272000000000006</v>
      </c>
      <c r="D2817" s="9"/>
      <c r="E2817" s="9"/>
      <c r="F2817" s="9"/>
      <c r="G2817" s="9">
        <v>0.56399999999999995</v>
      </c>
      <c r="H2817" s="9">
        <v>2.9460000000000002</v>
      </c>
      <c r="I2817" s="9">
        <v>9.5000000000000001E-2</v>
      </c>
      <c r="J2817" s="9">
        <v>0.88900000000000001</v>
      </c>
      <c r="K2817" s="9">
        <v>3.34402</v>
      </c>
      <c r="L2817" s="9">
        <v>0.59633000000000003</v>
      </c>
      <c r="M2817" s="9">
        <v>10.3621</v>
      </c>
      <c r="N2817" s="9">
        <v>2.0138600000000002</v>
      </c>
      <c r="O2817" s="9">
        <v>14.389799999999999</v>
      </c>
      <c r="P2817" s="9">
        <v>2.7534999999999998</v>
      </c>
      <c r="Q2817" s="9">
        <v>6.5523999999999996</v>
      </c>
      <c r="R2817" s="9">
        <v>0.83660000000000001</v>
      </c>
      <c r="S2817" s="9">
        <v>5.3470000000000004</v>
      </c>
      <c r="T2817" s="9">
        <v>0.71730000000000005</v>
      </c>
      <c r="U2817" s="9"/>
      <c r="V2817" s="9"/>
      <c r="W2817" s="9"/>
      <c r="X2817" s="9"/>
      <c r="Y2817" s="9"/>
      <c r="Z2817" s="9"/>
      <c r="AA2817" s="9"/>
      <c r="AB2817" s="9"/>
      <c r="AC2817" s="9"/>
      <c r="AD2817" s="10">
        <f t="shared" si="166"/>
        <v>0.3097076768519148</v>
      </c>
      <c r="AE2817" s="10">
        <f t="shared" si="167"/>
        <v>3.1204407545522836</v>
      </c>
      <c r="AF2817" s="11">
        <f t="shared" si="164"/>
        <v>7.5660550219808567E-2</v>
      </c>
      <c r="AG2817" s="11">
        <f t="shared" si="165"/>
        <v>1.6031519595998758</v>
      </c>
    </row>
    <row r="2818" spans="1:33" ht="15" x14ac:dyDescent="0.2">
      <c r="A2818" s="6" t="s">
        <v>46</v>
      </c>
      <c r="B2818" s="6" t="s">
        <v>29</v>
      </c>
      <c r="C2818" s="9">
        <v>84.498000000000005</v>
      </c>
      <c r="D2818" s="9"/>
      <c r="E2818" s="9"/>
      <c r="F2818" s="9"/>
      <c r="G2818" s="9">
        <v>0.63929999999999998</v>
      </c>
      <c r="H2818" s="9">
        <v>2.3130000000000002</v>
      </c>
      <c r="I2818" s="9">
        <v>0.11791</v>
      </c>
      <c r="J2818" s="9">
        <v>1.1279999999999999</v>
      </c>
      <c r="K2818" s="9">
        <v>3.6941899999999999</v>
      </c>
      <c r="L2818" s="9">
        <v>0.74029999999999996</v>
      </c>
      <c r="M2818" s="9">
        <v>10.9193</v>
      </c>
      <c r="N2818" s="9">
        <v>2.25265</v>
      </c>
      <c r="O2818" s="9">
        <v>15.047000000000001</v>
      </c>
      <c r="P2818" s="9">
        <v>2.9773000000000001</v>
      </c>
      <c r="Q2818" s="9">
        <v>7.0641999999999996</v>
      </c>
      <c r="R2818" s="9">
        <v>0.93020000000000003</v>
      </c>
      <c r="S2818" s="9">
        <v>5.55</v>
      </c>
      <c r="T2818" s="9">
        <v>0.76280000000000003</v>
      </c>
      <c r="U2818" s="9"/>
      <c r="V2818" s="9"/>
      <c r="W2818" s="9"/>
      <c r="X2818" s="9"/>
      <c r="Y2818" s="9"/>
      <c r="Z2818" s="9"/>
      <c r="AA2818" s="9"/>
      <c r="AB2818" s="9"/>
      <c r="AC2818" s="9"/>
      <c r="AD2818" s="10">
        <f t="shared" si="166"/>
        <v>0.35634803728783937</v>
      </c>
      <c r="AE2818" s="10">
        <f t="shared" si="167"/>
        <v>2.065534790648901</v>
      </c>
      <c r="AF2818" s="11">
        <f t="shared" si="164"/>
        <v>8.2625156802372007E-2</v>
      </c>
      <c r="AG2818" s="11">
        <f t="shared" si="165"/>
        <v>1.627567129172969</v>
      </c>
    </row>
    <row r="2819" spans="1:33" ht="15" x14ac:dyDescent="0.2">
      <c r="A2819" s="6" t="s">
        <v>46</v>
      </c>
      <c r="B2819" s="6" t="s">
        <v>29</v>
      </c>
      <c r="C2819" s="9">
        <v>89.724000000000004</v>
      </c>
      <c r="D2819" s="9"/>
      <c r="E2819" s="9"/>
      <c r="F2819" s="9"/>
      <c r="G2819" s="9">
        <v>0.71450000000000002</v>
      </c>
      <c r="H2819" s="9">
        <v>1.68</v>
      </c>
      <c r="I2819" s="9">
        <v>0.14080999999999999</v>
      </c>
      <c r="J2819" s="9">
        <v>1.3671</v>
      </c>
      <c r="K2819" s="9">
        <v>4.0443600000000002</v>
      </c>
      <c r="L2819" s="9">
        <v>0.88427</v>
      </c>
      <c r="M2819" s="9">
        <v>11.4765</v>
      </c>
      <c r="N2819" s="9">
        <v>2.4914499999999999</v>
      </c>
      <c r="O2819" s="9">
        <v>15.7042</v>
      </c>
      <c r="P2819" s="9">
        <v>3.2012</v>
      </c>
      <c r="Q2819" s="9">
        <v>7.5758999999999999</v>
      </c>
      <c r="R2819" s="9">
        <v>1.0238</v>
      </c>
      <c r="S2819" s="9">
        <v>5.7519999999999998</v>
      </c>
      <c r="T2819" s="9">
        <v>0.80840000000000001</v>
      </c>
      <c r="U2819" s="9"/>
      <c r="V2819" s="9"/>
      <c r="W2819" s="9"/>
      <c r="X2819" s="9"/>
      <c r="Y2819" s="9"/>
      <c r="Z2819" s="9"/>
      <c r="AA2819" s="9"/>
      <c r="AB2819" s="9"/>
      <c r="AC2819" s="9"/>
      <c r="AD2819" s="10">
        <f t="shared" ref="AD2819:AD2882" si="168">L2819/0.058/(K2819/0.153*M2819/0.2055)^0.5</f>
        <v>0.39680660495451786</v>
      </c>
      <c r="AE2819" s="10">
        <f t="shared" ref="AE2819:AE2882" si="169">H2819/0.612/(G2819/0.237*I2819/0.095)^0.5</f>
        <v>1.2986017070250986</v>
      </c>
      <c r="AF2819" s="11">
        <f t="shared" ref="AF2819:AF2882" si="170">(G2819/0.237)/(S2819/0.17)</f>
        <v>8.9101277559667402E-2</v>
      </c>
      <c r="AG2819" s="11">
        <f t="shared" ref="AG2819:AG2882" si="171">(M2819/0.2055)/(S2819/0.17)</f>
        <v>1.6505461762585916</v>
      </c>
    </row>
    <row r="2820" spans="1:33" ht="15" x14ac:dyDescent="0.2">
      <c r="A2820" s="6" t="s">
        <v>46</v>
      </c>
      <c r="B2820" s="6" t="s">
        <v>29</v>
      </c>
      <c r="C2820" s="9">
        <v>94.418000000000006</v>
      </c>
      <c r="D2820" s="9"/>
      <c r="E2820" s="9"/>
      <c r="F2820" s="9"/>
      <c r="G2820" s="9">
        <v>0.84589999999999999</v>
      </c>
      <c r="H2820" s="9">
        <v>1.6459999999999999</v>
      </c>
      <c r="I2820" s="9">
        <v>0.17759</v>
      </c>
      <c r="J2820" s="9">
        <v>1.7934000000000001</v>
      </c>
      <c r="K2820" s="9">
        <v>4.4815300000000002</v>
      </c>
      <c r="L2820" s="9">
        <v>0.93662999999999996</v>
      </c>
      <c r="M2820" s="9">
        <v>11.839</v>
      </c>
      <c r="N2820" s="9">
        <v>2.6448499999999999</v>
      </c>
      <c r="O2820" s="9">
        <v>16.560300000000002</v>
      </c>
      <c r="P2820" s="9">
        <v>3.3401000000000001</v>
      </c>
      <c r="Q2820" s="9">
        <v>8.0606000000000009</v>
      </c>
      <c r="R2820" s="9">
        <v>1.0860000000000001</v>
      </c>
      <c r="S2820" s="9">
        <v>6.1050000000000004</v>
      </c>
      <c r="T2820" s="9">
        <v>0.86560000000000004</v>
      </c>
      <c r="U2820" s="9"/>
      <c r="V2820" s="9"/>
      <c r="W2820" s="9"/>
      <c r="X2820" s="9"/>
      <c r="Y2820" s="9"/>
      <c r="Z2820" s="9"/>
      <c r="AA2820" s="9"/>
      <c r="AB2820" s="9"/>
      <c r="AC2820" s="9"/>
      <c r="AD2820" s="10">
        <f t="shared" si="168"/>
        <v>0.39311628469007492</v>
      </c>
      <c r="AE2820" s="10">
        <f t="shared" si="169"/>
        <v>1.0412274723890427</v>
      </c>
      <c r="AF2820" s="11">
        <f t="shared" si="170"/>
        <v>9.9387995590527231E-2</v>
      </c>
      <c r="AG2820" s="11">
        <f t="shared" si="171"/>
        <v>1.6042293122585094</v>
      </c>
    </row>
    <row r="2821" spans="1:33" ht="15" x14ac:dyDescent="0.2">
      <c r="A2821" s="6" t="s">
        <v>46</v>
      </c>
      <c r="B2821" s="6" t="s">
        <v>29</v>
      </c>
      <c r="C2821" s="9">
        <v>98.713999999999999</v>
      </c>
      <c r="D2821" s="9"/>
      <c r="E2821" s="9"/>
      <c r="F2821" s="9"/>
      <c r="G2821" s="9">
        <v>1.0193000000000001</v>
      </c>
      <c r="H2821" s="9">
        <v>2.0590000000000002</v>
      </c>
      <c r="I2821" s="9">
        <v>0.22477</v>
      </c>
      <c r="J2821" s="9">
        <v>2.3599000000000001</v>
      </c>
      <c r="K2821" s="9">
        <v>4.9838800000000001</v>
      </c>
      <c r="L2821" s="9">
        <v>0.92035</v>
      </c>
      <c r="M2821" s="9">
        <v>12.0555</v>
      </c>
      <c r="N2821" s="9">
        <v>2.7342499999999998</v>
      </c>
      <c r="O2821" s="9">
        <v>17.5654</v>
      </c>
      <c r="P2821" s="9">
        <v>3.4152</v>
      </c>
      <c r="Q2821" s="9">
        <v>8.5251000000000001</v>
      </c>
      <c r="R2821" s="9">
        <v>1.1247</v>
      </c>
      <c r="S2821" s="9">
        <v>6.569</v>
      </c>
      <c r="T2821" s="9">
        <v>0.93159999999999998</v>
      </c>
      <c r="U2821" s="9"/>
      <c r="V2821" s="9"/>
      <c r="W2821" s="9"/>
      <c r="X2821" s="9"/>
      <c r="Y2821" s="9"/>
      <c r="Z2821" s="9"/>
      <c r="AA2821" s="9"/>
      <c r="AB2821" s="9"/>
      <c r="AC2821" s="9"/>
      <c r="AD2821" s="10">
        <f t="shared" si="168"/>
        <v>0.36299467104958771</v>
      </c>
      <c r="AE2821" s="10">
        <f t="shared" si="169"/>
        <v>1.0546800114278068</v>
      </c>
      <c r="AF2821" s="11">
        <f t="shared" si="170"/>
        <v>0.11130209467432059</v>
      </c>
      <c r="AG2821" s="11">
        <f t="shared" si="171"/>
        <v>1.5181792826958742</v>
      </c>
    </row>
    <row r="2822" spans="1:33" ht="15" x14ac:dyDescent="0.2">
      <c r="A2822" s="6" t="s">
        <v>46</v>
      </c>
      <c r="B2822" s="6" t="s">
        <v>29</v>
      </c>
      <c r="C2822" s="9">
        <v>103.009</v>
      </c>
      <c r="D2822" s="9"/>
      <c r="E2822" s="9"/>
      <c r="F2822" s="9"/>
      <c r="G2822" s="9">
        <v>1.1927000000000001</v>
      </c>
      <c r="H2822" s="9">
        <v>2.4729999999999999</v>
      </c>
      <c r="I2822" s="9">
        <v>0.27195000000000003</v>
      </c>
      <c r="J2822" s="9">
        <v>2.9262999999999999</v>
      </c>
      <c r="K2822" s="9">
        <v>5.4862299999999999</v>
      </c>
      <c r="L2822" s="9">
        <v>0.90407000000000004</v>
      </c>
      <c r="M2822" s="9">
        <v>12.2721</v>
      </c>
      <c r="N2822" s="9">
        <v>2.8236599999999998</v>
      </c>
      <c r="O2822" s="9">
        <v>18.570499999999999</v>
      </c>
      <c r="P2822" s="9">
        <v>3.4903</v>
      </c>
      <c r="Q2822" s="9">
        <v>8.9894999999999996</v>
      </c>
      <c r="R2822" s="9">
        <v>1.1634</v>
      </c>
      <c r="S2822" s="9">
        <v>7.0339999999999998</v>
      </c>
      <c r="T2822" s="9">
        <v>0.99760000000000004</v>
      </c>
      <c r="U2822" s="9"/>
      <c r="V2822" s="9"/>
      <c r="W2822" s="9"/>
      <c r="X2822" s="9"/>
      <c r="Y2822" s="9"/>
      <c r="Z2822" s="9"/>
      <c r="AA2822" s="9"/>
      <c r="AB2822" s="9"/>
      <c r="AC2822" s="9"/>
      <c r="AD2822" s="10">
        <f t="shared" si="168"/>
        <v>0.33684433283423049</v>
      </c>
      <c r="AE2822" s="10">
        <f t="shared" si="169"/>
        <v>1.0646295802086763</v>
      </c>
      <c r="AF2822" s="11">
        <f t="shared" si="170"/>
        <v>0.12162684201749431</v>
      </c>
      <c r="AG2822" s="11">
        <f t="shared" si="171"/>
        <v>1.4432900468838532</v>
      </c>
    </row>
    <row r="2823" spans="1:33" ht="15" x14ac:dyDescent="0.2">
      <c r="A2823" s="6" t="s">
        <v>46</v>
      </c>
      <c r="B2823" s="6" t="s">
        <v>29</v>
      </c>
      <c r="C2823" s="9">
        <v>104.461</v>
      </c>
      <c r="D2823" s="9"/>
      <c r="E2823" s="9"/>
      <c r="F2823" s="9"/>
      <c r="G2823" s="9">
        <v>2.0446</v>
      </c>
      <c r="H2823" s="9">
        <v>3.5049999999999999</v>
      </c>
      <c r="I2823" s="9">
        <v>0.36981000000000003</v>
      </c>
      <c r="J2823" s="9">
        <v>3.536</v>
      </c>
      <c r="K2823" s="9">
        <v>5.9941800000000001</v>
      </c>
      <c r="L2823" s="9">
        <v>0.87624999999999997</v>
      </c>
      <c r="M2823" s="9">
        <v>12.433199999999999</v>
      </c>
      <c r="N2823" s="9">
        <v>2.88429</v>
      </c>
      <c r="O2823" s="9">
        <v>19.650500000000001</v>
      </c>
      <c r="P2823" s="9">
        <v>3.6421999999999999</v>
      </c>
      <c r="Q2823" s="9">
        <v>9.1806999999999999</v>
      </c>
      <c r="R2823" s="9">
        <v>1.1577</v>
      </c>
      <c r="S2823" s="9">
        <v>7.3230000000000004</v>
      </c>
      <c r="T2823" s="9">
        <v>1.0115000000000001</v>
      </c>
      <c r="U2823" s="9"/>
      <c r="V2823" s="9"/>
      <c r="W2823" s="9"/>
      <c r="X2823" s="9"/>
      <c r="Y2823" s="9"/>
      <c r="Z2823" s="9"/>
      <c r="AA2823" s="9"/>
      <c r="AB2823" s="9"/>
      <c r="AC2823" s="9"/>
      <c r="AD2823" s="10">
        <f t="shared" si="168"/>
        <v>0.31030967460472247</v>
      </c>
      <c r="AE2823" s="10">
        <f t="shared" si="169"/>
        <v>0.98827787383838905</v>
      </c>
      <c r="AF2823" s="11">
        <f t="shared" si="170"/>
        <v>0.20027184450356111</v>
      </c>
      <c r="AG2823" s="11">
        <f t="shared" si="171"/>
        <v>1.4045298733816363</v>
      </c>
    </row>
    <row r="2824" spans="1:33" ht="15" x14ac:dyDescent="0.2">
      <c r="A2824" s="6" t="s">
        <v>46</v>
      </c>
      <c r="B2824" s="6" t="s">
        <v>29</v>
      </c>
      <c r="C2824" s="9">
        <v>102.863</v>
      </c>
      <c r="D2824" s="9"/>
      <c r="E2824" s="9"/>
      <c r="F2824" s="9"/>
      <c r="G2824" s="9">
        <v>3.6242000000000001</v>
      </c>
      <c r="H2824" s="9">
        <v>5.1989999999999998</v>
      </c>
      <c r="I2824" s="9">
        <v>0.52203999999999995</v>
      </c>
      <c r="J2824" s="9">
        <v>4.1920000000000002</v>
      </c>
      <c r="K2824" s="9">
        <v>6.5081300000000004</v>
      </c>
      <c r="L2824" s="9">
        <v>0.83606000000000003</v>
      </c>
      <c r="M2824" s="9">
        <v>12.5349</v>
      </c>
      <c r="N2824" s="9">
        <v>2.91404</v>
      </c>
      <c r="O2824" s="9">
        <v>20.8108</v>
      </c>
      <c r="P2824" s="9">
        <v>3.8765999999999998</v>
      </c>
      <c r="Q2824" s="9">
        <v>9.0787999999999993</v>
      </c>
      <c r="R2824" s="9">
        <v>1.1044</v>
      </c>
      <c r="S2824" s="9">
        <v>7.4240000000000004</v>
      </c>
      <c r="T2824" s="9">
        <v>0.96950000000000003</v>
      </c>
      <c r="U2824" s="9"/>
      <c r="V2824" s="9"/>
      <c r="W2824" s="9"/>
      <c r="X2824" s="9"/>
      <c r="Y2824" s="9"/>
      <c r="Z2824" s="9"/>
      <c r="AA2824" s="9"/>
      <c r="AB2824" s="9"/>
      <c r="AC2824" s="9"/>
      <c r="AD2824" s="10">
        <f t="shared" si="168"/>
        <v>0.2829909416191842</v>
      </c>
      <c r="AE2824" s="10">
        <f t="shared" si="169"/>
        <v>0.92671544760615132</v>
      </c>
      <c r="AF2824" s="11">
        <f t="shared" si="170"/>
        <v>0.35016663938600323</v>
      </c>
      <c r="AG2824" s="11">
        <f t="shared" si="171"/>
        <v>1.3967542631512713</v>
      </c>
    </row>
    <row r="2825" spans="1:33" ht="15" x14ac:dyDescent="0.2">
      <c r="A2825" s="6" t="s">
        <v>46</v>
      </c>
      <c r="B2825" s="6" t="s">
        <v>29</v>
      </c>
      <c r="C2825" s="9">
        <v>101.265</v>
      </c>
      <c r="D2825" s="9"/>
      <c r="E2825" s="9"/>
      <c r="F2825" s="9"/>
      <c r="G2825" s="9">
        <v>5.2038000000000002</v>
      </c>
      <c r="H2825" s="9">
        <v>6.8929999999999998</v>
      </c>
      <c r="I2825" s="9">
        <v>0.67425999999999997</v>
      </c>
      <c r="J2825" s="9">
        <v>4.8479999999999999</v>
      </c>
      <c r="K2825" s="9">
        <v>7.0220700000000003</v>
      </c>
      <c r="L2825" s="9">
        <v>0.79586000000000001</v>
      </c>
      <c r="M2825" s="9">
        <v>12.6365</v>
      </c>
      <c r="N2825" s="9">
        <v>2.9438</v>
      </c>
      <c r="O2825" s="9">
        <v>21.9712</v>
      </c>
      <c r="P2825" s="9">
        <v>4.1109999999999998</v>
      </c>
      <c r="Q2825" s="9">
        <v>8.9769000000000005</v>
      </c>
      <c r="R2825" s="9">
        <v>1.0510999999999999</v>
      </c>
      <c r="S2825" s="9">
        <v>7.5259999999999998</v>
      </c>
      <c r="T2825" s="9">
        <v>0.92749999999999999</v>
      </c>
      <c r="U2825" s="9"/>
      <c r="V2825" s="9"/>
      <c r="W2825" s="9"/>
      <c r="X2825" s="9"/>
      <c r="Y2825" s="9"/>
      <c r="Z2825" s="9"/>
      <c r="AA2825" s="9"/>
      <c r="AB2825" s="9"/>
      <c r="AC2825" s="9"/>
      <c r="AD2825" s="10">
        <f t="shared" si="168"/>
        <v>0.2582940098318931</v>
      </c>
      <c r="AE2825" s="10">
        <f t="shared" si="169"/>
        <v>0.90223326534781201</v>
      </c>
      <c r="AF2825" s="11">
        <f t="shared" si="170"/>
        <v>0.49597177043632718</v>
      </c>
      <c r="AG2825" s="11">
        <f t="shared" si="171"/>
        <v>1.388991803273389</v>
      </c>
    </row>
    <row r="2826" spans="1:33" ht="15" x14ac:dyDescent="0.2">
      <c r="A2826" s="6" t="s">
        <v>46</v>
      </c>
      <c r="B2826" s="6" t="s">
        <v>29</v>
      </c>
      <c r="C2826" s="9">
        <v>104.191</v>
      </c>
      <c r="D2826" s="9"/>
      <c r="E2826" s="9"/>
      <c r="F2826" s="9"/>
      <c r="G2826" s="9">
        <v>6.0686999999999998</v>
      </c>
      <c r="H2826" s="9">
        <v>8.0459999999999994</v>
      </c>
      <c r="I2826" s="9">
        <v>0.75278999999999996</v>
      </c>
      <c r="J2826" s="9">
        <v>5.2770000000000001</v>
      </c>
      <c r="K2826" s="9">
        <v>7.5102599999999997</v>
      </c>
      <c r="L2826" s="9">
        <v>0.76182000000000005</v>
      </c>
      <c r="M2826" s="9">
        <v>12.755000000000001</v>
      </c>
      <c r="N2826" s="9">
        <v>2.9155899999999999</v>
      </c>
      <c r="O2826" s="9">
        <v>22.874500000000001</v>
      </c>
      <c r="P2826" s="9">
        <v>4.2579000000000002</v>
      </c>
      <c r="Q2826" s="9">
        <v>9.2563999999999993</v>
      </c>
      <c r="R2826" s="9">
        <v>1.1002000000000001</v>
      </c>
      <c r="S2826" s="9">
        <v>7.681</v>
      </c>
      <c r="T2826" s="9">
        <v>0.94640000000000002</v>
      </c>
      <c r="U2826" s="9"/>
      <c r="V2826" s="9"/>
      <c r="W2826" s="9"/>
      <c r="X2826" s="9"/>
      <c r="Y2826" s="9"/>
      <c r="Z2826" s="9"/>
      <c r="AA2826" s="9"/>
      <c r="AB2826" s="9"/>
      <c r="AC2826" s="9"/>
      <c r="AD2826" s="10">
        <f t="shared" si="168"/>
        <v>0.23796237091906727</v>
      </c>
      <c r="AE2826" s="10">
        <f t="shared" si="169"/>
        <v>0.92295351158525574</v>
      </c>
      <c r="AF2826" s="11">
        <f t="shared" si="170"/>
        <v>0.56673297088492236</v>
      </c>
      <c r="AG2826" s="11">
        <f t="shared" si="171"/>
        <v>1.3737249718156253</v>
      </c>
    </row>
    <row r="2827" spans="1:33" ht="15" x14ac:dyDescent="0.2">
      <c r="A2827" s="6" t="s">
        <v>46</v>
      </c>
      <c r="B2827" s="6" t="s">
        <v>29</v>
      </c>
      <c r="C2827" s="9">
        <v>114.093</v>
      </c>
      <c r="D2827" s="9"/>
      <c r="E2827" s="9"/>
      <c r="F2827" s="9"/>
      <c r="G2827" s="9">
        <v>5.8314000000000004</v>
      </c>
      <c r="H2827" s="9">
        <v>8.3650000000000002</v>
      </c>
      <c r="I2827" s="9">
        <v>0.71765000000000001</v>
      </c>
      <c r="J2827" s="9">
        <v>5.3556999999999997</v>
      </c>
      <c r="K2827" s="9">
        <v>7.9587300000000001</v>
      </c>
      <c r="L2827" s="9">
        <v>0.73724999999999996</v>
      </c>
      <c r="M2827" s="9">
        <v>12.8996</v>
      </c>
      <c r="N2827" s="9">
        <v>2.79799</v>
      </c>
      <c r="O2827" s="9">
        <v>23.3813</v>
      </c>
      <c r="P2827" s="9">
        <v>4.2698999999999998</v>
      </c>
      <c r="Q2827" s="9">
        <v>10.1241</v>
      </c>
      <c r="R2827" s="9">
        <v>1.3075000000000001</v>
      </c>
      <c r="S2827" s="9">
        <v>7.9189999999999996</v>
      </c>
      <c r="T2827" s="9">
        <v>1.0589999999999999</v>
      </c>
      <c r="U2827" s="9"/>
      <c r="V2827" s="9"/>
      <c r="W2827" s="9"/>
      <c r="X2827" s="9"/>
      <c r="Y2827" s="9"/>
      <c r="Z2827" s="9"/>
      <c r="AA2827" s="9"/>
      <c r="AB2827" s="9"/>
      <c r="AC2827" s="9"/>
      <c r="AD2827" s="10">
        <f t="shared" si="168"/>
        <v>0.22244795042177853</v>
      </c>
      <c r="AE2827" s="10">
        <f t="shared" si="169"/>
        <v>1.0025539166019868</v>
      </c>
      <c r="AF2827" s="11">
        <f t="shared" si="170"/>
        <v>0.52820567742059243</v>
      </c>
      <c r="AG2827" s="11">
        <f t="shared" si="171"/>
        <v>1.3475441276009623</v>
      </c>
    </row>
    <row r="2828" spans="1:33" ht="15" x14ac:dyDescent="0.2">
      <c r="A2828" s="6" t="s">
        <v>46</v>
      </c>
      <c r="B2828" s="6" t="s">
        <v>29</v>
      </c>
      <c r="C2828" s="9">
        <v>123.995</v>
      </c>
      <c r="D2828" s="9"/>
      <c r="E2828" s="9"/>
      <c r="F2828" s="9"/>
      <c r="G2828" s="9">
        <v>5.5940000000000003</v>
      </c>
      <c r="H2828" s="9">
        <v>8.6839999999999993</v>
      </c>
      <c r="I2828" s="9">
        <v>0.6825</v>
      </c>
      <c r="J2828" s="9">
        <v>5.4344000000000001</v>
      </c>
      <c r="K2828" s="9">
        <v>8.4072099999999992</v>
      </c>
      <c r="L2828" s="9">
        <v>0.71267999999999998</v>
      </c>
      <c r="M2828" s="9">
        <v>13.0441</v>
      </c>
      <c r="N2828" s="9">
        <v>2.6803900000000001</v>
      </c>
      <c r="O2828" s="9">
        <v>23.888100000000001</v>
      </c>
      <c r="P2828" s="9">
        <v>4.2819000000000003</v>
      </c>
      <c r="Q2828" s="9">
        <v>10.991899999999999</v>
      </c>
      <c r="R2828" s="9">
        <v>1.5146999999999999</v>
      </c>
      <c r="S2828" s="9">
        <v>8.1579999999999995</v>
      </c>
      <c r="T2828" s="9">
        <v>1.1716</v>
      </c>
      <c r="U2828" s="9"/>
      <c r="V2828" s="9"/>
      <c r="W2828" s="9"/>
      <c r="X2828" s="9"/>
      <c r="Y2828" s="9"/>
      <c r="Z2828" s="9"/>
      <c r="AA2828" s="9"/>
      <c r="AB2828" s="9"/>
      <c r="AC2828" s="9"/>
      <c r="AD2828" s="10">
        <f t="shared" si="168"/>
        <v>0.20805837332035693</v>
      </c>
      <c r="AE2828" s="10">
        <f t="shared" si="169"/>
        <v>1.0896620087539473</v>
      </c>
      <c r="AF2828" s="11">
        <f t="shared" si="170"/>
        <v>0.49185754347419075</v>
      </c>
      <c r="AG2828" s="11">
        <f t="shared" si="171"/>
        <v>1.3227187618739149</v>
      </c>
    </row>
    <row r="2829" spans="1:33" ht="15" x14ac:dyDescent="0.2">
      <c r="A2829" s="6" t="s">
        <v>46</v>
      </c>
      <c r="B2829" s="6" t="s">
        <v>29</v>
      </c>
      <c r="C2829" s="9">
        <v>132.02000000000001</v>
      </c>
      <c r="D2829" s="9"/>
      <c r="E2829" s="9"/>
      <c r="F2829" s="9"/>
      <c r="G2829" s="9">
        <v>5.1275000000000004</v>
      </c>
      <c r="H2829" s="9">
        <v>8.4450000000000003</v>
      </c>
      <c r="I2829" s="9">
        <v>0.62580000000000002</v>
      </c>
      <c r="J2829" s="9">
        <v>5.3933999999999997</v>
      </c>
      <c r="K2829" s="9">
        <v>8.4715100000000003</v>
      </c>
      <c r="L2829" s="9">
        <v>0.70145999999999997</v>
      </c>
      <c r="M2829" s="9">
        <v>12.8954</v>
      </c>
      <c r="N2829" s="9">
        <v>2.6583700000000001</v>
      </c>
      <c r="O2829" s="9">
        <v>24.372399999999999</v>
      </c>
      <c r="P2829" s="9">
        <v>4.4051</v>
      </c>
      <c r="Q2829" s="9">
        <v>11.899800000000001</v>
      </c>
      <c r="R2829" s="9">
        <v>1.7730999999999999</v>
      </c>
      <c r="S2829" s="9">
        <v>9.2919999999999998</v>
      </c>
      <c r="T2829" s="9">
        <v>1.5008999999999999</v>
      </c>
      <c r="U2829" s="9"/>
      <c r="V2829" s="9"/>
      <c r="W2829" s="9"/>
      <c r="X2829" s="9"/>
      <c r="Y2829" s="9"/>
      <c r="Z2829" s="9"/>
      <c r="AA2829" s="9"/>
      <c r="AB2829" s="9"/>
      <c r="AC2829" s="9"/>
      <c r="AD2829" s="10">
        <f t="shared" si="168"/>
        <v>0.20517702242268834</v>
      </c>
      <c r="AE2829" s="10">
        <f t="shared" si="169"/>
        <v>1.1558822468863141</v>
      </c>
      <c r="AF2829" s="11">
        <f t="shared" si="170"/>
        <v>0.39581937004927797</v>
      </c>
      <c r="AG2829" s="11">
        <f t="shared" si="171"/>
        <v>1.1480550466979418</v>
      </c>
    </row>
    <row r="2830" spans="1:33" ht="15" x14ac:dyDescent="0.2">
      <c r="A2830" s="6" t="s">
        <v>46</v>
      </c>
      <c r="B2830" s="6" t="s">
        <v>29</v>
      </c>
      <c r="C2830" s="9">
        <v>135.749</v>
      </c>
      <c r="D2830" s="9"/>
      <c r="E2830" s="9"/>
      <c r="F2830" s="9"/>
      <c r="G2830" s="9">
        <v>4.1368999999999998</v>
      </c>
      <c r="H2830" s="9">
        <v>6.9269999999999996</v>
      </c>
      <c r="I2830" s="9">
        <v>0.51978999999999997</v>
      </c>
      <c r="J2830" s="9">
        <v>5.0787000000000004</v>
      </c>
      <c r="K2830" s="9">
        <v>7.6568500000000004</v>
      </c>
      <c r="L2830" s="9">
        <v>0.72079000000000004</v>
      </c>
      <c r="M2830" s="9">
        <v>12.075900000000001</v>
      </c>
      <c r="N2830" s="9">
        <v>2.8550499999999999</v>
      </c>
      <c r="O2830" s="9">
        <v>24.805</v>
      </c>
      <c r="P2830" s="9">
        <v>4.7828999999999997</v>
      </c>
      <c r="Q2830" s="9">
        <v>12.899699999999999</v>
      </c>
      <c r="R2830" s="9">
        <v>2.1486000000000001</v>
      </c>
      <c r="S2830" s="9">
        <v>12.475</v>
      </c>
      <c r="T2830" s="9">
        <v>2.3262</v>
      </c>
      <c r="U2830" s="9"/>
      <c r="V2830" s="9"/>
      <c r="W2830" s="9"/>
      <c r="X2830" s="9"/>
      <c r="Y2830" s="9"/>
      <c r="Z2830" s="9"/>
      <c r="AA2830" s="9"/>
      <c r="AB2830" s="9"/>
      <c r="AC2830" s="9"/>
      <c r="AD2830" s="10">
        <f t="shared" si="168"/>
        <v>0.2291646173522971</v>
      </c>
      <c r="AE2830" s="10">
        <f t="shared" si="169"/>
        <v>1.1581858898624329</v>
      </c>
      <c r="AF2830" s="11">
        <f t="shared" si="170"/>
        <v>0.23786746488758109</v>
      </c>
      <c r="AG2830" s="11">
        <f t="shared" si="171"/>
        <v>0.80078522007518704</v>
      </c>
    </row>
    <row r="2831" spans="1:33" ht="15" x14ac:dyDescent="0.2">
      <c r="A2831" s="6" t="s">
        <v>46</v>
      </c>
      <c r="B2831" s="6" t="s">
        <v>29</v>
      </c>
      <c r="C2831" s="9">
        <v>139.477</v>
      </c>
      <c r="D2831" s="9"/>
      <c r="E2831" s="9"/>
      <c r="F2831" s="9"/>
      <c r="G2831" s="9">
        <v>3.1461999999999999</v>
      </c>
      <c r="H2831" s="9">
        <v>5.4089999999999998</v>
      </c>
      <c r="I2831" s="9">
        <v>0.41377000000000003</v>
      </c>
      <c r="J2831" s="9">
        <v>4.7638999999999996</v>
      </c>
      <c r="K2831" s="9">
        <v>6.8421799999999999</v>
      </c>
      <c r="L2831" s="9">
        <v>0.74012</v>
      </c>
      <c r="M2831" s="9">
        <v>11.256399999999999</v>
      </c>
      <c r="N2831" s="9">
        <v>3.05172</v>
      </c>
      <c r="O2831" s="9">
        <v>25.2377</v>
      </c>
      <c r="P2831" s="9">
        <v>5.1607000000000003</v>
      </c>
      <c r="Q2831" s="9">
        <v>13.899699999999999</v>
      </c>
      <c r="R2831" s="9">
        <v>2.5242</v>
      </c>
      <c r="S2831" s="9">
        <v>15.657999999999999</v>
      </c>
      <c r="T2831" s="9">
        <v>3.1515</v>
      </c>
      <c r="U2831" s="9"/>
      <c r="V2831" s="9"/>
      <c r="W2831" s="9"/>
      <c r="X2831" s="9"/>
      <c r="Y2831" s="9"/>
      <c r="Z2831" s="9"/>
      <c r="AA2831" s="9"/>
      <c r="AB2831" s="9"/>
      <c r="AC2831" s="9"/>
      <c r="AD2831" s="10">
        <f t="shared" si="168"/>
        <v>0.25782722170936601</v>
      </c>
      <c r="AE2831" s="10">
        <f t="shared" si="169"/>
        <v>1.1623284603325719</v>
      </c>
      <c r="AF2831" s="11">
        <f t="shared" si="170"/>
        <v>0.14412874776404724</v>
      </c>
      <c r="AG2831" s="11">
        <f t="shared" si="171"/>
        <v>0.59470326650649119</v>
      </c>
    </row>
    <row r="2832" spans="1:33" ht="15" x14ac:dyDescent="0.2">
      <c r="A2832" s="6" t="s">
        <v>46</v>
      </c>
      <c r="B2832" s="6" t="s">
        <v>29</v>
      </c>
      <c r="C2832" s="9">
        <v>142.33099999999999</v>
      </c>
      <c r="D2832" s="9"/>
      <c r="E2832" s="9"/>
      <c r="F2832" s="9"/>
      <c r="G2832" s="9">
        <v>2.2412999999999998</v>
      </c>
      <c r="H2832" s="9">
        <v>4.0330000000000004</v>
      </c>
      <c r="I2832" s="9">
        <v>0.31647999999999998</v>
      </c>
      <c r="J2832" s="9">
        <v>4.4154999999999998</v>
      </c>
      <c r="K2832" s="9">
        <v>6.1813599999999997</v>
      </c>
      <c r="L2832" s="9">
        <v>0.76366000000000001</v>
      </c>
      <c r="M2832" s="9">
        <v>10.487</v>
      </c>
      <c r="N2832" s="9">
        <v>3.1962000000000002</v>
      </c>
      <c r="O2832" s="9">
        <v>25.498999999999999</v>
      </c>
      <c r="P2832" s="9">
        <v>5.4177999999999997</v>
      </c>
      <c r="Q2832" s="9">
        <v>14.6572</v>
      </c>
      <c r="R2832" s="9">
        <v>2.7187000000000001</v>
      </c>
      <c r="S2832" s="9">
        <v>17.488</v>
      </c>
      <c r="T2832" s="9">
        <v>3.6360999999999999</v>
      </c>
      <c r="U2832" s="9"/>
      <c r="V2832" s="9"/>
      <c r="W2832" s="9"/>
      <c r="X2832" s="9"/>
      <c r="Y2832" s="9"/>
      <c r="Z2832" s="9"/>
      <c r="AA2832" s="9"/>
      <c r="AB2832" s="9"/>
      <c r="AC2832" s="9"/>
      <c r="AD2832" s="10">
        <f t="shared" si="168"/>
        <v>0.28997197420406368</v>
      </c>
      <c r="AE2832" s="10">
        <f t="shared" si="169"/>
        <v>1.1740582509588242</v>
      </c>
      <c r="AF2832" s="11">
        <f t="shared" si="170"/>
        <v>9.1930669276292176E-2</v>
      </c>
      <c r="AG2832" s="11">
        <f t="shared" si="171"/>
        <v>0.49607600234182142</v>
      </c>
    </row>
    <row r="2833" spans="1:33" ht="15" x14ac:dyDescent="0.2">
      <c r="A2833" s="6" t="s">
        <v>46</v>
      </c>
      <c r="B2833" s="6" t="s">
        <v>29</v>
      </c>
      <c r="C2833" s="9">
        <v>141.988</v>
      </c>
      <c r="D2833" s="9"/>
      <c r="E2833" s="9"/>
      <c r="F2833" s="9"/>
      <c r="G2833" s="9">
        <v>1.6491</v>
      </c>
      <c r="H2833" s="9">
        <v>3.177</v>
      </c>
      <c r="I2833" s="9">
        <v>0.25105</v>
      </c>
      <c r="J2833" s="9">
        <v>3.9443000000000001</v>
      </c>
      <c r="K2833" s="9">
        <v>6.0823299999999998</v>
      </c>
      <c r="L2833" s="9">
        <v>0.80259000000000003</v>
      </c>
      <c r="M2833" s="9">
        <v>9.9006000000000007</v>
      </c>
      <c r="N2833" s="9">
        <v>3.1501299999999999</v>
      </c>
      <c r="O2833" s="9">
        <v>25.134699999999999</v>
      </c>
      <c r="P2833" s="9">
        <v>5.2344999999999997</v>
      </c>
      <c r="Q2833" s="9">
        <v>14.5298</v>
      </c>
      <c r="R2833" s="9">
        <v>2.2524000000000002</v>
      </c>
      <c r="S2833" s="9">
        <v>14.378</v>
      </c>
      <c r="T2833" s="9">
        <v>2.8765000000000001</v>
      </c>
      <c r="U2833" s="9"/>
      <c r="V2833" s="9"/>
      <c r="W2833" s="9"/>
      <c r="X2833" s="9"/>
      <c r="Y2833" s="9"/>
      <c r="Z2833" s="9"/>
      <c r="AA2833" s="9"/>
      <c r="AB2833" s="9"/>
      <c r="AC2833" s="9"/>
      <c r="AD2833" s="10">
        <f t="shared" si="168"/>
        <v>0.31619254939869235</v>
      </c>
      <c r="AE2833" s="10">
        <f t="shared" si="169"/>
        <v>1.2105930035292496</v>
      </c>
      <c r="AF2833" s="11">
        <f t="shared" si="170"/>
        <v>8.2271437903548142E-2</v>
      </c>
      <c r="AG2833" s="11">
        <f t="shared" si="171"/>
        <v>0.56963954460027644</v>
      </c>
    </row>
    <row r="2834" spans="1:33" ht="15" x14ac:dyDescent="0.2">
      <c r="A2834" s="6" t="s">
        <v>46</v>
      </c>
      <c r="B2834" s="6" t="s">
        <v>29</v>
      </c>
      <c r="C2834" s="9">
        <v>141.64599999999999</v>
      </c>
      <c r="D2834" s="9"/>
      <c r="E2834" s="9"/>
      <c r="F2834" s="9"/>
      <c r="G2834" s="9">
        <v>1.0569999999999999</v>
      </c>
      <c r="H2834" s="9">
        <v>2.3210000000000002</v>
      </c>
      <c r="I2834" s="9">
        <v>0.18562000000000001</v>
      </c>
      <c r="J2834" s="9">
        <v>3.4731000000000001</v>
      </c>
      <c r="K2834" s="9">
        <v>5.9832999999999998</v>
      </c>
      <c r="L2834" s="9">
        <v>0.84153</v>
      </c>
      <c r="M2834" s="9">
        <v>9.3141999999999996</v>
      </c>
      <c r="N2834" s="9">
        <v>3.10406</v>
      </c>
      <c r="O2834" s="9">
        <v>24.770299999999999</v>
      </c>
      <c r="P2834" s="9">
        <v>5.0510999999999999</v>
      </c>
      <c r="Q2834" s="9">
        <v>14.4023</v>
      </c>
      <c r="R2834" s="9">
        <v>1.7861</v>
      </c>
      <c r="S2834" s="9">
        <v>11.266999999999999</v>
      </c>
      <c r="T2834" s="9">
        <v>2.1168</v>
      </c>
      <c r="U2834" s="9"/>
      <c r="V2834" s="9"/>
      <c r="W2834" s="9"/>
      <c r="X2834" s="9"/>
      <c r="Y2834" s="9"/>
      <c r="Z2834" s="9"/>
      <c r="AA2834" s="9"/>
      <c r="AB2834" s="9"/>
      <c r="AC2834" s="9"/>
      <c r="AD2834" s="10">
        <f t="shared" si="168"/>
        <v>0.3446276105762332</v>
      </c>
      <c r="AE2834" s="10">
        <f t="shared" si="169"/>
        <v>1.2847239374674151</v>
      </c>
      <c r="AF2834" s="11">
        <f t="shared" si="170"/>
        <v>6.7292593770164111E-2</v>
      </c>
      <c r="AG2834" s="11">
        <f t="shared" si="171"/>
        <v>0.68387127146283644</v>
      </c>
    </row>
    <row r="2835" spans="1:33" ht="15" x14ac:dyDescent="0.2">
      <c r="A2835" s="6" t="s">
        <v>46</v>
      </c>
      <c r="B2835" s="6" t="s">
        <v>29</v>
      </c>
      <c r="C2835" s="9">
        <v>142.21700000000001</v>
      </c>
      <c r="D2835" s="9"/>
      <c r="E2835" s="9"/>
      <c r="F2835" s="9"/>
      <c r="G2835" s="9">
        <v>0.5252</v>
      </c>
      <c r="H2835" s="9">
        <v>1.5349999999999999</v>
      </c>
      <c r="I2835" s="9">
        <v>0.12769</v>
      </c>
      <c r="J2835" s="9">
        <v>3.0451999999999999</v>
      </c>
      <c r="K2835" s="9">
        <v>5.9278399999999998</v>
      </c>
      <c r="L2835" s="9">
        <v>0.87373999999999996</v>
      </c>
      <c r="M2835" s="9">
        <v>9.0068000000000001</v>
      </c>
      <c r="N2835" s="9">
        <v>3.0916899999999998</v>
      </c>
      <c r="O2835" s="9">
        <v>24.6785</v>
      </c>
      <c r="P2835" s="9">
        <v>4.9523000000000001</v>
      </c>
      <c r="Q2835" s="9">
        <v>14.302300000000001</v>
      </c>
      <c r="R2835" s="9">
        <v>1.3972</v>
      </c>
      <c r="S2835" s="9">
        <v>8.7010000000000005</v>
      </c>
      <c r="T2835" s="9">
        <v>1.4614</v>
      </c>
      <c r="U2835" s="9"/>
      <c r="V2835" s="9"/>
      <c r="W2835" s="9"/>
      <c r="X2835" s="9"/>
      <c r="Y2835" s="9"/>
      <c r="Z2835" s="9"/>
      <c r="AA2835" s="9"/>
      <c r="AB2835" s="9"/>
      <c r="AC2835" s="9"/>
      <c r="AD2835" s="10">
        <f t="shared" si="168"/>
        <v>0.36557152224359163</v>
      </c>
      <c r="AE2835" s="10">
        <f t="shared" si="169"/>
        <v>1.4532894843868109</v>
      </c>
      <c r="AF2835" s="11">
        <f t="shared" si="170"/>
        <v>4.329683236370814E-2</v>
      </c>
      <c r="AG2835" s="11">
        <f t="shared" si="171"/>
        <v>0.85632464987803791</v>
      </c>
    </row>
    <row r="2836" spans="1:33" ht="15" x14ac:dyDescent="0.2">
      <c r="A2836" s="6" t="s">
        <v>46</v>
      </c>
      <c r="B2836" s="6" t="s">
        <v>29</v>
      </c>
      <c r="C2836" s="9">
        <v>149.13999999999999</v>
      </c>
      <c r="D2836" s="9"/>
      <c r="E2836" s="9"/>
      <c r="F2836" s="9"/>
      <c r="G2836" s="9">
        <v>0.41289999999999999</v>
      </c>
      <c r="H2836" s="9">
        <v>1.236</v>
      </c>
      <c r="I2836" s="9">
        <v>0.12185</v>
      </c>
      <c r="J2836" s="9">
        <v>2.9178999999999999</v>
      </c>
      <c r="K2836" s="9">
        <v>6.17509</v>
      </c>
      <c r="L2836" s="9">
        <v>0.85921000000000003</v>
      </c>
      <c r="M2836" s="9">
        <v>10.6387</v>
      </c>
      <c r="N2836" s="9">
        <v>3.31359</v>
      </c>
      <c r="O2836" s="9">
        <v>26.480499999999999</v>
      </c>
      <c r="P2836" s="9">
        <v>5.4409999999999998</v>
      </c>
      <c r="Q2836" s="9">
        <v>14.392899999999999</v>
      </c>
      <c r="R2836" s="9">
        <v>1.5463</v>
      </c>
      <c r="S2836" s="9">
        <v>9.9139999999999997</v>
      </c>
      <c r="T2836" s="9">
        <v>1.5307999999999999</v>
      </c>
      <c r="U2836" s="9"/>
      <c r="V2836" s="9"/>
      <c r="W2836" s="9"/>
      <c r="X2836" s="9"/>
      <c r="Y2836" s="9"/>
      <c r="Z2836" s="9"/>
      <c r="AA2836" s="9"/>
      <c r="AB2836" s="9"/>
      <c r="AC2836" s="9"/>
      <c r="AD2836" s="10">
        <f t="shared" si="168"/>
        <v>0.32408358239749868</v>
      </c>
      <c r="AE2836" s="10">
        <f t="shared" si="169"/>
        <v>1.3510387829212334</v>
      </c>
      <c r="AF2836" s="11">
        <f t="shared" si="170"/>
        <v>2.9874217851582688E-2</v>
      </c>
      <c r="AG2836" s="11">
        <f t="shared" si="171"/>
        <v>0.88772150960547824</v>
      </c>
    </row>
    <row r="2837" spans="1:33" ht="15" x14ac:dyDescent="0.2">
      <c r="A2837" s="6" t="s">
        <v>46</v>
      </c>
      <c r="B2837" s="6" t="s">
        <v>29</v>
      </c>
      <c r="C2837" s="9">
        <v>156.06200000000001</v>
      </c>
      <c r="D2837" s="9"/>
      <c r="E2837" s="9"/>
      <c r="F2837" s="9"/>
      <c r="G2837" s="9">
        <v>0.30059999999999998</v>
      </c>
      <c r="H2837" s="9">
        <v>0.93700000000000006</v>
      </c>
      <c r="I2837" s="9">
        <v>0.11601</v>
      </c>
      <c r="J2837" s="9">
        <v>2.7905000000000002</v>
      </c>
      <c r="K2837" s="9">
        <v>6.4223499999999998</v>
      </c>
      <c r="L2837" s="9">
        <v>0.84469000000000005</v>
      </c>
      <c r="M2837" s="9">
        <v>12.2706</v>
      </c>
      <c r="N2837" s="9">
        <v>3.5354800000000002</v>
      </c>
      <c r="O2837" s="9">
        <v>28.282499999999999</v>
      </c>
      <c r="P2837" s="9">
        <v>5.9297000000000004</v>
      </c>
      <c r="Q2837" s="9">
        <v>14.4834</v>
      </c>
      <c r="R2837" s="9">
        <v>1.6954</v>
      </c>
      <c r="S2837" s="9">
        <v>11.127000000000001</v>
      </c>
      <c r="T2837" s="9">
        <v>1.6002000000000001</v>
      </c>
      <c r="U2837" s="9"/>
      <c r="V2837" s="9"/>
      <c r="W2837" s="9"/>
      <c r="X2837" s="9"/>
      <c r="Y2837" s="9"/>
      <c r="Z2837" s="9"/>
      <c r="AA2837" s="9"/>
      <c r="AB2837" s="9"/>
      <c r="AC2837" s="9"/>
      <c r="AD2837" s="10">
        <f t="shared" si="168"/>
        <v>0.29089824644473955</v>
      </c>
      <c r="AE2837" s="10">
        <f t="shared" si="169"/>
        <v>1.2302176196640873</v>
      </c>
      <c r="AF2837" s="11">
        <f t="shared" si="170"/>
        <v>1.9378112084529248E-2</v>
      </c>
      <c r="AG2837" s="11">
        <f t="shared" si="171"/>
        <v>0.91227296790407242</v>
      </c>
    </row>
    <row r="2838" spans="1:33" ht="15" x14ac:dyDescent="0.2">
      <c r="A2838" s="6" t="s">
        <v>46</v>
      </c>
      <c r="B2838" s="6" t="s">
        <v>29</v>
      </c>
      <c r="C2838" s="9">
        <v>162.73599999999999</v>
      </c>
      <c r="D2838" s="9"/>
      <c r="E2838" s="9"/>
      <c r="F2838" s="9"/>
      <c r="G2838" s="9">
        <v>0.2049</v>
      </c>
      <c r="H2838" s="9">
        <v>0.69699999999999995</v>
      </c>
      <c r="I2838" s="9">
        <v>0.11373999999999999</v>
      </c>
      <c r="J2838" s="9">
        <v>2.7016</v>
      </c>
      <c r="K2838" s="9">
        <v>6.64717</v>
      </c>
      <c r="L2838" s="9">
        <v>0.82921999999999996</v>
      </c>
      <c r="M2838" s="9">
        <v>13.8024</v>
      </c>
      <c r="N2838" s="9">
        <v>3.7456700000000001</v>
      </c>
      <c r="O2838" s="9">
        <v>29.9605</v>
      </c>
      <c r="P2838" s="9">
        <v>6.3948</v>
      </c>
      <c r="Q2838" s="9">
        <v>14.5769</v>
      </c>
      <c r="R2838" s="9">
        <v>1.8421000000000001</v>
      </c>
      <c r="S2838" s="9">
        <v>12.279</v>
      </c>
      <c r="T2838" s="9">
        <v>1.6636</v>
      </c>
      <c r="U2838" s="9"/>
      <c r="V2838" s="9"/>
      <c r="W2838" s="9"/>
      <c r="X2838" s="9"/>
      <c r="Y2838" s="9"/>
      <c r="Z2838" s="9"/>
      <c r="AA2838" s="9"/>
      <c r="AB2838" s="9"/>
      <c r="AC2838" s="9"/>
      <c r="AD2838" s="10">
        <f t="shared" si="168"/>
        <v>0.26466572691912943</v>
      </c>
      <c r="AE2838" s="10">
        <f t="shared" si="169"/>
        <v>1.1194114387359528</v>
      </c>
      <c r="AF2838" s="11">
        <f t="shared" si="170"/>
        <v>1.19695971613571E-2</v>
      </c>
      <c r="AG2838" s="11">
        <f t="shared" si="171"/>
        <v>0.9298838501197525</v>
      </c>
    </row>
    <row r="2839" spans="1:33" ht="15" x14ac:dyDescent="0.2">
      <c r="A2839" s="6" t="s">
        <v>46</v>
      </c>
      <c r="B2839" s="6" t="s">
        <v>29</v>
      </c>
      <c r="C2839" s="9">
        <v>162.86500000000001</v>
      </c>
      <c r="D2839" s="9"/>
      <c r="E2839" s="9"/>
      <c r="F2839" s="9"/>
      <c r="G2839" s="9">
        <v>0.54510000000000003</v>
      </c>
      <c r="H2839" s="9">
        <v>1.9810000000000001</v>
      </c>
      <c r="I2839" s="9">
        <v>0.20535</v>
      </c>
      <c r="J2839" s="9">
        <v>3.6232000000000002</v>
      </c>
      <c r="K2839" s="9">
        <v>6.2819799999999999</v>
      </c>
      <c r="L2839" s="9">
        <v>0.78907000000000005</v>
      </c>
      <c r="M2839" s="9">
        <v>12.702500000000001</v>
      </c>
      <c r="N2839" s="9">
        <v>3.6477300000000001</v>
      </c>
      <c r="O2839" s="9">
        <v>28.377099999999999</v>
      </c>
      <c r="P2839" s="9">
        <v>6.2382</v>
      </c>
      <c r="Q2839" s="9">
        <v>14.7469</v>
      </c>
      <c r="R2839" s="9">
        <v>1.9263999999999999</v>
      </c>
      <c r="S2839" s="9">
        <v>11.829000000000001</v>
      </c>
      <c r="T2839" s="9">
        <v>1.5706</v>
      </c>
      <c r="U2839" s="9"/>
      <c r="V2839" s="9"/>
      <c r="W2839" s="9"/>
      <c r="X2839" s="9"/>
      <c r="Y2839" s="9"/>
      <c r="Z2839" s="9"/>
      <c r="AA2839" s="9"/>
      <c r="AB2839" s="9"/>
      <c r="AC2839" s="9"/>
      <c r="AD2839" s="10">
        <f t="shared" si="168"/>
        <v>0.27005131134959365</v>
      </c>
      <c r="AE2839" s="10">
        <f t="shared" si="169"/>
        <v>1.4517224214363624</v>
      </c>
      <c r="AF2839" s="11">
        <f t="shared" si="170"/>
        <v>3.305435793389129E-2</v>
      </c>
      <c r="AG2839" s="11">
        <f t="shared" si="171"/>
        <v>0.88833805491432161</v>
      </c>
    </row>
    <row r="2840" spans="1:33" ht="15" x14ac:dyDescent="0.2">
      <c r="A2840" s="6" t="s">
        <v>46</v>
      </c>
      <c r="B2840" s="6" t="s">
        <v>29</v>
      </c>
      <c r="C2840" s="9">
        <v>162.995</v>
      </c>
      <c r="D2840" s="9"/>
      <c r="E2840" s="9"/>
      <c r="F2840" s="9"/>
      <c r="G2840" s="9">
        <v>0.88519999999999999</v>
      </c>
      <c r="H2840" s="9">
        <v>3.266</v>
      </c>
      <c r="I2840" s="9">
        <v>0.29697000000000001</v>
      </c>
      <c r="J2840" s="9">
        <v>4.5446999999999997</v>
      </c>
      <c r="K2840" s="9">
        <v>5.9167899999999998</v>
      </c>
      <c r="L2840" s="9">
        <v>0.74890999999999996</v>
      </c>
      <c r="M2840" s="9">
        <v>11.602499999999999</v>
      </c>
      <c r="N2840" s="9">
        <v>3.5497999999999998</v>
      </c>
      <c r="O2840" s="9">
        <v>26.793700000000001</v>
      </c>
      <c r="P2840" s="9">
        <v>6.0815999999999999</v>
      </c>
      <c r="Q2840" s="9">
        <v>14.917</v>
      </c>
      <c r="R2840" s="9">
        <v>2.0106999999999999</v>
      </c>
      <c r="S2840" s="9">
        <v>11.378</v>
      </c>
      <c r="T2840" s="9">
        <v>1.4777</v>
      </c>
      <c r="U2840" s="9"/>
      <c r="V2840" s="9"/>
      <c r="W2840" s="9"/>
      <c r="X2840" s="9"/>
      <c r="Y2840" s="9"/>
      <c r="Z2840" s="9"/>
      <c r="AA2840" s="9"/>
      <c r="AB2840" s="9"/>
      <c r="AC2840" s="9"/>
      <c r="AD2840" s="10">
        <f t="shared" si="168"/>
        <v>0.2763340475494529</v>
      </c>
      <c r="AE2840" s="10">
        <f t="shared" si="169"/>
        <v>1.5617939702940429</v>
      </c>
      <c r="AF2840" s="11">
        <f t="shared" si="170"/>
        <v>5.5805377614509613E-2</v>
      </c>
      <c r="AG2840" s="11">
        <f t="shared" si="171"/>
        <v>0.8435731396099273</v>
      </c>
    </row>
    <row r="2841" spans="1:33" ht="15" x14ac:dyDescent="0.2">
      <c r="A2841" s="6" t="s">
        <v>46</v>
      </c>
      <c r="B2841" s="6" t="s">
        <v>29</v>
      </c>
      <c r="C2841" s="9">
        <v>163.124</v>
      </c>
      <c r="D2841" s="9"/>
      <c r="E2841" s="9"/>
      <c r="F2841" s="9"/>
      <c r="G2841" s="9">
        <v>1.2253000000000001</v>
      </c>
      <c r="H2841" s="9">
        <v>4.5510000000000002</v>
      </c>
      <c r="I2841" s="9">
        <v>0.38857999999999998</v>
      </c>
      <c r="J2841" s="9">
        <v>5.4663000000000004</v>
      </c>
      <c r="K2841" s="9">
        <v>5.5516100000000002</v>
      </c>
      <c r="L2841" s="9">
        <v>0.70874999999999999</v>
      </c>
      <c r="M2841" s="9">
        <v>10.502599999999999</v>
      </c>
      <c r="N2841" s="9">
        <v>3.45187</v>
      </c>
      <c r="O2841" s="9">
        <v>25.2103</v>
      </c>
      <c r="P2841" s="9">
        <v>5.9249999999999998</v>
      </c>
      <c r="Q2841" s="9">
        <v>15.087</v>
      </c>
      <c r="R2841" s="9">
        <v>2.0950000000000002</v>
      </c>
      <c r="S2841" s="9">
        <v>10.928000000000001</v>
      </c>
      <c r="T2841" s="9">
        <v>1.3847</v>
      </c>
      <c r="U2841" s="9"/>
      <c r="V2841" s="9"/>
      <c r="W2841" s="9"/>
      <c r="X2841" s="9"/>
      <c r="Y2841" s="9"/>
      <c r="Z2841" s="9"/>
      <c r="AA2841" s="9"/>
      <c r="AB2841" s="9"/>
      <c r="AC2841" s="9"/>
      <c r="AD2841" s="10">
        <f t="shared" si="168"/>
        <v>0.28376499451081916</v>
      </c>
      <c r="AE2841" s="10">
        <f t="shared" si="169"/>
        <v>1.6170742080836045</v>
      </c>
      <c r="AF2841" s="11">
        <f t="shared" si="170"/>
        <v>8.042708391249824E-2</v>
      </c>
      <c r="AG2841" s="11">
        <f t="shared" si="171"/>
        <v>0.79504778902295237</v>
      </c>
    </row>
    <row r="2842" spans="1:33" ht="15" x14ac:dyDescent="0.2">
      <c r="A2842" s="6" t="s">
        <v>46</v>
      </c>
      <c r="B2842" s="6" t="s">
        <v>29</v>
      </c>
      <c r="C2842" s="9">
        <v>168.768</v>
      </c>
      <c r="D2842" s="9"/>
      <c r="E2842" s="9"/>
      <c r="F2842" s="9"/>
      <c r="G2842" s="9">
        <v>1.0115000000000001</v>
      </c>
      <c r="H2842" s="9">
        <v>4.367</v>
      </c>
      <c r="I2842" s="9">
        <v>0.37528</v>
      </c>
      <c r="J2842" s="9">
        <v>5.7347999999999999</v>
      </c>
      <c r="K2842" s="9">
        <v>5.1215599999999997</v>
      </c>
      <c r="L2842" s="9">
        <v>0.76761999999999997</v>
      </c>
      <c r="M2842" s="9">
        <v>11.94</v>
      </c>
      <c r="N2842" s="9">
        <v>3.6517900000000001</v>
      </c>
      <c r="O2842" s="9">
        <v>27.59</v>
      </c>
      <c r="P2842" s="9">
        <v>6.1649000000000003</v>
      </c>
      <c r="Q2842" s="9">
        <v>16.364999999999998</v>
      </c>
      <c r="R2842" s="9">
        <v>2.1962999999999999</v>
      </c>
      <c r="S2842" s="9">
        <v>12.095000000000001</v>
      </c>
      <c r="T2842" s="9">
        <v>1.4842</v>
      </c>
      <c r="U2842" s="9"/>
      <c r="V2842" s="9"/>
      <c r="W2842" s="9"/>
      <c r="X2842" s="9"/>
      <c r="Y2842" s="9"/>
      <c r="Z2842" s="9"/>
      <c r="AA2842" s="9"/>
      <c r="AB2842" s="9"/>
      <c r="AC2842" s="9"/>
      <c r="AD2842" s="10">
        <f t="shared" si="168"/>
        <v>0.30010043203891767</v>
      </c>
      <c r="AE2842" s="10">
        <f t="shared" si="169"/>
        <v>1.7378292067620393</v>
      </c>
      <c r="AF2842" s="11">
        <f t="shared" si="170"/>
        <v>5.9987476081583405E-2</v>
      </c>
      <c r="AG2842" s="11">
        <f t="shared" si="171"/>
        <v>0.81664921560758363</v>
      </c>
    </row>
    <row r="2843" spans="1:33" ht="15" x14ac:dyDescent="0.2">
      <c r="A2843" s="6" t="s">
        <v>46</v>
      </c>
      <c r="B2843" s="6" t="s">
        <v>29</v>
      </c>
      <c r="C2843" s="9">
        <v>174.71799999999999</v>
      </c>
      <c r="D2843" s="9"/>
      <c r="E2843" s="9"/>
      <c r="F2843" s="9"/>
      <c r="G2843" s="9">
        <v>0.76690000000000003</v>
      </c>
      <c r="H2843" s="9">
        <v>4.1020000000000003</v>
      </c>
      <c r="I2843" s="9">
        <v>0.35616999999999999</v>
      </c>
      <c r="J2843" s="9">
        <v>5.9669999999999996</v>
      </c>
      <c r="K2843" s="9">
        <v>4.6879099999999996</v>
      </c>
      <c r="L2843" s="9">
        <v>0.83198000000000005</v>
      </c>
      <c r="M2843" s="9">
        <v>13.5182</v>
      </c>
      <c r="N2843" s="9">
        <v>3.8682400000000001</v>
      </c>
      <c r="O2843" s="9">
        <v>30.189499999999999</v>
      </c>
      <c r="P2843" s="9">
        <v>6.4268000000000001</v>
      </c>
      <c r="Q2843" s="9">
        <v>17.704499999999999</v>
      </c>
      <c r="R2843" s="9">
        <v>2.2985000000000002</v>
      </c>
      <c r="S2843" s="9">
        <v>13.351000000000001</v>
      </c>
      <c r="T2843" s="9">
        <v>1.5945</v>
      </c>
      <c r="U2843" s="9"/>
      <c r="V2843" s="9"/>
      <c r="W2843" s="9"/>
      <c r="X2843" s="9"/>
      <c r="Y2843" s="9"/>
      <c r="Z2843" s="9"/>
      <c r="AA2843" s="9"/>
      <c r="AB2843" s="9"/>
      <c r="AC2843" s="9"/>
      <c r="AD2843" s="10">
        <f t="shared" si="168"/>
        <v>0.31951220688200388</v>
      </c>
      <c r="AE2843" s="10">
        <f t="shared" si="169"/>
        <v>1.9243416180120287</v>
      </c>
      <c r="AF2843" s="11">
        <f t="shared" si="170"/>
        <v>4.1202684923489039E-2</v>
      </c>
      <c r="AG2843" s="11">
        <f t="shared" si="171"/>
        <v>0.83761060390602904</v>
      </c>
    </row>
    <row r="2844" spans="1:33" ht="15" x14ac:dyDescent="0.2">
      <c r="A2844" s="6" t="s">
        <v>46</v>
      </c>
      <c r="B2844" s="6" t="s">
        <v>29</v>
      </c>
      <c r="C2844" s="9">
        <v>180.667</v>
      </c>
      <c r="D2844" s="9"/>
      <c r="E2844" s="9"/>
      <c r="F2844" s="9"/>
      <c r="G2844" s="9">
        <v>0.52229999999999999</v>
      </c>
      <c r="H2844" s="9">
        <v>3.8370000000000002</v>
      </c>
      <c r="I2844" s="9">
        <v>0.33705000000000002</v>
      </c>
      <c r="J2844" s="9">
        <v>6.1993</v>
      </c>
      <c r="K2844" s="9">
        <v>4.25427</v>
      </c>
      <c r="L2844" s="9">
        <v>0.89634000000000003</v>
      </c>
      <c r="M2844" s="9">
        <v>15.096399999999999</v>
      </c>
      <c r="N2844" s="9">
        <v>4.0846799999999996</v>
      </c>
      <c r="O2844" s="9">
        <v>32.789000000000001</v>
      </c>
      <c r="P2844" s="9">
        <v>6.6886999999999999</v>
      </c>
      <c r="Q2844" s="9">
        <v>19.043900000000001</v>
      </c>
      <c r="R2844" s="9">
        <v>2.4007999999999998</v>
      </c>
      <c r="S2844" s="9">
        <v>14.608000000000001</v>
      </c>
      <c r="T2844" s="9">
        <v>1.7047000000000001</v>
      </c>
      <c r="U2844" s="9"/>
      <c r="V2844" s="9"/>
      <c r="W2844" s="9"/>
      <c r="X2844" s="9"/>
      <c r="Y2844" s="9"/>
      <c r="Z2844" s="9"/>
      <c r="AA2844" s="9"/>
      <c r="AB2844" s="9"/>
      <c r="AC2844" s="9"/>
      <c r="AD2844" s="10">
        <f t="shared" si="168"/>
        <v>0.34193786107119672</v>
      </c>
      <c r="AE2844" s="10">
        <f t="shared" si="169"/>
        <v>2.2421732865754525</v>
      </c>
      <c r="AF2844" s="11">
        <f t="shared" si="170"/>
        <v>2.5646602520554028E-2</v>
      </c>
      <c r="AG2844" s="11">
        <f t="shared" si="171"/>
        <v>0.85490868583824353</v>
      </c>
    </row>
    <row r="2845" spans="1:33" ht="15" x14ac:dyDescent="0.2">
      <c r="A2845" s="6" t="s">
        <v>46</v>
      </c>
      <c r="B2845" s="6" t="s">
        <v>29</v>
      </c>
      <c r="C2845" s="9">
        <v>183.566</v>
      </c>
      <c r="D2845" s="9"/>
      <c r="E2845" s="9"/>
      <c r="F2845" s="9"/>
      <c r="G2845" s="9">
        <v>0.42630000000000001</v>
      </c>
      <c r="H2845" s="9">
        <v>3.0059999999999998</v>
      </c>
      <c r="I2845" s="9">
        <v>0.30948999999999999</v>
      </c>
      <c r="J2845" s="9">
        <v>6.0483000000000002</v>
      </c>
      <c r="K2845" s="9">
        <v>4.2855400000000001</v>
      </c>
      <c r="L2845" s="9">
        <v>0.90969999999999995</v>
      </c>
      <c r="M2845" s="9">
        <v>14.9138</v>
      </c>
      <c r="N2845" s="9">
        <v>3.98001</v>
      </c>
      <c r="O2845" s="9">
        <v>32.967799999999997</v>
      </c>
      <c r="P2845" s="9">
        <v>6.9745999999999997</v>
      </c>
      <c r="Q2845" s="9">
        <v>19.2501</v>
      </c>
      <c r="R2845" s="9">
        <v>2.4129</v>
      </c>
      <c r="S2845" s="9">
        <v>14.811999999999999</v>
      </c>
      <c r="T2845" s="9">
        <v>1.7966</v>
      </c>
      <c r="U2845" s="9"/>
      <c r="V2845" s="9"/>
      <c r="W2845" s="9"/>
      <c r="X2845" s="9"/>
      <c r="Y2845" s="9"/>
      <c r="Z2845" s="9"/>
      <c r="AA2845" s="9"/>
      <c r="AB2845" s="9"/>
      <c r="AC2845" s="9"/>
      <c r="AD2845" s="10">
        <f t="shared" si="168"/>
        <v>0.34787634284765423</v>
      </c>
      <c r="AE2845" s="10">
        <f t="shared" si="169"/>
        <v>2.0290490835781347</v>
      </c>
      <c r="AF2845" s="11">
        <f t="shared" si="170"/>
        <v>2.0644397118996915E-2</v>
      </c>
      <c r="AG2845" s="11">
        <f t="shared" si="171"/>
        <v>0.8329361410784839</v>
      </c>
    </row>
    <row r="2846" spans="1:33" ht="15" x14ac:dyDescent="0.2">
      <c r="A2846" s="6" t="s">
        <v>46</v>
      </c>
      <c r="B2846" s="6" t="s">
        <v>29</v>
      </c>
      <c r="C2846" s="9">
        <v>185.96</v>
      </c>
      <c r="D2846" s="9"/>
      <c r="E2846" s="9"/>
      <c r="F2846" s="9"/>
      <c r="G2846" s="9">
        <v>0.3548</v>
      </c>
      <c r="H2846" s="9">
        <v>2.08</v>
      </c>
      <c r="I2846" s="9">
        <v>0.28054000000000001</v>
      </c>
      <c r="J2846" s="9">
        <v>5.8339999999999996</v>
      </c>
      <c r="K2846" s="9">
        <v>4.39358</v>
      </c>
      <c r="L2846" s="9">
        <v>0.91464000000000001</v>
      </c>
      <c r="M2846" s="9">
        <v>14.4405</v>
      </c>
      <c r="N2846" s="9">
        <v>3.8223099999999999</v>
      </c>
      <c r="O2846" s="9">
        <v>32.7468</v>
      </c>
      <c r="P2846" s="9">
        <v>7.2645</v>
      </c>
      <c r="Q2846" s="9">
        <v>19.268999999999998</v>
      </c>
      <c r="R2846" s="9">
        <v>2.41</v>
      </c>
      <c r="S2846" s="9">
        <v>14.843</v>
      </c>
      <c r="T2846" s="9">
        <v>1.8855</v>
      </c>
      <c r="U2846" s="9"/>
      <c r="V2846" s="9"/>
      <c r="W2846" s="9"/>
      <c r="X2846" s="9"/>
      <c r="Y2846" s="9"/>
      <c r="Z2846" s="9"/>
      <c r="AA2846" s="9"/>
      <c r="AB2846" s="9"/>
      <c r="AC2846" s="9"/>
      <c r="AD2846" s="10">
        <f t="shared" si="168"/>
        <v>0.35105360782387657</v>
      </c>
      <c r="AE2846" s="10">
        <f t="shared" si="169"/>
        <v>1.6164366417224811</v>
      </c>
      <c r="AF2846" s="11">
        <f t="shared" si="170"/>
        <v>1.7145987353995733E-2</v>
      </c>
      <c r="AG2846" s="11">
        <f t="shared" si="171"/>
        <v>0.8048179214955955</v>
      </c>
    </row>
    <row r="2847" spans="1:33" ht="15" x14ac:dyDescent="0.2">
      <c r="A2847" s="6" t="s">
        <v>46</v>
      </c>
      <c r="B2847" s="6" t="s">
        <v>29</v>
      </c>
      <c r="C2847" s="9">
        <v>188.35400000000001</v>
      </c>
      <c r="D2847" s="9"/>
      <c r="E2847" s="9"/>
      <c r="F2847" s="9"/>
      <c r="G2847" s="9">
        <v>0.2833</v>
      </c>
      <c r="H2847" s="9">
        <v>1.155</v>
      </c>
      <c r="I2847" s="9">
        <v>0.25158000000000003</v>
      </c>
      <c r="J2847" s="9">
        <v>5.6196999999999999</v>
      </c>
      <c r="K2847" s="9">
        <v>4.5016100000000003</v>
      </c>
      <c r="L2847" s="9">
        <v>0.91957999999999995</v>
      </c>
      <c r="M2847" s="9">
        <v>13.9672</v>
      </c>
      <c r="N2847" s="9">
        <v>3.6646200000000002</v>
      </c>
      <c r="O2847" s="9">
        <v>32.5259</v>
      </c>
      <c r="P2847" s="9">
        <v>7.5542999999999996</v>
      </c>
      <c r="Q2847" s="9">
        <v>19.288</v>
      </c>
      <c r="R2847" s="9">
        <v>2.4072</v>
      </c>
      <c r="S2847" s="9">
        <v>14.874000000000001</v>
      </c>
      <c r="T2847" s="9">
        <v>1.9742999999999999</v>
      </c>
      <c r="U2847" s="9"/>
      <c r="V2847" s="9"/>
      <c r="W2847" s="9"/>
      <c r="X2847" s="9"/>
      <c r="Y2847" s="9"/>
      <c r="Z2847" s="9"/>
      <c r="AA2847" s="9"/>
      <c r="AB2847" s="9"/>
      <c r="AC2847" s="9"/>
      <c r="AD2847" s="10">
        <f t="shared" si="168"/>
        <v>0.35454759414052589</v>
      </c>
      <c r="AE2847" s="10">
        <f t="shared" si="169"/>
        <v>1.0607308356956946</v>
      </c>
      <c r="AF2847" s="11">
        <f t="shared" si="170"/>
        <v>1.3662160176424302E-2</v>
      </c>
      <c r="AG2847" s="11">
        <f t="shared" si="171"/>
        <v>0.7768169084216584</v>
      </c>
    </row>
    <row r="2848" spans="1:33" ht="15" x14ac:dyDescent="0.2">
      <c r="A2848" s="6" t="s">
        <v>46</v>
      </c>
      <c r="B2848" s="6" t="s">
        <v>29</v>
      </c>
      <c r="C2848" s="9">
        <v>193.84</v>
      </c>
      <c r="D2848" s="9"/>
      <c r="E2848" s="9"/>
      <c r="F2848" s="9"/>
      <c r="G2848" s="9">
        <v>0.2044</v>
      </c>
      <c r="H2848" s="9">
        <v>0.80300000000000005</v>
      </c>
      <c r="I2848" s="9">
        <v>0.21565999999999999</v>
      </c>
      <c r="J2848" s="9">
        <v>5.4244000000000003</v>
      </c>
      <c r="K2848" s="9">
        <v>4.5468799999999998</v>
      </c>
      <c r="L2848" s="9">
        <v>0.99472000000000005</v>
      </c>
      <c r="M2848" s="9">
        <v>13.293900000000001</v>
      </c>
      <c r="N2848" s="9">
        <v>3.7390300000000001</v>
      </c>
      <c r="O2848" s="9">
        <v>33.675899999999999</v>
      </c>
      <c r="P2848" s="9">
        <v>7.8384999999999998</v>
      </c>
      <c r="Q2848" s="9">
        <v>19.4284</v>
      </c>
      <c r="R2848" s="9">
        <v>2.5093999999999999</v>
      </c>
      <c r="S2848" s="9">
        <v>14.683999999999999</v>
      </c>
      <c r="T2848" s="9">
        <v>2.0066000000000002</v>
      </c>
      <c r="U2848" s="9"/>
      <c r="V2848" s="9"/>
      <c r="W2848" s="9"/>
      <c r="X2848" s="9"/>
      <c r="Y2848" s="9"/>
      <c r="Z2848" s="9"/>
      <c r="AA2848" s="9"/>
      <c r="AB2848" s="9"/>
      <c r="AC2848" s="9"/>
      <c r="AD2848" s="10">
        <f t="shared" si="168"/>
        <v>0.39114837910661582</v>
      </c>
      <c r="AE2848" s="10">
        <f t="shared" si="169"/>
        <v>0.93772361389671832</v>
      </c>
      <c r="AF2848" s="11">
        <f t="shared" si="170"/>
        <v>9.9847475997871353E-3</v>
      </c>
      <c r="AG2848" s="11">
        <f t="shared" si="171"/>
        <v>0.74893672441527315</v>
      </c>
    </row>
    <row r="2849" spans="1:33" ht="15" x14ac:dyDescent="0.2">
      <c r="A2849" s="6" t="s">
        <v>46</v>
      </c>
      <c r="B2849" s="6" t="s">
        <v>29</v>
      </c>
      <c r="C2849" s="9">
        <v>200.25399999999999</v>
      </c>
      <c r="D2849" s="9"/>
      <c r="E2849" s="9"/>
      <c r="F2849" s="9"/>
      <c r="G2849" s="9">
        <v>0.1234</v>
      </c>
      <c r="H2849" s="9">
        <v>0.623</v>
      </c>
      <c r="I2849" s="9">
        <v>0.17765</v>
      </c>
      <c r="J2849" s="9">
        <v>5.2347999999999999</v>
      </c>
      <c r="K2849" s="9">
        <v>4.5733100000000002</v>
      </c>
      <c r="L2849" s="9">
        <v>1.0909199999999999</v>
      </c>
      <c r="M2849" s="9">
        <v>12.560499999999999</v>
      </c>
      <c r="N2849" s="9">
        <v>3.88313</v>
      </c>
      <c r="O2849" s="9">
        <v>35.237400000000001</v>
      </c>
      <c r="P2849" s="9">
        <v>8.1209000000000007</v>
      </c>
      <c r="Q2849" s="9">
        <v>19.6052</v>
      </c>
      <c r="R2849" s="9">
        <v>2.6431</v>
      </c>
      <c r="S2849" s="9">
        <v>14.428000000000001</v>
      </c>
      <c r="T2849" s="9">
        <v>2.0219999999999998</v>
      </c>
      <c r="U2849" s="9"/>
      <c r="V2849" s="9"/>
      <c r="W2849" s="9"/>
      <c r="X2849" s="9"/>
      <c r="Y2849" s="9"/>
      <c r="Z2849" s="9"/>
      <c r="AA2849" s="9"/>
      <c r="AB2849" s="9"/>
      <c r="AC2849" s="9"/>
      <c r="AD2849" s="10">
        <f t="shared" si="168"/>
        <v>0.44004567250336979</v>
      </c>
      <c r="AE2849" s="10">
        <f t="shared" si="169"/>
        <v>1.0316500757485938</v>
      </c>
      <c r="AF2849" s="11">
        <f t="shared" si="170"/>
        <v>6.1349298539291278E-3</v>
      </c>
      <c r="AG2849" s="11">
        <f t="shared" si="171"/>
        <v>0.72017474807366322</v>
      </c>
    </row>
    <row r="2850" spans="1:33" ht="15" x14ac:dyDescent="0.2">
      <c r="A2850" s="6" t="s">
        <v>46</v>
      </c>
      <c r="B2850" s="6" t="s">
        <v>29</v>
      </c>
      <c r="C2850" s="9">
        <v>206.667</v>
      </c>
      <c r="D2850" s="9"/>
      <c r="E2850" s="9"/>
      <c r="F2850" s="9"/>
      <c r="G2850" s="9">
        <v>4.2299999999999997E-2</v>
      </c>
      <c r="H2850" s="9">
        <v>0.442</v>
      </c>
      <c r="I2850" s="9">
        <v>0.13963999999999999</v>
      </c>
      <c r="J2850" s="9">
        <v>5.0452000000000004</v>
      </c>
      <c r="K2850" s="9">
        <v>4.5997300000000001</v>
      </c>
      <c r="L2850" s="9">
        <v>1.18713</v>
      </c>
      <c r="M2850" s="9">
        <v>11.8271</v>
      </c>
      <c r="N2850" s="9">
        <v>4.0272300000000003</v>
      </c>
      <c r="O2850" s="9">
        <v>36.798900000000003</v>
      </c>
      <c r="P2850" s="9">
        <v>8.4032999999999998</v>
      </c>
      <c r="Q2850" s="9">
        <v>19.7821</v>
      </c>
      <c r="R2850" s="9">
        <v>2.7768999999999999</v>
      </c>
      <c r="S2850" s="9">
        <v>14.173</v>
      </c>
      <c r="T2850" s="9">
        <v>2.0373999999999999</v>
      </c>
      <c r="U2850" s="9"/>
      <c r="V2850" s="9"/>
      <c r="W2850" s="9"/>
      <c r="X2850" s="9"/>
      <c r="Y2850" s="9"/>
      <c r="Z2850" s="9"/>
      <c r="AA2850" s="9"/>
      <c r="AB2850" s="9"/>
      <c r="AC2850" s="9"/>
      <c r="AD2850" s="10">
        <f t="shared" si="168"/>
        <v>0.49205835551888238</v>
      </c>
      <c r="AE2850" s="10">
        <f t="shared" si="169"/>
        <v>1.4100409292260541</v>
      </c>
      <c r="AF2850" s="11">
        <f t="shared" si="170"/>
        <v>2.1408150816269482E-3</v>
      </c>
      <c r="AG2850" s="11">
        <f t="shared" si="171"/>
        <v>0.6903249607775177</v>
      </c>
    </row>
    <row r="2851" spans="1:33" ht="15" x14ac:dyDescent="0.2">
      <c r="A2851" s="6" t="s">
        <v>46</v>
      </c>
      <c r="B2851" s="6" t="s">
        <v>29</v>
      </c>
      <c r="C2851" s="9">
        <v>210.375</v>
      </c>
      <c r="D2851" s="9"/>
      <c r="E2851" s="9"/>
      <c r="F2851" s="9"/>
      <c r="G2851" s="9">
        <v>4.3900000000000002E-2</v>
      </c>
      <c r="H2851" s="9">
        <v>0.41899999999999998</v>
      </c>
      <c r="I2851" s="9">
        <v>0.15286</v>
      </c>
      <c r="J2851" s="9">
        <v>5.4374000000000002</v>
      </c>
      <c r="K2851" s="9">
        <v>4.4171500000000004</v>
      </c>
      <c r="L2851" s="9">
        <v>1.16126</v>
      </c>
      <c r="M2851" s="9">
        <v>11.706300000000001</v>
      </c>
      <c r="N2851" s="9">
        <v>4.1185799999999997</v>
      </c>
      <c r="O2851" s="9">
        <v>36.759300000000003</v>
      </c>
      <c r="P2851" s="9">
        <v>8.8010000000000002</v>
      </c>
      <c r="Q2851" s="9">
        <v>20.479199999999999</v>
      </c>
      <c r="R2851" s="9">
        <v>2.9058999999999999</v>
      </c>
      <c r="S2851" s="9">
        <v>14.542999999999999</v>
      </c>
      <c r="T2851" s="9">
        <v>2.16</v>
      </c>
      <c r="U2851" s="9"/>
      <c r="V2851" s="9"/>
      <c r="W2851" s="9"/>
      <c r="X2851" s="9"/>
      <c r="Y2851" s="9"/>
      <c r="Z2851" s="9"/>
      <c r="AA2851" s="9"/>
      <c r="AB2851" s="9"/>
      <c r="AC2851" s="9"/>
      <c r="AD2851" s="10">
        <f t="shared" si="168"/>
        <v>0.49371031758512163</v>
      </c>
      <c r="AE2851" s="10">
        <f t="shared" si="169"/>
        <v>1.2540630986276511</v>
      </c>
      <c r="AF2851" s="11">
        <f t="shared" si="170"/>
        <v>2.1652651775282443E-3</v>
      </c>
      <c r="AG2851" s="11">
        <f t="shared" si="171"/>
        <v>0.66589037995052192</v>
      </c>
    </row>
    <row r="2852" spans="1:33" ht="15" x14ac:dyDescent="0.2">
      <c r="A2852" s="6" t="s">
        <v>46</v>
      </c>
      <c r="B2852" s="6" t="s">
        <v>29</v>
      </c>
      <c r="C2852" s="9">
        <v>212.80799999999999</v>
      </c>
      <c r="D2852" s="9"/>
      <c r="E2852" s="9"/>
      <c r="F2852" s="9"/>
      <c r="G2852" s="9">
        <v>8.4400000000000003E-2</v>
      </c>
      <c r="H2852" s="9">
        <v>0.47</v>
      </c>
      <c r="I2852" s="9">
        <v>0.19019</v>
      </c>
      <c r="J2852" s="9">
        <v>6.1035000000000004</v>
      </c>
      <c r="K2852" s="9">
        <v>4.1361800000000004</v>
      </c>
      <c r="L2852" s="9">
        <v>1.0779399999999999</v>
      </c>
      <c r="M2852" s="9">
        <v>11.873699999999999</v>
      </c>
      <c r="N2852" s="9">
        <v>4.1850899999999998</v>
      </c>
      <c r="O2852" s="9">
        <v>35.966200000000001</v>
      </c>
      <c r="P2852" s="9">
        <v>9.2530000000000001</v>
      </c>
      <c r="Q2852" s="9">
        <v>21.421299999999999</v>
      </c>
      <c r="R2852" s="9">
        <v>3.0327000000000002</v>
      </c>
      <c r="S2852" s="9">
        <v>15.208</v>
      </c>
      <c r="T2852" s="9">
        <v>2.3330000000000002</v>
      </c>
      <c r="U2852" s="9"/>
      <c r="V2852" s="9"/>
      <c r="W2852" s="9"/>
      <c r="X2852" s="9"/>
      <c r="Y2852" s="9"/>
      <c r="Z2852" s="9"/>
      <c r="AA2852" s="9"/>
      <c r="AB2852" s="9"/>
      <c r="AC2852" s="9"/>
      <c r="AD2852" s="10">
        <f t="shared" si="168"/>
        <v>0.47024639170256644</v>
      </c>
      <c r="AE2852" s="10">
        <f t="shared" si="169"/>
        <v>0.90953067116349251</v>
      </c>
      <c r="AF2852" s="11">
        <f t="shared" si="170"/>
        <v>3.9808051281026869E-3</v>
      </c>
      <c r="AG2852" s="11">
        <f t="shared" si="171"/>
        <v>0.64587884977940924</v>
      </c>
    </row>
    <row r="2853" spans="1:33" ht="15" x14ac:dyDescent="0.2">
      <c r="A2853" s="6" t="s">
        <v>46</v>
      </c>
      <c r="B2853" s="6" t="s">
        <v>29</v>
      </c>
      <c r="C2853" s="9">
        <v>215.24100000000001</v>
      </c>
      <c r="D2853" s="9"/>
      <c r="E2853" s="9"/>
      <c r="F2853" s="9"/>
      <c r="G2853" s="9">
        <v>0.1249</v>
      </c>
      <c r="H2853" s="9">
        <v>0.52</v>
      </c>
      <c r="I2853" s="9">
        <v>0.22752</v>
      </c>
      <c r="J2853" s="9">
        <v>6.7695999999999996</v>
      </c>
      <c r="K2853" s="9">
        <v>3.8552200000000001</v>
      </c>
      <c r="L2853" s="9">
        <v>0.99460999999999999</v>
      </c>
      <c r="M2853" s="9">
        <v>12.0412</v>
      </c>
      <c r="N2853" s="9">
        <v>4.2515999999999998</v>
      </c>
      <c r="O2853" s="9">
        <v>35.173000000000002</v>
      </c>
      <c r="P2853" s="9">
        <v>9.7050000000000001</v>
      </c>
      <c r="Q2853" s="9">
        <v>22.363399999999999</v>
      </c>
      <c r="R2853" s="9">
        <v>3.1595</v>
      </c>
      <c r="S2853" s="9">
        <v>15.872999999999999</v>
      </c>
      <c r="T2853" s="9">
        <v>2.5059999999999998</v>
      </c>
      <c r="U2853" s="9"/>
      <c r="V2853" s="9"/>
      <c r="W2853" s="9"/>
      <c r="X2853" s="9"/>
      <c r="Y2853" s="9"/>
      <c r="Z2853" s="9"/>
      <c r="AA2853" s="9"/>
      <c r="AB2853" s="9"/>
      <c r="AC2853" s="9"/>
      <c r="AD2853" s="10">
        <f t="shared" si="168"/>
        <v>0.44628982786666738</v>
      </c>
      <c r="AE2853" s="10">
        <f t="shared" si="169"/>
        <v>0.75630485521800461</v>
      </c>
      <c r="AF2853" s="11">
        <f t="shared" si="170"/>
        <v>5.6442208340942521E-3</v>
      </c>
      <c r="AG2853" s="11">
        <f t="shared" si="171"/>
        <v>0.62754929908214585</v>
      </c>
    </row>
    <row r="2854" spans="1:33" ht="15" x14ac:dyDescent="0.2">
      <c r="A2854" s="6" t="s">
        <v>46</v>
      </c>
      <c r="B2854" s="6" t="s">
        <v>29</v>
      </c>
      <c r="C2854" s="9">
        <v>217.459</v>
      </c>
      <c r="D2854" s="9"/>
      <c r="E2854" s="9"/>
      <c r="F2854" s="9"/>
      <c r="G2854" s="9">
        <v>0.1421</v>
      </c>
      <c r="H2854" s="9">
        <v>0.51300000000000001</v>
      </c>
      <c r="I2854" s="9">
        <v>0.25563000000000002</v>
      </c>
      <c r="J2854" s="9">
        <v>6.6487999999999996</v>
      </c>
      <c r="K2854" s="9">
        <v>3.9296199999999999</v>
      </c>
      <c r="L2854" s="9">
        <v>0.99841999999999997</v>
      </c>
      <c r="M2854" s="9">
        <v>12.1777</v>
      </c>
      <c r="N2854" s="9">
        <v>4.3493500000000003</v>
      </c>
      <c r="O2854" s="9">
        <v>36.119999999999997</v>
      </c>
      <c r="P2854" s="9">
        <v>9.5837000000000003</v>
      </c>
      <c r="Q2854" s="9">
        <v>22.901499999999999</v>
      </c>
      <c r="R2854" s="9">
        <v>3.1545999999999998</v>
      </c>
      <c r="S2854" s="9">
        <v>16.986000000000001</v>
      </c>
      <c r="T2854" s="9">
        <v>2.6617000000000002</v>
      </c>
      <c r="U2854" s="9"/>
      <c r="V2854" s="9"/>
      <c r="W2854" s="9"/>
      <c r="X2854" s="9"/>
      <c r="Y2854" s="9"/>
      <c r="Z2854" s="9"/>
      <c r="AA2854" s="9"/>
      <c r="AB2854" s="9"/>
      <c r="AC2854" s="9"/>
      <c r="AD2854" s="10">
        <f t="shared" si="168"/>
        <v>0.44124418376373453</v>
      </c>
      <c r="AE2854" s="10">
        <f t="shared" si="169"/>
        <v>0.65993166857790841</v>
      </c>
      <c r="AF2854" s="11">
        <f t="shared" si="170"/>
        <v>6.0007223620743028E-3</v>
      </c>
      <c r="AG2854" s="11">
        <f t="shared" si="171"/>
        <v>0.59307722432356635</v>
      </c>
    </row>
    <row r="2855" spans="1:33" ht="15" x14ac:dyDescent="0.2">
      <c r="A2855" s="6" t="s">
        <v>46</v>
      </c>
      <c r="B2855" s="6" t="s">
        <v>29</v>
      </c>
      <c r="C2855" s="9">
        <v>219.52600000000001</v>
      </c>
      <c r="D2855" s="9"/>
      <c r="E2855" s="9"/>
      <c r="F2855" s="9"/>
      <c r="G2855" s="9">
        <v>0.14319999999999999</v>
      </c>
      <c r="H2855" s="9">
        <v>0.46500000000000002</v>
      </c>
      <c r="I2855" s="9">
        <v>0.27736</v>
      </c>
      <c r="J2855" s="9">
        <v>5.9828000000000001</v>
      </c>
      <c r="K2855" s="9">
        <v>4.2501899999999999</v>
      </c>
      <c r="L2855" s="9">
        <v>1.0626100000000001</v>
      </c>
      <c r="M2855" s="9">
        <v>12.2927</v>
      </c>
      <c r="N2855" s="9">
        <v>4.4687299999999999</v>
      </c>
      <c r="O2855" s="9">
        <v>38.272399999999998</v>
      </c>
      <c r="P2855" s="9">
        <v>9.0653000000000006</v>
      </c>
      <c r="Q2855" s="9">
        <v>23.159700000000001</v>
      </c>
      <c r="R2855" s="9">
        <v>3.0583999999999998</v>
      </c>
      <c r="S2855" s="9">
        <v>18.411000000000001</v>
      </c>
      <c r="T2855" s="9">
        <v>2.8052999999999999</v>
      </c>
      <c r="U2855" s="9"/>
      <c r="V2855" s="9"/>
      <c r="W2855" s="9"/>
      <c r="X2855" s="9"/>
      <c r="Y2855" s="9"/>
      <c r="Z2855" s="9"/>
      <c r="AA2855" s="9"/>
      <c r="AB2855" s="9"/>
      <c r="AC2855" s="9"/>
      <c r="AD2855" s="10">
        <f t="shared" si="168"/>
        <v>0.44943792789597303</v>
      </c>
      <c r="AE2855" s="10">
        <f t="shared" si="169"/>
        <v>0.57206329478320062</v>
      </c>
      <c r="AF2855" s="11">
        <f t="shared" si="170"/>
        <v>5.5791265861745197E-3</v>
      </c>
      <c r="AG2855" s="11">
        <f t="shared" si="171"/>
        <v>0.55234064158988849</v>
      </c>
    </row>
    <row r="2856" spans="1:33" ht="15" x14ac:dyDescent="0.2">
      <c r="A2856" s="6" t="s">
        <v>46</v>
      </c>
      <c r="B2856" s="6" t="s">
        <v>29</v>
      </c>
      <c r="C2856" s="9">
        <v>221.59399999999999</v>
      </c>
      <c r="D2856" s="9"/>
      <c r="E2856" s="9"/>
      <c r="F2856" s="9"/>
      <c r="G2856" s="9">
        <v>0.14419999999999999</v>
      </c>
      <c r="H2856" s="9">
        <v>0.41799999999999998</v>
      </c>
      <c r="I2856" s="9">
        <v>0.29909000000000002</v>
      </c>
      <c r="J2856" s="9">
        <v>5.3169000000000004</v>
      </c>
      <c r="K2856" s="9">
        <v>4.5707700000000004</v>
      </c>
      <c r="L2856" s="9">
        <v>1.1268</v>
      </c>
      <c r="M2856" s="9">
        <v>12.4077</v>
      </c>
      <c r="N2856" s="9">
        <v>4.58812</v>
      </c>
      <c r="O2856" s="9">
        <v>40.424900000000001</v>
      </c>
      <c r="P2856" s="9">
        <v>8.5470000000000006</v>
      </c>
      <c r="Q2856" s="9">
        <v>23.417999999999999</v>
      </c>
      <c r="R2856" s="9">
        <v>2.9622000000000002</v>
      </c>
      <c r="S2856" s="9">
        <v>19.835999999999999</v>
      </c>
      <c r="T2856" s="9">
        <v>2.9489999999999998</v>
      </c>
      <c r="U2856" s="9"/>
      <c r="V2856" s="9"/>
      <c r="W2856" s="9"/>
      <c r="X2856" s="9"/>
      <c r="Y2856" s="9"/>
      <c r="Z2856" s="9"/>
      <c r="AA2856" s="9"/>
      <c r="AB2856" s="9"/>
      <c r="AC2856" s="9"/>
      <c r="AD2856" s="10">
        <f t="shared" si="168"/>
        <v>0.45743579628149883</v>
      </c>
      <c r="AE2856" s="10">
        <f t="shared" si="169"/>
        <v>0.49348875244498613</v>
      </c>
      <c r="AF2856" s="11">
        <f t="shared" si="170"/>
        <v>5.2144887656845208E-3</v>
      </c>
      <c r="AG2856" s="11">
        <f t="shared" si="171"/>
        <v>0.51745701614553219</v>
      </c>
    </row>
    <row r="2857" spans="1:33" ht="15" x14ac:dyDescent="0.2">
      <c r="A2857" s="6" t="s">
        <v>46</v>
      </c>
      <c r="B2857" s="6" t="s">
        <v>29</v>
      </c>
      <c r="C2857" s="9">
        <v>223.99299999999999</v>
      </c>
      <c r="D2857" s="9"/>
      <c r="E2857" s="9"/>
      <c r="F2857" s="9"/>
      <c r="G2857" s="9">
        <v>0.13519999999999999</v>
      </c>
      <c r="H2857" s="9">
        <v>0.377</v>
      </c>
      <c r="I2857" s="9">
        <v>0.29335</v>
      </c>
      <c r="J2857" s="9">
        <v>5.0811000000000002</v>
      </c>
      <c r="K2857" s="9">
        <v>4.8196899999999996</v>
      </c>
      <c r="L2857" s="9">
        <v>1.16937</v>
      </c>
      <c r="M2857" s="9">
        <v>12.1386</v>
      </c>
      <c r="N2857" s="9">
        <v>4.6245700000000003</v>
      </c>
      <c r="O2857" s="9">
        <v>42.318100000000001</v>
      </c>
      <c r="P2857" s="9">
        <v>8.5820000000000007</v>
      </c>
      <c r="Q2857" s="9">
        <v>24.2563</v>
      </c>
      <c r="R2857" s="9">
        <v>2.9657</v>
      </c>
      <c r="S2857" s="9">
        <v>20.204000000000001</v>
      </c>
      <c r="T2857" s="9">
        <v>2.9047999999999998</v>
      </c>
      <c r="U2857" s="9"/>
      <c r="V2857" s="9"/>
      <c r="W2857" s="9"/>
      <c r="X2857" s="9"/>
      <c r="Y2857" s="9"/>
      <c r="Z2857" s="9"/>
      <c r="AA2857" s="9"/>
      <c r="AB2857" s="9"/>
      <c r="AC2857" s="9"/>
      <c r="AD2857" s="10">
        <f t="shared" si="168"/>
        <v>0.46739248990455434</v>
      </c>
      <c r="AE2857" s="10">
        <f t="shared" si="169"/>
        <v>0.46413520543103087</v>
      </c>
      <c r="AF2857" s="11">
        <f t="shared" si="170"/>
        <v>4.7999852976433627E-3</v>
      </c>
      <c r="AG2857" s="11">
        <f t="shared" si="171"/>
        <v>0.49701367222216608</v>
      </c>
    </row>
    <row r="2858" spans="1:33" ht="15" x14ac:dyDescent="0.2">
      <c r="A2858" s="6" t="s">
        <v>46</v>
      </c>
      <c r="B2858" s="6" t="s">
        <v>29</v>
      </c>
      <c r="C2858" s="9">
        <v>226.721</v>
      </c>
      <c r="D2858" s="9"/>
      <c r="E2858" s="9"/>
      <c r="F2858" s="9"/>
      <c r="G2858" s="9">
        <v>0.1162</v>
      </c>
      <c r="H2858" s="9">
        <v>0.34300000000000003</v>
      </c>
      <c r="I2858" s="9">
        <v>0.26032</v>
      </c>
      <c r="J2858" s="9">
        <v>5.2727000000000004</v>
      </c>
      <c r="K2858" s="9">
        <v>4.99742</v>
      </c>
      <c r="L2858" s="9">
        <v>1.1904600000000001</v>
      </c>
      <c r="M2858" s="9">
        <v>11.4878</v>
      </c>
      <c r="N2858" s="9">
        <v>4.5786100000000003</v>
      </c>
      <c r="O2858" s="9">
        <v>43.953699999999998</v>
      </c>
      <c r="P2858" s="9">
        <v>9.1669</v>
      </c>
      <c r="Q2858" s="9">
        <v>25.670999999999999</v>
      </c>
      <c r="R2858" s="9">
        <v>3.0680999999999998</v>
      </c>
      <c r="S2858" s="9">
        <v>19.524000000000001</v>
      </c>
      <c r="T2858" s="9">
        <v>2.6741000000000001</v>
      </c>
      <c r="U2858" s="9"/>
      <c r="V2858" s="9"/>
      <c r="W2858" s="9"/>
      <c r="X2858" s="9"/>
      <c r="Y2858" s="9"/>
      <c r="Z2858" s="9"/>
      <c r="AA2858" s="9"/>
      <c r="AB2858" s="9"/>
      <c r="AC2858" s="9"/>
      <c r="AD2858" s="10">
        <f t="shared" si="168"/>
        <v>0.48033815343000497</v>
      </c>
      <c r="AE2858" s="10">
        <f t="shared" si="169"/>
        <v>0.48352823778829768</v>
      </c>
      <c r="AF2858" s="11">
        <f t="shared" si="170"/>
        <v>4.2691154973603842E-3</v>
      </c>
      <c r="AG2858" s="11">
        <f t="shared" si="171"/>
        <v>0.48674910559889856</v>
      </c>
    </row>
    <row r="2859" spans="1:33" ht="15" x14ac:dyDescent="0.2">
      <c r="A2859" s="6" t="s">
        <v>46</v>
      </c>
      <c r="B2859" s="6" t="s">
        <v>29</v>
      </c>
      <c r="C2859" s="9">
        <v>229.44900000000001</v>
      </c>
      <c r="D2859" s="9"/>
      <c r="E2859" s="9"/>
      <c r="F2859" s="9"/>
      <c r="G2859" s="9">
        <v>9.7199999999999995E-2</v>
      </c>
      <c r="H2859" s="9">
        <v>0.31</v>
      </c>
      <c r="I2859" s="9">
        <v>0.22728000000000001</v>
      </c>
      <c r="J2859" s="9">
        <v>5.4642999999999997</v>
      </c>
      <c r="K2859" s="9">
        <v>5.1751500000000004</v>
      </c>
      <c r="L2859" s="9">
        <v>1.2115499999999999</v>
      </c>
      <c r="M2859" s="9">
        <v>10.8369</v>
      </c>
      <c r="N2859" s="9">
        <v>4.5326599999999999</v>
      </c>
      <c r="O2859" s="9">
        <v>45.589300000000001</v>
      </c>
      <c r="P2859" s="9">
        <v>9.7517999999999994</v>
      </c>
      <c r="Q2859" s="9">
        <v>27.085699999999999</v>
      </c>
      <c r="R2859" s="9">
        <v>3.1705000000000001</v>
      </c>
      <c r="S2859" s="9">
        <v>18.844000000000001</v>
      </c>
      <c r="T2859" s="9">
        <v>2.4432999999999998</v>
      </c>
      <c r="U2859" s="9"/>
      <c r="V2859" s="9"/>
      <c r="W2859" s="9"/>
      <c r="X2859" s="9"/>
      <c r="Y2859" s="9"/>
      <c r="Z2859" s="9"/>
      <c r="AA2859" s="9"/>
      <c r="AB2859" s="9"/>
      <c r="AC2859" s="9"/>
      <c r="AD2859" s="10">
        <f t="shared" si="168"/>
        <v>0.49459642496578105</v>
      </c>
      <c r="AE2859" s="10">
        <f t="shared" si="169"/>
        <v>0.51136677181801193</v>
      </c>
      <c r="AF2859" s="11">
        <f t="shared" si="170"/>
        <v>3.6999320201306397E-3</v>
      </c>
      <c r="AG2859" s="11">
        <f t="shared" si="171"/>
        <v>0.47573933967248577</v>
      </c>
    </row>
    <row r="2860" spans="1:33" ht="15" x14ac:dyDescent="0.2">
      <c r="A2860" s="6" t="s">
        <v>46</v>
      </c>
      <c r="B2860" s="6" t="s">
        <v>29</v>
      </c>
      <c r="C2860" s="9">
        <v>230.571</v>
      </c>
      <c r="D2860" s="9"/>
      <c r="E2860" s="9"/>
      <c r="F2860" s="9"/>
      <c r="G2860" s="9">
        <v>8.77E-2</v>
      </c>
      <c r="H2860" s="9">
        <v>0.28599999999999998</v>
      </c>
      <c r="I2860" s="9">
        <v>0.18948999999999999</v>
      </c>
      <c r="J2860" s="9">
        <v>5.7050000000000001</v>
      </c>
      <c r="K2860" s="9">
        <v>5.4081200000000003</v>
      </c>
      <c r="L2860" s="9">
        <v>1.1335500000000001</v>
      </c>
      <c r="M2860" s="9">
        <v>10.225099999999999</v>
      </c>
      <c r="N2860" s="9">
        <v>4.42835</v>
      </c>
      <c r="O2860" s="9">
        <v>45.778300000000002</v>
      </c>
      <c r="P2860" s="9">
        <v>10.025</v>
      </c>
      <c r="Q2860" s="9">
        <v>27.174299999999999</v>
      </c>
      <c r="R2860" s="9">
        <v>3.1789999999999998</v>
      </c>
      <c r="S2860" s="9">
        <v>18.373999999999999</v>
      </c>
      <c r="T2860" s="9">
        <v>2.3736999999999999</v>
      </c>
      <c r="U2860" s="9"/>
      <c r="V2860" s="9"/>
      <c r="W2860" s="9"/>
      <c r="X2860" s="9"/>
      <c r="Y2860" s="9"/>
      <c r="Z2860" s="9"/>
      <c r="AA2860" s="9"/>
      <c r="AB2860" s="9"/>
      <c r="AC2860" s="9"/>
      <c r="AD2860" s="10">
        <f t="shared" si="168"/>
        <v>0.46602302483160241</v>
      </c>
      <c r="AE2860" s="10">
        <f t="shared" si="169"/>
        <v>0.54394832287450168</v>
      </c>
      <c r="AF2860" s="11">
        <f t="shared" si="170"/>
        <v>3.4237059429509417E-3</v>
      </c>
      <c r="AG2860" s="11">
        <f t="shared" si="171"/>
        <v>0.4603635677940135</v>
      </c>
    </row>
    <row r="2861" spans="1:33" ht="15" x14ac:dyDescent="0.2">
      <c r="A2861" s="6" t="s">
        <v>46</v>
      </c>
      <c r="B2861" s="6" t="s">
        <v>29</v>
      </c>
      <c r="C2861" s="9">
        <v>229.404</v>
      </c>
      <c r="D2861" s="9"/>
      <c r="E2861" s="9"/>
      <c r="F2861" s="9"/>
      <c r="G2861" s="9">
        <v>9.1700000000000004E-2</v>
      </c>
      <c r="H2861" s="9">
        <v>0.27800000000000002</v>
      </c>
      <c r="I2861" s="9">
        <v>0.14491000000000001</v>
      </c>
      <c r="J2861" s="9">
        <v>6.0155000000000003</v>
      </c>
      <c r="K2861" s="9">
        <v>5.7198099999999998</v>
      </c>
      <c r="L2861" s="9">
        <v>0.91437999999999997</v>
      </c>
      <c r="M2861" s="9">
        <v>9.6687999999999992</v>
      </c>
      <c r="N2861" s="9">
        <v>4.2409100000000004</v>
      </c>
      <c r="O2861" s="9">
        <v>43.906300000000002</v>
      </c>
      <c r="P2861" s="9">
        <v>9.8538999999999994</v>
      </c>
      <c r="Q2861" s="9">
        <v>25.3734</v>
      </c>
      <c r="R2861" s="9">
        <v>3.0535999999999999</v>
      </c>
      <c r="S2861" s="9">
        <v>18.204000000000001</v>
      </c>
      <c r="T2861" s="9">
        <v>2.5337999999999998</v>
      </c>
      <c r="U2861" s="9"/>
      <c r="V2861" s="9"/>
      <c r="W2861" s="9"/>
      <c r="X2861" s="9"/>
      <c r="Y2861" s="9"/>
      <c r="Z2861" s="9"/>
      <c r="AA2861" s="9"/>
      <c r="AB2861" s="9"/>
      <c r="AC2861" s="9"/>
      <c r="AD2861" s="10">
        <f t="shared" si="168"/>
        <v>0.37590081163748956</v>
      </c>
      <c r="AE2861" s="10">
        <f t="shared" si="169"/>
        <v>0.59128315057973579</v>
      </c>
      <c r="AF2861" s="11">
        <f t="shared" si="170"/>
        <v>3.6132922054502793E-3</v>
      </c>
      <c r="AG2861" s="11">
        <f t="shared" si="171"/>
        <v>0.43938259070892155</v>
      </c>
    </row>
    <row r="2862" spans="1:33" ht="15" x14ac:dyDescent="0.2">
      <c r="A2862" s="6" t="s">
        <v>46</v>
      </c>
      <c r="B2862" s="6" t="s">
        <v>29</v>
      </c>
      <c r="C2862" s="9">
        <v>228.23699999999999</v>
      </c>
      <c r="D2862" s="9"/>
      <c r="E2862" s="9"/>
      <c r="F2862" s="9"/>
      <c r="G2862" s="9">
        <v>9.5699999999999993E-2</v>
      </c>
      <c r="H2862" s="9">
        <v>0.26900000000000002</v>
      </c>
      <c r="I2862" s="9">
        <v>0.10034</v>
      </c>
      <c r="J2862" s="9">
        <v>6.3259999999999996</v>
      </c>
      <c r="K2862" s="9">
        <v>6.0314899999999998</v>
      </c>
      <c r="L2862" s="9">
        <v>0.69520999999999999</v>
      </c>
      <c r="M2862" s="9">
        <v>9.1126000000000005</v>
      </c>
      <c r="N2862" s="9">
        <v>4.0534699999999999</v>
      </c>
      <c r="O2862" s="9">
        <v>42.034199999999998</v>
      </c>
      <c r="P2862" s="9">
        <v>9.6829000000000001</v>
      </c>
      <c r="Q2862" s="9">
        <v>23.572600000000001</v>
      </c>
      <c r="R2862" s="9">
        <v>2.9281999999999999</v>
      </c>
      <c r="S2862" s="9">
        <v>18.033999999999999</v>
      </c>
      <c r="T2862" s="9">
        <v>2.694</v>
      </c>
      <c r="U2862" s="9"/>
      <c r="V2862" s="9"/>
      <c r="W2862" s="9"/>
      <c r="X2862" s="9"/>
      <c r="Y2862" s="9"/>
      <c r="Z2862" s="9"/>
      <c r="AA2862" s="9"/>
      <c r="AB2862" s="9"/>
      <c r="AC2862" s="9"/>
      <c r="AD2862" s="10">
        <f t="shared" si="168"/>
        <v>0.28668580233413549</v>
      </c>
      <c r="AE2862" s="10">
        <f t="shared" si="169"/>
        <v>0.67304455679197317</v>
      </c>
      <c r="AF2862" s="11">
        <f t="shared" si="170"/>
        <v>3.8064527902990559E-3</v>
      </c>
      <c r="AG2862" s="11">
        <f t="shared" si="171"/>
        <v>0.41801064062016424</v>
      </c>
    </row>
    <row r="2863" spans="1:33" ht="15" x14ac:dyDescent="0.2">
      <c r="A2863" s="6" t="s">
        <v>46</v>
      </c>
      <c r="B2863" s="6" t="s">
        <v>29</v>
      </c>
      <c r="C2863" s="9">
        <v>230.55</v>
      </c>
      <c r="D2863" s="9"/>
      <c r="E2863" s="9"/>
      <c r="F2863" s="9"/>
      <c r="G2863" s="9">
        <v>9.2799999999999994E-2</v>
      </c>
      <c r="H2863" s="9">
        <v>0.247</v>
      </c>
      <c r="I2863" s="9">
        <v>8.0920000000000006E-2</v>
      </c>
      <c r="J2863" s="9">
        <v>6.5815999999999999</v>
      </c>
      <c r="K2863" s="9">
        <v>6.3444700000000003</v>
      </c>
      <c r="L2863" s="9">
        <v>0.63346999999999998</v>
      </c>
      <c r="M2863" s="9">
        <v>8.9160000000000004</v>
      </c>
      <c r="N2863" s="9">
        <v>3.9864700000000002</v>
      </c>
      <c r="O2863" s="9">
        <v>41.138300000000001</v>
      </c>
      <c r="P2863" s="9">
        <v>9.5494000000000003</v>
      </c>
      <c r="Q2863" s="9">
        <v>22.710899999999999</v>
      </c>
      <c r="R2863" s="9">
        <v>2.9117000000000002</v>
      </c>
      <c r="S2863" s="9">
        <v>18.358000000000001</v>
      </c>
      <c r="T2863" s="9">
        <v>2.8233999999999999</v>
      </c>
      <c r="U2863" s="9"/>
      <c r="V2863" s="9"/>
      <c r="W2863" s="9"/>
      <c r="X2863" s="9"/>
      <c r="Y2863" s="9"/>
      <c r="Z2863" s="9"/>
      <c r="AA2863" s="9"/>
      <c r="AB2863" s="9"/>
      <c r="AC2863" s="9"/>
      <c r="AD2863" s="10">
        <f t="shared" si="168"/>
        <v>0.25749392262467885</v>
      </c>
      <c r="AE2863" s="10">
        <f t="shared" si="169"/>
        <v>0.69884293919690854</v>
      </c>
      <c r="AF2863" s="11">
        <f t="shared" si="170"/>
        <v>3.6259614796754474E-3</v>
      </c>
      <c r="AG2863" s="11">
        <f t="shared" si="171"/>
        <v>0.40177396357760459</v>
      </c>
    </row>
    <row r="2864" spans="1:33" ht="15" x14ac:dyDescent="0.2">
      <c r="A2864" s="6" t="s">
        <v>46</v>
      </c>
      <c r="B2864" s="6" t="s">
        <v>29</v>
      </c>
      <c r="C2864" s="9">
        <v>240.14599999999999</v>
      </c>
      <c r="D2864" s="9"/>
      <c r="E2864" s="9"/>
      <c r="F2864" s="9"/>
      <c r="G2864" s="9">
        <v>7.5499999999999998E-2</v>
      </c>
      <c r="H2864" s="9">
        <v>0.19700000000000001</v>
      </c>
      <c r="I2864" s="9">
        <v>0.1142</v>
      </c>
      <c r="J2864" s="9">
        <v>6.7220000000000004</v>
      </c>
      <c r="K2864" s="9">
        <v>6.6601900000000001</v>
      </c>
      <c r="L2864" s="9">
        <v>0.90129999999999999</v>
      </c>
      <c r="M2864" s="9">
        <v>9.4723000000000006</v>
      </c>
      <c r="N2864" s="9">
        <v>4.1716300000000004</v>
      </c>
      <c r="O2864" s="9">
        <v>42.286099999999998</v>
      </c>
      <c r="P2864" s="9">
        <v>9.4946999999999999</v>
      </c>
      <c r="Q2864" s="9">
        <v>23.815300000000001</v>
      </c>
      <c r="R2864" s="9">
        <v>3.1230000000000002</v>
      </c>
      <c r="S2864" s="9">
        <v>19.716999999999999</v>
      </c>
      <c r="T2864" s="9">
        <v>2.8887</v>
      </c>
      <c r="U2864" s="9"/>
      <c r="V2864" s="9"/>
      <c r="W2864" s="9"/>
      <c r="X2864" s="9"/>
      <c r="Y2864" s="9"/>
      <c r="Z2864" s="9"/>
      <c r="AA2864" s="9"/>
      <c r="AB2864" s="9"/>
      <c r="AC2864" s="9"/>
      <c r="AD2864" s="10">
        <f t="shared" si="168"/>
        <v>0.34691411821498452</v>
      </c>
      <c r="AE2864" s="10">
        <f t="shared" si="169"/>
        <v>0.52016874306923278</v>
      </c>
      <c r="AF2864" s="11">
        <f t="shared" si="170"/>
        <v>2.7466713061550904E-3</v>
      </c>
      <c r="AG2864" s="11">
        <f t="shared" si="171"/>
        <v>0.39742181552668565</v>
      </c>
    </row>
    <row r="2865" spans="1:33" ht="15" x14ac:dyDescent="0.2">
      <c r="A2865" s="6" t="s">
        <v>46</v>
      </c>
      <c r="B2865" s="6" t="s">
        <v>29</v>
      </c>
      <c r="C2865" s="9">
        <v>249.74299999999999</v>
      </c>
      <c r="D2865" s="9"/>
      <c r="E2865" s="9"/>
      <c r="F2865" s="9"/>
      <c r="G2865" s="9">
        <v>5.8200000000000002E-2</v>
      </c>
      <c r="H2865" s="9">
        <v>0.14699999999999999</v>
      </c>
      <c r="I2865" s="9">
        <v>0.14746999999999999</v>
      </c>
      <c r="J2865" s="9">
        <v>6.8624000000000001</v>
      </c>
      <c r="K2865" s="9">
        <v>6.9759099999999998</v>
      </c>
      <c r="L2865" s="9">
        <v>1.1691400000000001</v>
      </c>
      <c r="M2865" s="9">
        <v>10.028700000000001</v>
      </c>
      <c r="N2865" s="9">
        <v>4.3567900000000002</v>
      </c>
      <c r="O2865" s="9">
        <v>43.433900000000001</v>
      </c>
      <c r="P2865" s="9">
        <v>9.4398999999999997</v>
      </c>
      <c r="Q2865" s="9">
        <v>24.919699999999999</v>
      </c>
      <c r="R2865" s="9">
        <v>3.3344</v>
      </c>
      <c r="S2865" s="9">
        <v>21.077000000000002</v>
      </c>
      <c r="T2865" s="9">
        <v>2.9540000000000002</v>
      </c>
      <c r="U2865" s="9"/>
      <c r="V2865" s="9"/>
      <c r="W2865" s="9"/>
      <c r="X2865" s="9"/>
      <c r="Y2865" s="9"/>
      <c r="Z2865" s="9"/>
      <c r="AA2865" s="9"/>
      <c r="AB2865" s="9"/>
      <c r="AC2865" s="9"/>
      <c r="AD2865" s="10">
        <f t="shared" si="168"/>
        <v>0.42733395267167201</v>
      </c>
      <c r="AE2865" s="10">
        <f t="shared" si="169"/>
        <v>0.3890348933080221</v>
      </c>
      <c r="AF2865" s="11">
        <f t="shared" si="170"/>
        <v>1.9806820440782832E-3</v>
      </c>
      <c r="AG2865" s="11">
        <f t="shared" si="171"/>
        <v>0.39361617759560102</v>
      </c>
    </row>
    <row r="2866" spans="1:33" ht="15" x14ac:dyDescent="0.2">
      <c r="A2866" s="6" t="s">
        <v>46</v>
      </c>
      <c r="B2866" s="6" t="s">
        <v>29</v>
      </c>
      <c r="C2866" s="9">
        <v>255.55500000000001</v>
      </c>
      <c r="D2866" s="9"/>
      <c r="E2866" s="9"/>
      <c r="F2866" s="9"/>
      <c r="G2866" s="9">
        <v>4.9700000000000001E-2</v>
      </c>
      <c r="H2866" s="9">
        <v>0.11</v>
      </c>
      <c r="I2866" s="9">
        <v>0.18095</v>
      </c>
      <c r="J2866" s="9">
        <v>6.7850000000000001</v>
      </c>
      <c r="K2866" s="9">
        <v>7.0629600000000003</v>
      </c>
      <c r="L2866" s="9">
        <v>1.3278399999999999</v>
      </c>
      <c r="M2866" s="9">
        <v>10.4254</v>
      </c>
      <c r="N2866" s="9">
        <v>4.4062599999999996</v>
      </c>
      <c r="O2866" s="9">
        <v>43.9482</v>
      </c>
      <c r="P2866" s="9">
        <v>9.4684000000000008</v>
      </c>
      <c r="Q2866" s="9">
        <v>25.800599999999999</v>
      </c>
      <c r="R2866" s="9">
        <v>3.4828000000000001</v>
      </c>
      <c r="S2866" s="9">
        <v>22.1</v>
      </c>
      <c r="T2866" s="9">
        <v>2.9721000000000002</v>
      </c>
      <c r="U2866" s="9"/>
      <c r="V2866" s="9"/>
      <c r="W2866" s="9"/>
      <c r="X2866" s="9"/>
      <c r="Y2866" s="9"/>
      <c r="Z2866" s="9"/>
      <c r="AA2866" s="9"/>
      <c r="AB2866" s="9"/>
      <c r="AC2866" s="9"/>
      <c r="AD2866" s="10">
        <f t="shared" si="168"/>
        <v>0.47307461586508148</v>
      </c>
      <c r="AE2866" s="10">
        <f t="shared" si="169"/>
        <v>0.28439355532580518</v>
      </c>
      <c r="AF2866" s="11">
        <f t="shared" si="170"/>
        <v>1.6131126257708539E-3</v>
      </c>
      <c r="AG2866" s="11">
        <f t="shared" si="171"/>
        <v>0.39024518061014413</v>
      </c>
    </row>
    <row r="2867" spans="1:33" ht="15" x14ac:dyDescent="0.2">
      <c r="A2867" s="6" t="s">
        <v>46</v>
      </c>
      <c r="B2867" s="6" t="s">
        <v>29</v>
      </c>
      <c r="C2867" s="9">
        <v>248.98</v>
      </c>
      <c r="D2867" s="9"/>
      <c r="E2867" s="9"/>
      <c r="F2867" s="9"/>
      <c r="G2867" s="9">
        <v>6.9900000000000004E-2</v>
      </c>
      <c r="H2867" s="9">
        <v>0.114</v>
      </c>
      <c r="I2867" s="9">
        <v>0.21512999999999999</v>
      </c>
      <c r="J2867" s="9">
        <v>5.9949000000000003</v>
      </c>
      <c r="K2867" s="9">
        <v>6.4017900000000001</v>
      </c>
      <c r="L2867" s="9">
        <v>1.1294299999999999</v>
      </c>
      <c r="M2867" s="9">
        <v>10.3001</v>
      </c>
      <c r="N2867" s="9">
        <v>4.01173</v>
      </c>
      <c r="O2867" s="9">
        <v>42.389699999999998</v>
      </c>
      <c r="P2867" s="9">
        <v>9.7697000000000003</v>
      </c>
      <c r="Q2867" s="9">
        <v>25.9499</v>
      </c>
      <c r="R2867" s="9">
        <v>3.4249999999999998</v>
      </c>
      <c r="S2867" s="9">
        <v>22.021999999999998</v>
      </c>
      <c r="T2867" s="9">
        <v>2.8355000000000001</v>
      </c>
      <c r="U2867" s="9"/>
      <c r="V2867" s="9"/>
      <c r="W2867" s="9"/>
      <c r="X2867" s="9"/>
      <c r="Y2867" s="9"/>
      <c r="Z2867" s="9"/>
      <c r="AA2867" s="9"/>
      <c r="AB2867" s="9"/>
      <c r="AC2867" s="9"/>
      <c r="AD2867" s="10">
        <f t="shared" si="168"/>
        <v>0.42521788384989601</v>
      </c>
      <c r="AE2867" s="10">
        <f t="shared" si="169"/>
        <v>0.22792939007379298</v>
      </c>
      <c r="AF2867" s="11">
        <f t="shared" si="170"/>
        <v>2.2767796070442795E-3</v>
      </c>
      <c r="AG2867" s="11">
        <f t="shared" si="171"/>
        <v>0.38692053356950512</v>
      </c>
    </row>
    <row r="2868" spans="1:33" ht="15" x14ac:dyDescent="0.2">
      <c r="A2868" s="6" t="s">
        <v>46</v>
      </c>
      <c r="B2868" s="6" t="s">
        <v>29</v>
      </c>
      <c r="C2868" s="9">
        <v>242.40600000000001</v>
      </c>
      <c r="D2868" s="9"/>
      <c r="E2868" s="9"/>
      <c r="F2868" s="9"/>
      <c r="G2868" s="9">
        <v>9.01E-2</v>
      </c>
      <c r="H2868" s="9">
        <v>0.11899999999999999</v>
      </c>
      <c r="I2868" s="9">
        <v>0.24929999999999999</v>
      </c>
      <c r="J2868" s="9">
        <v>5.2046999999999999</v>
      </c>
      <c r="K2868" s="9">
        <v>5.7406199999999998</v>
      </c>
      <c r="L2868" s="9">
        <v>0.93103000000000002</v>
      </c>
      <c r="M2868" s="9">
        <v>10.174799999999999</v>
      </c>
      <c r="N2868" s="9">
        <v>3.61721</v>
      </c>
      <c r="O2868" s="9">
        <v>40.831299999999999</v>
      </c>
      <c r="P2868" s="9">
        <v>10.071</v>
      </c>
      <c r="Q2868" s="9">
        <v>26.099299999999999</v>
      </c>
      <c r="R2868" s="9">
        <v>3.3673000000000002</v>
      </c>
      <c r="S2868" s="9">
        <v>21.945</v>
      </c>
      <c r="T2868" s="9">
        <v>2.6989999999999998</v>
      </c>
      <c r="U2868" s="9"/>
      <c r="V2868" s="9"/>
      <c r="W2868" s="9"/>
      <c r="X2868" s="9"/>
      <c r="Y2868" s="9"/>
      <c r="Z2868" s="9"/>
      <c r="AA2868" s="9"/>
      <c r="AB2868" s="9"/>
      <c r="AC2868" s="9"/>
      <c r="AD2868" s="10">
        <f t="shared" si="168"/>
        <v>0.37243026808203727</v>
      </c>
      <c r="AE2868" s="10">
        <f t="shared" si="169"/>
        <v>0.19467401239953175</v>
      </c>
      <c r="AF2868" s="11">
        <f t="shared" si="170"/>
        <v>2.9450303933981482E-3</v>
      </c>
      <c r="AG2868" s="11">
        <f t="shared" si="171"/>
        <v>0.38355477279795369</v>
      </c>
    </row>
    <row r="2869" spans="1:33" ht="15" x14ac:dyDescent="0.2">
      <c r="A2869" s="6" t="s">
        <v>46</v>
      </c>
      <c r="B2869" s="6" t="s">
        <v>29</v>
      </c>
      <c r="C2869" s="9">
        <v>238.17599999999999</v>
      </c>
      <c r="D2869" s="9"/>
      <c r="E2869" s="9"/>
      <c r="F2869" s="9"/>
      <c r="G2869" s="9">
        <v>0.1023</v>
      </c>
      <c r="H2869" s="9">
        <v>0.125</v>
      </c>
      <c r="I2869" s="9">
        <v>0.27589999999999998</v>
      </c>
      <c r="J2869" s="9">
        <v>4.6574</v>
      </c>
      <c r="K2869" s="9">
        <v>5.1381800000000002</v>
      </c>
      <c r="L2869" s="9">
        <v>0.79296</v>
      </c>
      <c r="M2869" s="9">
        <v>10.1259</v>
      </c>
      <c r="N2869" s="9">
        <v>3.3176899999999998</v>
      </c>
      <c r="O2869" s="9">
        <v>39.939900000000002</v>
      </c>
      <c r="P2869" s="9">
        <v>10.3903</v>
      </c>
      <c r="Q2869" s="9">
        <v>26.400400000000001</v>
      </c>
      <c r="R2869" s="9">
        <v>3.3294000000000001</v>
      </c>
      <c r="S2869" s="9">
        <v>21.934999999999999</v>
      </c>
      <c r="T2869" s="9">
        <v>2.6387999999999998</v>
      </c>
      <c r="U2869" s="9"/>
      <c r="V2869" s="9"/>
      <c r="W2869" s="9"/>
      <c r="X2869" s="9"/>
      <c r="Y2869" s="9"/>
      <c r="Z2869" s="9"/>
      <c r="AA2869" s="9"/>
      <c r="AB2869" s="9"/>
      <c r="AC2869" s="9"/>
      <c r="AD2869" s="10">
        <f t="shared" si="168"/>
        <v>0.33608833647085223</v>
      </c>
      <c r="AE2869" s="10">
        <f t="shared" si="169"/>
        <v>0.18242354852262788</v>
      </c>
      <c r="AF2869" s="11">
        <f t="shared" si="170"/>
        <v>3.3453269585339892E-3</v>
      </c>
      <c r="AG2869" s="11">
        <f t="shared" si="171"/>
        <v>0.38188543124260638</v>
      </c>
    </row>
    <row r="2870" spans="1:33" ht="15" x14ac:dyDescent="0.2">
      <c r="A2870" s="6" t="s">
        <v>46</v>
      </c>
      <c r="B2870" s="6" t="s">
        <v>29</v>
      </c>
      <c r="C2870" s="9">
        <v>247.779</v>
      </c>
      <c r="D2870" s="9"/>
      <c r="E2870" s="9"/>
      <c r="F2870" s="9"/>
      <c r="G2870" s="9">
        <v>6.7599999999999993E-2</v>
      </c>
      <c r="H2870" s="9">
        <v>0.14499999999999999</v>
      </c>
      <c r="I2870" s="9">
        <v>0.25774000000000002</v>
      </c>
      <c r="J2870" s="9">
        <v>5.5426000000000002</v>
      </c>
      <c r="K2870" s="9">
        <v>4.8823499999999997</v>
      </c>
      <c r="L2870" s="9">
        <v>1.01102</v>
      </c>
      <c r="M2870" s="9">
        <v>10.5283</v>
      </c>
      <c r="N2870" s="9">
        <v>3.57884</v>
      </c>
      <c r="O2870" s="9">
        <v>42.985500000000002</v>
      </c>
      <c r="P2870" s="9">
        <v>10.8156</v>
      </c>
      <c r="Q2870" s="9">
        <v>27.596900000000002</v>
      </c>
      <c r="R2870" s="9">
        <v>3.4091</v>
      </c>
      <c r="S2870" s="9">
        <v>22.321999999999999</v>
      </c>
      <c r="T2870" s="9">
        <v>3.0289000000000001</v>
      </c>
      <c r="U2870" s="9"/>
      <c r="V2870" s="9"/>
      <c r="W2870" s="9"/>
      <c r="X2870" s="9"/>
      <c r="Y2870" s="9"/>
      <c r="Z2870" s="9"/>
      <c r="AA2870" s="9"/>
      <c r="AB2870" s="9"/>
      <c r="AC2870" s="9"/>
      <c r="AD2870" s="10">
        <f t="shared" si="168"/>
        <v>0.43111169206872346</v>
      </c>
      <c r="AE2870" s="10">
        <f t="shared" si="169"/>
        <v>0.26933221060638285</v>
      </c>
      <c r="AF2870" s="11">
        <f t="shared" si="170"/>
        <v>2.1722718160018485E-3</v>
      </c>
      <c r="AG2870" s="11">
        <f t="shared" si="171"/>
        <v>0.39017751899809278</v>
      </c>
    </row>
    <row r="2871" spans="1:33" ht="15" x14ac:dyDescent="0.2">
      <c r="A2871" s="6" t="s">
        <v>46</v>
      </c>
      <c r="B2871" s="6" t="s">
        <v>29</v>
      </c>
      <c r="C2871" s="9">
        <v>257.38200000000001</v>
      </c>
      <c r="D2871" s="9"/>
      <c r="E2871" s="9"/>
      <c r="F2871" s="9"/>
      <c r="G2871" s="9">
        <v>3.2800000000000003E-2</v>
      </c>
      <c r="H2871" s="9">
        <v>0.16600000000000001</v>
      </c>
      <c r="I2871" s="9">
        <v>0.23957999999999999</v>
      </c>
      <c r="J2871" s="9">
        <v>6.4279000000000002</v>
      </c>
      <c r="K2871" s="9">
        <v>4.6265200000000002</v>
      </c>
      <c r="L2871" s="9">
        <v>1.2290700000000001</v>
      </c>
      <c r="M2871" s="9">
        <v>10.9307</v>
      </c>
      <c r="N2871" s="9">
        <v>3.8399800000000002</v>
      </c>
      <c r="O2871" s="9">
        <v>46.030999999999999</v>
      </c>
      <c r="P2871" s="9">
        <v>11.241</v>
      </c>
      <c r="Q2871" s="9">
        <v>28.793500000000002</v>
      </c>
      <c r="R2871" s="9">
        <v>3.4887000000000001</v>
      </c>
      <c r="S2871" s="9">
        <v>22.71</v>
      </c>
      <c r="T2871" s="9">
        <v>3.4190999999999998</v>
      </c>
      <c r="U2871" s="9"/>
      <c r="V2871" s="9"/>
      <c r="W2871" s="9"/>
      <c r="X2871" s="9"/>
      <c r="Y2871" s="9"/>
      <c r="Z2871" s="9"/>
      <c r="AA2871" s="9"/>
      <c r="AB2871" s="9"/>
      <c r="AC2871" s="9"/>
      <c r="AD2871" s="10">
        <f t="shared" si="168"/>
        <v>0.5283832523381734</v>
      </c>
      <c r="AE2871" s="10">
        <f t="shared" si="169"/>
        <v>0.45912446934717488</v>
      </c>
      <c r="AF2871" s="11">
        <f t="shared" si="170"/>
        <v>1.0359941065758501E-3</v>
      </c>
      <c r="AG2871" s="11">
        <f t="shared" si="171"/>
        <v>0.39816945063162845</v>
      </c>
    </row>
    <row r="2872" spans="1:33" ht="15" x14ac:dyDescent="0.2">
      <c r="A2872" s="6" t="s">
        <v>46</v>
      </c>
      <c r="B2872" s="6" t="s">
        <v>29</v>
      </c>
      <c r="C2872" s="9">
        <v>266.37099999999998</v>
      </c>
      <c r="D2872" s="9"/>
      <c r="E2872" s="9"/>
      <c r="F2872" s="9"/>
      <c r="G2872" s="9">
        <v>0</v>
      </c>
      <c r="H2872" s="9">
        <v>0.184</v>
      </c>
      <c r="I2872" s="9">
        <v>0.22209000000000001</v>
      </c>
      <c r="J2872" s="9">
        <v>7.2468000000000004</v>
      </c>
      <c r="K2872" s="9">
        <v>4.3963999999999999</v>
      </c>
      <c r="L2872" s="9">
        <v>1.4259200000000001</v>
      </c>
      <c r="M2872" s="9">
        <v>11.336399999999999</v>
      </c>
      <c r="N2872" s="9">
        <v>4.0913500000000003</v>
      </c>
      <c r="O2872" s="9">
        <v>48.844900000000003</v>
      </c>
      <c r="P2872" s="9">
        <v>11.632199999999999</v>
      </c>
      <c r="Q2872" s="9">
        <v>29.898199999999999</v>
      </c>
      <c r="R2872" s="9">
        <v>3.5758999999999999</v>
      </c>
      <c r="S2872" s="9">
        <v>23.114999999999998</v>
      </c>
      <c r="T2872" s="9">
        <v>3.7936000000000001</v>
      </c>
      <c r="U2872" s="9"/>
      <c r="V2872" s="9"/>
      <c r="W2872" s="9"/>
      <c r="X2872" s="9"/>
      <c r="Y2872" s="9"/>
      <c r="Z2872" s="9"/>
      <c r="AA2872" s="9"/>
      <c r="AB2872" s="9"/>
      <c r="AC2872" s="9"/>
      <c r="AD2872" s="10">
        <f t="shared" si="168"/>
        <v>0.61749381955851235</v>
      </c>
      <c r="AE2872" s="10"/>
      <c r="AF2872" s="11"/>
      <c r="AG2872" s="11">
        <f t="shared" si="171"/>
        <v>0.4057124722310379</v>
      </c>
    </row>
    <row r="2873" spans="1:33" ht="15" x14ac:dyDescent="0.2">
      <c r="A2873" s="6" t="s">
        <v>46</v>
      </c>
      <c r="B2873" s="6" t="s">
        <v>29</v>
      </c>
      <c r="C2873" s="9">
        <v>264.94400000000002</v>
      </c>
      <c r="D2873" s="9"/>
      <c r="E2873" s="9"/>
      <c r="F2873" s="9"/>
      <c r="G2873" s="9">
        <v>0</v>
      </c>
      <c r="H2873" s="9">
        <v>0.17299999999999999</v>
      </c>
      <c r="I2873" s="9">
        <v>0.21587000000000001</v>
      </c>
      <c r="J2873" s="9">
        <v>6.9405000000000001</v>
      </c>
      <c r="K2873" s="9">
        <v>4.6019199999999998</v>
      </c>
      <c r="L2873" s="9">
        <v>1.26342</v>
      </c>
      <c r="M2873" s="9">
        <v>11.7979</v>
      </c>
      <c r="N2873" s="9">
        <v>4.17699</v>
      </c>
      <c r="O2873" s="9">
        <v>47.734200000000001</v>
      </c>
      <c r="P2873" s="9">
        <v>11.4457</v>
      </c>
      <c r="Q2873" s="9">
        <v>29.4466</v>
      </c>
      <c r="R2873" s="9">
        <v>3.7915999999999999</v>
      </c>
      <c r="S2873" s="9">
        <v>23.806000000000001</v>
      </c>
      <c r="T2873" s="9">
        <v>3.9039000000000001</v>
      </c>
      <c r="U2873" s="9"/>
      <c r="V2873" s="9"/>
      <c r="W2873" s="9"/>
      <c r="X2873" s="9"/>
      <c r="Y2873" s="9"/>
      <c r="Z2873" s="9"/>
      <c r="AA2873" s="9"/>
      <c r="AB2873" s="9"/>
      <c r="AC2873" s="9"/>
      <c r="AD2873" s="10">
        <f t="shared" si="168"/>
        <v>0.52420299122119551</v>
      </c>
      <c r="AE2873" s="10"/>
      <c r="AF2873" s="11"/>
      <c r="AG2873" s="11">
        <f t="shared" si="171"/>
        <v>0.40997311397707298</v>
      </c>
    </row>
    <row r="2874" spans="1:33" ht="15" x14ac:dyDescent="0.2">
      <c r="A2874" s="6" t="s">
        <v>46</v>
      </c>
      <c r="B2874" s="6" t="s">
        <v>29</v>
      </c>
      <c r="C2874" s="9">
        <v>263.517</v>
      </c>
      <c r="D2874" s="9"/>
      <c r="E2874" s="9"/>
      <c r="F2874" s="9"/>
      <c r="G2874" s="9">
        <v>0</v>
      </c>
      <c r="H2874" s="9">
        <v>0.16300000000000001</v>
      </c>
      <c r="I2874" s="9">
        <v>0.20965</v>
      </c>
      <c r="J2874" s="9">
        <v>6.6341999999999999</v>
      </c>
      <c r="K2874" s="9">
        <v>4.8074399999999997</v>
      </c>
      <c r="L2874" s="9">
        <v>1.10093</v>
      </c>
      <c r="M2874" s="9">
        <v>12.259499999999999</v>
      </c>
      <c r="N2874" s="9">
        <v>4.2626299999999997</v>
      </c>
      <c r="O2874" s="9">
        <v>46.6235</v>
      </c>
      <c r="P2874" s="9">
        <v>11.2592</v>
      </c>
      <c r="Q2874" s="9">
        <v>28.995000000000001</v>
      </c>
      <c r="R2874" s="9">
        <v>4.0073999999999996</v>
      </c>
      <c r="S2874" s="9">
        <v>24.497</v>
      </c>
      <c r="T2874" s="9">
        <v>4.0143000000000004</v>
      </c>
      <c r="U2874" s="9"/>
      <c r="V2874" s="9"/>
      <c r="W2874" s="9"/>
      <c r="X2874" s="9"/>
      <c r="Y2874" s="9"/>
      <c r="Z2874" s="9"/>
      <c r="AA2874" s="9"/>
      <c r="AB2874" s="9"/>
      <c r="AC2874" s="9"/>
      <c r="AD2874" s="10">
        <f t="shared" si="168"/>
        <v>0.43841966502548985</v>
      </c>
      <c r="AE2874" s="10"/>
      <c r="AF2874" s="11"/>
      <c r="AG2874" s="11">
        <f t="shared" si="171"/>
        <v>0.41399676826210507</v>
      </c>
    </row>
    <row r="2875" spans="1:33" ht="15" x14ac:dyDescent="0.2">
      <c r="A2875" s="6" t="s">
        <v>46</v>
      </c>
      <c r="B2875" s="6" t="s">
        <v>29</v>
      </c>
      <c r="C2875" s="9">
        <v>262.089</v>
      </c>
      <c r="D2875" s="9"/>
      <c r="E2875" s="9"/>
      <c r="F2875" s="9"/>
      <c r="G2875" s="9">
        <v>0</v>
      </c>
      <c r="H2875" s="9">
        <v>0.152</v>
      </c>
      <c r="I2875" s="9">
        <v>0.20344000000000001</v>
      </c>
      <c r="J2875" s="9">
        <v>6.3278999999999996</v>
      </c>
      <c r="K2875" s="9">
        <v>5.0129599999999996</v>
      </c>
      <c r="L2875" s="9">
        <v>0.93842999999999999</v>
      </c>
      <c r="M2875" s="9">
        <v>12.721</v>
      </c>
      <c r="N2875" s="9">
        <v>4.3482700000000003</v>
      </c>
      <c r="O2875" s="9">
        <v>45.512900000000002</v>
      </c>
      <c r="P2875" s="9">
        <v>11.072699999999999</v>
      </c>
      <c r="Q2875" s="9">
        <v>28.543299999999999</v>
      </c>
      <c r="R2875" s="9">
        <v>4.2230999999999996</v>
      </c>
      <c r="S2875" s="9">
        <v>25.187999999999999</v>
      </c>
      <c r="T2875" s="9">
        <v>4.1246</v>
      </c>
      <c r="U2875" s="9"/>
      <c r="V2875" s="9"/>
      <c r="W2875" s="9"/>
      <c r="X2875" s="9"/>
      <c r="Y2875" s="9"/>
      <c r="Z2875" s="9"/>
      <c r="AA2875" s="9"/>
      <c r="AB2875" s="9"/>
      <c r="AC2875" s="9"/>
      <c r="AD2875" s="10">
        <f t="shared" si="168"/>
        <v>0.35926736771860429</v>
      </c>
      <c r="AE2875" s="10"/>
      <c r="AF2875" s="11"/>
      <c r="AG2875" s="11">
        <f t="shared" si="171"/>
        <v>0.41779637080492898</v>
      </c>
    </row>
    <row r="2876" spans="1:33" ht="15" x14ac:dyDescent="0.2">
      <c r="A2876" s="6" t="s">
        <v>46</v>
      </c>
      <c r="B2876" s="6" t="s">
        <v>29</v>
      </c>
      <c r="C2876" s="9">
        <v>280.56</v>
      </c>
      <c r="D2876" s="9"/>
      <c r="E2876" s="9"/>
      <c r="F2876" s="9"/>
      <c r="G2876" s="9">
        <v>6.4100000000000004E-2</v>
      </c>
      <c r="H2876" s="9">
        <v>0.51600000000000001</v>
      </c>
      <c r="I2876" s="9">
        <v>0.31362000000000001</v>
      </c>
      <c r="J2876" s="9">
        <v>5.4993999999999996</v>
      </c>
      <c r="K2876" s="9">
        <v>3.9446500000000002</v>
      </c>
      <c r="L2876" s="9">
        <v>0.70325000000000004</v>
      </c>
      <c r="M2876" s="9">
        <v>9.0714000000000006</v>
      </c>
      <c r="N2876" s="9">
        <v>4.44407</v>
      </c>
      <c r="O2876" s="9">
        <v>44.313000000000002</v>
      </c>
      <c r="P2876" s="9">
        <v>11.519500000000001</v>
      </c>
      <c r="Q2876" s="9">
        <v>34.998899999999999</v>
      </c>
      <c r="R2876" s="9">
        <v>4.7447999999999997</v>
      </c>
      <c r="S2876" s="9">
        <v>28.067</v>
      </c>
      <c r="T2876" s="9">
        <v>4.4645999999999999</v>
      </c>
      <c r="U2876" s="9"/>
      <c r="V2876" s="9"/>
      <c r="W2876" s="9"/>
      <c r="X2876" s="9"/>
      <c r="Y2876" s="9"/>
      <c r="Z2876" s="9"/>
      <c r="AA2876" s="9"/>
      <c r="AB2876" s="9"/>
      <c r="AC2876" s="9"/>
      <c r="AD2876" s="10">
        <f t="shared" si="168"/>
        <v>0.35941150863614429</v>
      </c>
      <c r="AE2876" s="10">
        <f t="shared" si="169"/>
        <v>0.8922845334282149</v>
      </c>
      <c r="AF2876" s="11">
        <f t="shared" si="170"/>
        <v>1.6381837372567963E-3</v>
      </c>
      <c r="AG2876" s="11">
        <f t="shared" si="171"/>
        <v>0.26737168802804762</v>
      </c>
    </row>
    <row r="2877" spans="1:33" ht="15" x14ac:dyDescent="0.2">
      <c r="A2877" s="6" t="s">
        <v>46</v>
      </c>
      <c r="B2877" s="6" t="s">
        <v>29</v>
      </c>
      <c r="C2877" s="9">
        <v>287.88299999999998</v>
      </c>
      <c r="D2877" s="9"/>
      <c r="E2877" s="9"/>
      <c r="F2877" s="9"/>
      <c r="G2877" s="9">
        <v>6.7299999999999999E-2</v>
      </c>
      <c r="H2877" s="9">
        <v>0.441</v>
      </c>
      <c r="I2877" s="9">
        <v>0.30384</v>
      </c>
      <c r="J2877" s="9">
        <v>6.1024000000000003</v>
      </c>
      <c r="K2877" s="9">
        <v>4.1687399999999997</v>
      </c>
      <c r="L2877" s="9">
        <v>0.88714000000000004</v>
      </c>
      <c r="M2877" s="9">
        <v>9.2700999999999993</v>
      </c>
      <c r="N2877" s="9">
        <v>4.4435200000000004</v>
      </c>
      <c r="O2877" s="9">
        <v>46.929000000000002</v>
      </c>
      <c r="P2877" s="9">
        <v>11.790900000000001</v>
      </c>
      <c r="Q2877" s="9">
        <v>35.156399999999998</v>
      </c>
      <c r="R2877" s="9">
        <v>5.0869</v>
      </c>
      <c r="S2877" s="9">
        <v>27.936</v>
      </c>
      <c r="T2877" s="9">
        <v>4.2986000000000004</v>
      </c>
      <c r="U2877" s="9"/>
      <c r="V2877" s="9"/>
      <c r="W2877" s="9"/>
      <c r="X2877" s="9"/>
      <c r="Y2877" s="9"/>
      <c r="Z2877" s="9"/>
      <c r="AA2877" s="9"/>
      <c r="AB2877" s="9"/>
      <c r="AC2877" s="9"/>
      <c r="AD2877" s="10">
        <f t="shared" si="168"/>
        <v>0.43628590459689132</v>
      </c>
      <c r="AE2877" s="10">
        <f t="shared" si="169"/>
        <v>0.75612419850798962</v>
      </c>
      <c r="AF2877" s="11">
        <f t="shared" si="170"/>
        <v>1.7280305556763864E-3</v>
      </c>
      <c r="AG2877" s="11">
        <f t="shared" si="171"/>
        <v>0.27450944529449306</v>
      </c>
    </row>
    <row r="2878" spans="1:33" ht="15" x14ac:dyDescent="0.2">
      <c r="A2878" s="6" t="s">
        <v>46</v>
      </c>
      <c r="B2878" s="6" t="s">
        <v>29</v>
      </c>
      <c r="C2878" s="9">
        <v>295.20499999999998</v>
      </c>
      <c r="D2878" s="9"/>
      <c r="E2878" s="9"/>
      <c r="F2878" s="9"/>
      <c r="G2878" s="9">
        <v>7.0499999999999993E-2</v>
      </c>
      <c r="H2878" s="9">
        <v>0.36599999999999999</v>
      </c>
      <c r="I2878" s="9">
        <v>0.29405999999999999</v>
      </c>
      <c r="J2878" s="9">
        <v>6.7054999999999998</v>
      </c>
      <c r="K2878" s="9">
        <v>4.3928200000000004</v>
      </c>
      <c r="L2878" s="9">
        <v>1.0710299999999999</v>
      </c>
      <c r="M2878" s="9">
        <v>9.4687999999999999</v>
      </c>
      <c r="N2878" s="9">
        <v>4.4429600000000002</v>
      </c>
      <c r="O2878" s="9">
        <v>49.545099999999998</v>
      </c>
      <c r="P2878" s="9">
        <v>12.0623</v>
      </c>
      <c r="Q2878" s="9">
        <v>35.314</v>
      </c>
      <c r="R2878" s="9">
        <v>5.4290000000000003</v>
      </c>
      <c r="S2878" s="9">
        <v>27.803999999999998</v>
      </c>
      <c r="T2878" s="9">
        <v>4.1326999999999998</v>
      </c>
      <c r="U2878" s="9"/>
      <c r="V2878" s="9"/>
      <c r="W2878" s="9"/>
      <c r="X2878" s="9"/>
      <c r="Y2878" s="9"/>
      <c r="Z2878" s="9"/>
      <c r="AA2878" s="9"/>
      <c r="AB2878" s="9"/>
      <c r="AC2878" s="9"/>
      <c r="AD2878" s="10">
        <f t="shared" si="168"/>
        <v>0.50769875099565975</v>
      </c>
      <c r="AE2878" s="10">
        <f t="shared" si="169"/>
        <v>0.62323682142551617</v>
      </c>
      <c r="AF2878" s="11">
        <f t="shared" si="170"/>
        <v>1.8187893919279442E-3</v>
      </c>
      <c r="AG2878" s="11">
        <f t="shared" si="171"/>
        <v>0.28172459213101375</v>
      </c>
    </row>
    <row r="2879" spans="1:33" ht="15" x14ac:dyDescent="0.2">
      <c r="A2879" s="6" t="s">
        <v>46</v>
      </c>
      <c r="B2879" s="6" t="s">
        <v>29</v>
      </c>
      <c r="C2879" s="9">
        <v>296.27600000000001</v>
      </c>
      <c r="D2879" s="9"/>
      <c r="E2879" s="9"/>
      <c r="F2879" s="9"/>
      <c r="G2879" s="9">
        <v>6.0600000000000001E-2</v>
      </c>
      <c r="H2879" s="9">
        <v>0.32</v>
      </c>
      <c r="I2879" s="9">
        <v>0.28898000000000001</v>
      </c>
      <c r="J2879" s="9">
        <v>6.8082000000000003</v>
      </c>
      <c r="K2879" s="9">
        <v>4.3464999999999998</v>
      </c>
      <c r="L2879" s="9">
        <v>1.07901</v>
      </c>
      <c r="M2879" s="9">
        <v>9.3664000000000005</v>
      </c>
      <c r="N2879" s="9">
        <v>4.3654500000000001</v>
      </c>
      <c r="O2879" s="9">
        <v>49.593000000000004</v>
      </c>
      <c r="P2879" s="9">
        <v>12.0083</v>
      </c>
      <c r="Q2879" s="9">
        <v>35.485599999999998</v>
      </c>
      <c r="R2879" s="9">
        <v>5.4086999999999996</v>
      </c>
      <c r="S2879" s="9">
        <v>28.17</v>
      </c>
      <c r="T2879" s="9">
        <v>4.2039999999999997</v>
      </c>
      <c r="U2879" s="9"/>
      <c r="V2879" s="9"/>
      <c r="W2879" s="9"/>
      <c r="X2879" s="9"/>
      <c r="Y2879" s="9"/>
      <c r="Z2879" s="9"/>
      <c r="AA2879" s="9"/>
      <c r="AB2879" s="9"/>
      <c r="AC2879" s="9"/>
      <c r="AD2879" s="10">
        <f t="shared" si="168"/>
        <v>0.51700282031460199</v>
      </c>
      <c r="AE2879" s="10">
        <f t="shared" si="169"/>
        <v>0.59287662276827235</v>
      </c>
      <c r="AF2879" s="11">
        <f t="shared" si="170"/>
        <v>1.5430725747383653E-3</v>
      </c>
      <c r="AG2879" s="11">
        <f t="shared" si="171"/>
        <v>0.27505715645451195</v>
      </c>
    </row>
    <row r="2880" spans="1:33" ht="15" x14ac:dyDescent="0.2">
      <c r="A2880" s="6" t="s">
        <v>46</v>
      </c>
      <c r="B2880" s="6" t="s">
        <v>29</v>
      </c>
      <c r="C2880" s="9">
        <v>294.65600000000001</v>
      </c>
      <c r="D2880" s="9"/>
      <c r="E2880" s="9"/>
      <c r="F2880" s="9"/>
      <c r="G2880" s="9">
        <v>4.5100000000000001E-2</v>
      </c>
      <c r="H2880" s="9">
        <v>0.28699999999999998</v>
      </c>
      <c r="I2880" s="9">
        <v>0.28592000000000001</v>
      </c>
      <c r="J2880" s="9">
        <v>6.6955999999999998</v>
      </c>
      <c r="K2880" s="9">
        <v>4.1837600000000004</v>
      </c>
      <c r="L2880" s="9">
        <v>1.01125</v>
      </c>
      <c r="M2880" s="9">
        <v>9.1341999999999999</v>
      </c>
      <c r="N2880" s="9">
        <v>4.2548000000000004</v>
      </c>
      <c r="O2880" s="9">
        <v>48.535299999999999</v>
      </c>
      <c r="P2880" s="9">
        <v>11.8142</v>
      </c>
      <c r="Q2880" s="9">
        <v>35.6633</v>
      </c>
      <c r="R2880" s="9">
        <v>5.2324000000000002</v>
      </c>
      <c r="S2880" s="9">
        <v>28.751000000000001</v>
      </c>
      <c r="T2880" s="9">
        <v>4.3773999999999997</v>
      </c>
      <c r="U2880" s="9"/>
      <c r="V2880" s="9"/>
      <c r="W2880" s="9"/>
      <c r="X2880" s="9"/>
      <c r="Y2880" s="9"/>
      <c r="Z2880" s="9"/>
      <c r="AA2880" s="9"/>
      <c r="AB2880" s="9"/>
      <c r="AC2880" s="9"/>
      <c r="AD2880" s="10">
        <f t="shared" si="168"/>
        <v>0.50010768651000448</v>
      </c>
      <c r="AE2880" s="10">
        <f t="shared" si="169"/>
        <v>0.61966349434337498</v>
      </c>
      <c r="AF2880" s="11">
        <f t="shared" si="170"/>
        <v>1.1251855925172739E-3</v>
      </c>
      <c r="AG2880" s="11">
        <f t="shared" si="171"/>
        <v>0.26281772829058903</v>
      </c>
    </row>
    <row r="2881" spans="1:33" ht="15" x14ac:dyDescent="0.2">
      <c r="A2881" s="6" t="s">
        <v>46</v>
      </c>
      <c r="B2881" s="6" t="s">
        <v>29</v>
      </c>
      <c r="C2881" s="9">
        <v>293.03500000000003</v>
      </c>
      <c r="D2881" s="9"/>
      <c r="E2881" s="9"/>
      <c r="F2881" s="9"/>
      <c r="G2881" s="9">
        <v>2.9499999999999998E-2</v>
      </c>
      <c r="H2881" s="9">
        <v>0.254</v>
      </c>
      <c r="I2881" s="9">
        <v>0.28286</v>
      </c>
      <c r="J2881" s="9">
        <v>6.5830000000000002</v>
      </c>
      <c r="K2881" s="9">
        <v>4.0210299999999997</v>
      </c>
      <c r="L2881" s="9">
        <v>0.94350000000000001</v>
      </c>
      <c r="M2881" s="9">
        <v>8.9021000000000008</v>
      </c>
      <c r="N2881" s="9">
        <v>4.1441600000000003</v>
      </c>
      <c r="O2881" s="9">
        <v>47.477600000000002</v>
      </c>
      <c r="P2881" s="9">
        <v>11.62</v>
      </c>
      <c r="Q2881" s="9">
        <v>35.841000000000001</v>
      </c>
      <c r="R2881" s="9">
        <v>5.0561999999999996</v>
      </c>
      <c r="S2881" s="9">
        <v>29.331</v>
      </c>
      <c r="T2881" s="9">
        <v>4.5507999999999997</v>
      </c>
      <c r="U2881" s="9"/>
      <c r="V2881" s="9"/>
      <c r="W2881" s="9"/>
      <c r="X2881" s="9"/>
      <c r="Y2881" s="9"/>
      <c r="Z2881" s="9"/>
      <c r="AA2881" s="9"/>
      <c r="AB2881" s="9"/>
      <c r="AC2881" s="9"/>
      <c r="AD2881" s="10">
        <f t="shared" si="168"/>
        <v>0.48211500519845701</v>
      </c>
      <c r="AE2881" s="10">
        <f t="shared" si="169"/>
        <v>0.68174426559404133</v>
      </c>
      <c r="AF2881" s="11">
        <f t="shared" si="170"/>
        <v>7.2143253052206263E-4</v>
      </c>
      <c r="AG2881" s="11">
        <f t="shared" si="171"/>
        <v>0.25107455047228794</v>
      </c>
    </row>
    <row r="2882" spans="1:33" ht="15" x14ac:dyDescent="0.2">
      <c r="A2882" s="6" t="s">
        <v>46</v>
      </c>
      <c r="B2882" s="6" t="s">
        <v>29</v>
      </c>
      <c r="C2882" s="9">
        <v>293.685</v>
      </c>
      <c r="D2882" s="9"/>
      <c r="E2882" s="9"/>
      <c r="F2882" s="9"/>
      <c r="G2882" s="9">
        <v>1.8800000000000001E-2</v>
      </c>
      <c r="H2882" s="9">
        <v>0.20699999999999999</v>
      </c>
      <c r="I2882" s="9">
        <v>0.26995000000000002</v>
      </c>
      <c r="J2882" s="9">
        <v>6.1481000000000003</v>
      </c>
      <c r="K2882" s="9">
        <v>3.86374</v>
      </c>
      <c r="L2882" s="9">
        <v>0.96874000000000005</v>
      </c>
      <c r="M2882" s="9">
        <v>8.9610000000000003</v>
      </c>
      <c r="N2882" s="9">
        <v>4.1954200000000004</v>
      </c>
      <c r="O2882" s="9">
        <v>46.938400000000001</v>
      </c>
      <c r="P2882" s="9">
        <v>11.6068</v>
      </c>
      <c r="Q2882" s="9">
        <v>35.944600000000001</v>
      </c>
      <c r="R2882" s="9">
        <v>5.0590000000000002</v>
      </c>
      <c r="S2882" s="9">
        <v>31.102</v>
      </c>
      <c r="T2882" s="9">
        <v>4.7018000000000004</v>
      </c>
      <c r="U2882" s="9"/>
      <c r="V2882" s="9"/>
      <c r="W2882" s="9"/>
      <c r="X2882" s="9"/>
      <c r="Y2882" s="9"/>
      <c r="Z2882" s="9"/>
      <c r="AA2882" s="9"/>
      <c r="AB2882" s="9"/>
      <c r="AC2882" s="9"/>
      <c r="AD2882" s="10">
        <f t="shared" si="168"/>
        <v>0.50332520804303371</v>
      </c>
      <c r="AE2882" s="10">
        <f t="shared" si="169"/>
        <v>0.71241705608418338</v>
      </c>
      <c r="AF2882" s="11">
        <f t="shared" si="170"/>
        <v>4.3358086513762948E-4</v>
      </c>
      <c r="AG2882" s="11">
        <f t="shared" si="171"/>
        <v>0.23834456628930387</v>
      </c>
    </row>
    <row r="2883" spans="1:33" ht="15" x14ac:dyDescent="0.2">
      <c r="A2883" s="6" t="s">
        <v>46</v>
      </c>
      <c r="B2883" s="6" t="s">
        <v>29</v>
      </c>
      <c r="C2883" s="9">
        <v>295.786</v>
      </c>
      <c r="D2883" s="9"/>
      <c r="E2883" s="9"/>
      <c r="F2883" s="9"/>
      <c r="G2883" s="9">
        <v>1.12E-2</v>
      </c>
      <c r="H2883" s="9">
        <v>0.152</v>
      </c>
      <c r="I2883" s="9">
        <v>0.25074999999999997</v>
      </c>
      <c r="J2883" s="9">
        <v>5.5069999999999997</v>
      </c>
      <c r="K2883" s="9">
        <v>3.70994</v>
      </c>
      <c r="L2883" s="9">
        <v>1.0534600000000001</v>
      </c>
      <c r="M2883" s="9">
        <v>9.2062000000000008</v>
      </c>
      <c r="N2883" s="9">
        <v>4.3502400000000003</v>
      </c>
      <c r="O2883" s="9">
        <v>46.730800000000002</v>
      </c>
      <c r="P2883" s="9">
        <v>11.709199999999999</v>
      </c>
      <c r="Q2883" s="9">
        <v>36.000700000000002</v>
      </c>
      <c r="R2883" s="9">
        <v>5.1763000000000003</v>
      </c>
      <c r="S2883" s="9">
        <v>33.634999999999998</v>
      </c>
      <c r="T2883" s="9">
        <v>4.8384999999999998</v>
      </c>
      <c r="U2883" s="9"/>
      <c r="V2883" s="9"/>
      <c r="W2883" s="9"/>
      <c r="X2883" s="9"/>
      <c r="Y2883" s="9"/>
      <c r="Z2883" s="9"/>
      <c r="AA2883" s="9"/>
      <c r="AB2883" s="9"/>
      <c r="AC2883" s="9"/>
      <c r="AD2883" s="10">
        <f t="shared" ref="AD2883:AD2946" si="172">L2883/0.058/(K2883/0.153*M2883/0.2055)^0.5</f>
        <v>0.55108430105162465</v>
      </c>
      <c r="AE2883" s="10">
        <f t="shared" ref="AE2883:AE2946" si="173">H2883/0.612/(G2883/0.237*I2883/0.095)^0.5</f>
        <v>0.70323205592078386</v>
      </c>
      <c r="AF2883" s="11">
        <f t="shared" ref="AF2883:AF2946" si="174">(G2883/0.237)/(S2883/0.17)</f>
        <v>2.3885105616951408E-4</v>
      </c>
      <c r="AG2883" s="11">
        <f t="shared" ref="AG2883:AG2946" si="175">(M2883/0.2055)/(S2883/0.17)</f>
        <v>0.22642588226188043</v>
      </c>
    </row>
    <row r="2884" spans="1:33" ht="15" x14ac:dyDescent="0.2">
      <c r="A2884" s="6" t="s">
        <v>46</v>
      </c>
      <c r="B2884" s="6" t="s">
        <v>29</v>
      </c>
      <c r="C2884" s="9">
        <v>297.88799999999998</v>
      </c>
      <c r="D2884" s="9"/>
      <c r="E2884" s="9"/>
      <c r="F2884" s="9"/>
      <c r="G2884" s="9">
        <v>3.5999999999999999E-3</v>
      </c>
      <c r="H2884" s="9">
        <v>9.7000000000000003E-2</v>
      </c>
      <c r="I2884" s="9">
        <v>0.23154</v>
      </c>
      <c r="J2884" s="9">
        <v>4.8659999999999997</v>
      </c>
      <c r="K2884" s="9">
        <v>3.5561400000000001</v>
      </c>
      <c r="L2884" s="9">
        <v>1.13819</v>
      </c>
      <c r="M2884" s="9">
        <v>9.4513999999999996</v>
      </c>
      <c r="N2884" s="9">
        <v>4.5050600000000003</v>
      </c>
      <c r="O2884" s="9">
        <v>46.523299999999999</v>
      </c>
      <c r="P2884" s="9">
        <v>11.8116</v>
      </c>
      <c r="Q2884" s="9">
        <v>36.056800000000003</v>
      </c>
      <c r="R2884" s="9">
        <v>5.2937000000000003</v>
      </c>
      <c r="S2884" s="9">
        <v>36.167999999999999</v>
      </c>
      <c r="T2884" s="9">
        <v>4.9752000000000001</v>
      </c>
      <c r="U2884" s="9"/>
      <c r="V2884" s="9"/>
      <c r="W2884" s="9"/>
      <c r="X2884" s="9"/>
      <c r="Y2884" s="9"/>
      <c r="Z2884" s="9"/>
      <c r="AA2884" s="9"/>
      <c r="AB2884" s="9"/>
      <c r="AC2884" s="9"/>
      <c r="AD2884" s="10">
        <f t="shared" si="172"/>
        <v>0.60020678927379056</v>
      </c>
      <c r="AE2884" s="10">
        <f t="shared" si="173"/>
        <v>0.82374354215851187</v>
      </c>
      <c r="AF2884" s="11">
        <f t="shared" si="174"/>
        <v>7.1396772865866485E-5</v>
      </c>
      <c r="AG2884" s="11">
        <f t="shared" si="175"/>
        <v>0.2161766312493576</v>
      </c>
    </row>
    <row r="2885" spans="1:33" ht="15" x14ac:dyDescent="0.2">
      <c r="A2885" s="6" t="s">
        <v>46</v>
      </c>
      <c r="B2885" s="6" t="s">
        <v>29</v>
      </c>
      <c r="C2885" s="9">
        <v>302.44299999999998</v>
      </c>
      <c r="D2885" s="9"/>
      <c r="E2885" s="9"/>
      <c r="F2885" s="9"/>
      <c r="G2885" s="9">
        <v>2.8E-3</v>
      </c>
      <c r="H2885" s="9">
        <v>8.2000000000000003E-2</v>
      </c>
      <c r="I2885" s="9">
        <v>0.25117</v>
      </c>
      <c r="J2885" s="9">
        <v>4.7061999999999999</v>
      </c>
      <c r="K2885" s="9">
        <v>3.68336</v>
      </c>
      <c r="L2885" s="9">
        <v>1.1689099999999999</v>
      </c>
      <c r="M2885" s="9">
        <v>9.7629999999999999</v>
      </c>
      <c r="N2885" s="9">
        <v>4.6087100000000003</v>
      </c>
      <c r="O2885" s="9">
        <v>46.785800000000002</v>
      </c>
      <c r="P2885" s="9">
        <v>12.0412</v>
      </c>
      <c r="Q2885" s="9">
        <v>36.167700000000004</v>
      </c>
      <c r="R2885" s="9">
        <v>5.5171000000000001</v>
      </c>
      <c r="S2885" s="9">
        <v>37.895000000000003</v>
      </c>
      <c r="T2885" s="9">
        <v>5.1558000000000002</v>
      </c>
      <c r="U2885" s="9"/>
      <c r="V2885" s="9"/>
      <c r="W2885" s="9"/>
      <c r="X2885" s="9"/>
      <c r="Y2885" s="9"/>
      <c r="Z2885" s="9"/>
      <c r="AA2885" s="9"/>
      <c r="AB2885" s="9"/>
      <c r="AC2885" s="9"/>
      <c r="AD2885" s="10">
        <f t="shared" si="172"/>
        <v>0.5959241429770642</v>
      </c>
      <c r="AE2885" s="10">
        <f t="shared" si="173"/>
        <v>0.7581157292930919</v>
      </c>
      <c r="AF2885" s="11">
        <f t="shared" si="174"/>
        <v>5.3000100766998316E-5</v>
      </c>
      <c r="AG2885" s="11">
        <f t="shared" si="175"/>
        <v>0.21312700062183607</v>
      </c>
    </row>
    <row r="2886" spans="1:33" ht="15" x14ac:dyDescent="0.2">
      <c r="A2886" s="6" t="s">
        <v>46</v>
      </c>
      <c r="B2886" s="6" t="s">
        <v>29</v>
      </c>
      <c r="C2886" s="9">
        <v>309.25700000000001</v>
      </c>
      <c r="D2886" s="9"/>
      <c r="E2886" s="9"/>
      <c r="F2886" s="9"/>
      <c r="G2886" s="9">
        <v>8.3000000000000001E-3</v>
      </c>
      <c r="H2886" s="9">
        <v>0.10299999999999999</v>
      </c>
      <c r="I2886" s="9">
        <v>0.30653000000000002</v>
      </c>
      <c r="J2886" s="9">
        <v>4.9894999999999996</v>
      </c>
      <c r="K2886" s="9">
        <v>4.0692500000000003</v>
      </c>
      <c r="L2886" s="9">
        <v>1.14991</v>
      </c>
      <c r="M2886" s="9">
        <v>10.1358</v>
      </c>
      <c r="N2886" s="9">
        <v>4.6652699999999996</v>
      </c>
      <c r="O2886" s="9">
        <v>47.481000000000002</v>
      </c>
      <c r="P2886" s="9">
        <v>12.3878</v>
      </c>
      <c r="Q2886" s="9">
        <v>36.329099999999997</v>
      </c>
      <c r="R2886" s="9">
        <v>5.8383000000000003</v>
      </c>
      <c r="S2886" s="9">
        <v>38.880000000000003</v>
      </c>
      <c r="T2886" s="9">
        <v>5.3768000000000002</v>
      </c>
      <c r="U2886" s="9"/>
      <c r="V2886" s="9"/>
      <c r="W2886" s="9"/>
      <c r="X2886" s="9"/>
      <c r="Y2886" s="9"/>
      <c r="Z2886" s="9"/>
      <c r="AA2886" s="9"/>
      <c r="AB2886" s="9"/>
      <c r="AC2886" s="9"/>
      <c r="AD2886" s="10">
        <f t="shared" si="172"/>
        <v>0.54739557631672753</v>
      </c>
      <c r="AE2886" s="10">
        <f t="shared" si="173"/>
        <v>0.50066385546913916</v>
      </c>
      <c r="AF2886" s="11">
        <f t="shared" si="174"/>
        <v>1.5312722473997674E-4</v>
      </c>
      <c r="AG2886" s="11">
        <f t="shared" si="175"/>
        <v>0.21565963773992969</v>
      </c>
    </row>
    <row r="2887" spans="1:33" ht="15" x14ac:dyDescent="0.2">
      <c r="A2887" s="6" t="s">
        <v>46</v>
      </c>
      <c r="B2887" s="6" t="s">
        <v>29</v>
      </c>
      <c r="C2887" s="9">
        <v>316.07100000000003</v>
      </c>
      <c r="D2887" s="9"/>
      <c r="E2887" s="9"/>
      <c r="F2887" s="9"/>
      <c r="G2887" s="9">
        <v>1.38E-2</v>
      </c>
      <c r="H2887" s="9">
        <v>0.125</v>
      </c>
      <c r="I2887" s="9">
        <v>0.36188999999999999</v>
      </c>
      <c r="J2887" s="9">
        <v>5.2728000000000002</v>
      </c>
      <c r="K2887" s="9">
        <v>4.4551400000000001</v>
      </c>
      <c r="L2887" s="9">
        <v>1.1309100000000001</v>
      </c>
      <c r="M2887" s="9">
        <v>10.508599999999999</v>
      </c>
      <c r="N2887" s="9">
        <v>4.7218299999999997</v>
      </c>
      <c r="O2887" s="9">
        <v>48.176099999999998</v>
      </c>
      <c r="P2887" s="9">
        <v>12.734400000000001</v>
      </c>
      <c r="Q2887" s="9">
        <v>36.490400000000001</v>
      </c>
      <c r="R2887" s="9">
        <v>6.1595000000000004</v>
      </c>
      <c r="S2887" s="9">
        <v>39.865000000000002</v>
      </c>
      <c r="T2887" s="9">
        <v>5.5978000000000003</v>
      </c>
      <c r="U2887" s="9"/>
      <c r="V2887" s="9"/>
      <c r="W2887" s="9"/>
      <c r="X2887" s="9"/>
      <c r="Y2887" s="9"/>
      <c r="Z2887" s="9"/>
      <c r="AA2887" s="9"/>
      <c r="AB2887" s="9"/>
      <c r="AC2887" s="9"/>
      <c r="AD2887" s="10">
        <f t="shared" si="172"/>
        <v>0.50529915337215836</v>
      </c>
      <c r="AE2887" s="10">
        <f t="shared" si="173"/>
        <v>0.43367734154262921</v>
      </c>
      <c r="AF2887" s="11">
        <f t="shared" si="174"/>
        <v>2.4830638849153869E-4</v>
      </c>
      <c r="AG2887" s="11">
        <f t="shared" si="175"/>
        <v>0.21806712008259019</v>
      </c>
    </row>
    <row r="2888" spans="1:33" ht="15" x14ac:dyDescent="0.2">
      <c r="A2888" s="6" t="s">
        <v>46</v>
      </c>
      <c r="B2888" s="6" t="s">
        <v>29</v>
      </c>
      <c r="C2888" s="9">
        <v>320.73599999999999</v>
      </c>
      <c r="D2888" s="9"/>
      <c r="E2888" s="9"/>
      <c r="F2888" s="9"/>
      <c r="G2888" s="9">
        <v>1.67E-2</v>
      </c>
      <c r="H2888" s="9">
        <v>0.14799999999999999</v>
      </c>
      <c r="I2888" s="9">
        <v>0.37703999999999999</v>
      </c>
      <c r="J2888" s="9">
        <v>5.7465999999999999</v>
      </c>
      <c r="K2888" s="9">
        <v>4.5990599999999997</v>
      </c>
      <c r="L2888" s="9">
        <v>1.1288499999999999</v>
      </c>
      <c r="M2888" s="9">
        <v>10.863799999999999</v>
      </c>
      <c r="N2888" s="9">
        <v>4.81975</v>
      </c>
      <c r="O2888" s="9">
        <v>48.504399999999997</v>
      </c>
      <c r="P2888" s="9">
        <v>13.0206</v>
      </c>
      <c r="Q2888" s="9">
        <v>37.083399999999997</v>
      </c>
      <c r="R2888" s="9">
        <v>6.3284000000000002</v>
      </c>
      <c r="S2888" s="9">
        <v>40.174999999999997</v>
      </c>
      <c r="T2888" s="9">
        <v>5.8415999999999997</v>
      </c>
      <c r="U2888" s="9"/>
      <c r="V2888" s="9"/>
      <c r="W2888" s="9"/>
      <c r="X2888" s="9"/>
      <c r="Y2888" s="9"/>
      <c r="Z2888" s="9"/>
      <c r="AA2888" s="9"/>
      <c r="AB2888" s="9"/>
      <c r="AC2888" s="9"/>
      <c r="AD2888" s="10">
        <f t="shared" si="172"/>
        <v>0.48824123293523419</v>
      </c>
      <c r="AE2888" s="10">
        <f t="shared" si="173"/>
        <v>0.45729275410170939</v>
      </c>
      <c r="AF2888" s="11">
        <f t="shared" si="174"/>
        <v>2.9816808845268205E-4</v>
      </c>
      <c r="AG2888" s="11">
        <f t="shared" si="175"/>
        <v>0.22369844824270949</v>
      </c>
    </row>
    <row r="2889" spans="1:33" ht="15" x14ac:dyDescent="0.2">
      <c r="A2889" s="6" t="s">
        <v>46</v>
      </c>
      <c r="B2889" s="6" t="s">
        <v>29</v>
      </c>
      <c r="C2889" s="9">
        <v>322.56900000000002</v>
      </c>
      <c r="D2889" s="9"/>
      <c r="E2889" s="9"/>
      <c r="F2889" s="9"/>
      <c r="G2889" s="9">
        <v>1.6199999999999999E-2</v>
      </c>
      <c r="H2889" s="9">
        <v>0.17399999999999999</v>
      </c>
      <c r="I2889" s="9">
        <v>0.33922000000000002</v>
      </c>
      <c r="J2889" s="9">
        <v>6.4711999999999996</v>
      </c>
      <c r="K2889" s="9">
        <v>4.4242100000000004</v>
      </c>
      <c r="L2889" s="9">
        <v>1.1491100000000001</v>
      </c>
      <c r="M2889" s="9">
        <v>11.1957</v>
      </c>
      <c r="N2889" s="9">
        <v>4.9721799999999998</v>
      </c>
      <c r="O2889" s="9">
        <v>48.349400000000003</v>
      </c>
      <c r="P2889" s="9">
        <v>13.2273</v>
      </c>
      <c r="Q2889" s="9">
        <v>38.245100000000001</v>
      </c>
      <c r="R2889" s="9">
        <v>6.2965999999999998</v>
      </c>
      <c r="S2889" s="9">
        <v>39.597000000000001</v>
      </c>
      <c r="T2889" s="9">
        <v>6.1154999999999999</v>
      </c>
      <c r="U2889" s="9"/>
      <c r="V2889" s="9"/>
      <c r="W2889" s="9"/>
      <c r="X2889" s="9"/>
      <c r="Y2889" s="9"/>
      <c r="Z2889" s="9"/>
      <c r="AA2889" s="9"/>
      <c r="AB2889" s="9"/>
      <c r="AC2889" s="9"/>
      <c r="AD2889" s="10">
        <f t="shared" si="172"/>
        <v>0.49916226441341899</v>
      </c>
      <c r="AE2889" s="10">
        <f t="shared" si="173"/>
        <v>0.57548706897635482</v>
      </c>
      <c r="AF2889" s="11">
        <f t="shared" si="174"/>
        <v>2.9346296852178103E-4</v>
      </c>
      <c r="AG2889" s="11">
        <f t="shared" si="175"/>
        <v>0.233897760816135</v>
      </c>
    </row>
    <row r="2890" spans="1:33" ht="15" x14ac:dyDescent="0.2">
      <c r="A2890" s="6" t="s">
        <v>46</v>
      </c>
      <c r="B2890" s="6" t="s">
        <v>29</v>
      </c>
      <c r="C2890" s="9">
        <v>324.40199999999999</v>
      </c>
      <c r="D2890" s="9"/>
      <c r="E2890" s="9"/>
      <c r="F2890" s="9"/>
      <c r="G2890" s="9">
        <v>1.5699999999999999E-2</v>
      </c>
      <c r="H2890" s="9">
        <v>0.19900000000000001</v>
      </c>
      <c r="I2890" s="9">
        <v>0.3014</v>
      </c>
      <c r="J2890" s="9">
        <v>7.1959</v>
      </c>
      <c r="K2890" s="9">
        <v>4.2493699999999999</v>
      </c>
      <c r="L2890" s="9">
        <v>1.16936</v>
      </c>
      <c r="M2890" s="9">
        <v>11.5276</v>
      </c>
      <c r="N2890" s="9">
        <v>5.1246</v>
      </c>
      <c r="O2890" s="9">
        <v>48.194400000000002</v>
      </c>
      <c r="P2890" s="9">
        <v>13.4339</v>
      </c>
      <c r="Q2890" s="9">
        <v>39.406799999999997</v>
      </c>
      <c r="R2890" s="9">
        <v>6.2648000000000001</v>
      </c>
      <c r="S2890" s="9">
        <v>39.018999999999998</v>
      </c>
      <c r="T2890" s="9">
        <v>6.3895</v>
      </c>
      <c r="U2890" s="9"/>
      <c r="V2890" s="9"/>
      <c r="W2890" s="9"/>
      <c r="X2890" s="9"/>
      <c r="Y2890" s="9"/>
      <c r="Z2890" s="9"/>
      <c r="AA2890" s="9"/>
      <c r="AB2890" s="9"/>
      <c r="AC2890" s="9"/>
      <c r="AD2890" s="10">
        <f t="shared" si="172"/>
        <v>0.51078736512443945</v>
      </c>
      <c r="AE2890" s="10">
        <f t="shared" si="173"/>
        <v>0.70927749432534337</v>
      </c>
      <c r="AF2890" s="11">
        <f t="shared" si="174"/>
        <v>2.88618451921562E-4</v>
      </c>
      <c r="AG2890" s="11">
        <f t="shared" si="175"/>
        <v>0.24439924426361881</v>
      </c>
    </row>
    <row r="2891" spans="1:33" ht="15" x14ac:dyDescent="0.2">
      <c r="A2891" s="6" t="s">
        <v>46</v>
      </c>
      <c r="B2891" s="6" t="s">
        <v>29</v>
      </c>
      <c r="C2891" s="9">
        <v>325.45400000000001</v>
      </c>
      <c r="D2891" s="9"/>
      <c r="E2891" s="9"/>
      <c r="F2891" s="9"/>
      <c r="G2891" s="9">
        <v>1.37E-2</v>
      </c>
      <c r="H2891" s="9">
        <v>0.214</v>
      </c>
      <c r="I2891" s="9">
        <v>0.27045000000000002</v>
      </c>
      <c r="J2891" s="9">
        <v>7.8377999999999997</v>
      </c>
      <c r="K2891" s="9">
        <v>4.1458700000000004</v>
      </c>
      <c r="L2891" s="9">
        <v>1.15134</v>
      </c>
      <c r="M2891" s="9">
        <v>11.468</v>
      </c>
      <c r="N2891" s="9">
        <v>5.1296099999999996</v>
      </c>
      <c r="O2891" s="9">
        <v>48.114600000000003</v>
      </c>
      <c r="P2891" s="9">
        <v>13.4216</v>
      </c>
      <c r="Q2891" s="9">
        <v>40.134300000000003</v>
      </c>
      <c r="R2891" s="9">
        <v>6.1954000000000002</v>
      </c>
      <c r="S2891" s="9">
        <v>39.177999999999997</v>
      </c>
      <c r="T2891" s="9">
        <v>6.5946999999999996</v>
      </c>
      <c r="U2891" s="9"/>
      <c r="V2891" s="9"/>
      <c r="W2891" s="9"/>
      <c r="X2891" s="9"/>
      <c r="Y2891" s="9"/>
      <c r="Z2891" s="9"/>
      <c r="AA2891" s="9"/>
      <c r="AB2891" s="9"/>
      <c r="AC2891" s="9"/>
      <c r="AD2891" s="10">
        <f t="shared" si="172"/>
        <v>0.51047625562133792</v>
      </c>
      <c r="AE2891" s="10">
        <f t="shared" si="173"/>
        <v>0.86197476240594084</v>
      </c>
      <c r="AF2891" s="11">
        <f t="shared" si="174"/>
        <v>2.5082965489328922E-4</v>
      </c>
      <c r="AG2891" s="11">
        <f t="shared" si="175"/>
        <v>0.24214890948157389</v>
      </c>
    </row>
    <row r="2892" spans="1:33" ht="15" x14ac:dyDescent="0.2">
      <c r="A2892" s="6" t="s">
        <v>46</v>
      </c>
      <c r="B2892" s="6" t="s">
        <v>29</v>
      </c>
      <c r="C2892" s="9">
        <v>325.00700000000001</v>
      </c>
      <c r="D2892" s="9"/>
      <c r="E2892" s="9"/>
      <c r="F2892" s="9"/>
      <c r="G2892" s="9">
        <v>8.6999999999999994E-3</v>
      </c>
      <c r="H2892" s="9">
        <v>0.20599999999999999</v>
      </c>
      <c r="I2892" s="9">
        <v>0.25270999999999999</v>
      </c>
      <c r="J2892" s="9">
        <v>8.3206000000000007</v>
      </c>
      <c r="K2892" s="9">
        <v>4.1794200000000004</v>
      </c>
      <c r="L2892" s="9">
        <v>1.0598099999999999</v>
      </c>
      <c r="M2892" s="9">
        <v>10.6564</v>
      </c>
      <c r="N2892" s="9">
        <v>4.8514600000000003</v>
      </c>
      <c r="O2892" s="9">
        <v>48.179299999999998</v>
      </c>
      <c r="P2892" s="9">
        <v>12.9886</v>
      </c>
      <c r="Q2892" s="9">
        <v>40.027799999999999</v>
      </c>
      <c r="R2892" s="9">
        <v>6.0537000000000001</v>
      </c>
      <c r="S2892" s="9">
        <v>40.752000000000002</v>
      </c>
      <c r="T2892" s="9">
        <v>6.6680000000000001</v>
      </c>
      <c r="U2892" s="9"/>
      <c r="V2892" s="9"/>
      <c r="W2892" s="9"/>
      <c r="X2892" s="9"/>
      <c r="Y2892" s="9"/>
      <c r="Z2892" s="9"/>
      <c r="AA2892" s="9"/>
      <c r="AB2892" s="9"/>
      <c r="AC2892" s="9"/>
      <c r="AD2892" s="10">
        <f t="shared" si="172"/>
        <v>0.48549904811197209</v>
      </c>
      <c r="AE2892" s="10">
        <f t="shared" si="173"/>
        <v>1.0771617759626477</v>
      </c>
      <c r="AF2892" s="11">
        <f t="shared" si="174"/>
        <v>1.5313374384358865E-4</v>
      </c>
      <c r="AG2892" s="11">
        <f t="shared" si="175"/>
        <v>0.21632099975449384</v>
      </c>
    </row>
    <row r="2893" spans="1:33" ht="15" x14ac:dyDescent="0.2">
      <c r="A2893" s="6" t="s">
        <v>46</v>
      </c>
      <c r="B2893" s="6" t="s">
        <v>29</v>
      </c>
      <c r="C2893" s="9">
        <v>324.56</v>
      </c>
      <c r="D2893" s="9"/>
      <c r="E2893" s="9"/>
      <c r="F2893" s="9"/>
      <c r="G2893" s="9">
        <v>3.8E-3</v>
      </c>
      <c r="H2893" s="9">
        <v>0.19900000000000001</v>
      </c>
      <c r="I2893" s="9">
        <v>0.23497000000000001</v>
      </c>
      <c r="J2893" s="9">
        <v>8.8034999999999997</v>
      </c>
      <c r="K2893" s="9">
        <v>4.2129700000000003</v>
      </c>
      <c r="L2893" s="9">
        <v>0.96828999999999998</v>
      </c>
      <c r="M2893" s="9">
        <v>9.8447999999999993</v>
      </c>
      <c r="N2893" s="9">
        <v>4.5733100000000002</v>
      </c>
      <c r="O2893" s="9">
        <v>48.243899999999996</v>
      </c>
      <c r="P2893" s="9">
        <v>12.5557</v>
      </c>
      <c r="Q2893" s="9">
        <v>39.921300000000002</v>
      </c>
      <c r="R2893" s="9">
        <v>5.9120999999999997</v>
      </c>
      <c r="S2893" s="9">
        <v>42.325000000000003</v>
      </c>
      <c r="T2893" s="9">
        <v>6.7412999999999998</v>
      </c>
      <c r="U2893" s="9"/>
      <c r="V2893" s="9"/>
      <c r="W2893" s="9"/>
      <c r="X2893" s="9"/>
      <c r="Y2893" s="9"/>
      <c r="Z2893" s="9"/>
      <c r="AA2893" s="9"/>
      <c r="AB2893" s="9"/>
      <c r="AC2893" s="9"/>
      <c r="AD2893" s="10">
        <f t="shared" si="172"/>
        <v>0.45965442939945556</v>
      </c>
      <c r="AE2893" s="10">
        <f t="shared" si="173"/>
        <v>1.6328249322137489</v>
      </c>
      <c r="AF2893" s="11">
        <f t="shared" si="174"/>
        <v>6.4400198384512045E-5</v>
      </c>
      <c r="AG2893" s="11">
        <f t="shared" si="175"/>
        <v>0.19241858921018706</v>
      </c>
    </row>
    <row r="2894" spans="1:33" ht="15" x14ac:dyDescent="0.2">
      <c r="A2894" s="6" t="s">
        <v>46</v>
      </c>
      <c r="B2894" s="6" t="s">
        <v>29</v>
      </c>
      <c r="C2894" s="9">
        <v>325.72899999999998</v>
      </c>
      <c r="D2894" s="9"/>
      <c r="E2894" s="9"/>
      <c r="F2894" s="9"/>
      <c r="G2894" s="9">
        <v>2E-3</v>
      </c>
      <c r="H2894" s="9">
        <v>0.193</v>
      </c>
      <c r="I2894" s="9">
        <v>0.23153000000000001</v>
      </c>
      <c r="J2894" s="9">
        <v>8.8368000000000002</v>
      </c>
      <c r="K2894" s="9">
        <v>4.2757399999999999</v>
      </c>
      <c r="L2894" s="9">
        <v>0.90859999999999996</v>
      </c>
      <c r="M2894" s="9">
        <v>9.3140000000000001</v>
      </c>
      <c r="N2894" s="9">
        <v>4.3722099999999999</v>
      </c>
      <c r="O2894" s="9">
        <v>48.328299999999999</v>
      </c>
      <c r="P2894" s="9">
        <v>12.267200000000001</v>
      </c>
      <c r="Q2894" s="9">
        <v>39.890599999999999</v>
      </c>
      <c r="R2894" s="9">
        <v>5.8585000000000003</v>
      </c>
      <c r="S2894" s="9">
        <v>43.622</v>
      </c>
      <c r="T2894" s="9">
        <v>6.8045999999999998</v>
      </c>
      <c r="U2894" s="9"/>
      <c r="V2894" s="9"/>
      <c r="W2894" s="9"/>
      <c r="X2894" s="9"/>
      <c r="Y2894" s="9"/>
      <c r="Z2894" s="9"/>
      <c r="AA2894" s="9"/>
      <c r="AB2894" s="9"/>
      <c r="AC2894" s="9"/>
      <c r="AD2894" s="10">
        <f t="shared" si="172"/>
        <v>0.4401721959351324</v>
      </c>
      <c r="AE2894" s="10">
        <f t="shared" si="173"/>
        <v>2.1989898703875439</v>
      </c>
      <c r="AF2894" s="11">
        <f t="shared" si="174"/>
        <v>3.288705598363541E-5</v>
      </c>
      <c r="AG2894" s="11">
        <f t="shared" si="175"/>
        <v>0.17663133660653163</v>
      </c>
    </row>
    <row r="2895" spans="1:33" ht="15" x14ac:dyDescent="0.2">
      <c r="A2895" s="6" t="s">
        <v>46</v>
      </c>
      <c r="B2895" s="6" t="s">
        <v>29</v>
      </c>
      <c r="C2895" s="9">
        <v>331.666</v>
      </c>
      <c r="D2895" s="9"/>
      <c r="E2895" s="9"/>
      <c r="F2895" s="9"/>
      <c r="G2895" s="9">
        <v>9.7000000000000003E-3</v>
      </c>
      <c r="H2895" s="9">
        <v>0.19400000000000001</v>
      </c>
      <c r="I2895" s="9">
        <v>0.27027000000000001</v>
      </c>
      <c r="J2895" s="9">
        <v>7.5437000000000003</v>
      </c>
      <c r="K2895" s="9">
        <v>4.4247399999999999</v>
      </c>
      <c r="L2895" s="9">
        <v>0.94284999999999997</v>
      </c>
      <c r="M2895" s="9">
        <v>9.6117000000000008</v>
      </c>
      <c r="N2895" s="9">
        <v>4.3984100000000002</v>
      </c>
      <c r="O2895" s="9">
        <v>48.4709</v>
      </c>
      <c r="P2895" s="9">
        <v>12.4046</v>
      </c>
      <c r="Q2895" s="9">
        <v>40.083500000000001</v>
      </c>
      <c r="R2895" s="9">
        <v>6.0647000000000002</v>
      </c>
      <c r="S2895" s="9">
        <v>44.100999999999999</v>
      </c>
      <c r="T2895" s="9">
        <v>6.8381999999999996</v>
      </c>
      <c r="U2895" s="9"/>
      <c r="V2895" s="9"/>
      <c r="W2895" s="9"/>
      <c r="X2895" s="9"/>
      <c r="Y2895" s="9"/>
      <c r="Z2895" s="9"/>
      <c r="AA2895" s="9"/>
      <c r="AB2895" s="9"/>
      <c r="AC2895" s="9"/>
      <c r="AD2895" s="10">
        <f t="shared" si="172"/>
        <v>0.44199998902823151</v>
      </c>
      <c r="AE2895" s="10">
        <f t="shared" si="173"/>
        <v>0.92896958565727572</v>
      </c>
      <c r="AF2895" s="11">
        <f t="shared" si="174"/>
        <v>1.5776979903342323E-4</v>
      </c>
      <c r="AG2895" s="11">
        <f t="shared" si="175"/>
        <v>0.18029715134651933</v>
      </c>
    </row>
    <row r="2896" spans="1:33" ht="15" x14ac:dyDescent="0.2">
      <c r="A2896" s="6" t="s">
        <v>46</v>
      </c>
      <c r="B2896" s="6" t="s">
        <v>29</v>
      </c>
      <c r="C2896" s="9">
        <v>337.60300000000001</v>
      </c>
      <c r="D2896" s="9"/>
      <c r="E2896" s="9"/>
      <c r="F2896" s="9"/>
      <c r="G2896" s="9">
        <v>1.7299999999999999E-2</v>
      </c>
      <c r="H2896" s="9">
        <v>0.19500000000000001</v>
      </c>
      <c r="I2896" s="9">
        <v>0.30901000000000001</v>
      </c>
      <c r="J2896" s="9">
        <v>6.2506000000000004</v>
      </c>
      <c r="K2896" s="9">
        <v>4.5737300000000003</v>
      </c>
      <c r="L2896" s="9">
        <v>0.97709000000000001</v>
      </c>
      <c r="M2896" s="9">
        <v>9.9093999999999998</v>
      </c>
      <c r="N2896" s="9">
        <v>4.4246100000000004</v>
      </c>
      <c r="O2896" s="9">
        <v>48.613500000000002</v>
      </c>
      <c r="P2896" s="9">
        <v>12.5421</v>
      </c>
      <c r="Q2896" s="9">
        <v>40.276400000000002</v>
      </c>
      <c r="R2896" s="9">
        <v>6.2709000000000001</v>
      </c>
      <c r="S2896" s="9">
        <v>44.58</v>
      </c>
      <c r="T2896" s="9">
        <v>6.8718000000000004</v>
      </c>
      <c r="U2896" s="9"/>
      <c r="V2896" s="9"/>
      <c r="W2896" s="9"/>
      <c r="X2896" s="9"/>
      <c r="Y2896" s="9"/>
      <c r="Z2896" s="9"/>
      <c r="AA2896" s="9"/>
      <c r="AB2896" s="9"/>
      <c r="AC2896" s="9"/>
      <c r="AD2896" s="10">
        <f t="shared" si="172"/>
        <v>0.44371004644919926</v>
      </c>
      <c r="AE2896" s="10">
        <f t="shared" si="173"/>
        <v>0.65389775494640967</v>
      </c>
      <c r="AF2896" s="11">
        <f t="shared" si="174"/>
        <v>2.783598631768045E-4</v>
      </c>
      <c r="AG2896" s="11">
        <f t="shared" si="175"/>
        <v>0.18388418971771139</v>
      </c>
    </row>
    <row r="2897" spans="1:33" ht="15" x14ac:dyDescent="0.2">
      <c r="A2897" s="6" t="s">
        <v>46</v>
      </c>
      <c r="B2897" s="6" t="s">
        <v>29</v>
      </c>
      <c r="C2897" s="9">
        <v>340.20100000000002</v>
      </c>
      <c r="D2897" s="9"/>
      <c r="E2897" s="9"/>
      <c r="F2897" s="9"/>
      <c r="G2897" s="9">
        <v>3.0599999999999999E-2</v>
      </c>
      <c r="H2897" s="9">
        <v>0.28399999999999997</v>
      </c>
      <c r="I2897" s="9">
        <v>0.32794000000000001</v>
      </c>
      <c r="J2897" s="9">
        <v>5.2256999999999998</v>
      </c>
      <c r="K2897" s="9">
        <v>4.6243499999999997</v>
      </c>
      <c r="L2897" s="9">
        <v>1.0031300000000001</v>
      </c>
      <c r="M2897" s="9">
        <v>10.1716</v>
      </c>
      <c r="N2897" s="9">
        <v>4.3960100000000004</v>
      </c>
      <c r="O2897" s="9">
        <v>48.589599999999997</v>
      </c>
      <c r="P2897" s="9">
        <v>12.649900000000001</v>
      </c>
      <c r="Q2897" s="9">
        <v>40.351300000000002</v>
      </c>
      <c r="R2897" s="9">
        <v>6.4291999999999998</v>
      </c>
      <c r="S2897" s="9">
        <v>44.802</v>
      </c>
      <c r="T2897" s="9">
        <v>6.8921999999999999</v>
      </c>
      <c r="U2897" s="9"/>
      <c r="V2897" s="9"/>
      <c r="W2897" s="9"/>
      <c r="X2897" s="9"/>
      <c r="Y2897" s="9"/>
      <c r="Z2897" s="9"/>
      <c r="AA2897" s="9"/>
      <c r="AB2897" s="9"/>
      <c r="AC2897" s="9"/>
      <c r="AD2897" s="10">
        <f t="shared" si="172"/>
        <v>0.44715785971640298</v>
      </c>
      <c r="AE2897" s="10">
        <f t="shared" si="173"/>
        <v>0.69509631181084186</v>
      </c>
      <c r="AF2897" s="11">
        <f t="shared" si="174"/>
        <v>4.8991935825649739E-4</v>
      </c>
      <c r="AG2897" s="11">
        <f t="shared" si="175"/>
        <v>0.18781443433562395</v>
      </c>
    </row>
    <row r="2898" spans="1:33" ht="15" x14ac:dyDescent="0.2">
      <c r="A2898" s="6" t="s">
        <v>46</v>
      </c>
      <c r="B2898" s="6" t="s">
        <v>29</v>
      </c>
      <c r="C2898" s="9">
        <v>325.78100000000001</v>
      </c>
      <c r="D2898" s="9"/>
      <c r="E2898" s="9"/>
      <c r="F2898" s="9"/>
      <c r="G2898" s="9">
        <v>7.2800000000000004E-2</v>
      </c>
      <c r="H2898" s="9">
        <v>0.82499999999999996</v>
      </c>
      <c r="I2898" s="9">
        <v>0.24587000000000001</v>
      </c>
      <c r="J2898" s="9">
        <v>5.5678999999999998</v>
      </c>
      <c r="K2898" s="9">
        <v>4.1735199999999999</v>
      </c>
      <c r="L2898" s="9">
        <v>0.98734</v>
      </c>
      <c r="M2898" s="9">
        <v>10.2531</v>
      </c>
      <c r="N2898" s="9">
        <v>4.0881400000000001</v>
      </c>
      <c r="O2898" s="9">
        <v>47.717199999999998</v>
      </c>
      <c r="P2898" s="9">
        <v>12.6065</v>
      </c>
      <c r="Q2898" s="9">
        <v>39.825299999999999</v>
      </c>
      <c r="R2898" s="9">
        <v>6.3441000000000001</v>
      </c>
      <c r="S2898" s="9">
        <v>43.713000000000001</v>
      </c>
      <c r="T2898" s="9">
        <v>6.8456999999999999</v>
      </c>
      <c r="U2898" s="9"/>
      <c r="V2898" s="9"/>
      <c r="W2898" s="9"/>
      <c r="X2898" s="9"/>
      <c r="Y2898" s="9"/>
      <c r="Z2898" s="9"/>
      <c r="AA2898" s="9"/>
      <c r="AB2898" s="9"/>
      <c r="AC2898" s="9"/>
      <c r="AD2898" s="10">
        <f t="shared" si="172"/>
        <v>0.46143604968998475</v>
      </c>
      <c r="AE2898" s="10">
        <f t="shared" si="173"/>
        <v>1.5118894682951936</v>
      </c>
      <c r="AF2898" s="11">
        <f t="shared" si="174"/>
        <v>1.1945967854574253E-3</v>
      </c>
      <c r="AG2898" s="11">
        <f t="shared" si="175"/>
        <v>0.19403571504309547</v>
      </c>
    </row>
    <row r="2899" spans="1:33" ht="15" x14ac:dyDescent="0.2">
      <c r="A2899" s="6" t="s">
        <v>46</v>
      </c>
      <c r="B2899" s="6" t="s">
        <v>29</v>
      </c>
      <c r="C2899" s="9">
        <v>311.36200000000002</v>
      </c>
      <c r="D2899" s="9"/>
      <c r="E2899" s="9"/>
      <c r="F2899" s="9"/>
      <c r="G2899" s="9">
        <v>0.115</v>
      </c>
      <c r="H2899" s="9">
        <v>1.3660000000000001</v>
      </c>
      <c r="I2899" s="9">
        <v>0.16381000000000001</v>
      </c>
      <c r="J2899" s="9">
        <v>5.9101999999999997</v>
      </c>
      <c r="K2899" s="9">
        <v>3.7227000000000001</v>
      </c>
      <c r="L2899" s="9">
        <v>0.97155999999999998</v>
      </c>
      <c r="M2899" s="9">
        <v>10.3345</v>
      </c>
      <c r="N2899" s="9">
        <v>3.7802699999999998</v>
      </c>
      <c r="O2899" s="9">
        <v>46.844799999999999</v>
      </c>
      <c r="P2899" s="9">
        <v>12.563000000000001</v>
      </c>
      <c r="Q2899" s="9">
        <v>39.299199999999999</v>
      </c>
      <c r="R2899" s="9">
        <v>6.2588999999999997</v>
      </c>
      <c r="S2899" s="9">
        <v>42.625</v>
      </c>
      <c r="T2899" s="9">
        <v>6.7991000000000001</v>
      </c>
      <c r="U2899" s="9"/>
      <c r="V2899" s="9"/>
      <c r="W2899" s="9"/>
      <c r="X2899" s="9"/>
      <c r="Y2899" s="9"/>
      <c r="Z2899" s="9"/>
      <c r="AA2899" s="9"/>
      <c r="AB2899" s="9"/>
      <c r="AC2899" s="9"/>
      <c r="AD2899" s="10">
        <f t="shared" si="172"/>
        <v>0.47887206886494071</v>
      </c>
      <c r="AE2899" s="10">
        <f t="shared" si="173"/>
        <v>2.440147772561184</v>
      </c>
      <c r="AF2899" s="11">
        <f t="shared" si="174"/>
        <v>1.9352363982825399E-3</v>
      </c>
      <c r="AG2899" s="11">
        <f t="shared" si="175"/>
        <v>0.20056824425084377</v>
      </c>
    </row>
    <row r="2900" spans="1:33" ht="15" x14ac:dyDescent="0.2">
      <c r="A2900" s="6" t="s">
        <v>46</v>
      </c>
      <c r="B2900" s="6" t="s">
        <v>29</v>
      </c>
      <c r="C2900" s="9">
        <v>298.20999999999998</v>
      </c>
      <c r="D2900" s="9"/>
      <c r="E2900" s="9"/>
      <c r="F2900" s="9"/>
      <c r="G2900" s="9">
        <v>0.15129999999999999</v>
      </c>
      <c r="H2900" s="9">
        <v>1.835</v>
      </c>
      <c r="I2900" s="9">
        <v>9.5530000000000004E-2</v>
      </c>
      <c r="J2900" s="9">
        <v>6.2794999999999996</v>
      </c>
      <c r="K2900" s="9">
        <v>3.3172600000000001</v>
      </c>
      <c r="L2900" s="9">
        <v>0.95267000000000002</v>
      </c>
      <c r="M2900" s="9">
        <v>10.358700000000001</v>
      </c>
      <c r="N2900" s="9">
        <v>3.5072299999999998</v>
      </c>
      <c r="O2900" s="9">
        <v>46.065800000000003</v>
      </c>
      <c r="P2900" s="9">
        <v>12.5326</v>
      </c>
      <c r="Q2900" s="9">
        <v>38.880400000000002</v>
      </c>
      <c r="R2900" s="9">
        <v>6.1759000000000004</v>
      </c>
      <c r="S2900" s="9">
        <v>41.808</v>
      </c>
      <c r="T2900" s="9">
        <v>6.7812999999999999</v>
      </c>
      <c r="U2900" s="9"/>
      <c r="V2900" s="9"/>
      <c r="W2900" s="9"/>
      <c r="X2900" s="9"/>
      <c r="Y2900" s="9"/>
      <c r="Z2900" s="9"/>
      <c r="AA2900" s="9"/>
      <c r="AB2900" s="9"/>
      <c r="AC2900" s="9"/>
      <c r="AD2900" s="10">
        <f t="shared" si="172"/>
        <v>0.49684822254854732</v>
      </c>
      <c r="AE2900" s="10">
        <f t="shared" si="173"/>
        <v>3.7422368347609338</v>
      </c>
      <c r="AF2900" s="11">
        <f t="shared" si="174"/>
        <v>2.5958530941527355E-3</v>
      </c>
      <c r="AG2900" s="11">
        <f t="shared" si="175"/>
        <v>0.20496653453674918</v>
      </c>
    </row>
    <row r="2901" spans="1:33" ht="15" x14ac:dyDescent="0.2">
      <c r="A2901" s="6" t="s">
        <v>46</v>
      </c>
      <c r="B2901" s="6" t="s">
        <v>29</v>
      </c>
      <c r="C2901" s="9">
        <v>300.71499999999997</v>
      </c>
      <c r="D2901" s="9"/>
      <c r="E2901" s="9"/>
      <c r="F2901" s="9"/>
      <c r="G2901" s="9">
        <v>0.1144</v>
      </c>
      <c r="H2901" s="9">
        <v>1.4259999999999999</v>
      </c>
      <c r="I2901" s="9">
        <v>0.19775000000000001</v>
      </c>
      <c r="J2901" s="9">
        <v>6.9843000000000002</v>
      </c>
      <c r="K2901" s="9">
        <v>3.4727700000000001</v>
      </c>
      <c r="L2901" s="9">
        <v>0.89546999999999999</v>
      </c>
      <c r="M2901" s="9">
        <v>9.6740999999999993</v>
      </c>
      <c r="N2901" s="9">
        <v>3.66479</v>
      </c>
      <c r="O2901" s="9">
        <v>46.4422</v>
      </c>
      <c r="P2901" s="9">
        <v>12.662800000000001</v>
      </c>
      <c r="Q2901" s="9">
        <v>39.787799999999997</v>
      </c>
      <c r="R2901" s="9">
        <v>6.1204999999999998</v>
      </c>
      <c r="S2901" s="9">
        <v>44.353000000000002</v>
      </c>
      <c r="T2901" s="9">
        <v>7.1197999999999997</v>
      </c>
      <c r="U2901" s="9"/>
      <c r="V2901" s="9"/>
      <c r="W2901" s="9"/>
      <c r="X2901" s="9"/>
      <c r="Y2901" s="9"/>
      <c r="Z2901" s="9"/>
      <c r="AA2901" s="9"/>
      <c r="AB2901" s="9"/>
      <c r="AC2901" s="9"/>
      <c r="AD2901" s="10">
        <f t="shared" si="172"/>
        <v>0.47231460914963597</v>
      </c>
      <c r="AE2901" s="10">
        <f t="shared" si="173"/>
        <v>2.3245175032824612</v>
      </c>
      <c r="AF2901" s="11">
        <f t="shared" si="174"/>
        <v>1.8501357682672609E-3</v>
      </c>
      <c r="AG2901" s="11">
        <f t="shared" si="175"/>
        <v>0.18043661329535887</v>
      </c>
    </row>
    <row r="2902" spans="1:33" ht="15" x14ac:dyDescent="0.2">
      <c r="A2902" s="6" t="s">
        <v>46</v>
      </c>
      <c r="B2902" s="6" t="s">
        <v>29</v>
      </c>
      <c r="C2902" s="9">
        <v>303.22000000000003</v>
      </c>
      <c r="D2902" s="9"/>
      <c r="E2902" s="9"/>
      <c r="F2902" s="9"/>
      <c r="G2902" s="9">
        <v>7.7600000000000002E-2</v>
      </c>
      <c r="H2902" s="9">
        <v>1.016</v>
      </c>
      <c r="I2902" s="9">
        <v>0.29997000000000001</v>
      </c>
      <c r="J2902" s="9">
        <v>7.6890000000000001</v>
      </c>
      <c r="K2902" s="9">
        <v>3.6282700000000001</v>
      </c>
      <c r="L2902" s="9">
        <v>0.83826999999999996</v>
      </c>
      <c r="M2902" s="9">
        <v>8.9894999999999996</v>
      </c>
      <c r="N2902" s="9">
        <v>3.8223500000000001</v>
      </c>
      <c r="O2902" s="9">
        <v>46.8185</v>
      </c>
      <c r="P2902" s="9">
        <v>12.792899999999999</v>
      </c>
      <c r="Q2902" s="9">
        <v>40.695300000000003</v>
      </c>
      <c r="R2902" s="9">
        <v>6.0650000000000004</v>
      </c>
      <c r="S2902" s="9">
        <v>46.898000000000003</v>
      </c>
      <c r="T2902" s="9">
        <v>7.4584000000000001</v>
      </c>
      <c r="U2902" s="9"/>
      <c r="V2902" s="9"/>
      <c r="W2902" s="9"/>
      <c r="X2902" s="9"/>
      <c r="Y2902" s="9"/>
      <c r="Z2902" s="9"/>
      <c r="AA2902" s="9"/>
      <c r="AB2902" s="9"/>
      <c r="AC2902" s="9"/>
      <c r="AD2902" s="10">
        <f t="shared" si="172"/>
        <v>0.44873504856743529</v>
      </c>
      <c r="AE2902" s="10">
        <f t="shared" si="173"/>
        <v>1.6327078817500014</v>
      </c>
      <c r="AF2902" s="11">
        <f t="shared" si="174"/>
        <v>1.186883177478442E-3</v>
      </c>
      <c r="AG2902" s="11">
        <f t="shared" si="175"/>
        <v>0.15856900812541458</v>
      </c>
    </row>
    <row r="2903" spans="1:33" ht="15" x14ac:dyDescent="0.2">
      <c r="A2903" s="6" t="s">
        <v>46</v>
      </c>
      <c r="B2903" s="6" t="s">
        <v>29</v>
      </c>
      <c r="C2903" s="9">
        <v>305.72500000000002</v>
      </c>
      <c r="D2903" s="9"/>
      <c r="E2903" s="9"/>
      <c r="F2903" s="9"/>
      <c r="G2903" s="9">
        <v>4.07E-2</v>
      </c>
      <c r="H2903" s="9">
        <v>0.60699999999999998</v>
      </c>
      <c r="I2903" s="9">
        <v>0.40217999999999998</v>
      </c>
      <c r="J2903" s="9">
        <v>8.3938000000000006</v>
      </c>
      <c r="K2903" s="9">
        <v>3.7837800000000001</v>
      </c>
      <c r="L2903" s="9">
        <v>0.78107000000000004</v>
      </c>
      <c r="M2903" s="9">
        <v>8.3048999999999999</v>
      </c>
      <c r="N2903" s="9">
        <v>3.9799000000000002</v>
      </c>
      <c r="O2903" s="9">
        <v>47.194899999999997</v>
      </c>
      <c r="P2903" s="9">
        <v>12.9231</v>
      </c>
      <c r="Q2903" s="9">
        <v>41.602699999999999</v>
      </c>
      <c r="R2903" s="9">
        <v>6.0095999999999998</v>
      </c>
      <c r="S2903" s="9">
        <v>49.442999999999998</v>
      </c>
      <c r="T2903" s="9">
        <v>7.7968999999999999</v>
      </c>
      <c r="U2903" s="9"/>
      <c r="V2903" s="9"/>
      <c r="W2903" s="9"/>
      <c r="X2903" s="9"/>
      <c r="Y2903" s="9"/>
      <c r="Z2903" s="9"/>
      <c r="AA2903" s="9"/>
      <c r="AB2903" s="9"/>
      <c r="AC2903" s="9"/>
      <c r="AD2903" s="10">
        <f t="shared" si="172"/>
        <v>0.42597435103270109</v>
      </c>
      <c r="AE2903" s="10">
        <f t="shared" si="173"/>
        <v>1.163230564754862</v>
      </c>
      <c r="AF2903" s="11">
        <f t="shared" si="174"/>
        <v>5.9045957621916602E-4</v>
      </c>
      <c r="AG2903" s="11">
        <f t="shared" si="175"/>
        <v>0.13895260353624045</v>
      </c>
    </row>
    <row r="2904" spans="1:33" ht="15" x14ac:dyDescent="0.2">
      <c r="A2904" s="6" t="s">
        <v>46</v>
      </c>
      <c r="B2904" s="6" t="s">
        <v>29</v>
      </c>
      <c r="C2904" s="9">
        <v>322.03100000000001</v>
      </c>
      <c r="D2904" s="9"/>
      <c r="E2904" s="9"/>
      <c r="F2904" s="9"/>
      <c r="G2904" s="9">
        <v>3.8399999999999997E-2</v>
      </c>
      <c r="H2904" s="9">
        <v>0.52600000000000002</v>
      </c>
      <c r="I2904" s="9">
        <v>0.42784</v>
      </c>
      <c r="J2904" s="9">
        <v>7.5975000000000001</v>
      </c>
      <c r="K2904" s="9">
        <v>3.5728499999999999</v>
      </c>
      <c r="L2904" s="9">
        <v>0.97333999999999998</v>
      </c>
      <c r="M2904" s="9">
        <v>8.8056000000000001</v>
      </c>
      <c r="N2904" s="9">
        <v>4.1305100000000001</v>
      </c>
      <c r="O2904" s="9">
        <v>48.541400000000003</v>
      </c>
      <c r="P2904" s="9">
        <v>13.241400000000001</v>
      </c>
      <c r="Q2904" s="9">
        <v>42.805500000000002</v>
      </c>
      <c r="R2904" s="9">
        <v>6.5284000000000004</v>
      </c>
      <c r="S2904" s="9">
        <v>50.383000000000003</v>
      </c>
      <c r="T2904" s="9">
        <v>7.9806999999999997</v>
      </c>
      <c r="U2904" s="9"/>
      <c r="V2904" s="9"/>
      <c r="W2904" s="9"/>
      <c r="X2904" s="9"/>
      <c r="Y2904" s="9"/>
      <c r="Z2904" s="9"/>
      <c r="AA2904" s="9"/>
      <c r="AB2904" s="9"/>
      <c r="AC2904" s="9"/>
      <c r="AD2904" s="10">
        <f t="shared" si="172"/>
        <v>0.53051948311363439</v>
      </c>
      <c r="AE2904" s="10">
        <f t="shared" si="173"/>
        <v>1.0061529217726346</v>
      </c>
      <c r="AF2904" s="11">
        <f t="shared" si="174"/>
        <v>5.4669836646226611E-4</v>
      </c>
      <c r="AG2904" s="11">
        <f t="shared" si="175"/>
        <v>0.14458126662176488</v>
      </c>
    </row>
    <row r="2905" spans="1:33" ht="15" x14ac:dyDescent="0.2">
      <c r="A2905" s="6" t="s">
        <v>46</v>
      </c>
      <c r="B2905" s="6" t="s">
        <v>29</v>
      </c>
      <c r="C2905" s="9">
        <v>338.53699999999998</v>
      </c>
      <c r="D2905" s="9"/>
      <c r="E2905" s="9"/>
      <c r="F2905" s="9"/>
      <c r="G2905" s="9">
        <v>3.6600000000000001E-2</v>
      </c>
      <c r="H2905" s="9">
        <v>0.45</v>
      </c>
      <c r="I2905" s="9">
        <v>0.45238</v>
      </c>
      <c r="J2905" s="9">
        <v>6.7793999999999999</v>
      </c>
      <c r="K2905" s="9">
        <v>3.3565999999999998</v>
      </c>
      <c r="L2905" s="9">
        <v>1.16923</v>
      </c>
      <c r="M2905" s="9">
        <v>9.3233999999999995</v>
      </c>
      <c r="N2905" s="9">
        <v>4.2810199999999998</v>
      </c>
      <c r="O2905" s="9">
        <v>49.902000000000001</v>
      </c>
      <c r="P2905" s="9">
        <v>13.5625</v>
      </c>
      <c r="Q2905" s="9">
        <v>44.012700000000002</v>
      </c>
      <c r="R2905" s="9">
        <v>7.0555000000000003</v>
      </c>
      <c r="S2905" s="9">
        <v>51.3</v>
      </c>
      <c r="T2905" s="9">
        <v>8.1622000000000003</v>
      </c>
      <c r="U2905" s="9"/>
      <c r="V2905" s="9"/>
      <c r="W2905" s="9"/>
      <c r="X2905" s="9"/>
      <c r="Y2905" s="9"/>
      <c r="Z2905" s="9"/>
      <c r="AA2905" s="9"/>
      <c r="AB2905" s="9"/>
      <c r="AC2905" s="9"/>
      <c r="AD2905" s="10">
        <f t="shared" si="172"/>
        <v>0.63897906750353761</v>
      </c>
      <c r="AE2905" s="10">
        <f t="shared" si="173"/>
        <v>0.85744214561929288</v>
      </c>
      <c r="AF2905" s="11">
        <f t="shared" si="174"/>
        <v>5.1175759370296358E-4</v>
      </c>
      <c r="AG2905" s="11">
        <f t="shared" si="175"/>
        <v>0.15034675089995875</v>
      </c>
    </row>
    <row r="2906" spans="1:33" ht="15" x14ac:dyDescent="0.2">
      <c r="A2906" s="6" t="s">
        <v>46</v>
      </c>
      <c r="B2906" s="6" t="s">
        <v>29</v>
      </c>
      <c r="C2906" s="9">
        <v>355.04399999999998</v>
      </c>
      <c r="D2906" s="9"/>
      <c r="E2906" s="9"/>
      <c r="F2906" s="9"/>
      <c r="G2906" s="9">
        <v>3.4700000000000002E-2</v>
      </c>
      <c r="H2906" s="9">
        <v>0.374</v>
      </c>
      <c r="I2906" s="9">
        <v>0.47692000000000001</v>
      </c>
      <c r="J2906" s="9">
        <v>5.9612999999999996</v>
      </c>
      <c r="K2906" s="9">
        <v>3.1403400000000001</v>
      </c>
      <c r="L2906" s="9">
        <v>1.36513</v>
      </c>
      <c r="M2906" s="9">
        <v>9.8413000000000004</v>
      </c>
      <c r="N2906" s="9">
        <v>4.4315300000000004</v>
      </c>
      <c r="O2906" s="9">
        <v>51.262599999999999</v>
      </c>
      <c r="P2906" s="9">
        <v>13.8835</v>
      </c>
      <c r="Q2906" s="9">
        <v>45.219799999999999</v>
      </c>
      <c r="R2906" s="9">
        <v>7.5827</v>
      </c>
      <c r="S2906" s="9">
        <v>52.216999999999999</v>
      </c>
      <c r="T2906" s="9">
        <v>8.3437999999999999</v>
      </c>
      <c r="U2906" s="9"/>
      <c r="V2906" s="9"/>
      <c r="W2906" s="9"/>
      <c r="X2906" s="9"/>
      <c r="Y2906" s="9"/>
      <c r="Z2906" s="9"/>
      <c r="AA2906" s="9"/>
      <c r="AB2906" s="9"/>
      <c r="AC2906" s="9"/>
      <c r="AD2906" s="10">
        <f t="shared" si="172"/>
        <v>0.75072879626500821</v>
      </c>
      <c r="AE2906" s="10">
        <f t="shared" si="173"/>
        <v>0.71280157504040775</v>
      </c>
      <c r="AF2906" s="11">
        <f t="shared" si="174"/>
        <v>4.7667034411493951E-4</v>
      </c>
      <c r="AG2906" s="11">
        <f t="shared" si="175"/>
        <v>0.1559113202825175</v>
      </c>
    </row>
    <row r="2907" spans="1:33" ht="15" x14ac:dyDescent="0.2">
      <c r="A2907" s="6" t="s">
        <v>46</v>
      </c>
      <c r="B2907" s="6" t="s">
        <v>29</v>
      </c>
      <c r="C2907" s="9">
        <v>346.84399999999999</v>
      </c>
      <c r="D2907" s="9"/>
      <c r="E2907" s="9"/>
      <c r="F2907" s="9"/>
      <c r="G2907" s="9">
        <v>6.5199999999999994E-2</v>
      </c>
      <c r="H2907" s="9">
        <v>0.46300000000000002</v>
      </c>
      <c r="I2907" s="9">
        <v>0.43398999999999999</v>
      </c>
      <c r="J2907" s="9">
        <v>6.6123000000000003</v>
      </c>
      <c r="K2907" s="9">
        <v>2.78504</v>
      </c>
      <c r="L2907" s="9">
        <v>1.4218500000000001</v>
      </c>
      <c r="M2907" s="9">
        <v>9.5195000000000007</v>
      </c>
      <c r="N2907" s="9">
        <v>4.3275699999999997</v>
      </c>
      <c r="O2907" s="9">
        <v>49.566400000000002</v>
      </c>
      <c r="P2907" s="9">
        <v>13.1454</v>
      </c>
      <c r="Q2907" s="9">
        <v>44.285400000000003</v>
      </c>
      <c r="R2907" s="9">
        <v>7.5486000000000004</v>
      </c>
      <c r="S2907" s="9">
        <v>52.026000000000003</v>
      </c>
      <c r="T2907" s="9">
        <v>8.2933000000000003</v>
      </c>
      <c r="U2907" s="9"/>
      <c r="V2907" s="9"/>
      <c r="W2907" s="9"/>
      <c r="X2907" s="9"/>
      <c r="Y2907" s="9"/>
      <c r="Z2907" s="9"/>
      <c r="AA2907" s="9"/>
      <c r="AB2907" s="9"/>
      <c r="AC2907" s="9"/>
      <c r="AD2907" s="10">
        <f t="shared" si="172"/>
        <v>0.84421804257222521</v>
      </c>
      <c r="AE2907" s="10">
        <f t="shared" si="173"/>
        <v>0.67484166047262539</v>
      </c>
      <c r="AF2907" s="11">
        <f t="shared" si="174"/>
        <v>8.9893385017974614E-4</v>
      </c>
      <c r="AG2907" s="11">
        <f t="shared" si="175"/>
        <v>0.15136685821416451</v>
      </c>
    </row>
    <row r="2908" spans="1:33" ht="15" x14ac:dyDescent="0.2">
      <c r="A2908" s="6" t="s">
        <v>46</v>
      </c>
      <c r="B2908" s="6" t="s">
        <v>29</v>
      </c>
      <c r="C2908" s="9">
        <v>335.791</v>
      </c>
      <c r="D2908" s="9"/>
      <c r="E2908" s="9"/>
      <c r="F2908" s="9"/>
      <c r="G2908" s="9">
        <v>9.9400000000000002E-2</v>
      </c>
      <c r="H2908" s="9">
        <v>0.57099999999999995</v>
      </c>
      <c r="I2908" s="9">
        <v>0.38327</v>
      </c>
      <c r="J2908" s="9">
        <v>7.4329000000000001</v>
      </c>
      <c r="K2908" s="9">
        <v>2.4136799999999998</v>
      </c>
      <c r="L2908" s="9">
        <v>1.4624999999999999</v>
      </c>
      <c r="M2908" s="9">
        <v>9.1007999999999996</v>
      </c>
      <c r="N2908" s="9">
        <v>4.1942300000000001</v>
      </c>
      <c r="O2908" s="9">
        <v>47.517299999999999</v>
      </c>
      <c r="P2908" s="9">
        <v>12.285</v>
      </c>
      <c r="Q2908" s="9">
        <v>43.1038</v>
      </c>
      <c r="R2908" s="9">
        <v>7.4497</v>
      </c>
      <c r="S2908" s="9">
        <v>51.707999999999998</v>
      </c>
      <c r="T2908" s="9">
        <v>8.2162000000000006</v>
      </c>
      <c r="U2908" s="9"/>
      <c r="V2908" s="9"/>
      <c r="W2908" s="9"/>
      <c r="X2908" s="9"/>
      <c r="Y2908" s="9"/>
      <c r="Z2908" s="9"/>
      <c r="AA2908" s="9"/>
      <c r="AB2908" s="9"/>
      <c r="AC2908" s="9"/>
      <c r="AD2908" s="10">
        <f t="shared" si="172"/>
        <v>0.9539813370721868</v>
      </c>
      <c r="AE2908" s="10">
        <f t="shared" si="173"/>
        <v>0.71725743073194137</v>
      </c>
      <c r="AF2908" s="11">
        <f t="shared" si="174"/>
        <v>1.3788887224234498E-3</v>
      </c>
      <c r="AG2908" s="11">
        <f t="shared" si="175"/>
        <v>0.14559917876859332</v>
      </c>
    </row>
    <row r="2909" spans="1:33" ht="15" x14ac:dyDescent="0.2">
      <c r="A2909" s="6" t="s">
        <v>46</v>
      </c>
      <c r="B2909" s="6" t="s">
        <v>29</v>
      </c>
      <c r="C2909" s="9">
        <v>324.738</v>
      </c>
      <c r="D2909" s="9"/>
      <c r="E2909" s="9"/>
      <c r="F2909" s="9"/>
      <c r="G2909" s="9">
        <v>0.13350000000000001</v>
      </c>
      <c r="H2909" s="9">
        <v>0.67800000000000005</v>
      </c>
      <c r="I2909" s="9">
        <v>0.33255000000000001</v>
      </c>
      <c r="J2909" s="9">
        <v>8.2533999999999992</v>
      </c>
      <c r="K2909" s="9">
        <v>2.0423200000000001</v>
      </c>
      <c r="L2909" s="9">
        <v>1.50315</v>
      </c>
      <c r="M2909" s="9">
        <v>8.6820000000000004</v>
      </c>
      <c r="N2909" s="9">
        <v>4.0609000000000002</v>
      </c>
      <c r="O2909" s="9">
        <v>45.468200000000003</v>
      </c>
      <c r="P2909" s="9">
        <v>11.4246</v>
      </c>
      <c r="Q2909" s="9">
        <v>41.922199999999997</v>
      </c>
      <c r="R2909" s="9">
        <v>7.3509000000000002</v>
      </c>
      <c r="S2909" s="9">
        <v>51.39</v>
      </c>
      <c r="T2909" s="9">
        <v>8.1389999999999993</v>
      </c>
      <c r="U2909" s="9"/>
      <c r="V2909" s="9"/>
      <c r="W2909" s="9"/>
      <c r="X2909" s="9"/>
      <c r="Y2909" s="9"/>
      <c r="Z2909" s="9"/>
      <c r="AA2909" s="9"/>
      <c r="AB2909" s="9"/>
      <c r="AC2909" s="9"/>
      <c r="AD2909" s="10">
        <f t="shared" si="172"/>
        <v>1.0913251661547207</v>
      </c>
      <c r="AE2909" s="10">
        <f t="shared" si="173"/>
        <v>0.78894211212600796</v>
      </c>
      <c r="AF2909" s="11">
        <f t="shared" si="174"/>
        <v>1.8633876954832864E-3</v>
      </c>
      <c r="AG2909" s="11">
        <f t="shared" si="175"/>
        <v>0.1397585090683382</v>
      </c>
    </row>
    <row r="2910" spans="1:33" ht="15" x14ac:dyDescent="0.2">
      <c r="A2910" s="6" t="s">
        <v>46</v>
      </c>
      <c r="B2910" s="6" t="s">
        <v>29</v>
      </c>
      <c r="C2910" s="9">
        <v>327.904</v>
      </c>
      <c r="D2910" s="9"/>
      <c r="E2910" s="9"/>
      <c r="F2910" s="9"/>
      <c r="G2910" s="9">
        <v>0.49680000000000002</v>
      </c>
      <c r="H2910" s="9">
        <v>1.1279999999999999</v>
      </c>
      <c r="I2910" s="9">
        <v>0.34011000000000002</v>
      </c>
      <c r="J2910" s="9">
        <v>8.0879999999999992</v>
      </c>
      <c r="K2910" s="9">
        <v>2.4555500000000001</v>
      </c>
      <c r="L2910" s="9">
        <v>1.37704</v>
      </c>
      <c r="M2910" s="9">
        <v>8.6994000000000007</v>
      </c>
      <c r="N2910" s="9">
        <v>4.0677199999999996</v>
      </c>
      <c r="O2910" s="9">
        <v>44.880600000000001</v>
      </c>
      <c r="P2910" s="9">
        <v>11.7318</v>
      </c>
      <c r="Q2910" s="9">
        <v>42.994900000000001</v>
      </c>
      <c r="R2910" s="9">
        <v>7.3116000000000003</v>
      </c>
      <c r="S2910" s="9">
        <v>53.018000000000001</v>
      </c>
      <c r="T2910" s="9">
        <v>8.4529999999999994</v>
      </c>
      <c r="U2910" s="9"/>
      <c r="V2910" s="9"/>
      <c r="W2910" s="9"/>
      <c r="X2910" s="9"/>
      <c r="Y2910" s="9"/>
      <c r="Z2910" s="9"/>
      <c r="AA2910" s="9"/>
      <c r="AB2910" s="9"/>
      <c r="AC2910" s="9"/>
      <c r="AD2910" s="10">
        <f t="shared" si="172"/>
        <v>0.91085899136450732</v>
      </c>
      <c r="AE2910" s="10">
        <f t="shared" si="173"/>
        <v>0.67281111715544184</v>
      </c>
      <c r="AF2910" s="11">
        <f t="shared" si="174"/>
        <v>6.7213857629436578E-3</v>
      </c>
      <c r="AG2910" s="11">
        <f t="shared" si="175"/>
        <v>0.13573850280293184</v>
      </c>
    </row>
    <row r="2911" spans="1:33" ht="15" x14ac:dyDescent="0.2">
      <c r="A2911" s="6" t="s">
        <v>46</v>
      </c>
      <c r="B2911" s="6" t="s">
        <v>29</v>
      </c>
      <c r="C2911" s="9">
        <v>334.46199999999999</v>
      </c>
      <c r="D2911" s="9"/>
      <c r="E2911" s="9"/>
      <c r="F2911" s="9"/>
      <c r="G2911" s="9">
        <v>0.93869999999999998</v>
      </c>
      <c r="H2911" s="9">
        <v>1.66</v>
      </c>
      <c r="I2911" s="9">
        <v>0.36157</v>
      </c>
      <c r="J2911" s="9">
        <v>7.6872999999999996</v>
      </c>
      <c r="K2911" s="9">
        <v>3.0560299999999998</v>
      </c>
      <c r="L2911" s="9">
        <v>1.21112</v>
      </c>
      <c r="M2911" s="9">
        <v>8.8207000000000004</v>
      </c>
      <c r="N2911" s="9">
        <v>4.1079999999999997</v>
      </c>
      <c r="O2911" s="9">
        <v>44.641800000000003</v>
      </c>
      <c r="P2911" s="9">
        <v>12.3177</v>
      </c>
      <c r="Q2911" s="9">
        <v>44.605699999999999</v>
      </c>
      <c r="R2911" s="9">
        <v>7.2866</v>
      </c>
      <c r="S2911" s="9">
        <v>55.112000000000002</v>
      </c>
      <c r="T2911" s="9">
        <v>8.8604000000000003</v>
      </c>
      <c r="U2911" s="9"/>
      <c r="V2911" s="9"/>
      <c r="W2911" s="9"/>
      <c r="X2911" s="9"/>
      <c r="Y2911" s="9"/>
      <c r="Z2911" s="9"/>
      <c r="AA2911" s="9"/>
      <c r="AB2911" s="9"/>
      <c r="AC2911" s="9"/>
      <c r="AD2911" s="10">
        <f t="shared" si="172"/>
        <v>0.71314932997643132</v>
      </c>
      <c r="AE2911" s="10">
        <f t="shared" si="173"/>
        <v>0.69860716900486164</v>
      </c>
      <c r="AF2911" s="11">
        <f t="shared" si="174"/>
        <v>1.2217468317681279E-2</v>
      </c>
      <c r="AG2911" s="11">
        <f t="shared" si="175"/>
        <v>0.13240182610664275</v>
      </c>
    </row>
    <row r="2912" spans="1:33" ht="15" x14ac:dyDescent="0.2">
      <c r="A2912" s="6" t="s">
        <v>46</v>
      </c>
      <c r="B2912" s="6" t="s">
        <v>29</v>
      </c>
      <c r="C2912" s="9">
        <v>341.02100000000002</v>
      </c>
      <c r="D2912" s="9"/>
      <c r="E2912" s="9"/>
      <c r="F2912" s="9"/>
      <c r="G2912" s="9">
        <v>1.3805000000000001</v>
      </c>
      <c r="H2912" s="9">
        <v>2.1920000000000002</v>
      </c>
      <c r="I2912" s="9">
        <v>0.38303999999999999</v>
      </c>
      <c r="J2912" s="9">
        <v>7.2865000000000002</v>
      </c>
      <c r="K2912" s="9">
        <v>3.6565099999999999</v>
      </c>
      <c r="L2912" s="9">
        <v>1.0451999999999999</v>
      </c>
      <c r="M2912" s="9">
        <v>8.9420999999999999</v>
      </c>
      <c r="N2912" s="9">
        <v>4.1482799999999997</v>
      </c>
      <c r="O2912" s="9">
        <v>44.402999999999999</v>
      </c>
      <c r="P2912" s="9">
        <v>12.903600000000001</v>
      </c>
      <c r="Q2912" s="9">
        <v>46.2164</v>
      </c>
      <c r="R2912" s="9">
        <v>7.2614999999999998</v>
      </c>
      <c r="S2912" s="9">
        <v>57.206000000000003</v>
      </c>
      <c r="T2912" s="9">
        <v>9.2678999999999991</v>
      </c>
      <c r="U2912" s="9"/>
      <c r="V2912" s="9"/>
      <c r="W2912" s="9"/>
      <c r="X2912" s="9"/>
      <c r="Y2912" s="9"/>
      <c r="Z2912" s="9"/>
      <c r="AA2912" s="9"/>
      <c r="AB2912" s="9"/>
      <c r="AC2912" s="9"/>
      <c r="AD2912" s="10">
        <f t="shared" si="172"/>
        <v>0.55881736365333312</v>
      </c>
      <c r="AE2912" s="10">
        <f t="shared" si="173"/>
        <v>0.73906873986842436</v>
      </c>
      <c r="AF2912" s="11">
        <f t="shared" si="174"/>
        <v>1.7309933704690916E-2</v>
      </c>
      <c r="AG2912" s="11">
        <f t="shared" si="175"/>
        <v>0.12931087061206128</v>
      </c>
    </row>
    <row r="2913" spans="1:33" ht="15" x14ac:dyDescent="0.2">
      <c r="A2913" s="6" t="s">
        <v>46</v>
      </c>
      <c r="B2913" s="6" t="s">
        <v>29</v>
      </c>
      <c r="C2913" s="9">
        <v>342.19900000000001</v>
      </c>
      <c r="D2913" s="9"/>
      <c r="E2913" s="9"/>
      <c r="F2913" s="9"/>
      <c r="G2913" s="9">
        <v>1.2873000000000001</v>
      </c>
      <c r="H2913" s="9">
        <v>2.5459999999999998</v>
      </c>
      <c r="I2913" s="9">
        <v>0.48098999999999997</v>
      </c>
      <c r="J2913" s="9">
        <v>7.5312999999999999</v>
      </c>
      <c r="K2913" s="9">
        <v>3.8678300000000001</v>
      </c>
      <c r="L2913" s="9">
        <v>1.08656</v>
      </c>
      <c r="M2913" s="9">
        <v>9.2455999999999996</v>
      </c>
      <c r="N2913" s="9">
        <v>4.1273799999999996</v>
      </c>
      <c r="O2913" s="9">
        <v>44.2102</v>
      </c>
      <c r="P2913" s="9">
        <v>13.1447</v>
      </c>
      <c r="Q2913" s="9">
        <v>46.6404</v>
      </c>
      <c r="R2913" s="9">
        <v>7.3457999999999997</v>
      </c>
      <c r="S2913" s="9">
        <v>57.697000000000003</v>
      </c>
      <c r="T2913" s="9">
        <v>9.4611000000000001</v>
      </c>
      <c r="U2913" s="9"/>
      <c r="V2913" s="9"/>
      <c r="W2913" s="9"/>
      <c r="X2913" s="9"/>
      <c r="Y2913" s="9"/>
      <c r="Z2913" s="9"/>
      <c r="AA2913" s="9"/>
      <c r="AB2913" s="9"/>
      <c r="AC2913" s="9"/>
      <c r="AD2913" s="10">
        <f t="shared" si="172"/>
        <v>0.55548982607320718</v>
      </c>
      <c r="AE2913" s="10">
        <f t="shared" si="173"/>
        <v>0.79329559829182239</v>
      </c>
      <c r="AF2913" s="11">
        <f t="shared" si="174"/>
        <v>1.6003947290768032E-2</v>
      </c>
      <c r="AG2913" s="11">
        <f t="shared" si="175"/>
        <v>0.13256197417273485</v>
      </c>
    </row>
    <row r="2914" spans="1:33" ht="15" x14ac:dyDescent="0.2">
      <c r="A2914" s="6" t="s">
        <v>46</v>
      </c>
      <c r="B2914" s="6" t="s">
        <v>29</v>
      </c>
      <c r="C2914" s="9">
        <v>341.26600000000002</v>
      </c>
      <c r="D2914" s="9"/>
      <c r="E2914" s="9"/>
      <c r="F2914" s="9"/>
      <c r="G2914" s="9">
        <v>0.98399999999999999</v>
      </c>
      <c r="H2914" s="9">
        <v>2.83</v>
      </c>
      <c r="I2914" s="9">
        <v>0.60897000000000001</v>
      </c>
      <c r="J2914" s="9">
        <v>8.0292999999999992</v>
      </c>
      <c r="K2914" s="9">
        <v>3.9264199999999998</v>
      </c>
      <c r="L2914" s="9">
        <v>1.2092700000000001</v>
      </c>
      <c r="M2914" s="9">
        <v>9.6205999999999996</v>
      </c>
      <c r="N2914" s="9">
        <v>4.0824699999999998</v>
      </c>
      <c r="O2914" s="9">
        <v>44.035400000000003</v>
      </c>
      <c r="P2914" s="9">
        <v>13.2506</v>
      </c>
      <c r="Q2914" s="9">
        <v>46.598500000000001</v>
      </c>
      <c r="R2914" s="9">
        <v>7.4729999999999999</v>
      </c>
      <c r="S2914" s="9">
        <v>57.558999999999997</v>
      </c>
      <c r="T2914" s="9">
        <v>9.5702999999999996</v>
      </c>
      <c r="U2914" s="9"/>
      <c r="V2914" s="9"/>
      <c r="W2914" s="9"/>
      <c r="X2914" s="9"/>
      <c r="Y2914" s="9"/>
      <c r="Z2914" s="9"/>
      <c r="AA2914" s="9"/>
      <c r="AB2914" s="9"/>
      <c r="AC2914" s="9"/>
      <c r="AD2914" s="10">
        <f t="shared" si="172"/>
        <v>0.60151637992586671</v>
      </c>
      <c r="AE2914" s="10">
        <f t="shared" si="173"/>
        <v>0.89634559941773218</v>
      </c>
      <c r="AF2914" s="11">
        <f t="shared" si="174"/>
        <v>1.2262596376068496E-2</v>
      </c>
      <c r="AG2914" s="11">
        <f t="shared" si="175"/>
        <v>0.13826937927946062</v>
      </c>
    </row>
    <row r="2915" spans="1:33" ht="15" x14ac:dyDescent="0.2">
      <c r="A2915" s="6" t="s">
        <v>46</v>
      </c>
      <c r="B2915" s="6" t="s">
        <v>29</v>
      </c>
      <c r="C2915" s="9">
        <v>340.33300000000003</v>
      </c>
      <c r="D2915" s="9"/>
      <c r="E2915" s="9"/>
      <c r="F2915" s="9"/>
      <c r="G2915" s="9">
        <v>0.68079999999999996</v>
      </c>
      <c r="H2915" s="9">
        <v>3.1139999999999999</v>
      </c>
      <c r="I2915" s="9">
        <v>0.73694999999999999</v>
      </c>
      <c r="J2915" s="9">
        <v>8.5274000000000001</v>
      </c>
      <c r="K2915" s="9">
        <v>3.9850099999999999</v>
      </c>
      <c r="L2915" s="9">
        <v>1.3319799999999999</v>
      </c>
      <c r="M2915" s="9">
        <v>9.9954999999999998</v>
      </c>
      <c r="N2915" s="9">
        <v>4.0375699999999997</v>
      </c>
      <c r="O2915" s="9">
        <v>43.860599999999998</v>
      </c>
      <c r="P2915" s="9">
        <v>13.3565</v>
      </c>
      <c r="Q2915" s="9">
        <v>46.556600000000003</v>
      </c>
      <c r="R2915" s="9">
        <v>7.6001000000000003</v>
      </c>
      <c r="S2915" s="9">
        <v>57.421999999999997</v>
      </c>
      <c r="T2915" s="9">
        <v>9.6793999999999993</v>
      </c>
      <c r="U2915" s="9"/>
      <c r="V2915" s="9"/>
      <c r="W2915" s="9"/>
      <c r="X2915" s="9"/>
      <c r="Y2915" s="9"/>
      <c r="Z2915" s="9"/>
      <c r="AA2915" s="9"/>
      <c r="AB2915" s="9"/>
      <c r="AC2915" s="9"/>
      <c r="AD2915" s="10">
        <f t="shared" si="172"/>
        <v>0.64521487213333883</v>
      </c>
      <c r="AE2915" s="10">
        <f t="shared" si="173"/>
        <v>1.0778898356374464</v>
      </c>
      <c r="AF2915" s="11">
        <f t="shared" si="174"/>
        <v>8.5043633579919894E-3</v>
      </c>
      <c r="AG2915" s="11">
        <f t="shared" si="175"/>
        <v>0.14400026914750158</v>
      </c>
    </row>
    <row r="2916" spans="1:33" ht="15" x14ac:dyDescent="0.2">
      <c r="A2916" s="6" t="s">
        <v>46</v>
      </c>
      <c r="B2916" s="6" t="s">
        <v>29</v>
      </c>
      <c r="C2916" s="9">
        <v>337.74200000000002</v>
      </c>
      <c r="D2916" s="9"/>
      <c r="E2916" s="9"/>
      <c r="F2916" s="9"/>
      <c r="G2916" s="9">
        <v>0.5423</v>
      </c>
      <c r="H2916" s="9">
        <v>2.7949999999999999</v>
      </c>
      <c r="I2916" s="9">
        <v>0.69660999999999995</v>
      </c>
      <c r="J2916" s="9">
        <v>8.3614999999999995</v>
      </c>
      <c r="K2916" s="9">
        <v>3.6939799999999998</v>
      </c>
      <c r="L2916" s="9">
        <v>1.3871599999999999</v>
      </c>
      <c r="M2916" s="9">
        <v>9.8367000000000004</v>
      </c>
      <c r="N2916" s="9">
        <v>3.9271699999999998</v>
      </c>
      <c r="O2916" s="9">
        <v>43.334200000000003</v>
      </c>
      <c r="P2916" s="9">
        <v>13.314500000000001</v>
      </c>
      <c r="Q2916" s="9">
        <v>46.418700000000001</v>
      </c>
      <c r="R2916" s="9">
        <v>7.4463999999999997</v>
      </c>
      <c r="S2916" s="9">
        <v>57.017000000000003</v>
      </c>
      <c r="T2916" s="9">
        <v>9.6135999999999999</v>
      </c>
      <c r="U2916" s="9"/>
      <c r="V2916" s="9"/>
      <c r="W2916" s="9"/>
      <c r="X2916" s="9"/>
      <c r="Y2916" s="9"/>
      <c r="Z2916" s="9"/>
      <c r="AA2916" s="9"/>
      <c r="AB2916" s="9"/>
      <c r="AC2916" s="9"/>
      <c r="AD2916" s="10">
        <f t="shared" si="172"/>
        <v>0.70352285204950127</v>
      </c>
      <c r="AE2916" s="10">
        <f t="shared" si="173"/>
        <v>1.11494055087128</v>
      </c>
      <c r="AF2916" s="11">
        <f t="shared" si="174"/>
        <v>6.8223786095626682E-3</v>
      </c>
      <c r="AG2916" s="11">
        <f t="shared" si="175"/>
        <v>0.1427191198834411</v>
      </c>
    </row>
    <row r="2917" spans="1:33" ht="15" x14ac:dyDescent="0.2">
      <c r="A2917" s="6" t="s">
        <v>46</v>
      </c>
      <c r="B2917" s="6" t="s">
        <v>29</v>
      </c>
      <c r="C2917" s="9">
        <v>334.17399999999998</v>
      </c>
      <c r="D2917" s="9"/>
      <c r="E2917" s="9"/>
      <c r="F2917" s="9"/>
      <c r="G2917" s="9">
        <v>0.501</v>
      </c>
      <c r="H2917" s="9">
        <v>2.12</v>
      </c>
      <c r="I2917" s="9">
        <v>0.55698999999999999</v>
      </c>
      <c r="J2917" s="9">
        <v>7.8037999999999998</v>
      </c>
      <c r="K2917" s="9">
        <v>3.1967099999999999</v>
      </c>
      <c r="L2917" s="9">
        <v>1.4025000000000001</v>
      </c>
      <c r="M2917" s="9">
        <v>9.3628999999999998</v>
      </c>
      <c r="N2917" s="9">
        <v>3.7781400000000001</v>
      </c>
      <c r="O2917" s="9">
        <v>42.600299999999997</v>
      </c>
      <c r="P2917" s="9">
        <v>13.1853</v>
      </c>
      <c r="Q2917" s="9">
        <v>46.224299999999999</v>
      </c>
      <c r="R2917" s="9">
        <v>7.1268000000000002</v>
      </c>
      <c r="S2917" s="9">
        <v>56.454999999999998</v>
      </c>
      <c r="T2917" s="9">
        <v>9.4444999999999997</v>
      </c>
      <c r="U2917" s="9"/>
      <c r="V2917" s="9"/>
      <c r="W2917" s="9"/>
      <c r="X2917" s="9"/>
      <c r="Y2917" s="9"/>
      <c r="Z2917" s="9"/>
      <c r="AA2917" s="9"/>
      <c r="AB2917" s="9"/>
      <c r="AC2917" s="9"/>
      <c r="AD2917" s="10">
        <f t="shared" si="172"/>
        <v>0.78373581333267717</v>
      </c>
      <c r="AE2917" s="10">
        <f t="shared" si="173"/>
        <v>0.98396092582748362</v>
      </c>
      <c r="AF2917" s="11">
        <f t="shared" si="174"/>
        <v>6.3655493509449119E-3</v>
      </c>
      <c r="AG2917" s="11">
        <f t="shared" si="175"/>
        <v>0.13719714321485516</v>
      </c>
    </row>
    <row r="2918" spans="1:33" ht="15" x14ac:dyDescent="0.2">
      <c r="A2918" s="6" t="s">
        <v>46</v>
      </c>
      <c r="B2918" s="6" t="s">
        <v>29</v>
      </c>
      <c r="C2918" s="9">
        <v>330.60599999999999</v>
      </c>
      <c r="D2918" s="9"/>
      <c r="E2918" s="9"/>
      <c r="F2918" s="9"/>
      <c r="G2918" s="9">
        <v>0.45960000000000001</v>
      </c>
      <c r="H2918" s="9">
        <v>1.446</v>
      </c>
      <c r="I2918" s="9">
        <v>0.41737000000000002</v>
      </c>
      <c r="J2918" s="9">
        <v>7.2462</v>
      </c>
      <c r="K2918" s="9">
        <v>2.6994400000000001</v>
      </c>
      <c r="L2918" s="9">
        <v>1.4178299999999999</v>
      </c>
      <c r="M2918" s="9">
        <v>8.8892000000000007</v>
      </c>
      <c r="N2918" s="9">
        <v>3.6291099999999998</v>
      </c>
      <c r="O2918" s="9">
        <v>41.866300000000003</v>
      </c>
      <c r="P2918" s="9">
        <v>13.055999999999999</v>
      </c>
      <c r="Q2918" s="9">
        <v>46.029800000000002</v>
      </c>
      <c r="R2918" s="9">
        <v>6.8072999999999997</v>
      </c>
      <c r="S2918" s="9">
        <v>55.893000000000001</v>
      </c>
      <c r="T2918" s="9">
        <v>9.2753999999999994</v>
      </c>
      <c r="U2918" s="9"/>
      <c r="V2918" s="9"/>
      <c r="W2918" s="9"/>
      <c r="X2918" s="9"/>
      <c r="Y2918" s="9"/>
      <c r="Z2918" s="9"/>
      <c r="AA2918" s="9"/>
      <c r="AB2918" s="9"/>
      <c r="AC2918" s="9"/>
      <c r="AD2918" s="10">
        <f t="shared" si="172"/>
        <v>0.88487029898620306</v>
      </c>
      <c r="AE2918" s="10">
        <f t="shared" si="173"/>
        <v>0.80947272854414509</v>
      </c>
      <c r="AF2918" s="11">
        <f t="shared" si="174"/>
        <v>5.8982499789946756E-3</v>
      </c>
      <c r="AG2918" s="11">
        <f t="shared" si="175"/>
        <v>0.13156560046975405</v>
      </c>
    </row>
    <row r="2919" spans="1:33" ht="15" x14ac:dyDescent="0.2">
      <c r="A2919" s="6" t="s">
        <v>46</v>
      </c>
      <c r="B2919" s="6" t="s">
        <v>29</v>
      </c>
      <c r="C2919" s="9">
        <v>334.315</v>
      </c>
      <c r="D2919" s="9"/>
      <c r="E2919" s="9"/>
      <c r="F2919" s="9"/>
      <c r="G2919" s="9">
        <v>0.39889999999999998</v>
      </c>
      <c r="H2919" s="9">
        <v>1.024</v>
      </c>
      <c r="I2919" s="9">
        <v>0.35027999999999998</v>
      </c>
      <c r="J2919" s="9">
        <v>6.8487</v>
      </c>
      <c r="K2919" s="9">
        <v>2.7888899999999999</v>
      </c>
      <c r="L2919" s="9">
        <v>1.3994</v>
      </c>
      <c r="M2919" s="9">
        <v>8.7729999999999997</v>
      </c>
      <c r="N2919" s="9">
        <v>3.67096</v>
      </c>
      <c r="O2919" s="9">
        <v>42.043300000000002</v>
      </c>
      <c r="P2919" s="9">
        <v>13.0761</v>
      </c>
      <c r="Q2919" s="9">
        <v>46.913800000000002</v>
      </c>
      <c r="R2919" s="9">
        <v>6.9938000000000002</v>
      </c>
      <c r="S2919" s="9">
        <v>57.378</v>
      </c>
      <c r="T2919" s="9">
        <v>9.5940999999999992</v>
      </c>
      <c r="U2919" s="9"/>
      <c r="V2919" s="9"/>
      <c r="W2919" s="9"/>
      <c r="X2919" s="9"/>
      <c r="Y2919" s="9"/>
      <c r="Z2919" s="9"/>
      <c r="AA2919" s="9"/>
      <c r="AB2919" s="9"/>
      <c r="AC2919" s="9"/>
      <c r="AD2919" s="10">
        <f t="shared" si="172"/>
        <v>0.86491961696768083</v>
      </c>
      <c r="AE2919" s="10">
        <f t="shared" si="173"/>
        <v>0.67165278745093238</v>
      </c>
      <c r="AF2919" s="11">
        <f t="shared" si="174"/>
        <v>4.9867684772519731E-3</v>
      </c>
      <c r="AG2919" s="11">
        <f t="shared" si="175"/>
        <v>0.12648523103584469</v>
      </c>
    </row>
    <row r="2920" spans="1:33" ht="15" x14ac:dyDescent="0.2">
      <c r="A2920" s="6" t="s">
        <v>46</v>
      </c>
      <c r="B2920" s="6" t="s">
        <v>29</v>
      </c>
      <c r="C2920" s="9">
        <v>344.23</v>
      </c>
      <c r="D2920" s="9"/>
      <c r="E2920" s="9"/>
      <c r="F2920" s="9"/>
      <c r="G2920" s="9">
        <v>0.3216</v>
      </c>
      <c r="H2920" s="9">
        <v>0.81799999999999995</v>
      </c>
      <c r="I2920" s="9">
        <v>0.34501999999999999</v>
      </c>
      <c r="J2920" s="9">
        <v>6.5877999999999997</v>
      </c>
      <c r="K2920" s="9">
        <v>3.37852</v>
      </c>
      <c r="L2920" s="9">
        <v>1.35216</v>
      </c>
      <c r="M2920" s="9">
        <v>8.9616000000000007</v>
      </c>
      <c r="N2920" s="9">
        <v>3.87554</v>
      </c>
      <c r="O2920" s="9">
        <v>42.996899999999997</v>
      </c>
      <c r="P2920" s="9">
        <v>13.2234</v>
      </c>
      <c r="Q2920" s="9">
        <v>48.717199999999998</v>
      </c>
      <c r="R2920" s="9">
        <v>7.6116999999999999</v>
      </c>
      <c r="S2920" s="9">
        <v>60.606000000000002</v>
      </c>
      <c r="T2920" s="9">
        <v>10.328799999999999</v>
      </c>
      <c r="U2920" s="9"/>
      <c r="V2920" s="9"/>
      <c r="W2920" s="9"/>
      <c r="X2920" s="9"/>
      <c r="Y2920" s="9"/>
      <c r="Z2920" s="9"/>
      <c r="AA2920" s="9"/>
      <c r="AB2920" s="9"/>
      <c r="AC2920" s="9"/>
      <c r="AD2920" s="10">
        <f t="shared" si="172"/>
        <v>0.75126939071760812</v>
      </c>
      <c r="AE2920" s="10">
        <f t="shared" si="173"/>
        <v>0.60208485324197858</v>
      </c>
      <c r="AF2920" s="11">
        <f t="shared" si="174"/>
        <v>3.8062822872949459E-3</v>
      </c>
      <c r="AG2920" s="11">
        <f t="shared" si="175"/>
        <v>0.12232269166575738</v>
      </c>
    </row>
    <row r="2921" spans="1:33" ht="15" x14ac:dyDescent="0.2">
      <c r="A2921" s="6" t="s">
        <v>46</v>
      </c>
      <c r="B2921" s="6" t="s">
        <v>29</v>
      </c>
      <c r="C2921" s="9">
        <v>354.14400000000001</v>
      </c>
      <c r="D2921" s="9"/>
      <c r="E2921" s="9"/>
      <c r="F2921" s="9"/>
      <c r="G2921" s="9">
        <v>0.24429999999999999</v>
      </c>
      <c r="H2921" s="9">
        <v>0.61099999999999999</v>
      </c>
      <c r="I2921" s="9">
        <v>0.33975</v>
      </c>
      <c r="J2921" s="9">
        <v>6.3269000000000002</v>
      </c>
      <c r="K2921" s="9">
        <v>3.9681500000000001</v>
      </c>
      <c r="L2921" s="9">
        <v>1.3049200000000001</v>
      </c>
      <c r="M2921" s="9">
        <v>9.1501000000000001</v>
      </c>
      <c r="N2921" s="9">
        <v>4.08012</v>
      </c>
      <c r="O2921" s="9">
        <v>43.950400000000002</v>
      </c>
      <c r="P2921" s="9">
        <v>13.370699999999999</v>
      </c>
      <c r="Q2921" s="9">
        <v>50.520699999999998</v>
      </c>
      <c r="R2921" s="9">
        <v>8.2295999999999996</v>
      </c>
      <c r="S2921" s="9">
        <v>63.835000000000001</v>
      </c>
      <c r="T2921" s="9">
        <v>11.0634</v>
      </c>
      <c r="U2921" s="9"/>
      <c r="V2921" s="9"/>
      <c r="W2921" s="9"/>
      <c r="X2921" s="9"/>
      <c r="Y2921" s="9"/>
      <c r="Z2921" s="9"/>
      <c r="AA2921" s="9"/>
      <c r="AB2921" s="9"/>
      <c r="AC2921" s="9"/>
      <c r="AD2921" s="10">
        <f t="shared" si="172"/>
        <v>0.66206489686819481</v>
      </c>
      <c r="AE2921" s="10">
        <f t="shared" si="173"/>
        <v>0.51997719578891899</v>
      </c>
      <c r="AF2921" s="11">
        <f t="shared" si="174"/>
        <v>2.7451443082921788E-3</v>
      </c>
      <c r="AG2921" s="11">
        <f t="shared" si="175"/>
        <v>0.11857798685289041</v>
      </c>
    </row>
    <row r="2922" spans="1:33" ht="15" x14ac:dyDescent="0.2">
      <c r="A2922" s="6" t="s">
        <v>46</v>
      </c>
      <c r="B2922" s="6" t="s">
        <v>29</v>
      </c>
      <c r="C2922" s="9">
        <v>352.32</v>
      </c>
      <c r="D2922" s="9"/>
      <c r="E2922" s="9"/>
      <c r="F2922" s="9"/>
      <c r="G2922" s="9">
        <v>0.1802</v>
      </c>
      <c r="H2922" s="9">
        <v>0.47899999999999998</v>
      </c>
      <c r="I2922" s="9">
        <v>0.31147000000000002</v>
      </c>
      <c r="J2922" s="9">
        <v>5.8512000000000004</v>
      </c>
      <c r="K2922" s="9">
        <v>4.1155900000000001</v>
      </c>
      <c r="L2922" s="9">
        <v>1.24014</v>
      </c>
      <c r="M2922" s="9">
        <v>8.8972999999999995</v>
      </c>
      <c r="N2922" s="9">
        <v>4.1173500000000001</v>
      </c>
      <c r="O2922" s="9">
        <v>43.844099999999997</v>
      </c>
      <c r="P2922" s="9">
        <v>13.1502</v>
      </c>
      <c r="Q2922" s="9">
        <v>50.253</v>
      </c>
      <c r="R2922" s="9">
        <v>8.3750999999999998</v>
      </c>
      <c r="S2922" s="9">
        <v>64.054000000000002</v>
      </c>
      <c r="T2922" s="9">
        <v>11.353300000000001</v>
      </c>
      <c r="U2922" s="9"/>
      <c r="V2922" s="9"/>
      <c r="W2922" s="9"/>
      <c r="X2922" s="9"/>
      <c r="Y2922" s="9"/>
      <c r="Z2922" s="9"/>
      <c r="AA2922" s="9"/>
      <c r="AB2922" s="9"/>
      <c r="AC2922" s="9"/>
      <c r="AD2922" s="10">
        <f t="shared" si="172"/>
        <v>0.62654054676459803</v>
      </c>
      <c r="AE2922" s="10">
        <f t="shared" si="173"/>
        <v>0.49571785540247276</v>
      </c>
      <c r="AF2922" s="11">
        <f t="shared" si="174"/>
        <v>2.017943984235875E-3</v>
      </c>
      <c r="AG2922" s="11">
        <f t="shared" si="175"/>
        <v>0.11490768471887734</v>
      </c>
    </row>
    <row r="2923" spans="1:33" ht="15" x14ac:dyDescent="0.2">
      <c r="A2923" s="6" t="s">
        <v>46</v>
      </c>
      <c r="B2923" s="6" t="s">
        <v>29</v>
      </c>
      <c r="C2923" s="9">
        <v>336.185</v>
      </c>
      <c r="D2923" s="9"/>
      <c r="E2923" s="9"/>
      <c r="F2923" s="9"/>
      <c r="G2923" s="9">
        <v>0.13200000000000001</v>
      </c>
      <c r="H2923" s="9">
        <v>0.438</v>
      </c>
      <c r="I2923" s="9">
        <v>0.25511</v>
      </c>
      <c r="J2923" s="9">
        <v>5.1136999999999997</v>
      </c>
      <c r="K2923" s="9">
        <v>3.7239599999999999</v>
      </c>
      <c r="L2923" s="9">
        <v>1.1539600000000001</v>
      </c>
      <c r="M2923" s="9">
        <v>8.1061999999999994</v>
      </c>
      <c r="N2923" s="9">
        <v>3.9505599999999998</v>
      </c>
      <c r="O2923" s="9">
        <v>42.445700000000002</v>
      </c>
      <c r="P2923" s="9">
        <v>12.4815</v>
      </c>
      <c r="Q2923" s="9">
        <v>47.4604</v>
      </c>
      <c r="R2923" s="9">
        <v>7.9448999999999996</v>
      </c>
      <c r="S2923" s="9">
        <v>60.604999999999997</v>
      </c>
      <c r="T2923" s="9">
        <v>11.101100000000001</v>
      </c>
      <c r="U2923" s="9"/>
      <c r="V2923" s="9"/>
      <c r="W2923" s="9"/>
      <c r="X2923" s="9"/>
      <c r="Y2923" s="9"/>
      <c r="Z2923" s="9"/>
      <c r="AA2923" s="9"/>
      <c r="AB2923" s="9"/>
      <c r="AC2923" s="9"/>
      <c r="AD2923" s="10">
        <f t="shared" si="172"/>
        <v>0.64210082647260625</v>
      </c>
      <c r="AE2923" s="10">
        <f t="shared" si="173"/>
        <v>0.58520490424725558</v>
      </c>
      <c r="AF2923" s="11">
        <f t="shared" si="174"/>
        <v>1.5623058213645325E-3</v>
      </c>
      <c r="AG2923" s="11">
        <f t="shared" si="175"/>
        <v>0.11064860788348468</v>
      </c>
    </row>
    <row r="2924" spans="1:33" ht="15" x14ac:dyDescent="0.2">
      <c r="A2924" s="6" t="s">
        <v>46</v>
      </c>
      <c r="B2924" s="6" t="s">
        <v>29</v>
      </c>
      <c r="C2924" s="9">
        <v>320.05</v>
      </c>
      <c r="D2924" s="9"/>
      <c r="E2924" s="9"/>
      <c r="F2924" s="9"/>
      <c r="G2924" s="9">
        <v>8.3799999999999999E-2</v>
      </c>
      <c r="H2924" s="9">
        <v>0.39600000000000002</v>
      </c>
      <c r="I2924" s="9">
        <v>0.19875999999999999</v>
      </c>
      <c r="J2924" s="9">
        <v>4.3761999999999999</v>
      </c>
      <c r="K2924" s="9">
        <v>3.3323200000000002</v>
      </c>
      <c r="L2924" s="9">
        <v>1.06778</v>
      </c>
      <c r="M2924" s="9">
        <v>7.3151000000000002</v>
      </c>
      <c r="N2924" s="9">
        <v>3.7837700000000001</v>
      </c>
      <c r="O2924" s="9">
        <v>41.0473</v>
      </c>
      <c r="P2924" s="9">
        <v>11.812799999999999</v>
      </c>
      <c r="Q2924" s="9">
        <v>44.6678</v>
      </c>
      <c r="R2924" s="9">
        <v>7.5147000000000004</v>
      </c>
      <c r="S2924" s="9">
        <v>57.155000000000001</v>
      </c>
      <c r="T2924" s="9">
        <v>10.848800000000001</v>
      </c>
      <c r="U2924" s="9"/>
      <c r="V2924" s="9"/>
      <c r="W2924" s="9"/>
      <c r="X2924" s="9"/>
      <c r="Y2924" s="9"/>
      <c r="Z2924" s="9"/>
      <c r="AA2924" s="9"/>
      <c r="AB2924" s="9"/>
      <c r="AC2924" s="9"/>
      <c r="AD2924" s="10">
        <f t="shared" si="172"/>
        <v>0.66118338785548569</v>
      </c>
      <c r="AE2924" s="10">
        <f t="shared" si="173"/>
        <v>0.75230376633533691</v>
      </c>
      <c r="AF2924" s="11">
        <f t="shared" si="174"/>
        <v>1.051696345750157E-3</v>
      </c>
      <c r="AG2924" s="11">
        <f t="shared" si="175"/>
        <v>0.10587736723951029</v>
      </c>
    </row>
    <row r="2925" spans="1:33" ht="15" x14ac:dyDescent="0.2">
      <c r="A2925" s="6" t="s">
        <v>46</v>
      </c>
      <c r="B2925" s="6" t="s">
        <v>29</v>
      </c>
      <c r="C2925" s="9">
        <v>311.53800000000001</v>
      </c>
      <c r="D2925" s="9"/>
      <c r="E2925" s="9"/>
      <c r="F2925" s="9"/>
      <c r="G2925" s="9">
        <v>5.5800000000000002E-2</v>
      </c>
      <c r="H2925" s="9">
        <v>0.40799999999999997</v>
      </c>
      <c r="I2925" s="9">
        <v>0.17533000000000001</v>
      </c>
      <c r="J2925" s="9">
        <v>4.0709</v>
      </c>
      <c r="K2925" s="9">
        <v>3.0698599999999998</v>
      </c>
      <c r="L2925" s="9">
        <v>1.0536000000000001</v>
      </c>
      <c r="M2925" s="9">
        <v>7.2629000000000001</v>
      </c>
      <c r="N2925" s="9">
        <v>3.7388300000000001</v>
      </c>
      <c r="O2925" s="9">
        <v>40.6509</v>
      </c>
      <c r="P2925" s="9">
        <v>11.5814</v>
      </c>
      <c r="Q2925" s="9">
        <v>43.386699999999998</v>
      </c>
      <c r="R2925" s="9">
        <v>7.3541999999999996</v>
      </c>
      <c r="S2925" s="9">
        <v>56.353000000000002</v>
      </c>
      <c r="T2925" s="9">
        <v>10.8125</v>
      </c>
      <c r="U2925" s="9"/>
      <c r="V2925" s="9"/>
      <c r="W2925" s="9"/>
      <c r="X2925" s="9"/>
      <c r="Y2925" s="9"/>
      <c r="Z2925" s="9"/>
      <c r="AA2925" s="9"/>
      <c r="AB2925" s="9"/>
      <c r="AC2925" s="9"/>
      <c r="AD2925" s="10">
        <f t="shared" si="172"/>
        <v>0.6821581616355219</v>
      </c>
      <c r="AE2925" s="10">
        <f t="shared" si="173"/>
        <v>1.0113453936227896</v>
      </c>
      <c r="AF2925" s="11">
        <f t="shared" si="174"/>
        <v>7.1026061533008375E-4</v>
      </c>
      <c r="AG2925" s="11">
        <f t="shared" si="175"/>
        <v>0.10661789865353016</v>
      </c>
    </row>
    <row r="2926" spans="1:33" ht="15" x14ac:dyDescent="0.2">
      <c r="A2926" s="6" t="s">
        <v>46</v>
      </c>
      <c r="B2926" s="6" t="s">
        <v>29</v>
      </c>
      <c r="C2926" s="9">
        <v>316.49299999999999</v>
      </c>
      <c r="D2926" s="9"/>
      <c r="E2926" s="9"/>
      <c r="F2926" s="9"/>
      <c r="G2926" s="9">
        <v>6.3500000000000001E-2</v>
      </c>
      <c r="H2926" s="9">
        <v>0.51400000000000001</v>
      </c>
      <c r="I2926" s="9">
        <v>0.21006</v>
      </c>
      <c r="J2926" s="9">
        <v>4.5290999999999997</v>
      </c>
      <c r="K2926" s="9">
        <v>3.0356000000000001</v>
      </c>
      <c r="L2926" s="9">
        <v>1.16658</v>
      </c>
      <c r="M2926" s="9">
        <v>8.5159000000000002</v>
      </c>
      <c r="N2926" s="9">
        <v>3.9091399999999998</v>
      </c>
      <c r="O2926" s="9">
        <v>42.0244</v>
      </c>
      <c r="P2926" s="9">
        <v>12.122400000000001</v>
      </c>
      <c r="Q2926" s="9">
        <v>44.775599999999997</v>
      </c>
      <c r="R2926" s="9">
        <v>7.6703999999999999</v>
      </c>
      <c r="S2926" s="9">
        <v>60.225999999999999</v>
      </c>
      <c r="T2926" s="9">
        <v>11.1576</v>
      </c>
      <c r="U2926" s="9"/>
      <c r="V2926" s="9"/>
      <c r="W2926" s="9"/>
      <c r="X2926" s="9"/>
      <c r="Y2926" s="9"/>
      <c r="Z2926" s="9"/>
      <c r="AA2926" s="9"/>
      <c r="AB2926" s="9"/>
      <c r="AC2926" s="9"/>
      <c r="AD2926" s="10">
        <f t="shared" si="172"/>
        <v>0.70145628841175178</v>
      </c>
      <c r="AE2926" s="10">
        <f t="shared" si="173"/>
        <v>1.0911617390052859</v>
      </c>
      <c r="AF2926" s="11">
        <f t="shared" si="174"/>
        <v>7.562933484998349E-4</v>
      </c>
      <c r="AG2926" s="11">
        <f t="shared" si="175"/>
        <v>0.11697246131218801</v>
      </c>
    </row>
    <row r="2927" spans="1:33" ht="15" x14ac:dyDescent="0.2">
      <c r="A2927" s="6" t="s">
        <v>46</v>
      </c>
      <c r="B2927" s="6" t="s">
        <v>29</v>
      </c>
      <c r="C2927" s="9">
        <v>321.44900000000001</v>
      </c>
      <c r="D2927" s="9"/>
      <c r="E2927" s="9"/>
      <c r="F2927" s="9"/>
      <c r="G2927" s="9">
        <v>7.1199999999999999E-2</v>
      </c>
      <c r="H2927" s="9">
        <v>0.62</v>
      </c>
      <c r="I2927" s="9">
        <v>0.24479000000000001</v>
      </c>
      <c r="J2927" s="9">
        <v>4.9871999999999996</v>
      </c>
      <c r="K2927" s="9">
        <v>3.0013299999999998</v>
      </c>
      <c r="L2927" s="9">
        <v>1.2795700000000001</v>
      </c>
      <c r="M2927" s="9">
        <v>9.7690000000000001</v>
      </c>
      <c r="N2927" s="9">
        <v>4.0794499999999996</v>
      </c>
      <c r="O2927" s="9">
        <v>43.3979</v>
      </c>
      <c r="P2927" s="9">
        <v>12.663399999999999</v>
      </c>
      <c r="Q2927" s="9">
        <v>46.164499999999997</v>
      </c>
      <c r="R2927" s="9">
        <v>7.9865000000000004</v>
      </c>
      <c r="S2927" s="9">
        <v>64.099000000000004</v>
      </c>
      <c r="T2927" s="9">
        <v>11.502800000000001</v>
      </c>
      <c r="U2927" s="9"/>
      <c r="V2927" s="9"/>
      <c r="W2927" s="9"/>
      <c r="X2927" s="9"/>
      <c r="Y2927" s="9"/>
      <c r="Z2927" s="9"/>
      <c r="AA2927" s="9"/>
      <c r="AB2927" s="9"/>
      <c r="AC2927" s="9"/>
      <c r="AD2927" s="10">
        <f t="shared" si="172"/>
        <v>0.72244660553172213</v>
      </c>
      <c r="AE2927" s="10">
        <f t="shared" si="173"/>
        <v>1.1514349562986606</v>
      </c>
      <c r="AF2927" s="11">
        <f t="shared" si="174"/>
        <v>7.9676328738055059E-4</v>
      </c>
      <c r="AG2927" s="11">
        <f t="shared" si="175"/>
        <v>0.12607702448110131</v>
      </c>
    </row>
    <row r="2928" spans="1:33" ht="15" x14ac:dyDescent="0.2">
      <c r="A2928" s="6" t="s">
        <v>46</v>
      </c>
      <c r="B2928" s="6" t="s">
        <v>29</v>
      </c>
      <c r="C2928" s="9">
        <v>328.59199999999998</v>
      </c>
      <c r="D2928" s="9"/>
      <c r="E2928" s="9"/>
      <c r="F2928" s="9"/>
      <c r="G2928" s="9">
        <v>8.8499999999999995E-2</v>
      </c>
      <c r="H2928" s="9">
        <v>0.72499999999999998</v>
      </c>
      <c r="I2928" s="9">
        <v>0.26472000000000001</v>
      </c>
      <c r="J2928" s="9">
        <v>5.4135</v>
      </c>
      <c r="K2928" s="9">
        <v>3.0295700000000001</v>
      </c>
      <c r="L2928" s="9">
        <v>1.3248500000000001</v>
      </c>
      <c r="M2928" s="9">
        <v>10.494899999999999</v>
      </c>
      <c r="N2928" s="9">
        <v>4.1770100000000001</v>
      </c>
      <c r="O2928" s="9">
        <v>44.403700000000001</v>
      </c>
      <c r="P2928" s="9">
        <v>13.061199999999999</v>
      </c>
      <c r="Q2928" s="9">
        <v>47.272199999999998</v>
      </c>
      <c r="R2928" s="9">
        <v>8.2645999999999997</v>
      </c>
      <c r="S2928" s="9">
        <v>66.879000000000005</v>
      </c>
      <c r="T2928" s="9">
        <v>11.8385</v>
      </c>
      <c r="U2928" s="9"/>
      <c r="V2928" s="9"/>
      <c r="W2928" s="9"/>
      <c r="X2928" s="9"/>
      <c r="Y2928" s="9"/>
      <c r="Z2928" s="9"/>
      <c r="AA2928" s="9"/>
      <c r="AB2928" s="9"/>
      <c r="AC2928" s="9"/>
      <c r="AD2928" s="10">
        <f t="shared" si="172"/>
        <v>0.7183079892874461</v>
      </c>
      <c r="AE2928" s="10">
        <f t="shared" si="173"/>
        <v>1.1613350876150821</v>
      </c>
      <c r="AF2928" s="11">
        <f t="shared" si="174"/>
        <v>9.4919201331102206E-4</v>
      </c>
      <c r="AG2928" s="11">
        <f t="shared" si="175"/>
        <v>0.12981522464090556</v>
      </c>
    </row>
    <row r="2929" spans="1:33" ht="15" x14ac:dyDescent="0.2">
      <c r="A2929" s="6" t="s">
        <v>46</v>
      </c>
      <c r="B2929" s="6" t="s">
        <v>29</v>
      </c>
      <c r="C2929" s="9">
        <v>341.58499999999998</v>
      </c>
      <c r="D2929" s="9"/>
      <c r="E2929" s="9"/>
      <c r="F2929" s="9"/>
      <c r="G2929" s="9">
        <v>0.13170000000000001</v>
      </c>
      <c r="H2929" s="9">
        <v>0.82299999999999995</v>
      </c>
      <c r="I2929" s="9">
        <v>0.24507000000000001</v>
      </c>
      <c r="J2929" s="9">
        <v>5.7548000000000004</v>
      </c>
      <c r="K2929" s="9">
        <v>3.2248299999999999</v>
      </c>
      <c r="L2929" s="9">
        <v>1.18916</v>
      </c>
      <c r="M2929" s="9">
        <v>9.8120999999999992</v>
      </c>
      <c r="N2929" s="9">
        <v>4.0801699999999999</v>
      </c>
      <c r="O2929" s="9">
        <v>44.4268</v>
      </c>
      <c r="P2929" s="9">
        <v>13.0764</v>
      </c>
      <c r="Q2929" s="9">
        <v>47.628399999999999</v>
      </c>
      <c r="R2929" s="9">
        <v>8.4406999999999996</v>
      </c>
      <c r="S2929" s="9">
        <v>66.736000000000004</v>
      </c>
      <c r="T2929" s="9">
        <v>12.1493</v>
      </c>
      <c r="U2929" s="9"/>
      <c r="V2929" s="9"/>
      <c r="W2929" s="9"/>
      <c r="X2929" s="9"/>
      <c r="Y2929" s="9"/>
      <c r="Z2929" s="9"/>
      <c r="AA2929" s="9"/>
      <c r="AB2929" s="9"/>
      <c r="AC2929" s="9"/>
      <c r="AD2929" s="10">
        <f t="shared" si="172"/>
        <v>0.64629311858080429</v>
      </c>
      <c r="AE2929" s="10">
        <f t="shared" si="173"/>
        <v>1.123172407647786</v>
      </c>
      <c r="AF2929" s="11">
        <f t="shared" si="174"/>
        <v>1.41555314118886E-3</v>
      </c>
      <c r="AG2929" s="11">
        <f t="shared" si="175"/>
        <v>0.12162949073109951</v>
      </c>
    </row>
    <row r="2930" spans="1:33" ht="15" x14ac:dyDescent="0.2">
      <c r="A2930" s="6" t="s">
        <v>46</v>
      </c>
      <c r="B2930" s="6" t="s">
        <v>29</v>
      </c>
      <c r="C2930" s="9">
        <v>354.577</v>
      </c>
      <c r="D2930" s="9"/>
      <c r="E2930" s="9"/>
      <c r="F2930" s="9"/>
      <c r="G2930" s="9">
        <v>0.17480000000000001</v>
      </c>
      <c r="H2930" s="9">
        <v>0.92200000000000004</v>
      </c>
      <c r="I2930" s="9">
        <v>0.22542999999999999</v>
      </c>
      <c r="J2930" s="9">
        <v>6.0960000000000001</v>
      </c>
      <c r="K2930" s="9">
        <v>3.42008</v>
      </c>
      <c r="L2930" s="9">
        <v>1.0534699999999999</v>
      </c>
      <c r="M2930" s="9">
        <v>9.1293000000000006</v>
      </c>
      <c r="N2930" s="9">
        <v>3.98333</v>
      </c>
      <c r="O2930" s="9">
        <v>44.449800000000003</v>
      </c>
      <c r="P2930" s="9">
        <v>13.0916</v>
      </c>
      <c r="Q2930" s="9">
        <v>47.984499999999997</v>
      </c>
      <c r="R2930" s="9">
        <v>8.6168999999999993</v>
      </c>
      <c r="S2930" s="9">
        <v>66.593999999999994</v>
      </c>
      <c r="T2930" s="9">
        <v>12.46</v>
      </c>
      <c r="U2930" s="9"/>
      <c r="V2930" s="9"/>
      <c r="W2930" s="9"/>
      <c r="X2930" s="9"/>
      <c r="Y2930" s="9"/>
      <c r="Z2930" s="9"/>
      <c r="AA2930" s="9"/>
      <c r="AB2930" s="9"/>
      <c r="AC2930" s="9"/>
      <c r="AD2930" s="10">
        <f t="shared" si="172"/>
        <v>0.57638004384575281</v>
      </c>
      <c r="AE2930" s="10">
        <f t="shared" si="173"/>
        <v>1.1387775711524437</v>
      </c>
      <c r="AF2930" s="11">
        <f t="shared" si="174"/>
        <v>1.882811758487638E-3</v>
      </c>
      <c r="AG2930" s="11">
        <f t="shared" si="175"/>
        <v>0.11340689819056059</v>
      </c>
    </row>
    <row r="2931" spans="1:33" ht="15" x14ac:dyDescent="0.2">
      <c r="A2931" s="6" t="s">
        <v>46</v>
      </c>
      <c r="B2931" s="6" t="s">
        <v>29</v>
      </c>
      <c r="C2931" s="9">
        <v>362.94799999999998</v>
      </c>
      <c r="D2931" s="9"/>
      <c r="E2931" s="9"/>
      <c r="F2931" s="9"/>
      <c r="G2931" s="9">
        <v>0.251</v>
      </c>
      <c r="H2931" s="9">
        <v>1.1040000000000001</v>
      </c>
      <c r="I2931" s="9">
        <v>0.2288</v>
      </c>
      <c r="J2931" s="9">
        <v>6.3353000000000002</v>
      </c>
      <c r="K2931" s="9">
        <v>3.5521699999999998</v>
      </c>
      <c r="L2931" s="9">
        <v>0.94372999999999996</v>
      </c>
      <c r="M2931" s="9">
        <v>8.4756999999999998</v>
      </c>
      <c r="N2931" s="9">
        <v>3.8531499999999999</v>
      </c>
      <c r="O2931" s="9">
        <v>44.000799999999998</v>
      </c>
      <c r="P2931" s="9">
        <v>13.084099999999999</v>
      </c>
      <c r="Q2931" s="9">
        <v>48.084600000000002</v>
      </c>
      <c r="R2931" s="9">
        <v>8.7175999999999991</v>
      </c>
      <c r="S2931" s="9">
        <v>66.606999999999999</v>
      </c>
      <c r="T2931" s="9">
        <v>12.668100000000001</v>
      </c>
      <c r="U2931" s="9"/>
      <c r="V2931" s="9"/>
      <c r="W2931" s="9"/>
      <c r="X2931" s="9"/>
      <c r="Y2931" s="9"/>
      <c r="Z2931" s="9"/>
      <c r="AA2931" s="9"/>
      <c r="AB2931" s="9"/>
      <c r="AC2931" s="9"/>
      <c r="AD2931" s="10">
        <f t="shared" si="172"/>
        <v>0.52581955911025691</v>
      </c>
      <c r="AE2931" s="10">
        <f t="shared" si="173"/>
        <v>1.1295065561429489</v>
      </c>
      <c r="AF2931" s="11">
        <f t="shared" si="174"/>
        <v>2.7030521430604442E-3</v>
      </c>
      <c r="AG2931" s="11">
        <f t="shared" si="175"/>
        <v>0.10526713379277373</v>
      </c>
    </row>
    <row r="2932" spans="1:33" ht="15" x14ac:dyDescent="0.2">
      <c r="A2932" s="6" t="s">
        <v>46</v>
      </c>
      <c r="B2932" s="6" t="s">
        <v>29</v>
      </c>
      <c r="C2932" s="9">
        <v>350.70400000000001</v>
      </c>
      <c r="D2932" s="9"/>
      <c r="E2932" s="9"/>
      <c r="F2932" s="9"/>
      <c r="G2932" s="9">
        <v>0.4743</v>
      </c>
      <c r="H2932" s="9">
        <v>1.657</v>
      </c>
      <c r="I2932" s="9">
        <v>0.33483000000000002</v>
      </c>
      <c r="J2932" s="9">
        <v>6.12</v>
      </c>
      <c r="K2932" s="9">
        <v>3.4024700000000001</v>
      </c>
      <c r="L2932" s="9">
        <v>0.94979999999999998</v>
      </c>
      <c r="M2932" s="9">
        <v>7.952</v>
      </c>
      <c r="N2932" s="9">
        <v>3.5742600000000002</v>
      </c>
      <c r="O2932" s="9">
        <v>41.445999999999998</v>
      </c>
      <c r="P2932" s="9">
        <v>12.975</v>
      </c>
      <c r="Q2932" s="9">
        <v>47.042499999999997</v>
      </c>
      <c r="R2932" s="9">
        <v>8.4822000000000006</v>
      </c>
      <c r="S2932" s="9">
        <v>67.317999999999998</v>
      </c>
      <c r="T2932" s="9">
        <v>12.418699999999999</v>
      </c>
      <c r="U2932" s="9"/>
      <c r="V2932" s="9"/>
      <c r="W2932" s="9"/>
      <c r="X2932" s="9"/>
      <c r="Y2932" s="9"/>
      <c r="Z2932" s="9"/>
      <c r="AA2932" s="9"/>
      <c r="AB2932" s="9"/>
      <c r="AC2932" s="9"/>
      <c r="AD2932" s="10">
        <f t="shared" si="172"/>
        <v>0.55823937024322512</v>
      </c>
      <c r="AE2932" s="10">
        <f t="shared" si="173"/>
        <v>1.0194556054526642</v>
      </c>
      <c r="AF2932" s="11">
        <f t="shared" si="174"/>
        <v>5.0538517168278582E-3</v>
      </c>
      <c r="AG2932" s="11">
        <f t="shared" si="175"/>
        <v>9.7719730784975325E-2</v>
      </c>
    </row>
    <row r="2933" spans="1:33" ht="15" x14ac:dyDescent="0.2">
      <c r="A2933" s="6" t="s">
        <v>46</v>
      </c>
      <c r="B2933" s="6" t="s">
        <v>29</v>
      </c>
      <c r="C2933" s="9">
        <v>338.459</v>
      </c>
      <c r="D2933" s="9"/>
      <c r="E2933" s="9"/>
      <c r="F2933" s="9"/>
      <c r="G2933" s="9">
        <v>0.6976</v>
      </c>
      <c r="H2933" s="9">
        <v>2.21</v>
      </c>
      <c r="I2933" s="9">
        <v>0.44086999999999998</v>
      </c>
      <c r="J2933" s="9">
        <v>5.9047000000000001</v>
      </c>
      <c r="K2933" s="9">
        <v>3.2527599999999999</v>
      </c>
      <c r="L2933" s="9">
        <v>0.95587</v>
      </c>
      <c r="M2933" s="9">
        <v>7.4283000000000001</v>
      </c>
      <c r="N2933" s="9">
        <v>3.2953700000000001</v>
      </c>
      <c r="O2933" s="9">
        <v>38.891300000000001</v>
      </c>
      <c r="P2933" s="9">
        <v>12.8659</v>
      </c>
      <c r="Q2933" s="9">
        <v>46.000399999999999</v>
      </c>
      <c r="R2933" s="9">
        <v>8.2467000000000006</v>
      </c>
      <c r="S2933" s="9">
        <v>68.028000000000006</v>
      </c>
      <c r="T2933" s="9">
        <v>12.1692</v>
      </c>
      <c r="U2933" s="9"/>
      <c r="V2933" s="9"/>
      <c r="W2933" s="9"/>
      <c r="X2933" s="9"/>
      <c r="Y2933" s="9"/>
      <c r="Z2933" s="9"/>
      <c r="AA2933" s="9"/>
      <c r="AB2933" s="9"/>
      <c r="AC2933" s="9"/>
      <c r="AD2933" s="10">
        <f t="shared" si="172"/>
        <v>0.59449983530604877</v>
      </c>
      <c r="AE2933" s="10">
        <f t="shared" si="173"/>
        <v>0.97705343877426165</v>
      </c>
      <c r="AF2933" s="11">
        <f t="shared" si="174"/>
        <v>7.3556210039102789E-3</v>
      </c>
      <c r="AG2933" s="11">
        <f t="shared" si="175"/>
        <v>9.0331417848983617E-2</v>
      </c>
    </row>
    <row r="2934" spans="1:33" ht="15" x14ac:dyDescent="0.2">
      <c r="A2934" s="6" t="s">
        <v>46</v>
      </c>
      <c r="B2934" s="6" t="s">
        <v>29</v>
      </c>
      <c r="C2934" s="9">
        <v>327.54199999999997</v>
      </c>
      <c r="D2934" s="9"/>
      <c r="E2934" s="9"/>
      <c r="F2934" s="9"/>
      <c r="G2934" s="9">
        <v>0.89049999999999996</v>
      </c>
      <c r="H2934" s="9">
        <v>2.6819999999999999</v>
      </c>
      <c r="I2934" s="9">
        <v>0.52864999999999995</v>
      </c>
      <c r="J2934" s="9">
        <v>5.6475999999999997</v>
      </c>
      <c r="K2934" s="9">
        <v>3.13191</v>
      </c>
      <c r="L2934" s="9">
        <v>0.96570999999999996</v>
      </c>
      <c r="M2934" s="9">
        <v>6.9073000000000002</v>
      </c>
      <c r="N2934" s="9">
        <v>3.0457399999999999</v>
      </c>
      <c r="O2934" s="9">
        <v>36.624299999999998</v>
      </c>
      <c r="P2934" s="9">
        <v>12.757899999999999</v>
      </c>
      <c r="Q2934" s="9">
        <v>45.131799999999998</v>
      </c>
      <c r="R2934" s="9">
        <v>8.0510000000000002</v>
      </c>
      <c r="S2934" s="9">
        <v>68.802000000000007</v>
      </c>
      <c r="T2934" s="9">
        <v>11.9727</v>
      </c>
      <c r="U2934" s="9"/>
      <c r="V2934" s="9"/>
      <c r="W2934" s="9"/>
      <c r="X2934" s="9"/>
      <c r="Y2934" s="9"/>
      <c r="Z2934" s="9"/>
      <c r="AA2934" s="9"/>
      <c r="AB2934" s="9"/>
      <c r="AC2934" s="9"/>
      <c r="AD2934" s="10">
        <f t="shared" si="172"/>
        <v>0.63476294643782805</v>
      </c>
      <c r="AE2934" s="10">
        <f t="shared" si="173"/>
        <v>0.95838994103520714</v>
      </c>
      <c r="AF2934" s="11">
        <f t="shared" si="174"/>
        <v>9.283963754856012E-3</v>
      </c>
      <c r="AG2934" s="11">
        <f t="shared" si="175"/>
        <v>8.3050901522058684E-2</v>
      </c>
    </row>
    <row r="2935" spans="1:33" ht="15" x14ac:dyDescent="0.2">
      <c r="A2935" s="6" t="s">
        <v>46</v>
      </c>
      <c r="B2935" s="6" t="s">
        <v>29</v>
      </c>
      <c r="C2935" s="9">
        <v>329.42899999999997</v>
      </c>
      <c r="D2935" s="9"/>
      <c r="E2935" s="9"/>
      <c r="F2935" s="9"/>
      <c r="G2935" s="9">
        <v>0.79010000000000002</v>
      </c>
      <c r="H2935" s="9">
        <v>2.3610000000000002</v>
      </c>
      <c r="I2935" s="9">
        <v>0.44033</v>
      </c>
      <c r="J2935" s="9">
        <v>4.9875999999999996</v>
      </c>
      <c r="K2935" s="9">
        <v>3.2894100000000002</v>
      </c>
      <c r="L2935" s="9">
        <v>1.0119</v>
      </c>
      <c r="M2935" s="9">
        <v>6.4123000000000001</v>
      </c>
      <c r="N2935" s="9">
        <v>3.07823</v>
      </c>
      <c r="O2935" s="9">
        <v>37.132199999999997</v>
      </c>
      <c r="P2935" s="9">
        <v>12.66</v>
      </c>
      <c r="Q2935" s="9">
        <v>45.935499999999998</v>
      </c>
      <c r="R2935" s="9">
        <v>8.2385000000000002</v>
      </c>
      <c r="S2935" s="9">
        <v>70.191999999999993</v>
      </c>
      <c r="T2935" s="9">
        <v>12.2865</v>
      </c>
      <c r="U2935" s="9"/>
      <c r="V2935" s="9"/>
      <c r="W2935" s="9"/>
      <c r="X2935" s="9"/>
      <c r="Y2935" s="9"/>
      <c r="Z2935" s="9"/>
      <c r="AA2935" s="9"/>
      <c r="AB2935" s="9"/>
      <c r="AC2935" s="9"/>
      <c r="AD2935" s="10">
        <f t="shared" si="172"/>
        <v>0.6735895025430868</v>
      </c>
      <c r="AE2935" s="10">
        <f t="shared" si="173"/>
        <v>0.98140975860097446</v>
      </c>
      <c r="AF2935" s="11">
        <f t="shared" si="174"/>
        <v>8.0741166603668906E-3</v>
      </c>
      <c r="AG2935" s="11">
        <f t="shared" si="175"/>
        <v>7.5572416734468212E-2</v>
      </c>
    </row>
    <row r="2936" spans="1:33" ht="15" x14ac:dyDescent="0.2">
      <c r="A2936" s="6" t="s">
        <v>46</v>
      </c>
      <c r="B2936" s="6" t="s">
        <v>29</v>
      </c>
      <c r="C2936" s="9">
        <v>331.31599999999997</v>
      </c>
      <c r="D2936" s="9"/>
      <c r="E2936" s="9"/>
      <c r="F2936" s="9"/>
      <c r="G2936" s="9">
        <v>0.68969999999999998</v>
      </c>
      <c r="H2936" s="9">
        <v>2.04</v>
      </c>
      <c r="I2936" s="9">
        <v>0.35199999999999998</v>
      </c>
      <c r="J2936" s="9">
        <v>4.3277000000000001</v>
      </c>
      <c r="K2936" s="9">
        <v>3.4468999999999999</v>
      </c>
      <c r="L2936" s="9">
        <v>1.05809</v>
      </c>
      <c r="M2936" s="9">
        <v>5.9173</v>
      </c>
      <c r="N2936" s="9">
        <v>3.1107300000000002</v>
      </c>
      <c r="O2936" s="9">
        <v>37.6402</v>
      </c>
      <c r="P2936" s="9">
        <v>12.562099999999999</v>
      </c>
      <c r="Q2936" s="9">
        <v>46.739199999999997</v>
      </c>
      <c r="R2936" s="9">
        <v>8.4260000000000002</v>
      </c>
      <c r="S2936" s="9">
        <v>71.581999999999994</v>
      </c>
      <c r="T2936" s="9">
        <v>12.600300000000001</v>
      </c>
      <c r="U2936" s="9"/>
      <c r="V2936" s="9"/>
      <c r="W2936" s="9"/>
      <c r="X2936" s="9"/>
      <c r="Y2936" s="9"/>
      <c r="Z2936" s="9"/>
      <c r="AA2936" s="9"/>
      <c r="AB2936" s="9"/>
      <c r="AC2936" s="9"/>
      <c r="AD2936" s="10">
        <f t="shared" si="172"/>
        <v>0.716259027652416</v>
      </c>
      <c r="AE2936" s="10">
        <f t="shared" si="173"/>
        <v>1.0151103975884075</v>
      </c>
      <c r="AF2936" s="11">
        <f t="shared" si="174"/>
        <v>6.9112558881749856E-3</v>
      </c>
      <c r="AG2936" s="11">
        <f t="shared" si="175"/>
        <v>6.8384370712342504E-2</v>
      </c>
    </row>
    <row r="2937" spans="1:33" ht="15" x14ac:dyDescent="0.2">
      <c r="A2937" s="6" t="s">
        <v>46</v>
      </c>
      <c r="B2937" s="6" t="s">
        <v>29</v>
      </c>
      <c r="C2937" s="9">
        <v>333.35500000000002</v>
      </c>
      <c r="D2937" s="9"/>
      <c r="E2937" s="9"/>
      <c r="F2937" s="9"/>
      <c r="G2937" s="9">
        <v>0.58930000000000005</v>
      </c>
      <c r="H2937" s="9">
        <v>1.7190000000000001</v>
      </c>
      <c r="I2937" s="9">
        <v>0.26386999999999999</v>
      </c>
      <c r="J2937" s="9">
        <v>3.6703999999999999</v>
      </c>
      <c r="K2937" s="9">
        <v>3.6053799999999998</v>
      </c>
      <c r="L2937" s="9">
        <v>1.1044700000000001</v>
      </c>
      <c r="M2937" s="9">
        <v>5.4316000000000004</v>
      </c>
      <c r="N2937" s="9">
        <v>3.1440899999999998</v>
      </c>
      <c r="O2937" s="9">
        <v>38.163400000000003</v>
      </c>
      <c r="P2937" s="9">
        <v>12.4703</v>
      </c>
      <c r="Q2937" s="9">
        <v>47.563099999999999</v>
      </c>
      <c r="R2937" s="9">
        <v>8.6182999999999996</v>
      </c>
      <c r="S2937" s="9">
        <v>73.013000000000005</v>
      </c>
      <c r="T2937" s="9">
        <v>12.9207</v>
      </c>
      <c r="U2937" s="9"/>
      <c r="V2937" s="9"/>
      <c r="W2937" s="9"/>
      <c r="X2937" s="9"/>
      <c r="Y2937" s="9"/>
      <c r="Z2937" s="9"/>
      <c r="AA2937" s="9"/>
      <c r="AB2937" s="9"/>
      <c r="AC2937" s="9"/>
      <c r="AD2937" s="10">
        <f t="shared" si="172"/>
        <v>0.76302390869275516</v>
      </c>
      <c r="AE2937" s="10">
        <f t="shared" si="173"/>
        <v>1.0688018604666443</v>
      </c>
      <c r="AF2937" s="11">
        <f t="shared" si="174"/>
        <v>5.7894435422487919E-3</v>
      </c>
      <c r="AG2937" s="11">
        <f t="shared" si="175"/>
        <v>6.154101877601173E-2</v>
      </c>
    </row>
    <row r="2938" spans="1:33" ht="15" x14ac:dyDescent="0.2">
      <c r="A2938" s="6" t="s">
        <v>46</v>
      </c>
      <c r="B2938" s="6" t="s">
        <v>29</v>
      </c>
      <c r="C2938" s="9">
        <v>352.15899999999999</v>
      </c>
      <c r="D2938" s="9"/>
      <c r="E2938" s="9"/>
      <c r="F2938" s="9"/>
      <c r="G2938" s="9">
        <v>4.7244000000000002</v>
      </c>
      <c r="H2938" s="9">
        <v>23.777000000000001</v>
      </c>
      <c r="I2938" s="9">
        <v>1.28529</v>
      </c>
      <c r="J2938" s="9">
        <v>6.3563999999999998</v>
      </c>
      <c r="K2938" s="9">
        <v>2.86416</v>
      </c>
      <c r="L2938" s="9">
        <v>0.94974000000000003</v>
      </c>
      <c r="M2938" s="9">
        <v>7.9112999999999998</v>
      </c>
      <c r="N2938" s="9">
        <v>3.45703</v>
      </c>
      <c r="O2938" s="9">
        <v>37.249400000000001</v>
      </c>
      <c r="P2938" s="9">
        <v>11.898</v>
      </c>
      <c r="Q2938" s="9">
        <v>48.626199999999997</v>
      </c>
      <c r="R2938" s="9">
        <v>9.4196000000000009</v>
      </c>
      <c r="S2938" s="9">
        <v>77.763999999999996</v>
      </c>
      <c r="T2938" s="9">
        <v>14.856</v>
      </c>
      <c r="U2938" s="9"/>
      <c r="V2938" s="9"/>
      <c r="W2938" s="9"/>
      <c r="X2938" s="9"/>
      <c r="Y2938" s="9"/>
      <c r="Z2938" s="9"/>
      <c r="AA2938" s="9"/>
      <c r="AB2938" s="9"/>
      <c r="AC2938" s="9"/>
      <c r="AD2938" s="10">
        <f t="shared" si="172"/>
        <v>0.60996624203709027</v>
      </c>
      <c r="AE2938" s="10">
        <f t="shared" si="173"/>
        <v>2.3657438325742755</v>
      </c>
      <c r="AF2938" s="11">
        <f t="shared" si="174"/>
        <v>4.3578135468626607E-2</v>
      </c>
      <c r="AG2938" s="11">
        <f t="shared" si="175"/>
        <v>8.4160122128829257E-2</v>
      </c>
    </row>
    <row r="2939" spans="1:33" ht="15" x14ac:dyDescent="0.2">
      <c r="A2939" s="6" t="s">
        <v>46</v>
      </c>
      <c r="B2939" s="6" t="s">
        <v>29</v>
      </c>
      <c r="C2939" s="9">
        <v>365.584</v>
      </c>
      <c r="D2939" s="9"/>
      <c r="E2939" s="9"/>
      <c r="F2939" s="9"/>
      <c r="G2939" s="9">
        <v>7.2149999999999999</v>
      </c>
      <c r="H2939" s="9">
        <v>35.805</v>
      </c>
      <c r="I2939" s="9">
        <v>1.95025</v>
      </c>
      <c r="J2939" s="9">
        <v>8.1598000000000006</v>
      </c>
      <c r="K2939" s="9">
        <v>3.6098300000000001</v>
      </c>
      <c r="L2939" s="9">
        <v>1.0505100000000001</v>
      </c>
      <c r="M2939" s="9">
        <v>7.5917000000000003</v>
      </c>
      <c r="N2939" s="9">
        <v>3.5086400000000002</v>
      </c>
      <c r="O2939" s="9">
        <v>38.855699999999999</v>
      </c>
      <c r="P2939" s="9">
        <v>12.277699999999999</v>
      </c>
      <c r="Q2939" s="9">
        <v>49.148699999999998</v>
      </c>
      <c r="R2939" s="9">
        <v>9.5020000000000007</v>
      </c>
      <c r="S2939" s="9">
        <v>80.902000000000001</v>
      </c>
      <c r="T2939" s="9">
        <v>15.3085</v>
      </c>
      <c r="U2939" s="9"/>
      <c r="V2939" s="9"/>
      <c r="W2939" s="9"/>
      <c r="X2939" s="9"/>
      <c r="Y2939" s="9"/>
      <c r="Z2939" s="9"/>
      <c r="AA2939" s="9"/>
      <c r="AB2939" s="9"/>
      <c r="AC2939" s="9"/>
      <c r="AD2939" s="10">
        <f t="shared" si="172"/>
        <v>0.61349486499448691</v>
      </c>
      <c r="AE2939" s="10">
        <f t="shared" si="173"/>
        <v>2.3402643696205718</v>
      </c>
      <c r="AF2939" s="11">
        <f t="shared" si="174"/>
        <v>6.3970191783839739E-2</v>
      </c>
      <c r="AG2939" s="11">
        <f t="shared" si="175"/>
        <v>7.7627727903171559E-2</v>
      </c>
    </row>
    <row r="2940" spans="1:33" ht="15" x14ac:dyDescent="0.2">
      <c r="A2940" s="6" t="s">
        <v>46</v>
      </c>
      <c r="B2940" s="6" t="s">
        <v>29</v>
      </c>
      <c r="C2940" s="9">
        <v>367.964</v>
      </c>
      <c r="D2940" s="9"/>
      <c r="E2940" s="9"/>
      <c r="F2940" s="9"/>
      <c r="G2940" s="9">
        <v>9.9553999999999991</v>
      </c>
      <c r="H2940" s="9">
        <v>43.970999999999997</v>
      </c>
      <c r="I2940" s="9">
        <v>2.4960499999999999</v>
      </c>
      <c r="J2940" s="9">
        <v>9.6359999999999992</v>
      </c>
      <c r="K2940" s="9">
        <v>3.9798200000000001</v>
      </c>
      <c r="L2940" s="9">
        <v>1.0900099999999999</v>
      </c>
      <c r="M2940" s="9">
        <v>7.3048000000000002</v>
      </c>
      <c r="N2940" s="9">
        <v>3.4803199999999999</v>
      </c>
      <c r="O2940" s="9">
        <v>39.231000000000002</v>
      </c>
      <c r="P2940" s="9">
        <v>12.292899999999999</v>
      </c>
      <c r="Q2940" s="9">
        <v>48.266300000000001</v>
      </c>
      <c r="R2940" s="9">
        <v>9.3237000000000005</v>
      </c>
      <c r="S2940" s="9">
        <v>80.733000000000004</v>
      </c>
      <c r="T2940" s="9">
        <v>15.2119</v>
      </c>
      <c r="U2940" s="9"/>
      <c r="V2940" s="9"/>
      <c r="W2940" s="9"/>
      <c r="X2940" s="9"/>
      <c r="Y2940" s="9"/>
      <c r="Z2940" s="9"/>
      <c r="AA2940" s="9"/>
      <c r="AB2940" s="9"/>
      <c r="AC2940" s="9"/>
      <c r="AD2940" s="10">
        <f t="shared" si="172"/>
        <v>0.61804235294288223</v>
      </c>
      <c r="AE2940" s="10">
        <f t="shared" si="173"/>
        <v>2.1626931194502497</v>
      </c>
      <c r="AF2940" s="11">
        <f t="shared" si="174"/>
        <v>8.8452110282155771E-2</v>
      </c>
      <c r="AG2940" s="11">
        <f t="shared" si="175"/>
        <v>7.485043592222515E-2</v>
      </c>
    </row>
    <row r="2941" spans="1:33" ht="15" x14ac:dyDescent="0.2">
      <c r="A2941" s="6" t="s">
        <v>46</v>
      </c>
      <c r="B2941" s="6" t="s">
        <v>29</v>
      </c>
      <c r="C2941" s="9">
        <v>353.75599999999997</v>
      </c>
      <c r="D2941" s="9"/>
      <c r="E2941" s="9"/>
      <c r="F2941" s="9"/>
      <c r="G2941" s="9">
        <v>13.071</v>
      </c>
      <c r="H2941" s="9">
        <v>46.338000000000001</v>
      </c>
      <c r="I2941" s="9">
        <v>2.8628499999999999</v>
      </c>
      <c r="J2941" s="9">
        <v>10.620799999999999</v>
      </c>
      <c r="K2941" s="9">
        <v>3.7855400000000001</v>
      </c>
      <c r="L2941" s="9">
        <v>1.0374699999999999</v>
      </c>
      <c r="M2941" s="9">
        <v>7.0670000000000002</v>
      </c>
      <c r="N2941" s="9">
        <v>3.3319299999999998</v>
      </c>
      <c r="O2941" s="9">
        <v>37.7577</v>
      </c>
      <c r="P2941" s="9">
        <v>11.7608</v>
      </c>
      <c r="Q2941" s="9">
        <v>45.273600000000002</v>
      </c>
      <c r="R2941" s="9">
        <v>8.7540999999999993</v>
      </c>
      <c r="S2941" s="9">
        <v>75.596999999999994</v>
      </c>
      <c r="T2941" s="9">
        <v>14.2906</v>
      </c>
      <c r="U2941" s="9"/>
      <c r="V2941" s="9"/>
      <c r="W2941" s="9"/>
      <c r="X2941" s="9"/>
      <c r="Y2941" s="9"/>
      <c r="Z2941" s="9"/>
      <c r="AA2941" s="9"/>
      <c r="AB2941" s="9"/>
      <c r="AC2941" s="9"/>
      <c r="AD2941" s="10">
        <f t="shared" si="172"/>
        <v>0.61322198528167393</v>
      </c>
      <c r="AE2941" s="10">
        <f t="shared" si="173"/>
        <v>1.8572404531003559</v>
      </c>
      <c r="AF2941" s="11">
        <f t="shared" si="174"/>
        <v>0.1240237414819388</v>
      </c>
      <c r="AG2941" s="11">
        <f t="shared" si="175"/>
        <v>7.7333492713491297E-2</v>
      </c>
    </row>
    <row r="2942" spans="1:33" ht="15" x14ac:dyDescent="0.2">
      <c r="A2942" s="6" t="s">
        <v>46</v>
      </c>
      <c r="B2942" s="6" t="s">
        <v>29</v>
      </c>
      <c r="C2942" s="9">
        <v>339.54899999999998</v>
      </c>
      <c r="D2942" s="9"/>
      <c r="E2942" s="9"/>
      <c r="F2942" s="9"/>
      <c r="G2942" s="9">
        <v>16.186699999999998</v>
      </c>
      <c r="H2942" s="9">
        <v>48.706000000000003</v>
      </c>
      <c r="I2942" s="9">
        <v>3.22966</v>
      </c>
      <c r="J2942" s="9">
        <v>11.605600000000001</v>
      </c>
      <c r="K2942" s="9">
        <v>3.5912700000000002</v>
      </c>
      <c r="L2942" s="9">
        <v>0.98492999999999997</v>
      </c>
      <c r="M2942" s="9">
        <v>6.8292999999999999</v>
      </c>
      <c r="N2942" s="9">
        <v>3.1835399999999998</v>
      </c>
      <c r="O2942" s="9">
        <v>36.284399999999998</v>
      </c>
      <c r="P2942" s="9">
        <v>11.2286</v>
      </c>
      <c r="Q2942" s="9">
        <v>42.280900000000003</v>
      </c>
      <c r="R2942" s="9">
        <v>8.1844000000000001</v>
      </c>
      <c r="S2942" s="9">
        <v>70.460999999999999</v>
      </c>
      <c r="T2942" s="9">
        <v>13.369300000000001</v>
      </c>
      <c r="U2942" s="9"/>
      <c r="V2942" s="9"/>
      <c r="W2942" s="9"/>
      <c r="X2942" s="9"/>
      <c r="Y2942" s="9"/>
      <c r="Z2942" s="9"/>
      <c r="AA2942" s="9"/>
      <c r="AB2942" s="9"/>
      <c r="AC2942" s="9"/>
      <c r="AD2942" s="10">
        <f t="shared" si="172"/>
        <v>0.60801861600428031</v>
      </c>
      <c r="AE2942" s="10">
        <f t="shared" si="173"/>
        <v>1.6516174271940687</v>
      </c>
      <c r="AF2942" s="11">
        <f t="shared" si="174"/>
        <v>0.16478212174350035</v>
      </c>
      <c r="AG2942" s="11">
        <f t="shared" si="175"/>
        <v>8.0179710465015069E-2</v>
      </c>
    </row>
    <row r="2943" spans="1:33" ht="15" x14ac:dyDescent="0.2">
      <c r="A2943" s="6" t="s">
        <v>46</v>
      </c>
      <c r="B2943" s="6" t="s">
        <v>29</v>
      </c>
      <c r="C2943" s="9">
        <v>333.63099999999997</v>
      </c>
      <c r="D2943" s="9"/>
      <c r="E2943" s="9"/>
      <c r="F2943" s="9"/>
      <c r="G2943" s="9">
        <v>17.020399999999999</v>
      </c>
      <c r="H2943" s="9">
        <v>47.197000000000003</v>
      </c>
      <c r="I2943" s="9">
        <v>3.2436600000000002</v>
      </c>
      <c r="J2943" s="9">
        <v>11.866400000000001</v>
      </c>
      <c r="K2943" s="9">
        <v>3.4278599999999999</v>
      </c>
      <c r="L2943" s="9">
        <v>0.94530000000000003</v>
      </c>
      <c r="M2943" s="9">
        <v>7.0850999999999997</v>
      </c>
      <c r="N2943" s="9">
        <v>3.1313200000000001</v>
      </c>
      <c r="O2943" s="9">
        <v>36.030500000000004</v>
      </c>
      <c r="P2943" s="9">
        <v>10.965199999999999</v>
      </c>
      <c r="Q2943" s="9">
        <v>40.908700000000003</v>
      </c>
      <c r="R2943" s="9">
        <v>7.8761000000000001</v>
      </c>
      <c r="S2943" s="9">
        <v>67.638999999999996</v>
      </c>
      <c r="T2943" s="9">
        <v>12.945600000000001</v>
      </c>
      <c r="U2943" s="9"/>
      <c r="V2943" s="9"/>
      <c r="W2943" s="9"/>
      <c r="X2943" s="9"/>
      <c r="Y2943" s="9"/>
      <c r="Z2943" s="9"/>
      <c r="AA2943" s="9"/>
      <c r="AB2943" s="9"/>
      <c r="AC2943" s="9"/>
      <c r="AD2943" s="10">
        <f t="shared" si="172"/>
        <v>0.58641998509387305</v>
      </c>
      <c r="AE2943" s="10">
        <f t="shared" si="173"/>
        <v>1.5573864937986208</v>
      </c>
      <c r="AF2943" s="11">
        <f t="shared" si="174"/>
        <v>0.18049831810636802</v>
      </c>
      <c r="AG2943" s="11">
        <f t="shared" si="175"/>
        <v>8.6653458576731374E-2</v>
      </c>
    </row>
    <row r="2944" spans="1:33" ht="15" x14ac:dyDescent="0.2">
      <c r="A2944" s="6" t="s">
        <v>46</v>
      </c>
      <c r="B2944" s="6" t="s">
        <v>29</v>
      </c>
      <c r="C2944" s="9">
        <v>346.12200000000001</v>
      </c>
      <c r="D2944" s="9"/>
      <c r="E2944" s="9"/>
      <c r="F2944" s="9"/>
      <c r="G2944" s="9">
        <v>12.7873</v>
      </c>
      <c r="H2944" s="9">
        <v>37.082999999999998</v>
      </c>
      <c r="I2944" s="9">
        <v>2.4742799999999998</v>
      </c>
      <c r="J2944" s="9">
        <v>10.519600000000001</v>
      </c>
      <c r="K2944" s="9">
        <v>3.3329800000000001</v>
      </c>
      <c r="L2944" s="9">
        <v>0.93435000000000001</v>
      </c>
      <c r="M2944" s="9">
        <v>8.4367999999999999</v>
      </c>
      <c r="N2944" s="9">
        <v>3.2926500000000001</v>
      </c>
      <c r="O2944" s="9">
        <v>38.484299999999998</v>
      </c>
      <c r="P2944" s="9">
        <v>11.2986</v>
      </c>
      <c r="Q2944" s="9">
        <v>43.135100000000001</v>
      </c>
      <c r="R2944" s="9">
        <v>8.1480999999999995</v>
      </c>
      <c r="S2944" s="9">
        <v>69.953000000000003</v>
      </c>
      <c r="T2944" s="9">
        <v>13.626799999999999</v>
      </c>
      <c r="U2944" s="9"/>
      <c r="V2944" s="9"/>
      <c r="W2944" s="9"/>
      <c r="X2944" s="9"/>
      <c r="Y2944" s="9"/>
      <c r="Z2944" s="9"/>
      <c r="AA2944" s="9"/>
      <c r="AB2944" s="9"/>
      <c r="AC2944" s="9"/>
      <c r="AD2944" s="10">
        <f t="shared" si="172"/>
        <v>0.53867645584932022</v>
      </c>
      <c r="AE2944" s="10">
        <f t="shared" si="173"/>
        <v>1.6163878050556133</v>
      </c>
      <c r="AF2944" s="11">
        <f t="shared" si="174"/>
        <v>0.13112125133324901</v>
      </c>
      <c r="AG2944" s="11">
        <f t="shared" si="175"/>
        <v>9.9771960200041157E-2</v>
      </c>
    </row>
    <row r="2945" spans="1:33" ht="15" x14ac:dyDescent="0.2">
      <c r="A2945" s="6" t="s">
        <v>46</v>
      </c>
      <c r="B2945" s="6" t="s">
        <v>29</v>
      </c>
      <c r="C2945" s="9">
        <v>358.613</v>
      </c>
      <c r="D2945" s="9"/>
      <c r="E2945" s="9"/>
      <c r="F2945" s="9"/>
      <c r="G2945" s="9">
        <v>8.5541999999999998</v>
      </c>
      <c r="H2945" s="9">
        <v>26.969000000000001</v>
      </c>
      <c r="I2945" s="9">
        <v>1.70489</v>
      </c>
      <c r="J2945" s="9">
        <v>9.1728000000000005</v>
      </c>
      <c r="K2945" s="9">
        <v>3.2381099999999998</v>
      </c>
      <c r="L2945" s="9">
        <v>0.9234</v>
      </c>
      <c r="M2945" s="9">
        <v>9.7885000000000009</v>
      </c>
      <c r="N2945" s="9">
        <v>3.45397</v>
      </c>
      <c r="O2945" s="9">
        <v>40.938000000000002</v>
      </c>
      <c r="P2945" s="9">
        <v>11.632099999999999</v>
      </c>
      <c r="Q2945" s="9">
        <v>45.361400000000003</v>
      </c>
      <c r="R2945" s="9">
        <v>8.4200999999999997</v>
      </c>
      <c r="S2945" s="9">
        <v>72.266999999999996</v>
      </c>
      <c r="T2945" s="9">
        <v>14.3079</v>
      </c>
      <c r="U2945" s="9"/>
      <c r="V2945" s="9"/>
      <c r="W2945" s="9"/>
      <c r="X2945" s="9"/>
      <c r="Y2945" s="9"/>
      <c r="Z2945" s="9"/>
      <c r="AA2945" s="9"/>
      <c r="AB2945" s="9"/>
      <c r="AC2945" s="9"/>
      <c r="AD2945" s="10">
        <f t="shared" si="172"/>
        <v>0.50142921477993907</v>
      </c>
      <c r="AE2945" s="10">
        <f t="shared" si="173"/>
        <v>1.7314562208898343</v>
      </c>
      <c r="AF2945" s="11">
        <f t="shared" si="174"/>
        <v>8.490630648335909E-2</v>
      </c>
      <c r="AG2945" s="11">
        <f t="shared" si="175"/>
        <v>0.11205034910921205</v>
      </c>
    </row>
    <row r="2946" spans="1:33" ht="15" x14ac:dyDescent="0.2">
      <c r="A2946" s="6" t="s">
        <v>46</v>
      </c>
      <c r="B2946" s="6" t="s">
        <v>29</v>
      </c>
      <c r="C2946" s="9">
        <v>364.91399999999999</v>
      </c>
      <c r="D2946" s="9"/>
      <c r="E2946" s="9"/>
      <c r="F2946" s="9"/>
      <c r="G2946" s="9">
        <v>5.2031000000000001</v>
      </c>
      <c r="H2946" s="9">
        <v>18.773</v>
      </c>
      <c r="I2946" s="9">
        <v>1.11555</v>
      </c>
      <c r="J2946" s="9">
        <v>8.1395999999999997</v>
      </c>
      <c r="K2946" s="9">
        <v>3.1861199999999998</v>
      </c>
      <c r="L2946" s="9">
        <v>0.92312000000000005</v>
      </c>
      <c r="M2946" s="9">
        <v>10.6081</v>
      </c>
      <c r="N2946" s="9">
        <v>3.5465200000000001</v>
      </c>
      <c r="O2946" s="9">
        <v>42.390099999999997</v>
      </c>
      <c r="P2946" s="9">
        <v>11.847099999999999</v>
      </c>
      <c r="Q2946" s="9">
        <v>46.615400000000001</v>
      </c>
      <c r="R2946" s="9">
        <v>8.6006999999999998</v>
      </c>
      <c r="S2946" s="9">
        <v>73.802000000000007</v>
      </c>
      <c r="T2946" s="9">
        <v>14.710900000000001</v>
      </c>
      <c r="U2946" s="9"/>
      <c r="V2946" s="9"/>
      <c r="W2946" s="9"/>
      <c r="X2946" s="9"/>
      <c r="Y2946" s="9"/>
      <c r="Z2946" s="9"/>
      <c r="AA2946" s="9"/>
      <c r="AB2946" s="9"/>
      <c r="AC2946" s="9"/>
      <c r="AD2946" s="10">
        <f t="shared" si="172"/>
        <v>0.48543594170935367</v>
      </c>
      <c r="AE2946" s="10">
        <f t="shared" si="173"/>
        <v>1.9104805779042628</v>
      </c>
      <c r="AF2946" s="11">
        <f t="shared" si="174"/>
        <v>5.0570193688506494E-2</v>
      </c>
      <c r="AG2946" s="11">
        <f t="shared" si="175"/>
        <v>0.11890676645098469</v>
      </c>
    </row>
    <row r="2947" spans="1:33" ht="15" x14ac:dyDescent="0.2">
      <c r="A2947" s="6" t="s">
        <v>46</v>
      </c>
      <c r="B2947" s="6" t="s">
        <v>29</v>
      </c>
      <c r="C2947" s="9">
        <v>349.44</v>
      </c>
      <c r="D2947" s="9"/>
      <c r="E2947" s="9"/>
      <c r="F2947" s="9"/>
      <c r="G2947" s="9">
        <v>4.9551999999999996</v>
      </c>
      <c r="H2947" s="9">
        <v>17.326000000000001</v>
      </c>
      <c r="I2947" s="9">
        <v>1.1596500000000001</v>
      </c>
      <c r="J2947" s="9">
        <v>8.2098999999999993</v>
      </c>
      <c r="K2947" s="9">
        <v>3.2850199999999998</v>
      </c>
      <c r="L2947" s="9">
        <v>0.96040000000000003</v>
      </c>
      <c r="M2947" s="9">
        <v>9.5555000000000003</v>
      </c>
      <c r="N2947" s="9">
        <v>3.3971200000000001</v>
      </c>
      <c r="O2947" s="9">
        <v>40.317999999999998</v>
      </c>
      <c r="P2947" s="9">
        <v>11.645899999999999</v>
      </c>
      <c r="Q2947" s="9">
        <v>44.448900000000002</v>
      </c>
      <c r="R2947" s="9">
        <v>8.4597999999999995</v>
      </c>
      <c r="S2947" s="9">
        <v>72.596000000000004</v>
      </c>
      <c r="T2947" s="9">
        <v>14.135199999999999</v>
      </c>
      <c r="U2947" s="9"/>
      <c r="V2947" s="9"/>
      <c r="W2947" s="9"/>
      <c r="X2947" s="9"/>
      <c r="Y2947" s="9"/>
      <c r="Z2947" s="9"/>
      <c r="AA2947" s="9"/>
      <c r="AB2947" s="9"/>
      <c r="AC2947" s="9"/>
      <c r="AD2947" s="10">
        <f t="shared" ref="AD2947:AD3010" si="176">L2947/0.058/(K2947/0.153*M2947/0.2055)^0.5</f>
        <v>0.52405886138119318</v>
      </c>
      <c r="AE2947" s="10">
        <f t="shared" ref="AE2947:AE3010" si="177">H2947/0.612/(G2947/0.237*I2947/0.095)^0.5</f>
        <v>1.7721023577445871</v>
      </c>
      <c r="AF2947" s="11">
        <f t="shared" ref="AF2947:AF3010" si="178">(G2947/0.237)/(S2947/0.17)</f>
        <v>4.896086381065503E-2</v>
      </c>
      <c r="AG2947" s="11">
        <f t="shared" ref="AG2947:AG3010" si="179">(M2947/0.2055)/(S2947/0.17)</f>
        <v>0.10888744816998089</v>
      </c>
    </row>
    <row r="2948" spans="1:33" ht="15" x14ac:dyDescent="0.2">
      <c r="A2948" s="6" t="s">
        <v>46</v>
      </c>
      <c r="B2948" s="6" t="s">
        <v>29</v>
      </c>
      <c r="C2948" s="9">
        <v>333.96699999999998</v>
      </c>
      <c r="D2948" s="9"/>
      <c r="E2948" s="9"/>
      <c r="F2948" s="9"/>
      <c r="G2948" s="9">
        <v>4.7073</v>
      </c>
      <c r="H2948" s="9">
        <v>15.88</v>
      </c>
      <c r="I2948" s="9">
        <v>1.20374</v>
      </c>
      <c r="J2948" s="9">
        <v>8.2800999999999991</v>
      </c>
      <c r="K2948" s="9">
        <v>3.3839199999999998</v>
      </c>
      <c r="L2948" s="9">
        <v>0.99768000000000001</v>
      </c>
      <c r="M2948" s="9">
        <v>8.5029000000000003</v>
      </c>
      <c r="N2948" s="9">
        <v>3.2477200000000002</v>
      </c>
      <c r="O2948" s="9">
        <v>38.246000000000002</v>
      </c>
      <c r="P2948" s="9">
        <v>11.444699999999999</v>
      </c>
      <c r="Q2948" s="9">
        <v>42.282400000000003</v>
      </c>
      <c r="R2948" s="9">
        <v>8.3187999999999995</v>
      </c>
      <c r="S2948" s="9">
        <v>71.39</v>
      </c>
      <c r="T2948" s="9">
        <v>13.5596</v>
      </c>
      <c r="U2948" s="9"/>
      <c r="V2948" s="9"/>
      <c r="W2948" s="9"/>
      <c r="X2948" s="9"/>
      <c r="Y2948" s="9"/>
      <c r="Z2948" s="9"/>
      <c r="AA2948" s="9"/>
      <c r="AB2948" s="9"/>
      <c r="AC2948" s="9"/>
      <c r="AD2948" s="10">
        <f t="shared" si="176"/>
        <v>0.56861894050798956</v>
      </c>
      <c r="AE2948" s="10">
        <f t="shared" si="177"/>
        <v>1.6356213351986537</v>
      </c>
      <c r="AF2948" s="11">
        <f t="shared" si="178"/>
        <v>4.7297160719953331E-2</v>
      </c>
      <c r="AG2948" s="11">
        <f t="shared" si="179"/>
        <v>9.8529614751089678E-2</v>
      </c>
    </row>
    <row r="2949" spans="1:33" ht="15" x14ac:dyDescent="0.2">
      <c r="A2949" s="6" t="s">
        <v>46</v>
      </c>
      <c r="B2949" s="6" t="s">
        <v>29</v>
      </c>
      <c r="C2949" s="9">
        <v>320.51400000000001</v>
      </c>
      <c r="D2949" s="9"/>
      <c r="E2949" s="9"/>
      <c r="F2949" s="9"/>
      <c r="G2949" s="9">
        <v>4.4490999999999996</v>
      </c>
      <c r="H2949" s="9">
        <v>14.42</v>
      </c>
      <c r="I2949" s="9">
        <v>1.21875</v>
      </c>
      <c r="J2949" s="9">
        <v>8.2936999999999994</v>
      </c>
      <c r="K2949" s="9">
        <v>3.4190299999999998</v>
      </c>
      <c r="L2949" s="9">
        <v>1.02332</v>
      </c>
      <c r="M2949" s="9">
        <v>7.5465</v>
      </c>
      <c r="N2949" s="9">
        <v>3.1176499999999998</v>
      </c>
      <c r="O2949" s="9">
        <v>36.375</v>
      </c>
      <c r="P2949" s="9">
        <v>11.2499</v>
      </c>
      <c r="Q2949" s="9">
        <v>40.5092</v>
      </c>
      <c r="R2949" s="9">
        <v>8.1735000000000007</v>
      </c>
      <c r="S2949" s="9">
        <v>70.006</v>
      </c>
      <c r="T2949" s="9">
        <v>13.0319</v>
      </c>
      <c r="U2949" s="9"/>
      <c r="V2949" s="9"/>
      <c r="W2949" s="9"/>
      <c r="X2949" s="9"/>
      <c r="Y2949" s="9"/>
      <c r="Z2949" s="9"/>
      <c r="AA2949" s="9"/>
      <c r="AB2949" s="9"/>
      <c r="AC2949" s="9"/>
      <c r="AD2949" s="10">
        <f t="shared" si="176"/>
        <v>0.61590092050727152</v>
      </c>
      <c r="AE2949" s="10">
        <f t="shared" si="177"/>
        <v>1.5182958882595925</v>
      </c>
      <c r="AF2949" s="11">
        <f t="shared" si="178"/>
        <v>4.5586629042405166E-2</v>
      </c>
      <c r="AG2949" s="11">
        <f t="shared" si="179"/>
        <v>8.917588085776175E-2</v>
      </c>
    </row>
    <row r="2950" spans="1:33" ht="15" x14ac:dyDescent="0.2">
      <c r="A2950" s="6" t="s">
        <v>46</v>
      </c>
      <c r="B2950" s="6" t="s">
        <v>29</v>
      </c>
      <c r="C2950" s="9">
        <v>320.32900000000001</v>
      </c>
      <c r="D2950" s="9"/>
      <c r="E2950" s="9"/>
      <c r="F2950" s="9"/>
      <c r="G2950" s="9">
        <v>4.1235999999999997</v>
      </c>
      <c r="H2950" s="9">
        <v>12.875</v>
      </c>
      <c r="I2950" s="9">
        <v>1.0428599999999999</v>
      </c>
      <c r="J2950" s="9">
        <v>7.9355000000000002</v>
      </c>
      <c r="K2950" s="9">
        <v>3.0352600000000001</v>
      </c>
      <c r="L2950" s="9">
        <v>0.97250999999999999</v>
      </c>
      <c r="M2950" s="9">
        <v>7.2213000000000003</v>
      </c>
      <c r="N2950" s="9">
        <v>3.11456</v>
      </c>
      <c r="O2950" s="9">
        <v>35.824199999999998</v>
      </c>
      <c r="P2950" s="9">
        <v>11.0977</v>
      </c>
      <c r="Q2950" s="9">
        <v>41.318899999999999</v>
      </c>
      <c r="R2950" s="9">
        <v>7.9999000000000002</v>
      </c>
      <c r="S2950" s="9">
        <v>67.457999999999998</v>
      </c>
      <c r="T2950" s="9">
        <v>12.8194</v>
      </c>
      <c r="U2950" s="9"/>
      <c r="V2950" s="9"/>
      <c r="W2950" s="9"/>
      <c r="X2950" s="9"/>
      <c r="Y2950" s="9"/>
      <c r="Z2950" s="9"/>
      <c r="AA2950" s="9"/>
      <c r="AB2950" s="9"/>
      <c r="AC2950" s="9"/>
      <c r="AD2950" s="10">
        <f t="shared" si="176"/>
        <v>0.6350560643154054</v>
      </c>
      <c r="AE2950" s="10">
        <f t="shared" si="177"/>
        <v>1.5222308553424231</v>
      </c>
      <c r="AF2950" s="11">
        <f t="shared" si="178"/>
        <v>4.3847379704177243E-2</v>
      </c>
      <c r="AG2950" s="11">
        <f t="shared" si="179"/>
        <v>8.8556210049486328E-2</v>
      </c>
    </row>
    <row r="2951" spans="1:33" ht="15" x14ac:dyDescent="0.2">
      <c r="A2951" s="6" t="s">
        <v>46</v>
      </c>
      <c r="B2951" s="6" t="s">
        <v>29</v>
      </c>
      <c r="C2951" s="9">
        <v>320.14400000000001</v>
      </c>
      <c r="D2951" s="9"/>
      <c r="E2951" s="9"/>
      <c r="F2951" s="9"/>
      <c r="G2951" s="9">
        <v>3.7982</v>
      </c>
      <c r="H2951" s="9">
        <v>11.329000000000001</v>
      </c>
      <c r="I2951" s="9">
        <v>0.86697000000000002</v>
      </c>
      <c r="J2951" s="9">
        <v>7.5772000000000004</v>
      </c>
      <c r="K2951" s="9">
        <v>2.6515</v>
      </c>
      <c r="L2951" s="9">
        <v>0.92169999999999996</v>
      </c>
      <c r="M2951" s="9">
        <v>6.8960999999999997</v>
      </c>
      <c r="N2951" s="9">
        <v>3.1114600000000001</v>
      </c>
      <c r="O2951" s="9">
        <v>35.273400000000002</v>
      </c>
      <c r="P2951" s="9">
        <v>10.945399999999999</v>
      </c>
      <c r="Q2951" s="9">
        <v>42.128500000000003</v>
      </c>
      <c r="R2951" s="9">
        <v>7.8262</v>
      </c>
      <c r="S2951" s="9">
        <v>64.909000000000006</v>
      </c>
      <c r="T2951" s="9">
        <v>12.6069</v>
      </c>
      <c r="U2951" s="9"/>
      <c r="V2951" s="9"/>
      <c r="W2951" s="9"/>
      <c r="X2951" s="9"/>
      <c r="Y2951" s="9"/>
      <c r="Z2951" s="9"/>
      <c r="AA2951" s="9"/>
      <c r="AB2951" s="9"/>
      <c r="AC2951" s="9"/>
      <c r="AD2951" s="10">
        <f t="shared" si="176"/>
        <v>0.65896998165827603</v>
      </c>
      <c r="AE2951" s="10">
        <f t="shared" si="177"/>
        <v>1.530682724495636</v>
      </c>
      <c r="AF2951" s="11">
        <f t="shared" si="178"/>
        <v>4.1973335860727573E-2</v>
      </c>
      <c r="AG2951" s="11">
        <f t="shared" si="179"/>
        <v>8.7889243705927211E-2</v>
      </c>
    </row>
    <row r="2952" spans="1:33" ht="15" x14ac:dyDescent="0.2">
      <c r="A2952" s="6" t="s">
        <v>46</v>
      </c>
      <c r="B2952" s="6" t="s">
        <v>29</v>
      </c>
      <c r="C2952" s="9">
        <v>320.42200000000003</v>
      </c>
      <c r="D2952" s="9"/>
      <c r="E2952" s="9"/>
      <c r="F2952" s="9"/>
      <c r="G2952" s="9">
        <v>3.4779</v>
      </c>
      <c r="H2952" s="9">
        <v>9.8469999999999995</v>
      </c>
      <c r="I2952" s="9">
        <v>0.70628000000000002</v>
      </c>
      <c r="J2952" s="9">
        <v>7.2739000000000003</v>
      </c>
      <c r="K2952" s="9">
        <v>2.2893599999999998</v>
      </c>
      <c r="L2952" s="9">
        <v>0.87868999999999997</v>
      </c>
      <c r="M2952" s="9">
        <v>6.6052</v>
      </c>
      <c r="N2952" s="9">
        <v>3.1100300000000001</v>
      </c>
      <c r="O2952" s="9">
        <v>34.802</v>
      </c>
      <c r="P2952" s="9">
        <v>10.8256</v>
      </c>
      <c r="Q2952" s="9">
        <v>42.924999999999997</v>
      </c>
      <c r="R2952" s="9">
        <v>7.6643999999999997</v>
      </c>
      <c r="S2952" s="9">
        <v>62.542999999999999</v>
      </c>
      <c r="T2952" s="9">
        <v>12.4108</v>
      </c>
      <c r="U2952" s="9"/>
      <c r="V2952" s="9"/>
      <c r="W2952" s="9"/>
      <c r="X2952" s="9"/>
      <c r="Y2952" s="9"/>
      <c r="Z2952" s="9"/>
      <c r="AA2952" s="9"/>
      <c r="AB2952" s="9"/>
      <c r="AC2952" s="9"/>
      <c r="AD2952" s="10">
        <f t="shared" si="176"/>
        <v>0.6908110686176786</v>
      </c>
      <c r="AE2952" s="10">
        <f t="shared" si="177"/>
        <v>1.5404283116648267</v>
      </c>
      <c r="AF2952" s="11">
        <f t="shared" si="178"/>
        <v>3.9887696505310682E-2</v>
      </c>
      <c r="AG2952" s="11">
        <f t="shared" si="179"/>
        <v>8.7366383412397206E-2</v>
      </c>
    </row>
    <row r="2953" spans="1:33" ht="15" x14ac:dyDescent="0.2">
      <c r="A2953" s="6" t="s">
        <v>46</v>
      </c>
      <c r="B2953" s="6" t="s">
        <v>29</v>
      </c>
      <c r="C2953" s="9">
        <v>331.00599999999997</v>
      </c>
      <c r="D2953" s="9"/>
      <c r="E2953" s="9"/>
      <c r="F2953" s="9"/>
      <c r="G2953" s="9">
        <v>3.2717000000000001</v>
      </c>
      <c r="H2953" s="9">
        <v>9.7940000000000005</v>
      </c>
      <c r="I2953" s="9">
        <v>0.88380999999999998</v>
      </c>
      <c r="J2953" s="9">
        <v>8.1936</v>
      </c>
      <c r="K2953" s="9">
        <v>2.4085700000000001</v>
      </c>
      <c r="L2953" s="9">
        <v>1.00905</v>
      </c>
      <c r="M2953" s="9">
        <v>7.0766</v>
      </c>
      <c r="N2953" s="9">
        <v>3.1455600000000001</v>
      </c>
      <c r="O2953" s="9">
        <v>36.098399999999998</v>
      </c>
      <c r="P2953" s="9">
        <v>11.428100000000001</v>
      </c>
      <c r="Q2953" s="9">
        <v>43.428600000000003</v>
      </c>
      <c r="R2953" s="9">
        <v>7.7676999999999996</v>
      </c>
      <c r="S2953" s="9">
        <v>64.236000000000004</v>
      </c>
      <c r="T2953" s="9">
        <v>12.581200000000001</v>
      </c>
      <c r="U2953" s="9"/>
      <c r="V2953" s="9"/>
      <c r="W2953" s="9"/>
      <c r="X2953" s="9"/>
      <c r="Y2953" s="9"/>
      <c r="Z2953" s="9"/>
      <c r="AA2953" s="9"/>
      <c r="AB2953" s="9"/>
      <c r="AC2953" s="9"/>
      <c r="AD2953" s="10">
        <f t="shared" si="176"/>
        <v>0.74721290048804045</v>
      </c>
      <c r="AE2953" s="10">
        <f t="shared" si="177"/>
        <v>1.412142294554946</v>
      </c>
      <c r="AF2953" s="11">
        <f t="shared" si="178"/>
        <v>3.6533859977829646E-2</v>
      </c>
      <c r="AG2953" s="11">
        <f t="shared" si="179"/>
        <v>9.1134592043421392E-2</v>
      </c>
    </row>
    <row r="2954" spans="1:33" ht="15" x14ac:dyDescent="0.2">
      <c r="A2954" s="6" t="s">
        <v>46</v>
      </c>
      <c r="B2954" s="6" t="s">
        <v>29</v>
      </c>
      <c r="C2954" s="9">
        <v>341.589</v>
      </c>
      <c r="D2954" s="9"/>
      <c r="E2954" s="9"/>
      <c r="F2954" s="9"/>
      <c r="G2954" s="9">
        <v>3.0655999999999999</v>
      </c>
      <c r="H2954" s="9">
        <v>9.7409999999999997</v>
      </c>
      <c r="I2954" s="9">
        <v>1.06134</v>
      </c>
      <c r="J2954" s="9">
        <v>9.1133000000000006</v>
      </c>
      <c r="K2954" s="9">
        <v>2.52779</v>
      </c>
      <c r="L2954" s="9">
        <v>1.1394200000000001</v>
      </c>
      <c r="M2954" s="9">
        <v>7.548</v>
      </c>
      <c r="N2954" s="9">
        <v>3.1810900000000002</v>
      </c>
      <c r="O2954" s="9">
        <v>37.3947</v>
      </c>
      <c r="P2954" s="9">
        <v>12.0306</v>
      </c>
      <c r="Q2954" s="9">
        <v>43.932200000000002</v>
      </c>
      <c r="R2954" s="9">
        <v>7.8710000000000004</v>
      </c>
      <c r="S2954" s="9">
        <v>65.929000000000002</v>
      </c>
      <c r="T2954" s="9">
        <v>12.7517</v>
      </c>
      <c r="U2954" s="9"/>
      <c r="V2954" s="9"/>
      <c r="W2954" s="9"/>
      <c r="X2954" s="9"/>
      <c r="Y2954" s="9"/>
      <c r="Z2954" s="9"/>
      <c r="AA2954" s="9"/>
      <c r="AB2954" s="9"/>
      <c r="AC2954" s="9"/>
      <c r="AD2954" s="10">
        <f t="shared" si="176"/>
        <v>0.79748226147592538</v>
      </c>
      <c r="AE2954" s="10">
        <f t="shared" si="177"/>
        <v>1.3240460407577868</v>
      </c>
      <c r="AF2954" s="11">
        <f t="shared" si="178"/>
        <v>3.3353358711612345E-2</v>
      </c>
      <c r="AG2954" s="11">
        <f t="shared" si="179"/>
        <v>9.4709271962882438E-2</v>
      </c>
    </row>
    <row r="2955" spans="1:33" ht="15" x14ac:dyDescent="0.2">
      <c r="A2955" s="6" t="s">
        <v>46</v>
      </c>
      <c r="B2955" s="6" t="s">
        <v>29</v>
      </c>
      <c r="C2955" s="9">
        <v>352.17200000000003</v>
      </c>
      <c r="D2955" s="9"/>
      <c r="E2955" s="9"/>
      <c r="F2955" s="9"/>
      <c r="G2955" s="9">
        <v>2.8593999999999999</v>
      </c>
      <c r="H2955" s="9">
        <v>9.6890000000000001</v>
      </c>
      <c r="I2955" s="9">
        <v>1.2388699999999999</v>
      </c>
      <c r="J2955" s="9">
        <v>10.032999999999999</v>
      </c>
      <c r="K2955" s="9">
        <v>2.6470099999999999</v>
      </c>
      <c r="L2955" s="9">
        <v>1.2697799999999999</v>
      </c>
      <c r="M2955" s="9">
        <v>8.0193999999999992</v>
      </c>
      <c r="N2955" s="9">
        <v>3.2166100000000002</v>
      </c>
      <c r="O2955" s="9">
        <v>38.691000000000003</v>
      </c>
      <c r="P2955" s="9">
        <v>12.633100000000001</v>
      </c>
      <c r="Q2955" s="9">
        <v>44.4358</v>
      </c>
      <c r="R2955" s="9">
        <v>7.9741999999999997</v>
      </c>
      <c r="S2955" s="9">
        <v>67.622</v>
      </c>
      <c r="T2955" s="9">
        <v>12.9221</v>
      </c>
      <c r="U2955" s="9"/>
      <c r="V2955" s="9"/>
      <c r="W2955" s="9"/>
      <c r="X2955" s="9"/>
      <c r="Y2955" s="9"/>
      <c r="Z2955" s="9"/>
      <c r="AA2955" s="9"/>
      <c r="AB2955" s="9"/>
      <c r="AC2955" s="9"/>
      <c r="AD2955" s="10">
        <f t="shared" si="176"/>
        <v>0.8425649486259974</v>
      </c>
      <c r="AE2955" s="10">
        <f t="shared" si="177"/>
        <v>1.2621564319751515</v>
      </c>
      <c r="AF2955" s="11">
        <f t="shared" si="178"/>
        <v>3.0331052224159445E-2</v>
      </c>
      <c r="AG2955" s="11">
        <f t="shared" si="179"/>
        <v>9.8104958859254909E-2</v>
      </c>
    </row>
    <row r="2956" spans="1:33" ht="15" x14ac:dyDescent="0.2">
      <c r="A2956" s="6" t="s">
        <v>46</v>
      </c>
      <c r="B2956" s="6" t="s">
        <v>29</v>
      </c>
      <c r="C2956" s="9">
        <v>344.43599999999998</v>
      </c>
      <c r="D2956" s="9"/>
      <c r="E2956" s="9"/>
      <c r="F2956" s="9"/>
      <c r="G2956" s="9">
        <v>2.2667999999999999</v>
      </c>
      <c r="H2956" s="9">
        <v>8.1839999999999993</v>
      </c>
      <c r="I2956" s="9">
        <v>1.2206900000000001</v>
      </c>
      <c r="J2956" s="9">
        <v>9.8522999999999996</v>
      </c>
      <c r="K2956" s="9">
        <v>2.8304200000000002</v>
      </c>
      <c r="L2956" s="9">
        <v>1.2410600000000001</v>
      </c>
      <c r="M2956" s="9">
        <v>7.7103999999999999</v>
      </c>
      <c r="N2956" s="9">
        <v>3.1963400000000002</v>
      </c>
      <c r="O2956" s="9">
        <v>38.697699999999998</v>
      </c>
      <c r="P2956" s="9">
        <v>12.487399999999999</v>
      </c>
      <c r="Q2956" s="9">
        <v>44.313800000000001</v>
      </c>
      <c r="R2956" s="9">
        <v>7.8060999999999998</v>
      </c>
      <c r="S2956" s="9">
        <v>65.968000000000004</v>
      </c>
      <c r="T2956" s="9">
        <v>12.5008</v>
      </c>
      <c r="U2956" s="9"/>
      <c r="V2956" s="9"/>
      <c r="W2956" s="9"/>
      <c r="X2956" s="9"/>
      <c r="Y2956" s="9"/>
      <c r="Z2956" s="9"/>
      <c r="AA2956" s="9"/>
      <c r="AB2956" s="9"/>
      <c r="AC2956" s="9"/>
      <c r="AD2956" s="10">
        <f t="shared" si="176"/>
        <v>0.81218042238828669</v>
      </c>
      <c r="AE2956" s="10">
        <f t="shared" si="177"/>
        <v>1.2062598669935465</v>
      </c>
      <c r="AF2956" s="11">
        <f t="shared" si="178"/>
        <v>2.4647930565490899E-2</v>
      </c>
      <c r="AG2956" s="11">
        <f t="shared" si="179"/>
        <v>9.6689805512132104E-2</v>
      </c>
    </row>
    <row r="2957" spans="1:33" ht="15" x14ac:dyDescent="0.2">
      <c r="A2957" s="6" t="s">
        <v>46</v>
      </c>
      <c r="B2957" s="6" t="s">
        <v>29</v>
      </c>
      <c r="C2957" s="9">
        <v>335.81400000000002</v>
      </c>
      <c r="D2957" s="9"/>
      <c r="E2957" s="9"/>
      <c r="F2957" s="9"/>
      <c r="G2957" s="9">
        <v>1.6554</v>
      </c>
      <c r="H2957" s="9">
        <v>6.61</v>
      </c>
      <c r="I2957" s="9">
        <v>1.1930499999999999</v>
      </c>
      <c r="J2957" s="9">
        <v>9.6183999999999994</v>
      </c>
      <c r="K2957" s="9">
        <v>3.01694</v>
      </c>
      <c r="L2957" s="9">
        <v>1.2046399999999999</v>
      </c>
      <c r="M2957" s="9">
        <v>7.3635999999999999</v>
      </c>
      <c r="N2957" s="9">
        <v>3.1733699999999998</v>
      </c>
      <c r="O2957" s="9">
        <v>38.642000000000003</v>
      </c>
      <c r="P2957" s="9">
        <v>12.305400000000001</v>
      </c>
      <c r="Q2957" s="9">
        <v>44.161499999999997</v>
      </c>
      <c r="R2957" s="9">
        <v>7.6247999999999996</v>
      </c>
      <c r="S2957" s="9">
        <v>64.152000000000001</v>
      </c>
      <c r="T2957" s="9">
        <v>12.0509</v>
      </c>
      <c r="U2957" s="9"/>
      <c r="V2957" s="9"/>
      <c r="W2957" s="9"/>
      <c r="X2957" s="9"/>
      <c r="Y2957" s="9"/>
      <c r="Z2957" s="9"/>
      <c r="AA2957" s="9"/>
      <c r="AB2957" s="9"/>
      <c r="AC2957" s="9"/>
      <c r="AD2957" s="10">
        <f t="shared" si="176"/>
        <v>0.7813623549823091</v>
      </c>
      <c r="AE2957" s="10">
        <f t="shared" si="177"/>
        <v>1.1532015435701508</v>
      </c>
      <c r="AF2957" s="11">
        <f t="shared" si="178"/>
        <v>1.8509441974045821E-2</v>
      </c>
      <c r="AG2957" s="11">
        <f t="shared" si="179"/>
        <v>9.4954835064774701E-2</v>
      </c>
    </row>
    <row r="2958" spans="1:33" ht="15" x14ac:dyDescent="0.2">
      <c r="A2958" s="6" t="s">
        <v>46</v>
      </c>
      <c r="B2958" s="6" t="s">
        <v>29</v>
      </c>
      <c r="C2958" s="9">
        <v>327.19200000000001</v>
      </c>
      <c r="D2958" s="9"/>
      <c r="E2958" s="9"/>
      <c r="F2958" s="9"/>
      <c r="G2958" s="9">
        <v>1.044</v>
      </c>
      <c r="H2958" s="9">
        <v>5.0350000000000001</v>
      </c>
      <c r="I2958" s="9">
        <v>1.1654</v>
      </c>
      <c r="J2958" s="9">
        <v>9.3843999999999994</v>
      </c>
      <c r="K2958" s="9">
        <v>3.2034600000000002</v>
      </c>
      <c r="L2958" s="9">
        <v>1.16822</v>
      </c>
      <c r="M2958" s="9">
        <v>7.0167999999999999</v>
      </c>
      <c r="N2958" s="9">
        <v>3.1503899999999998</v>
      </c>
      <c r="O2958" s="9">
        <v>38.586300000000001</v>
      </c>
      <c r="P2958" s="9">
        <v>12.1234</v>
      </c>
      <c r="Q2958" s="9">
        <v>44.009300000000003</v>
      </c>
      <c r="R2958" s="9">
        <v>7.4435000000000002</v>
      </c>
      <c r="S2958" s="9">
        <v>62.335999999999999</v>
      </c>
      <c r="T2958" s="9">
        <v>11.600899999999999</v>
      </c>
      <c r="U2958" s="9"/>
      <c r="V2958" s="9"/>
      <c r="W2958" s="9"/>
      <c r="X2958" s="9"/>
      <c r="Y2958" s="9"/>
      <c r="Z2958" s="9"/>
      <c r="AA2958" s="9"/>
      <c r="AB2958" s="9"/>
      <c r="AC2958" s="9"/>
      <c r="AD2958" s="10">
        <f t="shared" si="176"/>
        <v>0.75330191296000193</v>
      </c>
      <c r="AE2958" s="10">
        <f t="shared" si="177"/>
        <v>1.1191705464719648</v>
      </c>
      <c r="AF2958" s="11">
        <f t="shared" si="178"/>
        <v>1.2013295038078655E-2</v>
      </c>
      <c r="AG2958" s="11">
        <f t="shared" si="179"/>
        <v>9.311877676024323E-2</v>
      </c>
    </row>
    <row r="2959" spans="1:33" ht="15" x14ac:dyDescent="0.2">
      <c r="A2959" s="6" t="s">
        <v>46</v>
      </c>
      <c r="B2959" s="6" t="s">
        <v>29</v>
      </c>
      <c r="C2959" s="9">
        <v>327.07100000000003</v>
      </c>
      <c r="D2959" s="9"/>
      <c r="E2959" s="9"/>
      <c r="F2959" s="9"/>
      <c r="G2959" s="9">
        <v>0.84140000000000004</v>
      </c>
      <c r="H2959" s="9">
        <v>3.8260000000000001</v>
      </c>
      <c r="I2959" s="9">
        <v>0.92735999999999996</v>
      </c>
      <c r="J2959" s="9">
        <v>8.7776999999999994</v>
      </c>
      <c r="K2959" s="9">
        <v>3.3405999999999998</v>
      </c>
      <c r="L2959" s="9">
        <v>1.1818299999999999</v>
      </c>
      <c r="M2959" s="9">
        <v>6.9699</v>
      </c>
      <c r="N2959" s="9">
        <v>3.12249</v>
      </c>
      <c r="O2959" s="9">
        <v>38.030500000000004</v>
      </c>
      <c r="P2959" s="9">
        <v>11.985099999999999</v>
      </c>
      <c r="Q2959" s="9">
        <v>44.201999999999998</v>
      </c>
      <c r="R2959" s="9">
        <v>7.5740999999999996</v>
      </c>
      <c r="S2959" s="9">
        <v>64.016000000000005</v>
      </c>
      <c r="T2959" s="9">
        <v>11.693899999999999</v>
      </c>
      <c r="U2959" s="9"/>
      <c r="V2959" s="9"/>
      <c r="W2959" s="9"/>
      <c r="X2959" s="9"/>
      <c r="Y2959" s="9"/>
      <c r="Z2959" s="9"/>
      <c r="AA2959" s="9"/>
      <c r="AB2959" s="9"/>
      <c r="AC2959" s="9"/>
      <c r="AD2959" s="10">
        <f t="shared" si="176"/>
        <v>0.748778098691113</v>
      </c>
      <c r="AE2959" s="10">
        <f t="shared" si="177"/>
        <v>1.061950040034717</v>
      </c>
      <c r="AF2959" s="11">
        <f t="shared" si="178"/>
        <v>9.4278909175659672E-3</v>
      </c>
      <c r="AG2959" s="11">
        <f t="shared" si="179"/>
        <v>9.0068951740167158E-2</v>
      </c>
    </row>
    <row r="2960" spans="1:33" ht="15" x14ac:dyDescent="0.2">
      <c r="A2960" s="6" t="s">
        <v>46</v>
      </c>
      <c r="B2960" s="6" t="s">
        <v>29</v>
      </c>
      <c r="C2960" s="9">
        <v>328.28199999999998</v>
      </c>
      <c r="D2960" s="9"/>
      <c r="E2960" s="9"/>
      <c r="F2960" s="9"/>
      <c r="G2960" s="9">
        <v>0.70279999999999998</v>
      </c>
      <c r="H2960" s="9">
        <v>2.6749999999999998</v>
      </c>
      <c r="I2960" s="9">
        <v>0.65639000000000003</v>
      </c>
      <c r="J2960" s="9">
        <v>8.1126000000000005</v>
      </c>
      <c r="K2960" s="9">
        <v>3.47</v>
      </c>
      <c r="L2960" s="9">
        <v>1.2032799999999999</v>
      </c>
      <c r="M2960" s="9">
        <v>6.97</v>
      </c>
      <c r="N2960" s="9">
        <v>3.09382</v>
      </c>
      <c r="O2960" s="9">
        <v>37.396500000000003</v>
      </c>
      <c r="P2960" s="9">
        <v>11.8535</v>
      </c>
      <c r="Q2960" s="9">
        <v>44.448799999999999</v>
      </c>
      <c r="R2960" s="9">
        <v>7.7534000000000001</v>
      </c>
      <c r="S2960" s="9">
        <v>66.242999999999995</v>
      </c>
      <c r="T2960" s="9">
        <v>11.872</v>
      </c>
      <c r="U2960" s="9"/>
      <c r="V2960" s="9"/>
      <c r="W2960" s="9"/>
      <c r="X2960" s="9"/>
      <c r="Y2960" s="9"/>
      <c r="Z2960" s="9"/>
      <c r="AA2960" s="9"/>
      <c r="AB2960" s="9"/>
      <c r="AC2960" s="9"/>
      <c r="AD2960" s="10">
        <f t="shared" si="176"/>
        <v>0.74801310516816955</v>
      </c>
      <c r="AE2960" s="10">
        <f t="shared" si="177"/>
        <v>0.96563163549048725</v>
      </c>
      <c r="AF2960" s="11">
        <f t="shared" si="178"/>
        <v>7.6101345570085245E-3</v>
      </c>
      <c r="AG2960" s="11">
        <f t="shared" si="179"/>
        <v>8.70422043032376E-2</v>
      </c>
    </row>
    <row r="2961" spans="1:33" ht="15" x14ac:dyDescent="0.2">
      <c r="A2961" s="6" t="s">
        <v>46</v>
      </c>
      <c r="B2961" s="6" t="s">
        <v>29</v>
      </c>
      <c r="C2961" s="9">
        <v>329.49299999999999</v>
      </c>
      <c r="D2961" s="9"/>
      <c r="E2961" s="9"/>
      <c r="F2961" s="9"/>
      <c r="G2961" s="9">
        <v>0.56430000000000002</v>
      </c>
      <c r="H2961" s="9">
        <v>1.524</v>
      </c>
      <c r="I2961" s="9">
        <v>0.38541999999999998</v>
      </c>
      <c r="J2961" s="9">
        <v>7.4474</v>
      </c>
      <c r="K2961" s="9">
        <v>3.5994000000000002</v>
      </c>
      <c r="L2961" s="9">
        <v>1.22472</v>
      </c>
      <c r="M2961" s="9">
        <v>6.9701000000000004</v>
      </c>
      <c r="N2961" s="9">
        <v>3.06515</v>
      </c>
      <c r="O2961" s="9">
        <v>36.7624</v>
      </c>
      <c r="P2961" s="9">
        <v>11.7219</v>
      </c>
      <c r="Q2961" s="9">
        <v>44.695500000000003</v>
      </c>
      <c r="R2961" s="9">
        <v>7.9326999999999996</v>
      </c>
      <c r="S2961" s="9">
        <v>68.471000000000004</v>
      </c>
      <c r="T2961" s="9">
        <v>12.05</v>
      </c>
      <c r="U2961" s="9"/>
      <c r="V2961" s="9"/>
      <c r="W2961" s="9"/>
      <c r="X2961" s="9"/>
      <c r="Y2961" s="9"/>
      <c r="Z2961" s="9"/>
      <c r="AA2961" s="9"/>
      <c r="AB2961" s="9"/>
      <c r="AC2961" s="9"/>
      <c r="AD2961" s="10">
        <f t="shared" si="176"/>
        <v>0.74752528004665308</v>
      </c>
      <c r="AE2961" s="10">
        <f t="shared" si="177"/>
        <v>0.80121186459406457</v>
      </c>
      <c r="AF2961" s="11">
        <f t="shared" si="178"/>
        <v>5.9115852243830855E-3</v>
      </c>
      <c r="AG2961" s="11">
        <f t="shared" si="179"/>
        <v>8.4211118060495624E-2</v>
      </c>
    </row>
    <row r="2962" spans="1:33" ht="15" x14ac:dyDescent="0.2">
      <c r="A2962" s="6" t="s">
        <v>46</v>
      </c>
      <c r="B2962" s="6" t="s">
        <v>29</v>
      </c>
      <c r="C2962" s="9">
        <v>313.99799999999999</v>
      </c>
      <c r="D2962" s="9"/>
      <c r="E2962" s="9"/>
      <c r="F2962" s="9"/>
      <c r="G2962" s="9">
        <v>0.41339999999999999</v>
      </c>
      <c r="H2962" s="9">
        <v>1.1919999999999999</v>
      </c>
      <c r="I2962" s="9">
        <v>0.30712</v>
      </c>
      <c r="J2962" s="9">
        <v>7.0030000000000001</v>
      </c>
      <c r="K2962" s="9">
        <v>3.61103</v>
      </c>
      <c r="L2962" s="9">
        <v>1.18774</v>
      </c>
      <c r="M2962" s="9">
        <v>7.0448000000000004</v>
      </c>
      <c r="N2962" s="9">
        <v>3.0722900000000002</v>
      </c>
      <c r="O2962" s="9">
        <v>35.343200000000003</v>
      </c>
      <c r="P2962" s="9">
        <v>11.236700000000001</v>
      </c>
      <c r="Q2962" s="9">
        <v>43.299500000000002</v>
      </c>
      <c r="R2962" s="9">
        <v>7.5944000000000003</v>
      </c>
      <c r="S2962" s="9">
        <v>65.400999999999996</v>
      </c>
      <c r="T2962" s="9">
        <v>11.271800000000001</v>
      </c>
      <c r="U2962" s="9"/>
      <c r="V2962" s="9"/>
      <c r="W2962" s="9"/>
      <c r="X2962" s="9"/>
      <c r="Y2962" s="9"/>
      <c r="Z2962" s="9"/>
      <c r="AA2962" s="9"/>
      <c r="AB2962" s="9"/>
      <c r="AC2962" s="9"/>
      <c r="AD2962" s="10">
        <f t="shared" si="176"/>
        <v>0.71993806304073649</v>
      </c>
      <c r="AE2962" s="10">
        <f t="shared" si="177"/>
        <v>0.82020332061502876</v>
      </c>
      <c r="AF2962" s="11">
        <f t="shared" si="178"/>
        <v>4.534053692904088E-3</v>
      </c>
      <c r="AG2962" s="11">
        <f t="shared" si="179"/>
        <v>8.9108959880707508E-2</v>
      </c>
    </row>
    <row r="2963" spans="1:33" ht="15" x14ac:dyDescent="0.2">
      <c r="A2963" s="6" t="s">
        <v>46</v>
      </c>
      <c r="B2963" s="6" t="s">
        <v>29</v>
      </c>
      <c r="C2963" s="9">
        <v>293.66699999999997</v>
      </c>
      <c r="D2963" s="9"/>
      <c r="E2963" s="9"/>
      <c r="F2963" s="9"/>
      <c r="G2963" s="9">
        <v>0.25900000000000001</v>
      </c>
      <c r="H2963" s="9">
        <v>1.097</v>
      </c>
      <c r="I2963" s="9">
        <v>0.28460999999999997</v>
      </c>
      <c r="J2963" s="9">
        <v>6.6224999999999996</v>
      </c>
      <c r="K2963" s="9">
        <v>3.5885600000000002</v>
      </c>
      <c r="L2963" s="9">
        <v>1.1338299999999999</v>
      </c>
      <c r="M2963" s="9">
        <v>7.1410999999999998</v>
      </c>
      <c r="N2963" s="9">
        <v>3.0898099999999999</v>
      </c>
      <c r="O2963" s="9">
        <v>33.696800000000003</v>
      </c>
      <c r="P2963" s="9">
        <v>10.648999999999999</v>
      </c>
      <c r="Q2963" s="9">
        <v>41.427900000000001</v>
      </c>
      <c r="R2963" s="9">
        <v>7.1063000000000001</v>
      </c>
      <c r="S2963" s="9">
        <v>60.796999999999997</v>
      </c>
      <c r="T2963" s="9">
        <v>10.2166</v>
      </c>
      <c r="U2963" s="9"/>
      <c r="V2963" s="9"/>
      <c r="W2963" s="9"/>
      <c r="X2963" s="9"/>
      <c r="Y2963" s="9"/>
      <c r="Z2963" s="9"/>
      <c r="AA2963" s="9"/>
      <c r="AB2963" s="9"/>
      <c r="AC2963" s="9"/>
      <c r="AD2963" s="10">
        <f t="shared" si="176"/>
        <v>0.68474507203626855</v>
      </c>
      <c r="AE2963" s="10">
        <f t="shared" si="177"/>
        <v>0.99064082452964741</v>
      </c>
      <c r="AF2963" s="11">
        <f t="shared" si="178"/>
        <v>3.0557525982745793E-3</v>
      </c>
      <c r="AG2963" s="11">
        <f t="shared" si="179"/>
        <v>9.7167283233297611E-2</v>
      </c>
    </row>
    <row r="2964" spans="1:33" ht="15" x14ac:dyDescent="0.2">
      <c r="A2964" s="6" t="s">
        <v>46</v>
      </c>
      <c r="B2964" s="6" t="s">
        <v>29</v>
      </c>
      <c r="C2964" s="9">
        <v>273.33699999999999</v>
      </c>
      <c r="D2964" s="9"/>
      <c r="E2964" s="9"/>
      <c r="F2964" s="9"/>
      <c r="G2964" s="9">
        <v>0.1046</v>
      </c>
      <c r="H2964" s="9">
        <v>1.002</v>
      </c>
      <c r="I2964" s="9">
        <v>0.2621</v>
      </c>
      <c r="J2964" s="9">
        <v>6.242</v>
      </c>
      <c r="K2964" s="9">
        <v>3.56609</v>
      </c>
      <c r="L2964" s="9">
        <v>1.0799300000000001</v>
      </c>
      <c r="M2964" s="9">
        <v>7.2374000000000001</v>
      </c>
      <c r="N2964" s="9">
        <v>3.1073300000000001</v>
      </c>
      <c r="O2964" s="9">
        <v>32.0503</v>
      </c>
      <c r="P2964" s="9">
        <v>10.061299999999999</v>
      </c>
      <c r="Q2964" s="9">
        <v>39.5563</v>
      </c>
      <c r="R2964" s="9">
        <v>6.6181000000000001</v>
      </c>
      <c r="S2964" s="9">
        <v>56.194000000000003</v>
      </c>
      <c r="T2964" s="9">
        <v>9.1615000000000002</v>
      </c>
      <c r="U2964" s="9"/>
      <c r="V2964" s="9"/>
      <c r="W2964" s="9"/>
      <c r="X2964" s="9"/>
      <c r="Y2964" s="9"/>
      <c r="Z2964" s="9"/>
      <c r="AA2964" s="9"/>
      <c r="AB2964" s="9"/>
      <c r="AC2964" s="9"/>
      <c r="AD2964" s="10">
        <f t="shared" si="176"/>
        <v>0.64987795169709583</v>
      </c>
      <c r="AE2964" s="10">
        <f t="shared" si="177"/>
        <v>1.4837233188219778</v>
      </c>
      <c r="AF2964" s="11">
        <f t="shared" si="178"/>
        <v>1.3351876688788645E-3</v>
      </c>
      <c r="AG2964" s="11">
        <f t="shared" si="179"/>
        <v>0.10654417824521187</v>
      </c>
    </row>
    <row r="2965" spans="1:33" ht="15" x14ac:dyDescent="0.2">
      <c r="A2965" s="6" t="s">
        <v>46</v>
      </c>
      <c r="B2965" s="6" t="s">
        <v>29</v>
      </c>
      <c r="C2965" s="9">
        <v>274.68700000000001</v>
      </c>
      <c r="D2965" s="9"/>
      <c r="E2965" s="9"/>
      <c r="F2965" s="9"/>
      <c r="G2965" s="9">
        <v>7.5600000000000001E-2</v>
      </c>
      <c r="H2965" s="9">
        <v>0.89500000000000002</v>
      </c>
      <c r="I2965" s="9">
        <v>0.25579000000000002</v>
      </c>
      <c r="J2965" s="9">
        <v>6.2244999999999999</v>
      </c>
      <c r="K2965" s="9">
        <v>3.3952599999999999</v>
      </c>
      <c r="L2965" s="9">
        <v>1.01634</v>
      </c>
      <c r="M2965" s="9">
        <v>7.2145000000000001</v>
      </c>
      <c r="N2965" s="9">
        <v>3.07159</v>
      </c>
      <c r="O2965" s="9">
        <v>33.424199999999999</v>
      </c>
      <c r="P2965" s="9">
        <v>10.152200000000001</v>
      </c>
      <c r="Q2965" s="9">
        <v>39.7821</v>
      </c>
      <c r="R2965" s="9">
        <v>6.7065999999999999</v>
      </c>
      <c r="S2965" s="9">
        <v>55.128999999999998</v>
      </c>
      <c r="T2965" s="9">
        <v>9.2887000000000004</v>
      </c>
      <c r="U2965" s="9"/>
      <c r="V2965" s="9"/>
      <c r="W2965" s="9"/>
      <c r="X2965" s="9"/>
      <c r="Y2965" s="9"/>
      <c r="Z2965" s="9"/>
      <c r="AA2965" s="9"/>
      <c r="AB2965" s="9"/>
      <c r="AC2965" s="9"/>
      <c r="AD2965" s="10">
        <f t="shared" si="176"/>
        <v>0.62780246412886942</v>
      </c>
      <c r="AE2965" s="10">
        <f t="shared" si="177"/>
        <v>1.5779924105394567</v>
      </c>
      <c r="AF2965" s="11">
        <f t="shared" si="178"/>
        <v>9.8365375938736128E-4</v>
      </c>
      <c r="AG2965" s="11">
        <f t="shared" si="179"/>
        <v>0.10825880232512827</v>
      </c>
    </row>
    <row r="2966" spans="1:33" ht="15" x14ac:dyDescent="0.2">
      <c r="A2966" s="6" t="s">
        <v>46</v>
      </c>
      <c r="B2966" s="6" t="s">
        <v>29</v>
      </c>
      <c r="C2966" s="9">
        <v>285.94799999999998</v>
      </c>
      <c r="D2966" s="9"/>
      <c r="E2966" s="9"/>
      <c r="F2966" s="9"/>
      <c r="G2966" s="9">
        <v>0.10390000000000001</v>
      </c>
      <c r="H2966" s="9">
        <v>0.78200000000000003</v>
      </c>
      <c r="I2966" s="9">
        <v>0.25688</v>
      </c>
      <c r="J2966" s="9">
        <v>6.3728999999999996</v>
      </c>
      <c r="K2966" s="9">
        <v>3.1566200000000002</v>
      </c>
      <c r="L2966" s="9">
        <v>0.94833000000000001</v>
      </c>
      <c r="M2966" s="9">
        <v>7.1371000000000002</v>
      </c>
      <c r="N2966" s="9">
        <v>3.0114999999999998</v>
      </c>
      <c r="O2966" s="9">
        <v>36.178699999999999</v>
      </c>
      <c r="P2966" s="9">
        <v>10.5533</v>
      </c>
      <c r="Q2966" s="9">
        <v>40.966700000000003</v>
      </c>
      <c r="R2966" s="9">
        <v>7.0587</v>
      </c>
      <c r="S2966" s="9">
        <v>55.682000000000002</v>
      </c>
      <c r="T2966" s="9">
        <v>9.9563000000000006</v>
      </c>
      <c r="U2966" s="9"/>
      <c r="V2966" s="9"/>
      <c r="W2966" s="9"/>
      <c r="X2966" s="9"/>
      <c r="Y2966" s="9"/>
      <c r="Z2966" s="9"/>
      <c r="AA2966" s="9"/>
      <c r="AB2966" s="9"/>
      <c r="AC2966" s="9"/>
      <c r="AD2966" s="10">
        <f t="shared" si="176"/>
        <v>0.61081695212446274</v>
      </c>
      <c r="AE2966" s="10">
        <f t="shared" si="177"/>
        <v>1.1735953673533732</v>
      </c>
      <c r="AF2966" s="11">
        <f t="shared" si="178"/>
        <v>1.3384473646840553E-3</v>
      </c>
      <c r="AG2966" s="11">
        <f t="shared" si="179"/>
        <v>0.10603373291731087</v>
      </c>
    </row>
    <row r="2967" spans="1:33" ht="15" x14ac:dyDescent="0.2">
      <c r="A2967" s="6" t="s">
        <v>46</v>
      </c>
      <c r="B2967" s="6" t="s">
        <v>29</v>
      </c>
      <c r="C2967" s="9">
        <v>297.209</v>
      </c>
      <c r="D2967" s="9"/>
      <c r="E2967" s="9"/>
      <c r="F2967" s="9"/>
      <c r="G2967" s="9">
        <v>0.13220000000000001</v>
      </c>
      <c r="H2967" s="9">
        <v>0.66900000000000004</v>
      </c>
      <c r="I2967" s="9">
        <v>0.25797999999999999</v>
      </c>
      <c r="J2967" s="9">
        <v>6.5213000000000001</v>
      </c>
      <c r="K2967" s="9">
        <v>2.9179900000000001</v>
      </c>
      <c r="L2967" s="9">
        <v>0.88031000000000004</v>
      </c>
      <c r="M2967" s="9">
        <v>7.0598000000000001</v>
      </c>
      <c r="N2967" s="9">
        <v>2.9514200000000002</v>
      </c>
      <c r="O2967" s="9">
        <v>38.933100000000003</v>
      </c>
      <c r="P2967" s="9">
        <v>10.9544</v>
      </c>
      <c r="Q2967" s="9">
        <v>42.151200000000003</v>
      </c>
      <c r="R2967" s="9">
        <v>7.4108000000000001</v>
      </c>
      <c r="S2967" s="9">
        <v>56.234999999999999</v>
      </c>
      <c r="T2967" s="9">
        <v>10.623900000000001</v>
      </c>
      <c r="U2967" s="9"/>
      <c r="V2967" s="9"/>
      <c r="W2967" s="9"/>
      <c r="X2967" s="9"/>
      <c r="Y2967" s="9"/>
      <c r="Z2967" s="9"/>
      <c r="AA2967" s="9"/>
      <c r="AB2967" s="9"/>
      <c r="AC2967" s="9"/>
      <c r="AD2967" s="10">
        <f t="shared" si="176"/>
        <v>0.59295423016915194</v>
      </c>
      <c r="AE2967" s="10">
        <f t="shared" si="177"/>
        <v>0.88818191210716557</v>
      </c>
      <c r="AF2967" s="11">
        <f t="shared" si="178"/>
        <v>1.6862630784993207E-3</v>
      </c>
      <c r="AG2967" s="11">
        <f t="shared" si="179"/>
        <v>0.10385389604840828</v>
      </c>
    </row>
    <row r="2968" spans="1:33" ht="15" x14ac:dyDescent="0.2">
      <c r="A2968" s="6" t="s">
        <v>46</v>
      </c>
      <c r="B2968" s="6" t="s">
        <v>29</v>
      </c>
      <c r="C2968" s="9">
        <v>306.596</v>
      </c>
      <c r="D2968" s="9"/>
      <c r="E2968" s="9"/>
      <c r="F2968" s="9"/>
      <c r="G2968" s="9">
        <v>0.2167</v>
      </c>
      <c r="H2968" s="9">
        <v>0.83199999999999996</v>
      </c>
      <c r="I2968" s="9">
        <v>0.31131999999999999</v>
      </c>
      <c r="J2968" s="9">
        <v>6.6951999999999998</v>
      </c>
      <c r="K2968" s="9">
        <v>2.99634</v>
      </c>
      <c r="L2968" s="9">
        <v>0.91930000000000001</v>
      </c>
      <c r="M2968" s="9">
        <v>7.1402000000000001</v>
      </c>
      <c r="N2968" s="9">
        <v>3.1004800000000001</v>
      </c>
      <c r="O2968" s="9">
        <v>39.887599999999999</v>
      </c>
      <c r="P2968" s="9">
        <v>11.2714</v>
      </c>
      <c r="Q2968" s="9">
        <v>43.430900000000001</v>
      </c>
      <c r="R2968" s="9">
        <v>7.5873999999999997</v>
      </c>
      <c r="S2968" s="9">
        <v>57.381</v>
      </c>
      <c r="T2968" s="9">
        <v>10.744300000000001</v>
      </c>
      <c r="U2968" s="9"/>
      <c r="V2968" s="9"/>
      <c r="W2968" s="9"/>
      <c r="X2968" s="9"/>
      <c r="Y2968" s="9"/>
      <c r="Z2968" s="9"/>
      <c r="AA2968" s="9"/>
      <c r="AB2968" s="9"/>
      <c r="AC2968" s="9"/>
      <c r="AD2968" s="10">
        <f t="shared" si="176"/>
        <v>0.60761734221664887</v>
      </c>
      <c r="AE2968" s="10">
        <f t="shared" si="177"/>
        <v>0.78537109482597645</v>
      </c>
      <c r="AF2968" s="11">
        <f t="shared" si="178"/>
        <v>2.7088900257123587E-3</v>
      </c>
      <c r="AG2968" s="11">
        <f t="shared" si="179"/>
        <v>0.10293886117682419</v>
      </c>
    </row>
    <row r="2969" spans="1:33" ht="15" x14ac:dyDescent="0.2">
      <c r="A2969" s="6" t="s">
        <v>46</v>
      </c>
      <c r="B2969" s="6" t="s">
        <v>29</v>
      </c>
      <c r="C2969" s="9">
        <v>314.71800000000002</v>
      </c>
      <c r="D2969" s="9"/>
      <c r="E2969" s="9"/>
      <c r="F2969" s="9"/>
      <c r="G2969" s="9">
        <v>0.33910000000000001</v>
      </c>
      <c r="H2969" s="9">
        <v>1.1819999999999999</v>
      </c>
      <c r="I2969" s="9">
        <v>0.39990999999999999</v>
      </c>
      <c r="J2969" s="9">
        <v>6.8861999999999997</v>
      </c>
      <c r="K2969" s="9">
        <v>3.2885499999999999</v>
      </c>
      <c r="L2969" s="9">
        <v>1.0304899999999999</v>
      </c>
      <c r="M2969" s="9">
        <v>7.3270999999999997</v>
      </c>
      <c r="N2969" s="9">
        <v>3.3906499999999999</v>
      </c>
      <c r="O2969" s="9">
        <v>39.627699999999997</v>
      </c>
      <c r="P2969" s="9">
        <v>11.531700000000001</v>
      </c>
      <c r="Q2969" s="9">
        <v>44.774799999999999</v>
      </c>
      <c r="R2969" s="9">
        <v>7.6456999999999997</v>
      </c>
      <c r="S2969" s="9">
        <v>58.927999999999997</v>
      </c>
      <c r="T2969" s="9">
        <v>10.4955</v>
      </c>
      <c r="U2969" s="9"/>
      <c r="V2969" s="9"/>
      <c r="W2969" s="9"/>
      <c r="X2969" s="9"/>
      <c r="Y2969" s="9"/>
      <c r="Z2969" s="9"/>
      <c r="AA2969" s="9"/>
      <c r="AB2969" s="9"/>
      <c r="AC2969" s="9"/>
      <c r="AD2969" s="10">
        <f t="shared" si="176"/>
        <v>0.64179914256132697</v>
      </c>
      <c r="AE2969" s="10">
        <f t="shared" si="177"/>
        <v>0.78696787289546644</v>
      </c>
      <c r="AF2969" s="11">
        <f t="shared" si="178"/>
        <v>4.1276861071109037E-3</v>
      </c>
      <c r="AG2969" s="11">
        <f t="shared" si="179"/>
        <v>0.10286023506437483</v>
      </c>
    </row>
    <row r="2970" spans="1:33" ht="15" x14ac:dyDescent="0.2">
      <c r="A2970" s="6" t="s">
        <v>46</v>
      </c>
      <c r="B2970" s="6" t="s">
        <v>29</v>
      </c>
      <c r="C2970" s="9">
        <v>322.83999999999997</v>
      </c>
      <c r="D2970" s="9"/>
      <c r="E2970" s="9"/>
      <c r="F2970" s="9"/>
      <c r="G2970" s="9">
        <v>0.46150000000000002</v>
      </c>
      <c r="H2970" s="9">
        <v>1.5329999999999999</v>
      </c>
      <c r="I2970" s="9">
        <v>0.48849999999999999</v>
      </c>
      <c r="J2970" s="9">
        <v>7.0772000000000004</v>
      </c>
      <c r="K2970" s="9">
        <v>3.5807500000000001</v>
      </c>
      <c r="L2970" s="9">
        <v>1.14167</v>
      </c>
      <c r="M2970" s="9">
        <v>7.5140000000000002</v>
      </c>
      <c r="N2970" s="9">
        <v>3.6808299999999998</v>
      </c>
      <c r="O2970" s="9">
        <v>39.367800000000003</v>
      </c>
      <c r="P2970" s="9">
        <v>11.7921</v>
      </c>
      <c r="Q2970" s="9">
        <v>46.118699999999997</v>
      </c>
      <c r="R2970" s="9">
        <v>7.7039999999999997</v>
      </c>
      <c r="S2970" s="9">
        <v>60.473999999999997</v>
      </c>
      <c r="T2970" s="9">
        <v>10.2468</v>
      </c>
      <c r="U2970" s="9"/>
      <c r="V2970" s="9"/>
      <c r="W2970" s="9"/>
      <c r="X2970" s="9"/>
      <c r="Y2970" s="9"/>
      <c r="Z2970" s="9"/>
      <c r="AA2970" s="9"/>
      <c r="AB2970" s="9"/>
      <c r="AC2970" s="9"/>
      <c r="AD2970" s="10">
        <f t="shared" si="176"/>
        <v>0.67288621056365772</v>
      </c>
      <c r="AE2970" s="10">
        <f t="shared" si="177"/>
        <v>0.79160507834257943</v>
      </c>
      <c r="AF2970" s="11">
        <f t="shared" si="178"/>
        <v>5.4739847748497151E-3</v>
      </c>
      <c r="AG2970" s="11">
        <f t="shared" si="179"/>
        <v>0.10278733125904706</v>
      </c>
    </row>
    <row r="2971" spans="1:33" ht="15" x14ac:dyDescent="0.2">
      <c r="A2971" s="6" t="s">
        <v>46</v>
      </c>
      <c r="B2971" s="6" t="s">
        <v>29</v>
      </c>
      <c r="C2971" s="9">
        <v>327.18400000000003</v>
      </c>
      <c r="D2971" s="9"/>
      <c r="E2971" s="9"/>
      <c r="F2971" s="9"/>
      <c r="G2971" s="9">
        <v>0.52749999999999997</v>
      </c>
      <c r="H2971" s="9">
        <v>1.7270000000000001</v>
      </c>
      <c r="I2971" s="9">
        <v>0.58447000000000005</v>
      </c>
      <c r="J2971" s="9">
        <v>7.0967000000000002</v>
      </c>
      <c r="K2971" s="9">
        <v>3.76891</v>
      </c>
      <c r="L2971" s="9">
        <v>1.12096</v>
      </c>
      <c r="M2971" s="9">
        <v>7.7298999999999998</v>
      </c>
      <c r="N2971" s="9">
        <v>3.7328700000000001</v>
      </c>
      <c r="O2971" s="9">
        <v>39.381300000000003</v>
      </c>
      <c r="P2971" s="9">
        <v>12.1904</v>
      </c>
      <c r="Q2971" s="9">
        <v>46.680100000000003</v>
      </c>
      <c r="R2971" s="9">
        <v>7.8716999999999997</v>
      </c>
      <c r="S2971" s="9">
        <v>60.598999999999997</v>
      </c>
      <c r="T2971" s="9">
        <v>10.194900000000001</v>
      </c>
      <c r="U2971" s="9"/>
      <c r="V2971" s="9"/>
      <c r="W2971" s="9"/>
      <c r="X2971" s="9"/>
      <c r="Y2971" s="9"/>
      <c r="Z2971" s="9"/>
      <c r="AA2971" s="9"/>
      <c r="AB2971" s="9"/>
      <c r="AC2971" s="9"/>
      <c r="AD2971" s="10">
        <f t="shared" si="176"/>
        <v>0.6349198856998437</v>
      </c>
      <c r="AE2971" s="10">
        <f t="shared" si="177"/>
        <v>0.76257848281864227</v>
      </c>
      <c r="AF2971" s="11">
        <f t="shared" si="178"/>
        <v>6.2439236196333335E-3</v>
      </c>
      <c r="AG2971" s="11">
        <f t="shared" si="179"/>
        <v>0.10552260725235806</v>
      </c>
    </row>
    <row r="2972" spans="1:33" ht="15" x14ac:dyDescent="0.2">
      <c r="A2972" s="6" t="s">
        <v>46</v>
      </c>
      <c r="B2972" s="6" t="s">
        <v>29</v>
      </c>
      <c r="C2972" s="9">
        <v>327.86700000000002</v>
      </c>
      <c r="D2972" s="9"/>
      <c r="E2972" s="9"/>
      <c r="F2972" s="9"/>
      <c r="G2972" s="9">
        <v>0.53879999999999995</v>
      </c>
      <c r="H2972" s="9">
        <v>1.77</v>
      </c>
      <c r="I2972" s="9">
        <v>0.68759999999999999</v>
      </c>
      <c r="J2972" s="9">
        <v>6.9503000000000004</v>
      </c>
      <c r="K2972" s="9">
        <v>3.8562699999999999</v>
      </c>
      <c r="L2972" s="9">
        <v>0.97248000000000001</v>
      </c>
      <c r="M2972" s="9">
        <v>7.9740000000000002</v>
      </c>
      <c r="N2972" s="9">
        <v>3.5542600000000002</v>
      </c>
      <c r="O2972" s="9">
        <v>39.659500000000001</v>
      </c>
      <c r="P2972" s="9">
        <v>12.722200000000001</v>
      </c>
      <c r="Q2972" s="9">
        <v>46.483499999999999</v>
      </c>
      <c r="R2972" s="9">
        <v>8.1455000000000002</v>
      </c>
      <c r="S2972" s="9">
        <v>59.348999999999997</v>
      </c>
      <c r="T2972" s="9">
        <v>10.333600000000001</v>
      </c>
      <c r="U2972" s="9"/>
      <c r="V2972" s="9"/>
      <c r="W2972" s="9"/>
      <c r="X2972" s="9"/>
      <c r="Y2972" s="9"/>
      <c r="Z2972" s="9"/>
      <c r="AA2972" s="9"/>
      <c r="AB2972" s="9"/>
      <c r="AC2972" s="9"/>
      <c r="AD2972" s="10">
        <f t="shared" si="176"/>
        <v>0.53614527234595943</v>
      </c>
      <c r="AE2972" s="10">
        <f t="shared" si="177"/>
        <v>0.71297793938602694</v>
      </c>
      <c r="AF2972" s="11">
        <f t="shared" si="178"/>
        <v>6.5120054703234741E-3</v>
      </c>
      <c r="AG2972" s="11">
        <f t="shared" si="179"/>
        <v>0.11114755683103279</v>
      </c>
    </row>
    <row r="2973" spans="1:33" ht="15" x14ac:dyDescent="0.2">
      <c r="A2973" s="6" t="s">
        <v>46</v>
      </c>
      <c r="B2973" s="6" t="s">
        <v>29</v>
      </c>
      <c r="C2973" s="9">
        <v>328.55</v>
      </c>
      <c r="D2973" s="9"/>
      <c r="E2973" s="9"/>
      <c r="F2973" s="9"/>
      <c r="G2973" s="9">
        <v>0.55010000000000003</v>
      </c>
      <c r="H2973" s="9">
        <v>1.8120000000000001</v>
      </c>
      <c r="I2973" s="9">
        <v>0.79071999999999998</v>
      </c>
      <c r="J2973" s="9">
        <v>6.8037999999999998</v>
      </c>
      <c r="K2973" s="9">
        <v>3.9436200000000001</v>
      </c>
      <c r="L2973" s="9">
        <v>0.82401000000000002</v>
      </c>
      <c r="M2973" s="9">
        <v>8.218</v>
      </c>
      <c r="N2973" s="9">
        <v>3.3756499999999998</v>
      </c>
      <c r="O2973" s="9">
        <v>39.937600000000003</v>
      </c>
      <c r="P2973" s="9">
        <v>13.254099999999999</v>
      </c>
      <c r="Q2973" s="9">
        <v>46.286900000000003</v>
      </c>
      <c r="R2973" s="9">
        <v>8.4192</v>
      </c>
      <c r="S2973" s="9">
        <v>58.097999999999999</v>
      </c>
      <c r="T2973" s="9">
        <v>10.472200000000001</v>
      </c>
      <c r="U2973" s="9"/>
      <c r="V2973" s="9"/>
      <c r="W2973" s="9"/>
      <c r="X2973" s="9"/>
      <c r="Y2973" s="9"/>
      <c r="Z2973" s="9"/>
      <c r="AA2973" s="9"/>
      <c r="AB2973" s="9"/>
      <c r="AC2973" s="9"/>
      <c r="AD2973" s="10">
        <f t="shared" si="176"/>
        <v>0.4425124749546106</v>
      </c>
      <c r="AE2973" s="10">
        <f t="shared" si="177"/>
        <v>0.67361315902013863</v>
      </c>
      <c r="AF2973" s="11">
        <f t="shared" si="178"/>
        <v>6.79173978261378E-3</v>
      </c>
      <c r="AG2973" s="11">
        <f t="shared" si="179"/>
        <v>0.11701513819380108</v>
      </c>
    </row>
    <row r="2974" spans="1:33" ht="15" x14ac:dyDescent="0.2">
      <c r="A2974" s="6" t="s">
        <v>46</v>
      </c>
      <c r="B2974" s="6" t="s">
        <v>29</v>
      </c>
      <c r="C2974" s="9">
        <v>327.82</v>
      </c>
      <c r="D2974" s="9"/>
      <c r="E2974" s="9"/>
      <c r="F2974" s="9"/>
      <c r="G2974" s="9">
        <v>0.55189999999999995</v>
      </c>
      <c r="H2974" s="9">
        <v>1.784</v>
      </c>
      <c r="I2974" s="9">
        <v>0.79415999999999998</v>
      </c>
      <c r="J2974" s="9">
        <v>7.1635</v>
      </c>
      <c r="K2974" s="9">
        <v>3.8802099999999999</v>
      </c>
      <c r="L2974" s="9">
        <v>0.77891999999999995</v>
      </c>
      <c r="M2974" s="9">
        <v>8.1515000000000004</v>
      </c>
      <c r="N2974" s="9">
        <v>3.2625999999999999</v>
      </c>
      <c r="O2974" s="9">
        <v>40.1096</v>
      </c>
      <c r="P2974" s="9">
        <v>13.568199999999999</v>
      </c>
      <c r="Q2974" s="9">
        <v>45.999499999999998</v>
      </c>
      <c r="R2974" s="9">
        <v>8.3673000000000002</v>
      </c>
      <c r="S2974" s="9">
        <v>57.118000000000002</v>
      </c>
      <c r="T2974" s="9">
        <v>10.3939</v>
      </c>
      <c r="U2974" s="9"/>
      <c r="V2974" s="9"/>
      <c r="W2974" s="9"/>
      <c r="X2974" s="9"/>
      <c r="Y2974" s="9"/>
      <c r="Z2974" s="9"/>
      <c r="AA2974" s="9"/>
      <c r="AB2974" s="9"/>
      <c r="AC2974" s="9"/>
      <c r="AD2974" s="10">
        <f t="shared" si="176"/>
        <v>0.42341877211375722</v>
      </c>
      <c r="AE2974" s="10">
        <f t="shared" si="177"/>
        <v>0.66068614895177347</v>
      </c>
      <c r="AF2974" s="11">
        <f t="shared" si="178"/>
        <v>6.9308735797962403E-3</v>
      </c>
      <c r="AG2974" s="11">
        <f t="shared" si="179"/>
        <v>0.11805968929817805</v>
      </c>
    </row>
    <row r="2975" spans="1:33" ht="15" x14ac:dyDescent="0.2">
      <c r="A2975" s="6" t="s">
        <v>46</v>
      </c>
      <c r="B2975" s="6" t="s">
        <v>29</v>
      </c>
      <c r="C2975" s="9">
        <v>325.12799999999999</v>
      </c>
      <c r="D2975" s="9"/>
      <c r="E2975" s="9"/>
      <c r="F2975" s="9"/>
      <c r="G2975" s="9">
        <v>0.54049999999999998</v>
      </c>
      <c r="H2975" s="9">
        <v>1.657</v>
      </c>
      <c r="I2975" s="9">
        <v>0.65922999999999998</v>
      </c>
      <c r="J2975" s="9">
        <v>8.2256</v>
      </c>
      <c r="K2975" s="9">
        <v>3.6075400000000002</v>
      </c>
      <c r="L2975" s="9">
        <v>0.87731999999999999</v>
      </c>
      <c r="M2975" s="9">
        <v>7.6539000000000001</v>
      </c>
      <c r="N2975" s="9">
        <v>3.2405599999999999</v>
      </c>
      <c r="O2975" s="9">
        <v>40.134300000000003</v>
      </c>
      <c r="P2975" s="9">
        <v>13.5801</v>
      </c>
      <c r="Q2975" s="9">
        <v>45.586199999999998</v>
      </c>
      <c r="R2975" s="9">
        <v>7.8634000000000004</v>
      </c>
      <c r="S2975" s="9">
        <v>56.514000000000003</v>
      </c>
      <c r="T2975" s="9">
        <v>10.014200000000001</v>
      </c>
      <c r="U2975" s="9"/>
      <c r="V2975" s="9"/>
      <c r="W2975" s="9"/>
      <c r="X2975" s="9"/>
      <c r="Y2975" s="9"/>
      <c r="Z2975" s="9"/>
      <c r="AA2975" s="9"/>
      <c r="AB2975" s="9"/>
      <c r="AC2975" s="9"/>
      <c r="AD2975" s="10">
        <f t="shared" si="176"/>
        <v>0.51042824144081622</v>
      </c>
      <c r="AE2975" s="10">
        <f t="shared" si="177"/>
        <v>0.68059809842227847</v>
      </c>
      <c r="AF2975" s="11">
        <f t="shared" si="178"/>
        <v>6.8602544845689254E-3</v>
      </c>
      <c r="AG2975" s="11">
        <f t="shared" si="179"/>
        <v>0.11203760892269056</v>
      </c>
    </row>
    <row r="2976" spans="1:33" ht="15" x14ac:dyDescent="0.2">
      <c r="A2976" s="6" t="s">
        <v>46</v>
      </c>
      <c r="B2976" s="6" t="s">
        <v>29</v>
      </c>
      <c r="C2976" s="9">
        <v>322.43700000000001</v>
      </c>
      <c r="D2976" s="9"/>
      <c r="E2976" s="9"/>
      <c r="F2976" s="9"/>
      <c r="G2976" s="9">
        <v>0.52910000000000001</v>
      </c>
      <c r="H2976" s="9">
        <v>1.5289999999999999</v>
      </c>
      <c r="I2976" s="9">
        <v>0.52429999999999999</v>
      </c>
      <c r="J2976" s="9">
        <v>9.2878000000000007</v>
      </c>
      <c r="K2976" s="9">
        <v>3.3348800000000001</v>
      </c>
      <c r="L2976" s="9">
        <v>0.97572999999999999</v>
      </c>
      <c r="M2976" s="9">
        <v>7.1563999999999997</v>
      </c>
      <c r="N2976" s="9">
        <v>3.2185199999999998</v>
      </c>
      <c r="O2976" s="9">
        <v>40.158900000000003</v>
      </c>
      <c r="P2976" s="9">
        <v>13.592000000000001</v>
      </c>
      <c r="Q2976" s="9">
        <v>45.172800000000002</v>
      </c>
      <c r="R2976" s="9">
        <v>7.3596000000000004</v>
      </c>
      <c r="S2976" s="9">
        <v>55.908999999999999</v>
      </c>
      <c r="T2976" s="9">
        <v>9.6344999999999992</v>
      </c>
      <c r="U2976" s="9"/>
      <c r="V2976" s="9"/>
      <c r="W2976" s="9"/>
      <c r="X2976" s="9"/>
      <c r="Y2976" s="9"/>
      <c r="Z2976" s="9"/>
      <c r="AA2976" s="9"/>
      <c r="AB2976" s="9"/>
      <c r="AC2976" s="9"/>
      <c r="AD2976" s="10">
        <f t="shared" si="176"/>
        <v>0.61061277183511353</v>
      </c>
      <c r="AE2976" s="10">
        <f t="shared" si="177"/>
        <v>0.71175942922985669</v>
      </c>
      <c r="AF2976" s="11">
        <f t="shared" si="178"/>
        <v>6.7882309959229276E-3</v>
      </c>
      <c r="AG2976" s="11">
        <f t="shared" si="179"/>
        <v>0.10588878808494812</v>
      </c>
    </row>
    <row r="2977" spans="1:33" ht="15" x14ac:dyDescent="0.2">
      <c r="A2977" s="6" t="s">
        <v>46</v>
      </c>
      <c r="B2977" s="6" t="s">
        <v>29</v>
      </c>
      <c r="C2977" s="9">
        <v>320.11900000000003</v>
      </c>
      <c r="D2977" s="9"/>
      <c r="E2977" s="9"/>
      <c r="F2977" s="9"/>
      <c r="G2977" s="9">
        <v>0.48880000000000001</v>
      </c>
      <c r="H2977" s="9">
        <v>1.375</v>
      </c>
      <c r="I2977" s="9">
        <v>0.44003999999999999</v>
      </c>
      <c r="J2977" s="9">
        <v>9.5784000000000002</v>
      </c>
      <c r="K2977" s="9">
        <v>3.1275400000000002</v>
      </c>
      <c r="L2977" s="9">
        <v>1.02078</v>
      </c>
      <c r="M2977" s="9">
        <v>7.0273000000000003</v>
      </c>
      <c r="N2977" s="9">
        <v>3.2221099999999998</v>
      </c>
      <c r="O2977" s="9">
        <v>40.241799999999998</v>
      </c>
      <c r="P2977" s="9">
        <v>13.507899999999999</v>
      </c>
      <c r="Q2977" s="9">
        <v>44.638599999999997</v>
      </c>
      <c r="R2977" s="9">
        <v>7.0766999999999998</v>
      </c>
      <c r="S2977" s="9">
        <v>55.192</v>
      </c>
      <c r="T2977" s="9">
        <v>9.3003</v>
      </c>
      <c r="U2977" s="9"/>
      <c r="V2977" s="9"/>
      <c r="W2977" s="9"/>
      <c r="X2977" s="9"/>
      <c r="Y2977" s="9"/>
      <c r="Z2977" s="9"/>
      <c r="AA2977" s="9"/>
      <c r="AB2977" s="9"/>
      <c r="AC2977" s="9"/>
      <c r="AD2977" s="10">
        <f t="shared" si="176"/>
        <v>0.66567171502482347</v>
      </c>
      <c r="AE2977" s="10">
        <f t="shared" si="177"/>
        <v>0.72690151673906944</v>
      </c>
      <c r="AF2977" s="11">
        <f t="shared" si="178"/>
        <v>6.352660417366182E-3</v>
      </c>
      <c r="AG2977" s="11">
        <f t="shared" si="179"/>
        <v>0.10532936294233554</v>
      </c>
    </row>
    <row r="2978" spans="1:33" ht="15" x14ac:dyDescent="0.2">
      <c r="A2978" s="6" t="s">
        <v>46</v>
      </c>
      <c r="B2978" s="6" t="s">
        <v>29</v>
      </c>
      <c r="C2978" s="9">
        <v>318.56200000000001</v>
      </c>
      <c r="D2978" s="9"/>
      <c r="E2978" s="9"/>
      <c r="F2978" s="9"/>
      <c r="G2978" s="9">
        <v>0.38979999999999998</v>
      </c>
      <c r="H2978" s="9">
        <v>1.167</v>
      </c>
      <c r="I2978" s="9">
        <v>0.45881</v>
      </c>
      <c r="J2978" s="9">
        <v>8.2998999999999992</v>
      </c>
      <c r="K2978" s="9">
        <v>3.0531000000000001</v>
      </c>
      <c r="L2978" s="9">
        <v>0.95733999999999997</v>
      </c>
      <c r="M2978" s="9">
        <v>7.6477000000000004</v>
      </c>
      <c r="N2978" s="9">
        <v>3.2778200000000002</v>
      </c>
      <c r="O2978" s="9">
        <v>40.443300000000001</v>
      </c>
      <c r="P2978" s="9">
        <v>13.228400000000001</v>
      </c>
      <c r="Q2978" s="9">
        <v>43.858499999999999</v>
      </c>
      <c r="R2978" s="9">
        <v>7.2431999999999999</v>
      </c>
      <c r="S2978" s="9">
        <v>54.246000000000002</v>
      </c>
      <c r="T2978" s="9">
        <v>9.0585000000000004</v>
      </c>
      <c r="U2978" s="9"/>
      <c r="V2978" s="9"/>
      <c r="W2978" s="9"/>
      <c r="X2978" s="9"/>
      <c r="Y2978" s="9"/>
      <c r="Z2978" s="9"/>
      <c r="AA2978" s="9"/>
      <c r="AB2978" s="9"/>
      <c r="AC2978" s="9"/>
      <c r="AD2978" s="10">
        <f t="shared" si="176"/>
        <v>0.60569488181665487</v>
      </c>
      <c r="AE2978" s="10">
        <f t="shared" si="177"/>
        <v>0.67657828469370618</v>
      </c>
      <c r="AF2978" s="11">
        <f t="shared" si="178"/>
        <v>5.154359317321576E-3</v>
      </c>
      <c r="AG2978" s="11">
        <f t="shared" si="179"/>
        <v>0.11662729928263182</v>
      </c>
    </row>
    <row r="2979" spans="1:33" ht="15" x14ac:dyDescent="0.2">
      <c r="A2979" s="6" t="s">
        <v>46</v>
      </c>
      <c r="B2979" s="6" t="s">
        <v>29</v>
      </c>
      <c r="C2979" s="9">
        <v>317.00599999999997</v>
      </c>
      <c r="D2979" s="9"/>
      <c r="E2979" s="9"/>
      <c r="F2979" s="9"/>
      <c r="G2979" s="9">
        <v>0.2908</v>
      </c>
      <c r="H2979" s="9">
        <v>0.95899999999999996</v>
      </c>
      <c r="I2979" s="9">
        <v>0.47759000000000001</v>
      </c>
      <c r="J2979" s="9">
        <v>7.0213999999999999</v>
      </c>
      <c r="K2979" s="9">
        <v>2.97865</v>
      </c>
      <c r="L2979" s="9">
        <v>0.89390000000000003</v>
      </c>
      <c r="M2979" s="9">
        <v>8.2681000000000004</v>
      </c>
      <c r="N2979" s="9">
        <v>3.3335400000000002</v>
      </c>
      <c r="O2979" s="9">
        <v>40.644799999999996</v>
      </c>
      <c r="P2979" s="9">
        <v>12.9489</v>
      </c>
      <c r="Q2979" s="9">
        <v>43.078499999999998</v>
      </c>
      <c r="R2979" s="9">
        <v>7.4097999999999997</v>
      </c>
      <c r="S2979" s="9">
        <v>53.298999999999999</v>
      </c>
      <c r="T2979" s="9">
        <v>8.8167000000000009</v>
      </c>
      <c r="U2979" s="9"/>
      <c r="V2979" s="9"/>
      <c r="W2979" s="9"/>
      <c r="X2979" s="9"/>
      <c r="Y2979" s="9"/>
      <c r="Z2979" s="9"/>
      <c r="AA2979" s="9"/>
      <c r="AB2979" s="9"/>
      <c r="AC2979" s="9"/>
      <c r="AD2979" s="10">
        <f t="shared" si="176"/>
        <v>0.55068085017506607</v>
      </c>
      <c r="AE2979" s="10">
        <f t="shared" si="177"/>
        <v>0.63092588736549859</v>
      </c>
      <c r="AF2979" s="11">
        <f t="shared" si="178"/>
        <v>3.9135953263584322E-3</v>
      </c>
      <c r="AG2979" s="11">
        <f t="shared" si="179"/>
        <v>0.12832868823538734</v>
      </c>
    </row>
    <row r="2980" spans="1:33" ht="15" x14ac:dyDescent="0.2">
      <c r="A2980" s="6" t="s">
        <v>46</v>
      </c>
      <c r="B2980" s="6" t="s">
        <v>29</v>
      </c>
      <c r="C2980" s="9">
        <v>314.99099999999999</v>
      </c>
      <c r="D2980" s="9"/>
      <c r="E2980" s="9"/>
      <c r="F2980" s="9"/>
      <c r="G2980" s="9">
        <v>0.20880000000000001</v>
      </c>
      <c r="H2980" s="9">
        <v>0.81499999999999995</v>
      </c>
      <c r="I2980" s="9">
        <v>0.48253000000000001</v>
      </c>
      <c r="J2980" s="9">
        <v>6.2004999999999999</v>
      </c>
      <c r="K2980" s="9">
        <v>2.91032</v>
      </c>
      <c r="L2980" s="9">
        <v>0.86317999999999995</v>
      </c>
      <c r="M2980" s="9">
        <v>8.6003000000000007</v>
      </c>
      <c r="N2980" s="9">
        <v>3.37941</v>
      </c>
      <c r="O2980" s="9">
        <v>40.913800000000002</v>
      </c>
      <c r="P2980" s="9">
        <v>12.6838</v>
      </c>
      <c r="Q2980" s="9">
        <v>42.478000000000002</v>
      </c>
      <c r="R2980" s="9">
        <v>7.4614000000000003</v>
      </c>
      <c r="S2980" s="9">
        <v>52.356000000000002</v>
      </c>
      <c r="T2980" s="9">
        <v>8.5724</v>
      </c>
      <c r="U2980" s="9"/>
      <c r="V2980" s="9"/>
      <c r="W2980" s="9"/>
      <c r="X2980" s="9"/>
      <c r="Y2980" s="9"/>
      <c r="Z2980" s="9"/>
      <c r="AA2980" s="9"/>
      <c r="AB2980" s="9"/>
      <c r="AC2980" s="9"/>
      <c r="AD2980" s="10">
        <f t="shared" si="176"/>
        <v>0.52747008224538017</v>
      </c>
      <c r="AE2980" s="10">
        <f t="shared" si="177"/>
        <v>0.62952757086805533</v>
      </c>
      <c r="AF2980" s="11">
        <f t="shared" si="178"/>
        <v>2.8606492455255216E-3</v>
      </c>
      <c r="AG2980" s="11">
        <f t="shared" si="179"/>
        <v>0.13588897941641903</v>
      </c>
    </row>
    <row r="2981" spans="1:33" ht="15" x14ac:dyDescent="0.2">
      <c r="A2981" s="6" t="s">
        <v>46</v>
      </c>
      <c r="B2981" s="6" t="s">
        <v>29</v>
      </c>
      <c r="C2981" s="9">
        <v>311.52800000000002</v>
      </c>
      <c r="D2981" s="9"/>
      <c r="E2981" s="9"/>
      <c r="F2981" s="9"/>
      <c r="G2981" s="9">
        <v>0.18079999999999999</v>
      </c>
      <c r="H2981" s="9">
        <v>0.87</v>
      </c>
      <c r="I2981" s="9">
        <v>0.44374999999999998</v>
      </c>
      <c r="J2981" s="9">
        <v>6.8249000000000004</v>
      </c>
      <c r="K2981" s="9">
        <v>2.8613400000000002</v>
      </c>
      <c r="L2981" s="9">
        <v>0.93584999999999996</v>
      </c>
      <c r="M2981" s="9">
        <v>8.0219000000000005</v>
      </c>
      <c r="N2981" s="9">
        <v>3.3942100000000002</v>
      </c>
      <c r="O2981" s="9">
        <v>41.395600000000002</v>
      </c>
      <c r="P2981" s="9">
        <v>12.463900000000001</v>
      </c>
      <c r="Q2981" s="9">
        <v>42.445</v>
      </c>
      <c r="R2981" s="9">
        <v>7.1501000000000001</v>
      </c>
      <c r="S2981" s="9">
        <v>51.421999999999997</v>
      </c>
      <c r="T2981" s="9">
        <v>8.3201999999999998</v>
      </c>
      <c r="U2981" s="9"/>
      <c r="V2981" s="9"/>
      <c r="W2981" s="9"/>
      <c r="X2981" s="9"/>
      <c r="Y2981" s="9"/>
      <c r="Z2981" s="9"/>
      <c r="AA2981" s="9"/>
      <c r="AB2981" s="9"/>
      <c r="AC2981" s="9"/>
      <c r="AD2981" s="10">
        <f t="shared" si="176"/>
        <v>0.59718174663134982</v>
      </c>
      <c r="AE2981" s="10">
        <f t="shared" si="177"/>
        <v>0.75307010930495522</v>
      </c>
      <c r="AF2981" s="11">
        <f t="shared" si="178"/>
        <v>2.5220287758756991E-3</v>
      </c>
      <c r="AG2981" s="11">
        <f t="shared" si="179"/>
        <v>0.12905218883943095</v>
      </c>
    </row>
    <row r="2982" spans="1:33" ht="15" x14ac:dyDescent="0.2">
      <c r="A2982" s="6" t="s">
        <v>46</v>
      </c>
      <c r="B2982" s="6" t="s">
        <v>29</v>
      </c>
      <c r="C2982" s="9">
        <v>308.06599999999997</v>
      </c>
      <c r="D2982" s="9"/>
      <c r="E2982" s="9"/>
      <c r="F2982" s="9"/>
      <c r="G2982" s="9">
        <v>0.1527</v>
      </c>
      <c r="H2982" s="9">
        <v>0.92600000000000005</v>
      </c>
      <c r="I2982" s="9">
        <v>0.40495999999999999</v>
      </c>
      <c r="J2982" s="9">
        <v>7.4493999999999998</v>
      </c>
      <c r="K2982" s="9">
        <v>2.8123499999999999</v>
      </c>
      <c r="L2982" s="9">
        <v>1.0085200000000001</v>
      </c>
      <c r="M2982" s="9">
        <v>7.4435000000000002</v>
      </c>
      <c r="N2982" s="9">
        <v>3.4090199999999999</v>
      </c>
      <c r="O2982" s="9">
        <v>41.877499999999998</v>
      </c>
      <c r="P2982" s="9">
        <v>12.244</v>
      </c>
      <c r="Q2982" s="9">
        <v>42.411900000000003</v>
      </c>
      <c r="R2982" s="9">
        <v>6.8387000000000002</v>
      </c>
      <c r="S2982" s="9">
        <v>50.488999999999997</v>
      </c>
      <c r="T2982" s="9">
        <v>8.0680999999999994</v>
      </c>
      <c r="U2982" s="9"/>
      <c r="V2982" s="9"/>
      <c r="W2982" s="9"/>
      <c r="X2982" s="9"/>
      <c r="Y2982" s="9"/>
      <c r="Z2982" s="9"/>
      <c r="AA2982" s="9"/>
      <c r="AB2982" s="9"/>
      <c r="AC2982" s="9"/>
      <c r="AD2982" s="10">
        <f t="shared" si="176"/>
        <v>0.67388357270251165</v>
      </c>
      <c r="AE2982" s="10">
        <f t="shared" si="177"/>
        <v>0.91299827660288468</v>
      </c>
      <c r="AF2982" s="11">
        <f t="shared" si="178"/>
        <v>2.1694160226904922E-3</v>
      </c>
      <c r="AG2982" s="11">
        <f t="shared" si="179"/>
        <v>0.12196002897019946</v>
      </c>
    </row>
    <row r="2983" spans="1:33" ht="15" x14ac:dyDescent="0.2">
      <c r="A2983" s="6" t="s">
        <v>46</v>
      </c>
      <c r="B2983" s="6" t="s">
        <v>29</v>
      </c>
      <c r="C2983" s="9">
        <v>304.85199999999998</v>
      </c>
      <c r="D2983" s="9"/>
      <c r="E2983" s="9"/>
      <c r="F2983" s="9"/>
      <c r="G2983" s="9">
        <v>0.1265</v>
      </c>
      <c r="H2983" s="9">
        <v>0.95199999999999996</v>
      </c>
      <c r="I2983" s="9">
        <v>0.36895</v>
      </c>
      <c r="J2983" s="9">
        <v>7.9287000000000001</v>
      </c>
      <c r="K2983" s="9">
        <v>2.7380200000000001</v>
      </c>
      <c r="L2983" s="9">
        <v>1.0610299999999999</v>
      </c>
      <c r="M2983" s="9">
        <v>7.0374999999999996</v>
      </c>
      <c r="N2983" s="9">
        <v>3.40808</v>
      </c>
      <c r="O2983" s="9">
        <v>42.104999999999997</v>
      </c>
      <c r="P2983" s="9">
        <v>12.08</v>
      </c>
      <c r="Q2983" s="9">
        <v>42.417499999999997</v>
      </c>
      <c r="R2983" s="9">
        <v>6.6109</v>
      </c>
      <c r="S2983" s="9">
        <v>49.786000000000001</v>
      </c>
      <c r="T2983" s="9">
        <v>7.8512000000000004</v>
      </c>
      <c r="U2983" s="9"/>
      <c r="V2983" s="9"/>
      <c r="W2983" s="9"/>
      <c r="X2983" s="9"/>
      <c r="Y2983" s="9"/>
      <c r="Z2983" s="9"/>
      <c r="AA2983" s="9"/>
      <c r="AB2983" s="9"/>
      <c r="AC2983" s="9"/>
      <c r="AD2983" s="10">
        <f t="shared" si="176"/>
        <v>0.73896485927376776</v>
      </c>
      <c r="AE2983" s="10">
        <f t="shared" si="177"/>
        <v>1.0804196687255252</v>
      </c>
      <c r="AF2983" s="11">
        <f t="shared" si="178"/>
        <v>1.822568525779789E-3</v>
      </c>
      <c r="AG2983" s="11">
        <f t="shared" si="179"/>
        <v>0.1169360092338762</v>
      </c>
    </row>
    <row r="2984" spans="1:33" ht="15" x14ac:dyDescent="0.2">
      <c r="A2984" s="6" t="s">
        <v>46</v>
      </c>
      <c r="B2984" s="6" t="s">
        <v>29</v>
      </c>
      <c r="C2984" s="9">
        <v>303.03199999999998</v>
      </c>
      <c r="D2984" s="9"/>
      <c r="E2984" s="9"/>
      <c r="F2984" s="9"/>
      <c r="G2984" s="9">
        <v>0.1105</v>
      </c>
      <c r="H2984" s="9">
        <v>0.81699999999999995</v>
      </c>
      <c r="I2984" s="9">
        <v>0.34847</v>
      </c>
      <c r="J2984" s="9">
        <v>7.5934999999999997</v>
      </c>
      <c r="K2984" s="9">
        <v>2.52149</v>
      </c>
      <c r="L2984" s="9">
        <v>1.00041</v>
      </c>
      <c r="M2984" s="9">
        <v>7.5983999999999998</v>
      </c>
      <c r="N2984" s="9">
        <v>3.31881</v>
      </c>
      <c r="O2984" s="9">
        <v>40.905299999999997</v>
      </c>
      <c r="P2984" s="9">
        <v>12.229900000000001</v>
      </c>
      <c r="Q2984" s="9">
        <v>42.6404</v>
      </c>
      <c r="R2984" s="9">
        <v>6.8517999999999999</v>
      </c>
      <c r="S2984" s="9">
        <v>50.375999999999998</v>
      </c>
      <c r="T2984" s="9">
        <v>7.8319000000000001</v>
      </c>
      <c r="U2984" s="9"/>
      <c r="V2984" s="9"/>
      <c r="W2984" s="9"/>
      <c r="X2984" s="9"/>
      <c r="Y2984" s="9"/>
      <c r="Z2984" s="9"/>
      <c r="AA2984" s="9"/>
      <c r="AB2984" s="9"/>
      <c r="AC2984" s="9"/>
      <c r="AD2984" s="10">
        <f t="shared" si="176"/>
        <v>0.69873413148429064</v>
      </c>
      <c r="AE2984" s="10">
        <f t="shared" si="177"/>
        <v>1.0208049641497146</v>
      </c>
      <c r="AF2984" s="11">
        <f t="shared" si="178"/>
        <v>1.5734000987678146E-3</v>
      </c>
      <c r="AG2984" s="11">
        <f t="shared" si="179"/>
        <v>0.12477729517821602</v>
      </c>
    </row>
    <row r="2985" spans="1:33" ht="15" x14ac:dyDescent="0.2">
      <c r="A2985" s="6" t="s">
        <v>46</v>
      </c>
      <c r="B2985" s="6" t="s">
        <v>29</v>
      </c>
      <c r="C2985" s="9">
        <v>301.21300000000002</v>
      </c>
      <c r="D2985" s="9"/>
      <c r="E2985" s="9"/>
      <c r="F2985" s="9"/>
      <c r="G2985" s="9">
        <v>9.4600000000000004E-2</v>
      </c>
      <c r="H2985" s="9">
        <v>0.68100000000000005</v>
      </c>
      <c r="I2985" s="9">
        <v>0.32799</v>
      </c>
      <c r="J2985" s="9">
        <v>7.2584</v>
      </c>
      <c r="K2985" s="9">
        <v>2.3049499999999998</v>
      </c>
      <c r="L2985" s="9">
        <v>0.93979000000000001</v>
      </c>
      <c r="M2985" s="9">
        <v>8.1593</v>
      </c>
      <c r="N2985" s="9">
        <v>3.2295500000000001</v>
      </c>
      <c r="O2985" s="9">
        <v>39.7057</v>
      </c>
      <c r="P2985" s="9">
        <v>12.379799999999999</v>
      </c>
      <c r="Q2985" s="9">
        <v>42.863199999999999</v>
      </c>
      <c r="R2985" s="9">
        <v>7.0928000000000004</v>
      </c>
      <c r="S2985" s="9">
        <v>50.965000000000003</v>
      </c>
      <c r="T2985" s="9">
        <v>7.8125999999999998</v>
      </c>
      <c r="U2985" s="9"/>
      <c r="V2985" s="9"/>
      <c r="W2985" s="9"/>
      <c r="X2985" s="9"/>
      <c r="Y2985" s="9"/>
      <c r="Z2985" s="9"/>
      <c r="AA2985" s="9"/>
      <c r="AB2985" s="9"/>
      <c r="AC2985" s="9"/>
      <c r="AD2985" s="10">
        <f t="shared" si="176"/>
        <v>0.66251733963858228</v>
      </c>
      <c r="AE2985" s="10">
        <f t="shared" si="177"/>
        <v>0.94788531661379483</v>
      </c>
      <c r="AF2985" s="11">
        <f t="shared" si="178"/>
        <v>1.3314341231117079E-3</v>
      </c>
      <c r="AG2985" s="11">
        <f t="shared" si="179"/>
        <v>0.13243963284759852</v>
      </c>
    </row>
    <row r="2986" spans="1:33" ht="15" x14ac:dyDescent="0.2">
      <c r="A2986" s="6" t="s">
        <v>46</v>
      </c>
      <c r="B2986" s="6" t="s">
        <v>29</v>
      </c>
      <c r="C2986" s="9">
        <v>299.38099999999997</v>
      </c>
      <c r="D2986" s="9"/>
      <c r="E2986" s="9"/>
      <c r="F2986" s="9"/>
      <c r="G2986" s="9">
        <v>8.0100000000000005E-2</v>
      </c>
      <c r="H2986" s="9">
        <v>0.54900000000000004</v>
      </c>
      <c r="I2986" s="9">
        <v>0.30693999999999999</v>
      </c>
      <c r="J2986" s="9">
        <v>6.9443999999999999</v>
      </c>
      <c r="K2986" s="9">
        <v>2.1175299999999999</v>
      </c>
      <c r="L2986" s="9">
        <v>0.8841</v>
      </c>
      <c r="M2986" s="9">
        <v>8.6564999999999994</v>
      </c>
      <c r="N2986" s="9">
        <v>3.1545399999999999</v>
      </c>
      <c r="O2986" s="9">
        <v>38.641399999999997</v>
      </c>
      <c r="P2986" s="9">
        <v>12.507099999999999</v>
      </c>
      <c r="Q2986" s="9">
        <v>43.030999999999999</v>
      </c>
      <c r="R2986" s="9">
        <v>7.3079999999999998</v>
      </c>
      <c r="S2986" s="9">
        <v>51.341999999999999</v>
      </c>
      <c r="T2986" s="9">
        <v>7.7826000000000004</v>
      </c>
      <c r="U2986" s="9"/>
      <c r="V2986" s="9"/>
      <c r="W2986" s="9"/>
      <c r="X2986" s="9"/>
      <c r="Y2986" s="9"/>
      <c r="Z2986" s="9"/>
      <c r="AA2986" s="9"/>
      <c r="AB2986" s="9"/>
      <c r="AC2986" s="9"/>
      <c r="AD2986" s="10">
        <f t="shared" si="176"/>
        <v>0.63130477308195843</v>
      </c>
      <c r="AE2986" s="10">
        <f t="shared" si="177"/>
        <v>0.85844780701787027</v>
      </c>
      <c r="AF2986" s="11">
        <f t="shared" si="178"/>
        <v>1.1190778739147609E-3</v>
      </c>
      <c r="AG2986" s="11">
        <f t="shared" si="179"/>
        <v>0.13947830023199229</v>
      </c>
    </row>
    <row r="2987" spans="1:33" ht="15" x14ac:dyDescent="0.2">
      <c r="A2987" s="6" t="s">
        <v>46</v>
      </c>
      <c r="B2987" s="6" t="s">
        <v>29</v>
      </c>
      <c r="C2987" s="9">
        <v>297.36799999999999</v>
      </c>
      <c r="D2987" s="9"/>
      <c r="E2987" s="9"/>
      <c r="F2987" s="9"/>
      <c r="G2987" s="9">
        <v>8.7099999999999997E-2</v>
      </c>
      <c r="H2987" s="9">
        <v>0.47099999999999997</v>
      </c>
      <c r="I2987" s="9">
        <v>0.27734999999999999</v>
      </c>
      <c r="J2987" s="9">
        <v>6.9499000000000004</v>
      </c>
      <c r="K2987" s="9">
        <v>2.3699300000000001</v>
      </c>
      <c r="L2987" s="9">
        <v>0.90283999999999998</v>
      </c>
      <c r="M2987" s="9">
        <v>8.1911000000000005</v>
      </c>
      <c r="N2987" s="9">
        <v>3.2947600000000001</v>
      </c>
      <c r="O2987" s="9">
        <v>39.620899999999999</v>
      </c>
      <c r="P2987" s="9">
        <v>12.293100000000001</v>
      </c>
      <c r="Q2987" s="9">
        <v>42.3675</v>
      </c>
      <c r="R2987" s="9">
        <v>7.1334999999999997</v>
      </c>
      <c r="S2987" s="9">
        <v>48.505000000000003</v>
      </c>
      <c r="T2987" s="9">
        <v>7.5900999999999996</v>
      </c>
      <c r="U2987" s="9"/>
      <c r="V2987" s="9"/>
      <c r="W2987" s="9"/>
      <c r="X2987" s="9"/>
      <c r="Y2987" s="9"/>
      <c r="Z2987" s="9"/>
      <c r="AA2987" s="9"/>
      <c r="AB2987" s="9"/>
      <c r="AC2987" s="9"/>
      <c r="AD2987" s="10">
        <f t="shared" si="176"/>
        <v>0.626463184453525</v>
      </c>
      <c r="AE2987" s="10">
        <f t="shared" si="177"/>
        <v>0.74298885282226723</v>
      </c>
      <c r="AF2987" s="11">
        <f t="shared" si="178"/>
        <v>1.2880485155951995E-3</v>
      </c>
      <c r="AG2987" s="11">
        <f t="shared" si="179"/>
        <v>0.13969884460201887</v>
      </c>
    </row>
    <row r="2988" spans="1:33" ht="15" x14ac:dyDescent="0.2">
      <c r="A2988" s="6" t="s">
        <v>46</v>
      </c>
      <c r="B2988" s="6" t="s">
        <v>29</v>
      </c>
      <c r="C2988" s="9">
        <v>295.35399999999998</v>
      </c>
      <c r="D2988" s="9"/>
      <c r="E2988" s="9"/>
      <c r="F2988" s="9"/>
      <c r="G2988" s="9">
        <v>9.4E-2</v>
      </c>
      <c r="H2988" s="9">
        <v>0.39200000000000002</v>
      </c>
      <c r="I2988" s="9">
        <v>0.24776000000000001</v>
      </c>
      <c r="J2988" s="9">
        <v>6.9554999999999998</v>
      </c>
      <c r="K2988" s="9">
        <v>2.6223200000000002</v>
      </c>
      <c r="L2988" s="9">
        <v>0.92157999999999995</v>
      </c>
      <c r="M2988" s="9">
        <v>7.7257999999999996</v>
      </c>
      <c r="N2988" s="9">
        <v>3.4349699999999999</v>
      </c>
      <c r="O2988" s="9">
        <v>40.600499999999997</v>
      </c>
      <c r="P2988" s="9">
        <v>12.079000000000001</v>
      </c>
      <c r="Q2988" s="9">
        <v>41.703899999999997</v>
      </c>
      <c r="R2988" s="9">
        <v>6.9588999999999999</v>
      </c>
      <c r="S2988" s="9">
        <v>45.667000000000002</v>
      </c>
      <c r="T2988" s="9">
        <v>7.3977000000000004</v>
      </c>
      <c r="U2988" s="9"/>
      <c r="V2988" s="9"/>
      <c r="W2988" s="9"/>
      <c r="X2988" s="9"/>
      <c r="Y2988" s="9"/>
      <c r="Z2988" s="9"/>
      <c r="AA2988" s="9"/>
      <c r="AB2988" s="9"/>
      <c r="AC2988" s="9"/>
      <c r="AD2988" s="10">
        <f t="shared" si="176"/>
        <v>0.62595354289669825</v>
      </c>
      <c r="AE2988" s="10">
        <f t="shared" si="177"/>
        <v>0.62978323809209846</v>
      </c>
      <c r="AF2988" s="11">
        <f t="shared" si="178"/>
        <v>1.4764744856800918E-3</v>
      </c>
      <c r="AG2988" s="11">
        <f t="shared" si="179"/>
        <v>0.13995166639787435</v>
      </c>
    </row>
    <row r="2989" spans="1:33" ht="15" x14ac:dyDescent="0.2">
      <c r="A2989" s="6" t="s">
        <v>46</v>
      </c>
      <c r="B2989" s="6" t="s">
        <v>29</v>
      </c>
      <c r="C2989" s="9">
        <v>293.33999999999997</v>
      </c>
      <c r="D2989" s="9"/>
      <c r="E2989" s="9"/>
      <c r="F2989" s="9"/>
      <c r="G2989" s="9">
        <v>0.1009</v>
      </c>
      <c r="H2989" s="9">
        <v>0.313</v>
      </c>
      <c r="I2989" s="9">
        <v>0.21815999999999999</v>
      </c>
      <c r="J2989" s="9">
        <v>6.9610000000000003</v>
      </c>
      <c r="K2989" s="9">
        <v>2.8747099999999999</v>
      </c>
      <c r="L2989" s="9">
        <v>0.94032000000000004</v>
      </c>
      <c r="M2989" s="9">
        <v>7.2603999999999997</v>
      </c>
      <c r="N2989" s="9">
        <v>3.5751900000000001</v>
      </c>
      <c r="O2989" s="9">
        <v>41.58</v>
      </c>
      <c r="P2989" s="9">
        <v>11.865</v>
      </c>
      <c r="Q2989" s="9">
        <v>41.040300000000002</v>
      </c>
      <c r="R2989" s="9">
        <v>6.7843</v>
      </c>
      <c r="S2989" s="9">
        <v>42.83</v>
      </c>
      <c r="T2989" s="9">
        <v>7.2051999999999996</v>
      </c>
      <c r="U2989" s="9"/>
      <c r="V2989" s="9"/>
      <c r="W2989" s="9"/>
      <c r="X2989" s="9"/>
      <c r="Y2989" s="9"/>
      <c r="Z2989" s="9"/>
      <c r="AA2989" s="9"/>
      <c r="AB2989" s="9"/>
      <c r="AC2989" s="9"/>
      <c r="AD2989" s="10">
        <f t="shared" si="176"/>
        <v>0.62924824710059413</v>
      </c>
      <c r="AE2989" s="10">
        <f t="shared" si="177"/>
        <v>0.51724433811095172</v>
      </c>
      <c r="AF2989" s="11">
        <f t="shared" si="178"/>
        <v>1.6898325338818667E-3</v>
      </c>
      <c r="AG2989" s="11">
        <f t="shared" si="179"/>
        <v>0.14023278814619902</v>
      </c>
    </row>
    <row r="2990" spans="1:33" ht="15" x14ac:dyDescent="0.2">
      <c r="A2990" s="6" t="s">
        <v>46</v>
      </c>
      <c r="B2990" s="6" t="s">
        <v>29</v>
      </c>
      <c r="C2990" s="9">
        <v>289.02699999999999</v>
      </c>
      <c r="D2990" s="9"/>
      <c r="E2990" s="9"/>
      <c r="F2990" s="9"/>
      <c r="G2990" s="9">
        <v>0.16569999999999999</v>
      </c>
      <c r="H2990" s="9">
        <v>0.41699999999999998</v>
      </c>
      <c r="I2990" s="9">
        <v>0.248</v>
      </c>
      <c r="J2990" s="9">
        <v>6.8364000000000003</v>
      </c>
      <c r="K2990" s="9">
        <v>3.1213099999999998</v>
      </c>
      <c r="L2990" s="9">
        <v>0.96847000000000005</v>
      </c>
      <c r="M2990" s="9">
        <v>6.9988999999999999</v>
      </c>
      <c r="N2990" s="9">
        <v>3.54284</v>
      </c>
      <c r="O2990" s="9">
        <v>40.7318</v>
      </c>
      <c r="P2990" s="9">
        <v>11.902200000000001</v>
      </c>
      <c r="Q2990" s="9">
        <v>40.168100000000003</v>
      </c>
      <c r="R2990" s="9">
        <v>6.3509000000000002</v>
      </c>
      <c r="S2990" s="9">
        <v>42.902999999999999</v>
      </c>
      <c r="T2990" s="9">
        <v>6.8019999999999996</v>
      </c>
      <c r="U2990" s="9"/>
      <c r="V2990" s="9"/>
      <c r="W2990" s="9"/>
      <c r="X2990" s="9"/>
      <c r="Y2990" s="9"/>
      <c r="Z2990" s="9"/>
      <c r="AA2990" s="9"/>
      <c r="AB2990" s="9"/>
      <c r="AC2990" s="9"/>
      <c r="AD2990" s="10">
        <f t="shared" si="176"/>
        <v>0.63347059634659675</v>
      </c>
      <c r="AE2990" s="10">
        <f t="shared" si="177"/>
        <v>0.50435172883248058</v>
      </c>
      <c r="AF2990" s="11">
        <f t="shared" si="178"/>
        <v>2.7703549887977109E-3</v>
      </c>
      <c r="AG2990" s="11">
        <f t="shared" si="179"/>
        <v>0.13495196797982525</v>
      </c>
    </row>
    <row r="2991" spans="1:33" ht="15" x14ac:dyDescent="0.2">
      <c r="A2991" s="6" t="s">
        <v>46</v>
      </c>
      <c r="B2991" s="6" t="s">
        <v>29</v>
      </c>
      <c r="C2991" s="9">
        <v>284.64999999999998</v>
      </c>
      <c r="D2991" s="9"/>
      <c r="E2991" s="9"/>
      <c r="F2991" s="9"/>
      <c r="G2991" s="9">
        <v>0.23219999999999999</v>
      </c>
      <c r="H2991" s="9">
        <v>0.52600000000000002</v>
      </c>
      <c r="I2991" s="9">
        <v>0.27949000000000002</v>
      </c>
      <c r="J2991" s="9">
        <v>6.7080000000000002</v>
      </c>
      <c r="K2991" s="9">
        <v>3.36774</v>
      </c>
      <c r="L2991" s="9">
        <v>0.99687999999999999</v>
      </c>
      <c r="M2991" s="9">
        <v>6.7430000000000003</v>
      </c>
      <c r="N2991" s="9">
        <v>3.50569</v>
      </c>
      <c r="O2991" s="9">
        <v>39.832799999999999</v>
      </c>
      <c r="P2991" s="9">
        <v>11.946300000000001</v>
      </c>
      <c r="Q2991" s="9">
        <v>39.290100000000002</v>
      </c>
      <c r="R2991" s="9">
        <v>5.9101999999999997</v>
      </c>
      <c r="S2991" s="9">
        <v>43.058</v>
      </c>
      <c r="T2991" s="9">
        <v>6.3929</v>
      </c>
      <c r="U2991" s="9"/>
      <c r="V2991" s="9"/>
      <c r="W2991" s="9"/>
      <c r="X2991" s="9"/>
      <c r="Y2991" s="9"/>
      <c r="Z2991" s="9"/>
      <c r="AA2991" s="9"/>
      <c r="AB2991" s="9"/>
      <c r="AC2991" s="9"/>
      <c r="AD2991" s="10">
        <f t="shared" si="176"/>
        <v>0.63954434109837721</v>
      </c>
      <c r="AE2991" s="10">
        <f t="shared" si="177"/>
        <v>0.50623952864741173</v>
      </c>
      <c r="AF2991" s="11">
        <f t="shared" si="178"/>
        <v>3.8682001492246847E-3</v>
      </c>
      <c r="AG2991" s="11">
        <f t="shared" si="179"/>
        <v>0.12954969695716267</v>
      </c>
    </row>
    <row r="2992" spans="1:33" ht="15" x14ac:dyDescent="0.2">
      <c r="A2992" s="6" t="s">
        <v>46</v>
      </c>
      <c r="B2992" s="6" t="s">
        <v>29</v>
      </c>
      <c r="C2992" s="9">
        <v>280.27300000000002</v>
      </c>
      <c r="D2992" s="9"/>
      <c r="E2992" s="9"/>
      <c r="F2992" s="9"/>
      <c r="G2992" s="9">
        <v>0.29859999999999998</v>
      </c>
      <c r="H2992" s="9">
        <v>0.63500000000000001</v>
      </c>
      <c r="I2992" s="9">
        <v>0.31097999999999998</v>
      </c>
      <c r="J2992" s="9">
        <v>6.5796999999999999</v>
      </c>
      <c r="K2992" s="9">
        <v>3.6141700000000001</v>
      </c>
      <c r="L2992" s="9">
        <v>1.02529</v>
      </c>
      <c r="M2992" s="9">
        <v>6.4871999999999996</v>
      </c>
      <c r="N2992" s="9">
        <v>3.4685299999999999</v>
      </c>
      <c r="O2992" s="9">
        <v>38.933799999999998</v>
      </c>
      <c r="P2992" s="9">
        <v>11.990500000000001</v>
      </c>
      <c r="Q2992" s="9">
        <v>38.412100000000002</v>
      </c>
      <c r="R2992" s="9">
        <v>5.4695</v>
      </c>
      <c r="S2992" s="9">
        <v>43.212000000000003</v>
      </c>
      <c r="T2992" s="9">
        <v>5.9837999999999996</v>
      </c>
      <c r="U2992" s="9"/>
      <c r="V2992" s="9"/>
      <c r="W2992" s="9"/>
      <c r="X2992" s="9"/>
      <c r="Y2992" s="9"/>
      <c r="Z2992" s="9"/>
      <c r="AA2992" s="9"/>
      <c r="AB2992" s="9"/>
      <c r="AC2992" s="9"/>
      <c r="AD2992" s="10">
        <f t="shared" si="176"/>
        <v>0.64734742452122362</v>
      </c>
      <c r="AE2992" s="10">
        <f t="shared" si="177"/>
        <v>0.5109132284585346</v>
      </c>
      <c r="AF2992" s="11">
        <f t="shared" si="178"/>
        <v>4.9566244100814312E-3</v>
      </c>
      <c r="AG2992" s="11">
        <f t="shared" si="179"/>
        <v>0.12419096885090719</v>
      </c>
    </row>
    <row r="2993" spans="1:33" ht="15" x14ac:dyDescent="0.2">
      <c r="A2993" s="6" t="s">
        <v>46</v>
      </c>
      <c r="B2993" s="6" t="s">
        <v>29</v>
      </c>
      <c r="C2993" s="9">
        <v>255.572</v>
      </c>
      <c r="D2993" s="9"/>
      <c r="E2993" s="9"/>
      <c r="F2993" s="9"/>
      <c r="G2993" s="9">
        <v>0.49170000000000003</v>
      </c>
      <c r="H2993" s="9">
        <v>1.038</v>
      </c>
      <c r="I2993" s="9">
        <v>0.31026999999999999</v>
      </c>
      <c r="J2993" s="9">
        <v>5.9508999999999999</v>
      </c>
      <c r="K2993" s="9">
        <v>3.29087</v>
      </c>
      <c r="L2993" s="9">
        <v>0.92003999999999997</v>
      </c>
      <c r="M2993" s="9">
        <v>5.9859</v>
      </c>
      <c r="N2993" s="9">
        <v>3.1857899999999999</v>
      </c>
      <c r="O2993" s="9">
        <v>36.514400000000002</v>
      </c>
      <c r="P2993" s="9">
        <v>10.9636</v>
      </c>
      <c r="Q2993" s="9">
        <v>35.537700000000001</v>
      </c>
      <c r="R2993" s="9">
        <v>5.0842000000000001</v>
      </c>
      <c r="S2993" s="9">
        <v>39.923999999999999</v>
      </c>
      <c r="T2993" s="9">
        <v>5.5197000000000003</v>
      </c>
      <c r="U2993" s="9"/>
      <c r="V2993" s="9"/>
      <c r="W2993" s="9"/>
      <c r="X2993" s="9"/>
      <c r="Y2993" s="9"/>
      <c r="Z2993" s="9"/>
      <c r="AA2993" s="9"/>
      <c r="AB2993" s="9"/>
      <c r="AC2993" s="9"/>
      <c r="AD2993" s="10">
        <f t="shared" si="176"/>
        <v>0.63373873455647789</v>
      </c>
      <c r="AE2993" s="10">
        <f t="shared" si="177"/>
        <v>0.65157124523472254</v>
      </c>
      <c r="AF2993" s="11">
        <f t="shared" si="178"/>
        <v>8.8341900243373832E-3</v>
      </c>
      <c r="AG2993" s="11">
        <f t="shared" si="179"/>
        <v>0.12403164552796302</v>
      </c>
    </row>
    <row r="2994" spans="1:33" ht="15" x14ac:dyDescent="0.2">
      <c r="A2994" s="6" t="s">
        <v>46</v>
      </c>
      <c r="B2994" s="6" t="s">
        <v>29</v>
      </c>
      <c r="C2994" s="9">
        <v>228.197</v>
      </c>
      <c r="D2994" s="9"/>
      <c r="E2994" s="9"/>
      <c r="F2994" s="9"/>
      <c r="G2994" s="9">
        <v>0.70150000000000001</v>
      </c>
      <c r="H2994" s="9">
        <v>1.48</v>
      </c>
      <c r="I2994" s="9">
        <v>0.30532999999999999</v>
      </c>
      <c r="J2994" s="9">
        <v>5.2561999999999998</v>
      </c>
      <c r="K2994" s="9">
        <v>2.89263</v>
      </c>
      <c r="L2994" s="9">
        <v>0.79720000000000002</v>
      </c>
      <c r="M2994" s="9">
        <v>5.4523999999999999</v>
      </c>
      <c r="N2994" s="9">
        <v>2.8707500000000001</v>
      </c>
      <c r="O2994" s="9">
        <v>33.895099999999999</v>
      </c>
      <c r="P2994" s="9">
        <v>9.7957999999999998</v>
      </c>
      <c r="Q2994" s="9">
        <v>32.400599999999997</v>
      </c>
      <c r="R2994" s="9">
        <v>4.7061999999999999</v>
      </c>
      <c r="S2994" s="9">
        <v>36.183999999999997</v>
      </c>
      <c r="T2994" s="9">
        <v>5.0483000000000002</v>
      </c>
      <c r="U2994" s="9"/>
      <c r="V2994" s="9"/>
      <c r="W2994" s="9"/>
      <c r="X2994" s="9"/>
      <c r="Y2994" s="9"/>
      <c r="Z2994" s="9"/>
      <c r="AA2994" s="9"/>
      <c r="AB2994" s="9"/>
      <c r="AC2994" s="9"/>
      <c r="AD2994" s="10">
        <f t="shared" si="176"/>
        <v>0.61369223383291105</v>
      </c>
      <c r="AE2994" s="10">
        <f t="shared" si="177"/>
        <v>0.78405710081201074</v>
      </c>
      <c r="AF2994" s="11">
        <f t="shared" si="178"/>
        <v>1.3906302620175739E-2</v>
      </c>
      <c r="AG2994" s="11">
        <f t="shared" si="179"/>
        <v>0.12465457706569237</v>
      </c>
    </row>
    <row r="2995" spans="1:33" ht="15" x14ac:dyDescent="0.2">
      <c r="A2995" s="6" t="s">
        <v>46</v>
      </c>
      <c r="B2995" s="6" t="s">
        <v>29</v>
      </c>
      <c r="C2995" s="9">
        <v>200.822</v>
      </c>
      <c r="D2995" s="9"/>
      <c r="E2995" s="9"/>
      <c r="F2995" s="9"/>
      <c r="G2995" s="9">
        <v>0.9113</v>
      </c>
      <c r="H2995" s="9">
        <v>1.921</v>
      </c>
      <c r="I2995" s="9">
        <v>0.30037999999999998</v>
      </c>
      <c r="J2995" s="9">
        <v>4.5614999999999997</v>
      </c>
      <c r="K2995" s="9">
        <v>2.49438</v>
      </c>
      <c r="L2995" s="9">
        <v>0.67437000000000002</v>
      </c>
      <c r="M2995" s="9">
        <v>4.9188000000000001</v>
      </c>
      <c r="N2995" s="9">
        <v>2.5557099999999999</v>
      </c>
      <c r="O2995" s="9">
        <v>31.275700000000001</v>
      </c>
      <c r="P2995" s="9">
        <v>8.6280000000000001</v>
      </c>
      <c r="Q2995" s="9">
        <v>29.2636</v>
      </c>
      <c r="R2995" s="9">
        <v>4.3281999999999998</v>
      </c>
      <c r="S2995" s="9">
        <v>32.444000000000003</v>
      </c>
      <c r="T2995" s="9">
        <v>4.577</v>
      </c>
      <c r="U2995" s="9"/>
      <c r="V2995" s="9"/>
      <c r="W2995" s="9"/>
      <c r="X2995" s="9"/>
      <c r="Y2995" s="9"/>
      <c r="Z2995" s="9"/>
      <c r="AA2995" s="9"/>
      <c r="AB2995" s="9"/>
      <c r="AC2995" s="9"/>
      <c r="AD2995" s="10">
        <f t="shared" si="176"/>
        <v>0.58858743541259018</v>
      </c>
      <c r="AE2995" s="10">
        <f t="shared" si="177"/>
        <v>0.90021392539838008</v>
      </c>
      <c r="AF2995" s="11">
        <f t="shared" si="178"/>
        <v>2.01477963717554E-2</v>
      </c>
      <c r="AG2995" s="11">
        <f t="shared" si="179"/>
        <v>0.12541857637685869</v>
      </c>
    </row>
    <row r="2996" spans="1:33" ht="15" x14ac:dyDescent="0.2">
      <c r="A2996" s="6" t="s">
        <v>46</v>
      </c>
      <c r="B2996" s="6" t="s">
        <v>29</v>
      </c>
      <c r="C2996" s="9">
        <v>216.43299999999999</v>
      </c>
      <c r="D2996" s="9"/>
      <c r="E2996" s="9"/>
      <c r="F2996" s="9"/>
      <c r="G2996" s="9">
        <v>0.81599999999999995</v>
      </c>
      <c r="H2996" s="9">
        <v>1.855</v>
      </c>
      <c r="I2996" s="9">
        <v>0.29271000000000003</v>
      </c>
      <c r="J2996" s="9">
        <v>4.8567</v>
      </c>
      <c r="K2996" s="9">
        <v>2.8041800000000001</v>
      </c>
      <c r="L2996" s="9">
        <v>0.72938999999999998</v>
      </c>
      <c r="M2996" s="9">
        <v>5.5929000000000002</v>
      </c>
      <c r="N2996" s="9">
        <v>2.7951700000000002</v>
      </c>
      <c r="O2996" s="9">
        <v>32.699300000000001</v>
      </c>
      <c r="P2996" s="9">
        <v>8.9239999999999995</v>
      </c>
      <c r="Q2996" s="9">
        <v>30.63</v>
      </c>
      <c r="R2996" s="9">
        <v>4.4683000000000002</v>
      </c>
      <c r="S2996" s="9">
        <v>33.701000000000001</v>
      </c>
      <c r="T2996" s="9">
        <v>4.7573999999999996</v>
      </c>
      <c r="U2996" s="9"/>
      <c r="V2996" s="9"/>
      <c r="W2996" s="9"/>
      <c r="X2996" s="9"/>
      <c r="Y2996" s="9"/>
      <c r="Z2996" s="9"/>
      <c r="AA2996" s="9"/>
      <c r="AB2996" s="9"/>
      <c r="AC2996" s="9"/>
      <c r="AD2996" s="10">
        <f t="shared" si="176"/>
        <v>0.56306945523553087</v>
      </c>
      <c r="AE2996" s="10">
        <f t="shared" si="177"/>
        <v>0.93060334280737411</v>
      </c>
      <c r="AF2996" s="11">
        <f t="shared" si="178"/>
        <v>1.7367925453137967E-2</v>
      </c>
      <c r="AG2996" s="11">
        <f t="shared" si="179"/>
        <v>0.1372876154122222</v>
      </c>
    </row>
    <row r="2997" spans="1:33" ht="15" x14ac:dyDescent="0.2">
      <c r="A2997" s="6" t="s">
        <v>46</v>
      </c>
      <c r="B2997" s="6" t="s">
        <v>29</v>
      </c>
      <c r="C2997" s="9">
        <v>243.15700000000001</v>
      </c>
      <c r="D2997" s="9"/>
      <c r="E2997" s="9"/>
      <c r="F2997" s="9"/>
      <c r="G2997" s="9">
        <v>0.64180000000000004</v>
      </c>
      <c r="H2997" s="9">
        <v>1.657</v>
      </c>
      <c r="I2997" s="9">
        <v>0.28433999999999998</v>
      </c>
      <c r="J2997" s="9">
        <v>5.4077000000000002</v>
      </c>
      <c r="K2997" s="9">
        <v>3.2970299999999999</v>
      </c>
      <c r="L2997" s="9">
        <v>0.83038999999999996</v>
      </c>
      <c r="M2997" s="9">
        <v>6.5792000000000002</v>
      </c>
      <c r="N2997" s="9">
        <v>3.1779700000000002</v>
      </c>
      <c r="O2997" s="9">
        <v>35.167999999999999</v>
      </c>
      <c r="P2997" s="9">
        <v>9.5983999999999998</v>
      </c>
      <c r="Q2997" s="9">
        <v>33.160699999999999</v>
      </c>
      <c r="R2997" s="9">
        <v>4.7424999999999997</v>
      </c>
      <c r="S2997" s="9">
        <v>36.250999999999998</v>
      </c>
      <c r="T2997" s="9">
        <v>5.1063000000000001</v>
      </c>
      <c r="U2997" s="9"/>
      <c r="V2997" s="9"/>
      <c r="W2997" s="9"/>
      <c r="X2997" s="9"/>
      <c r="Y2997" s="9"/>
      <c r="Z2997" s="9"/>
      <c r="AA2997" s="9"/>
      <c r="AB2997" s="9"/>
      <c r="AC2997" s="9"/>
      <c r="AD2997" s="10">
        <f t="shared" si="176"/>
        <v>0.54507686790970755</v>
      </c>
      <c r="AE2997" s="10">
        <f t="shared" si="177"/>
        <v>0.95101688113891059</v>
      </c>
      <c r="AF2997" s="11">
        <f t="shared" si="178"/>
        <v>1.2699315031262925E-2</v>
      </c>
      <c r="AG2997" s="11">
        <f t="shared" si="179"/>
        <v>0.1501378500440394</v>
      </c>
    </row>
    <row r="2998" spans="1:33" ht="15" x14ac:dyDescent="0.2">
      <c r="A2998" s="6" t="s">
        <v>46</v>
      </c>
      <c r="B2998" s="6" t="s">
        <v>29</v>
      </c>
      <c r="C2998" s="9">
        <v>269.88099999999997</v>
      </c>
      <c r="D2998" s="9"/>
      <c r="E2998" s="9"/>
      <c r="F2998" s="9"/>
      <c r="G2998" s="9">
        <v>0.4677</v>
      </c>
      <c r="H2998" s="9">
        <v>1.4590000000000001</v>
      </c>
      <c r="I2998" s="9">
        <v>0.27595999999999998</v>
      </c>
      <c r="J2998" s="9">
        <v>5.9588000000000001</v>
      </c>
      <c r="K2998" s="9">
        <v>3.7898700000000001</v>
      </c>
      <c r="L2998" s="9">
        <v>0.93139000000000005</v>
      </c>
      <c r="M2998" s="9">
        <v>7.5655000000000001</v>
      </c>
      <c r="N2998" s="9">
        <v>3.5607700000000002</v>
      </c>
      <c r="O2998" s="9">
        <v>37.636699999999998</v>
      </c>
      <c r="P2998" s="9">
        <v>10.2729</v>
      </c>
      <c r="Q2998" s="9">
        <v>35.691299999999998</v>
      </c>
      <c r="R2998" s="9">
        <v>5.0166000000000004</v>
      </c>
      <c r="S2998" s="9">
        <v>38.799999999999997</v>
      </c>
      <c r="T2998" s="9">
        <v>5.4551999999999996</v>
      </c>
      <c r="U2998" s="9"/>
      <c r="V2998" s="9"/>
      <c r="W2998" s="9"/>
      <c r="X2998" s="9"/>
      <c r="Y2998" s="9"/>
      <c r="Z2998" s="9"/>
      <c r="AA2998" s="9"/>
      <c r="AB2998" s="9"/>
      <c r="AC2998" s="9"/>
      <c r="AD2998" s="10">
        <f t="shared" si="176"/>
        <v>0.53177048802590476</v>
      </c>
      <c r="AE2998" s="10">
        <f t="shared" si="177"/>
        <v>0.99571051241863895</v>
      </c>
      <c r="AF2998" s="11">
        <f t="shared" si="178"/>
        <v>8.6464178520161833E-3</v>
      </c>
      <c r="AG2998" s="11">
        <f t="shared" si="179"/>
        <v>0.16130320816715585</v>
      </c>
    </row>
    <row r="2999" spans="1:33" ht="15" x14ac:dyDescent="0.2">
      <c r="A2999" s="6" t="s">
        <v>46</v>
      </c>
      <c r="B2999" s="6" t="s">
        <v>29</v>
      </c>
      <c r="C2999" s="9">
        <v>279.19299999999998</v>
      </c>
      <c r="D2999" s="9"/>
      <c r="E2999" s="9"/>
      <c r="F2999" s="9"/>
      <c r="G2999" s="9">
        <v>0.34100000000000003</v>
      </c>
      <c r="H2999" s="9">
        <v>1.2849999999999999</v>
      </c>
      <c r="I2999" s="9">
        <v>0.25691000000000003</v>
      </c>
      <c r="J2999" s="9">
        <v>6.0231000000000003</v>
      </c>
      <c r="K2999" s="9">
        <v>3.5956800000000002</v>
      </c>
      <c r="L2999" s="9">
        <v>0.99622999999999995</v>
      </c>
      <c r="M2999" s="9">
        <v>8.2461000000000002</v>
      </c>
      <c r="N2999" s="9">
        <v>3.71109</v>
      </c>
      <c r="O2999" s="9">
        <v>38.249099999999999</v>
      </c>
      <c r="P2999" s="9">
        <v>10.599399999999999</v>
      </c>
      <c r="Q2999" s="9">
        <v>36.817300000000003</v>
      </c>
      <c r="R2999" s="9">
        <v>5.1273</v>
      </c>
      <c r="S2999" s="9">
        <v>38.988999999999997</v>
      </c>
      <c r="T2999" s="9">
        <v>5.6074000000000002</v>
      </c>
      <c r="U2999" s="9"/>
      <c r="V2999" s="9"/>
      <c r="W2999" s="9"/>
      <c r="X2999" s="9"/>
      <c r="Y2999" s="9"/>
      <c r="Z2999" s="9"/>
      <c r="AA2999" s="9"/>
      <c r="AB2999" s="9"/>
      <c r="AC2999" s="9"/>
      <c r="AD2999" s="10">
        <f t="shared" si="176"/>
        <v>0.55933041378046577</v>
      </c>
      <c r="AE2999" s="10">
        <f t="shared" si="177"/>
        <v>1.0644370608355573</v>
      </c>
      <c r="AF2999" s="11">
        <f t="shared" si="178"/>
        <v>6.2735426945585556E-3</v>
      </c>
      <c r="AG2999" s="11">
        <f t="shared" si="179"/>
        <v>0.17496194416055591</v>
      </c>
    </row>
    <row r="3000" spans="1:33" ht="15" x14ac:dyDescent="0.2">
      <c r="A3000" s="6" t="s">
        <v>46</v>
      </c>
      <c r="B3000" s="6" t="s">
        <v>29</v>
      </c>
      <c r="C3000" s="9">
        <v>281.233</v>
      </c>
      <c r="D3000" s="9"/>
      <c r="E3000" s="9"/>
      <c r="F3000" s="9"/>
      <c r="G3000" s="9">
        <v>0.2341</v>
      </c>
      <c r="H3000" s="9">
        <v>1.121</v>
      </c>
      <c r="I3000" s="9">
        <v>0.23341000000000001</v>
      </c>
      <c r="J3000" s="9">
        <v>5.8841999999999999</v>
      </c>
      <c r="K3000" s="9">
        <v>3.1145800000000001</v>
      </c>
      <c r="L3000" s="9">
        <v>1.04596</v>
      </c>
      <c r="M3000" s="9">
        <v>8.7988999999999997</v>
      </c>
      <c r="N3000" s="9">
        <v>3.7643300000000002</v>
      </c>
      <c r="O3000" s="9">
        <v>38.086199999999998</v>
      </c>
      <c r="P3000" s="9">
        <v>10.7806</v>
      </c>
      <c r="Q3000" s="9">
        <v>37.3566</v>
      </c>
      <c r="R3000" s="9">
        <v>5.1696</v>
      </c>
      <c r="S3000" s="9">
        <v>38.192</v>
      </c>
      <c r="T3000" s="9">
        <v>5.6773999999999996</v>
      </c>
      <c r="U3000" s="9"/>
      <c r="V3000" s="9"/>
      <c r="W3000" s="9"/>
      <c r="X3000" s="9"/>
      <c r="Y3000" s="9"/>
      <c r="Z3000" s="9"/>
      <c r="AA3000" s="9"/>
      <c r="AB3000" s="9"/>
      <c r="AC3000" s="9"/>
      <c r="AD3000" s="10">
        <f t="shared" si="176"/>
        <v>0.61083621178319125</v>
      </c>
      <c r="AE3000" s="10">
        <f t="shared" si="177"/>
        <v>1.1757899125907181</v>
      </c>
      <c r="AF3000" s="11">
        <f t="shared" si="178"/>
        <v>4.3967278808030143E-3</v>
      </c>
      <c r="AG3000" s="11">
        <f t="shared" si="179"/>
        <v>0.19058691289089219</v>
      </c>
    </row>
    <row r="3001" spans="1:33" ht="15" x14ac:dyDescent="0.2">
      <c r="A3001" s="6" t="s">
        <v>46</v>
      </c>
      <c r="B3001" s="6" t="s">
        <v>29</v>
      </c>
      <c r="C3001" s="9">
        <v>283.274</v>
      </c>
      <c r="D3001" s="9"/>
      <c r="E3001" s="9"/>
      <c r="F3001" s="9"/>
      <c r="G3001" s="9">
        <v>0.12720000000000001</v>
      </c>
      <c r="H3001" s="9">
        <v>0.95699999999999996</v>
      </c>
      <c r="I3001" s="9">
        <v>0.2099</v>
      </c>
      <c r="J3001" s="9">
        <v>5.7453000000000003</v>
      </c>
      <c r="K3001" s="9">
        <v>2.63347</v>
      </c>
      <c r="L3001" s="9">
        <v>1.0956900000000001</v>
      </c>
      <c r="M3001" s="9">
        <v>9.3518000000000008</v>
      </c>
      <c r="N3001" s="9">
        <v>3.8175699999999999</v>
      </c>
      <c r="O3001" s="9">
        <v>37.923299999999998</v>
      </c>
      <c r="P3001" s="9">
        <v>10.9618</v>
      </c>
      <c r="Q3001" s="9">
        <v>37.895899999999997</v>
      </c>
      <c r="R3001" s="9">
        <v>5.2119999999999997</v>
      </c>
      <c r="S3001" s="9">
        <v>37.395000000000003</v>
      </c>
      <c r="T3001" s="9">
        <v>5.7473999999999998</v>
      </c>
      <c r="U3001" s="9"/>
      <c r="V3001" s="9"/>
      <c r="W3001" s="9"/>
      <c r="X3001" s="9"/>
      <c r="Y3001" s="9"/>
      <c r="Z3001" s="9"/>
      <c r="AA3001" s="9"/>
      <c r="AB3001" s="9"/>
      <c r="AC3001" s="9"/>
      <c r="AD3001" s="10">
        <f t="shared" si="176"/>
        <v>0.67499342138928897</v>
      </c>
      <c r="AE3001" s="10">
        <f t="shared" si="177"/>
        <v>1.4359744621390442</v>
      </c>
      <c r="AF3001" s="11">
        <f t="shared" si="178"/>
        <v>2.4399119221584151E-3</v>
      </c>
      <c r="AG3001" s="11">
        <f t="shared" si="179"/>
        <v>0.20688012403911815</v>
      </c>
    </row>
    <row r="3002" spans="1:33" ht="15" x14ac:dyDescent="0.2">
      <c r="A3002" s="6" t="s">
        <v>46</v>
      </c>
      <c r="B3002" s="6" t="s">
        <v>29</v>
      </c>
      <c r="C3002" s="9">
        <v>279.14600000000002</v>
      </c>
      <c r="D3002" s="9"/>
      <c r="E3002" s="9"/>
      <c r="F3002" s="9"/>
      <c r="G3002" s="9">
        <v>0.11749999999999999</v>
      </c>
      <c r="H3002" s="9">
        <v>0.90600000000000003</v>
      </c>
      <c r="I3002" s="9">
        <v>0.23175999999999999</v>
      </c>
      <c r="J3002" s="9">
        <v>5.5605000000000002</v>
      </c>
      <c r="K3002" s="9">
        <v>2.82375</v>
      </c>
      <c r="L3002" s="9">
        <v>1.0512699999999999</v>
      </c>
      <c r="M3002" s="9">
        <v>9.4514999999999993</v>
      </c>
      <c r="N3002" s="9">
        <v>3.7451500000000002</v>
      </c>
      <c r="O3002" s="9">
        <v>37.772599999999997</v>
      </c>
      <c r="P3002" s="9">
        <v>11.0725</v>
      </c>
      <c r="Q3002" s="9">
        <v>36.904499999999999</v>
      </c>
      <c r="R3002" s="9">
        <v>5.1086999999999998</v>
      </c>
      <c r="S3002" s="9">
        <v>36.76</v>
      </c>
      <c r="T3002" s="9">
        <v>5.7191000000000001</v>
      </c>
      <c r="U3002" s="9"/>
      <c r="V3002" s="9"/>
      <c r="W3002" s="9"/>
      <c r="X3002" s="9"/>
      <c r="Y3002" s="9"/>
      <c r="Z3002" s="9"/>
      <c r="AA3002" s="9"/>
      <c r="AB3002" s="9"/>
      <c r="AC3002" s="9"/>
      <c r="AD3002" s="10">
        <f t="shared" si="176"/>
        <v>0.62212036025981943</v>
      </c>
      <c r="AE3002" s="10">
        <f t="shared" si="177"/>
        <v>1.3460914842051741</v>
      </c>
      <c r="AF3002" s="11">
        <f t="shared" si="178"/>
        <v>2.2927829276915379E-3</v>
      </c>
      <c r="AG3002" s="11">
        <f t="shared" si="179"/>
        <v>0.21269747345178433</v>
      </c>
    </row>
    <row r="3003" spans="1:33" ht="15" x14ac:dyDescent="0.2">
      <c r="A3003" s="6" t="s">
        <v>46</v>
      </c>
      <c r="B3003" s="6" t="s">
        <v>29</v>
      </c>
      <c r="C3003" s="9">
        <v>271.17700000000002</v>
      </c>
      <c r="D3003" s="9"/>
      <c r="E3003" s="9"/>
      <c r="F3003" s="9"/>
      <c r="G3003" s="9">
        <v>0.16819999999999999</v>
      </c>
      <c r="H3003" s="9">
        <v>0.92400000000000004</v>
      </c>
      <c r="I3003" s="9">
        <v>0.28186</v>
      </c>
      <c r="J3003" s="9">
        <v>5.3470000000000004</v>
      </c>
      <c r="K3003" s="9">
        <v>3.4321299999999999</v>
      </c>
      <c r="L3003" s="9">
        <v>0.94821999999999995</v>
      </c>
      <c r="M3003" s="9">
        <v>9.2689000000000004</v>
      </c>
      <c r="N3003" s="9">
        <v>3.5944799999999999</v>
      </c>
      <c r="O3003" s="9">
        <v>37.629300000000001</v>
      </c>
      <c r="P3003" s="9">
        <v>11.139200000000001</v>
      </c>
      <c r="Q3003" s="9">
        <v>34.959800000000001</v>
      </c>
      <c r="R3003" s="9">
        <v>4.9145000000000003</v>
      </c>
      <c r="S3003" s="9">
        <v>36.223999999999997</v>
      </c>
      <c r="T3003" s="9">
        <v>5.6295999999999999</v>
      </c>
      <c r="U3003" s="9"/>
      <c r="V3003" s="9"/>
      <c r="W3003" s="9"/>
      <c r="X3003" s="9"/>
      <c r="Y3003" s="9"/>
      <c r="Z3003" s="9"/>
      <c r="AA3003" s="9"/>
      <c r="AB3003" s="9"/>
      <c r="AC3003" s="9"/>
      <c r="AD3003" s="10">
        <f t="shared" si="176"/>
        <v>0.51396883176101771</v>
      </c>
      <c r="AE3003" s="10">
        <f t="shared" si="177"/>
        <v>1.0404633937672587</v>
      </c>
      <c r="AF3003" s="11">
        <f t="shared" si="178"/>
        <v>3.3306589285980533E-3</v>
      </c>
      <c r="AG3003" s="11">
        <f t="shared" si="179"/>
        <v>0.21167466770696319</v>
      </c>
    </row>
    <row r="3004" spans="1:33" ht="15" x14ac:dyDescent="0.2">
      <c r="A3004" s="6" t="s">
        <v>46</v>
      </c>
      <c r="B3004" s="6" t="s">
        <v>29</v>
      </c>
      <c r="C3004" s="9">
        <v>263.20800000000003</v>
      </c>
      <c r="D3004" s="9"/>
      <c r="E3004" s="9"/>
      <c r="F3004" s="9"/>
      <c r="G3004" s="9">
        <v>0.21890000000000001</v>
      </c>
      <c r="H3004" s="9">
        <v>0.94199999999999995</v>
      </c>
      <c r="I3004" s="9">
        <v>0.33195999999999998</v>
      </c>
      <c r="J3004" s="9">
        <v>5.1336000000000004</v>
      </c>
      <c r="K3004" s="9">
        <v>4.0404999999999998</v>
      </c>
      <c r="L3004" s="9">
        <v>0.84516999999999998</v>
      </c>
      <c r="M3004" s="9">
        <v>9.0862999999999996</v>
      </c>
      <c r="N3004" s="9">
        <v>3.44381</v>
      </c>
      <c r="O3004" s="9">
        <v>37.4861</v>
      </c>
      <c r="P3004" s="9">
        <v>11.206</v>
      </c>
      <c r="Q3004" s="9">
        <v>33.0152</v>
      </c>
      <c r="R3004" s="9">
        <v>4.7203999999999997</v>
      </c>
      <c r="S3004" s="9">
        <v>35.689</v>
      </c>
      <c r="T3004" s="9">
        <v>5.5400999999999998</v>
      </c>
      <c r="U3004" s="9"/>
      <c r="V3004" s="9"/>
      <c r="W3004" s="9"/>
      <c r="X3004" s="9"/>
      <c r="Y3004" s="9"/>
      <c r="Z3004" s="9"/>
      <c r="AA3004" s="9"/>
      <c r="AB3004" s="9"/>
      <c r="AC3004" s="9"/>
      <c r="AD3004" s="10">
        <f t="shared" si="176"/>
        <v>0.42643870572823067</v>
      </c>
      <c r="AE3004" s="10">
        <f t="shared" si="177"/>
        <v>0.85678074462249632</v>
      </c>
      <c r="AF3004" s="11">
        <f t="shared" si="178"/>
        <v>4.3995874817767617E-3</v>
      </c>
      <c r="AG3004" s="11">
        <f t="shared" si="179"/>
        <v>0.21061523724246892</v>
      </c>
    </row>
    <row r="3005" spans="1:33" ht="15" x14ac:dyDescent="0.2">
      <c r="A3005" s="6" t="s">
        <v>46</v>
      </c>
      <c r="B3005" s="6" t="s">
        <v>29</v>
      </c>
      <c r="C3005" s="9">
        <v>261.32600000000002</v>
      </c>
      <c r="D3005" s="9"/>
      <c r="E3005" s="9"/>
      <c r="F3005" s="9"/>
      <c r="G3005" s="9">
        <v>0.21809999999999999</v>
      </c>
      <c r="H3005" s="9">
        <v>0.90500000000000003</v>
      </c>
      <c r="I3005" s="9">
        <v>0.36934</v>
      </c>
      <c r="J3005" s="9">
        <v>5.1444999999999999</v>
      </c>
      <c r="K3005" s="9">
        <v>4.2937399999999997</v>
      </c>
      <c r="L3005" s="9">
        <v>0.77934999999999999</v>
      </c>
      <c r="M3005" s="9">
        <v>8.6377000000000006</v>
      </c>
      <c r="N3005" s="9">
        <v>3.41994</v>
      </c>
      <c r="O3005" s="9">
        <v>38.019199999999998</v>
      </c>
      <c r="P3005" s="9">
        <v>11.276199999999999</v>
      </c>
      <c r="Q3005" s="9">
        <v>32.581600000000002</v>
      </c>
      <c r="R3005" s="9">
        <v>4.5655000000000001</v>
      </c>
      <c r="S3005" s="9">
        <v>34.549999999999997</v>
      </c>
      <c r="T3005" s="9">
        <v>5.4005999999999998</v>
      </c>
      <c r="U3005" s="9"/>
      <c r="V3005" s="9"/>
      <c r="W3005" s="9"/>
      <c r="X3005" s="9"/>
      <c r="Y3005" s="9"/>
      <c r="Z3005" s="9"/>
      <c r="AA3005" s="9"/>
      <c r="AB3005" s="9"/>
      <c r="AC3005" s="9"/>
      <c r="AD3005" s="10">
        <f t="shared" si="176"/>
        <v>0.39123639191692122</v>
      </c>
      <c r="AE3005" s="10">
        <f t="shared" si="177"/>
        <v>0.78179362997119994</v>
      </c>
      <c r="AF3005" s="11">
        <f t="shared" si="178"/>
        <v>4.5280184652585695E-3</v>
      </c>
      <c r="AG3005" s="11">
        <f t="shared" si="179"/>
        <v>0.2068174407836593</v>
      </c>
    </row>
    <row r="3006" spans="1:33" ht="15" x14ac:dyDescent="0.2">
      <c r="A3006" s="6" t="s">
        <v>46</v>
      </c>
      <c r="B3006" s="6" t="s">
        <v>29</v>
      </c>
      <c r="C3006" s="9">
        <v>264.90499999999997</v>
      </c>
      <c r="D3006" s="9"/>
      <c r="E3006" s="9"/>
      <c r="F3006" s="9"/>
      <c r="G3006" s="9">
        <v>0.17119999999999999</v>
      </c>
      <c r="H3006" s="9">
        <v>0.81899999999999995</v>
      </c>
      <c r="I3006" s="9">
        <v>0.39530999999999999</v>
      </c>
      <c r="J3006" s="9">
        <v>5.3567999999999998</v>
      </c>
      <c r="K3006" s="9">
        <v>4.2283400000000002</v>
      </c>
      <c r="L3006" s="9">
        <v>0.74692999999999998</v>
      </c>
      <c r="M3006" s="9">
        <v>7.9501999999999997</v>
      </c>
      <c r="N3006" s="9">
        <v>3.5098199999999999</v>
      </c>
      <c r="O3006" s="9">
        <v>39.159199999999998</v>
      </c>
      <c r="P3006" s="9">
        <v>11.349600000000001</v>
      </c>
      <c r="Q3006" s="9">
        <v>33.503900000000002</v>
      </c>
      <c r="R3006" s="9">
        <v>4.4458000000000002</v>
      </c>
      <c r="S3006" s="9">
        <v>32.869</v>
      </c>
      <c r="T3006" s="9">
        <v>5.2164000000000001</v>
      </c>
      <c r="U3006" s="9"/>
      <c r="V3006" s="9"/>
      <c r="W3006" s="9"/>
      <c r="X3006" s="9"/>
      <c r="Y3006" s="9"/>
      <c r="Z3006" s="9"/>
      <c r="AA3006" s="9"/>
      <c r="AB3006" s="9"/>
      <c r="AC3006" s="9"/>
      <c r="AD3006" s="10">
        <f t="shared" si="176"/>
        <v>0.39384883035769186</v>
      </c>
      <c r="AE3006" s="10">
        <f t="shared" si="177"/>
        <v>0.77187624380648889</v>
      </c>
      <c r="AF3006" s="11">
        <f t="shared" si="178"/>
        <v>3.7360944282975781E-3</v>
      </c>
      <c r="AG3006" s="11">
        <f t="shared" si="179"/>
        <v>0.20009150828708139</v>
      </c>
    </row>
    <row r="3007" spans="1:33" ht="15" x14ac:dyDescent="0.2">
      <c r="A3007" s="6" t="s">
        <v>46</v>
      </c>
      <c r="B3007" s="6" t="s">
        <v>29</v>
      </c>
      <c r="C3007" s="9">
        <v>268.48399999999998</v>
      </c>
      <c r="D3007" s="9"/>
      <c r="E3007" s="9"/>
      <c r="F3007" s="9"/>
      <c r="G3007" s="9">
        <v>0.1242</v>
      </c>
      <c r="H3007" s="9">
        <v>0.73199999999999998</v>
      </c>
      <c r="I3007" s="9">
        <v>0.42126999999999998</v>
      </c>
      <c r="J3007" s="9">
        <v>5.5690999999999997</v>
      </c>
      <c r="K3007" s="9">
        <v>4.1629399999999999</v>
      </c>
      <c r="L3007" s="9">
        <v>0.71450999999999998</v>
      </c>
      <c r="M3007" s="9">
        <v>7.2628000000000004</v>
      </c>
      <c r="N3007" s="9">
        <v>3.59971</v>
      </c>
      <c r="O3007" s="9">
        <v>40.299199999999999</v>
      </c>
      <c r="P3007" s="9">
        <v>11.4229</v>
      </c>
      <c r="Q3007" s="9">
        <v>34.426299999999998</v>
      </c>
      <c r="R3007" s="9">
        <v>4.3261000000000003</v>
      </c>
      <c r="S3007" s="9">
        <v>31.187000000000001</v>
      </c>
      <c r="T3007" s="9">
        <v>5.0320999999999998</v>
      </c>
      <c r="U3007" s="9"/>
      <c r="V3007" s="9"/>
      <c r="W3007" s="9"/>
      <c r="X3007" s="9"/>
      <c r="Y3007" s="9"/>
      <c r="Z3007" s="9"/>
      <c r="AA3007" s="9"/>
      <c r="AB3007" s="9"/>
      <c r="AC3007" s="9"/>
      <c r="AD3007" s="10">
        <f t="shared" si="176"/>
        <v>0.39726456438721236</v>
      </c>
      <c r="AE3007" s="10">
        <f t="shared" si="177"/>
        <v>0.78461132117836518</v>
      </c>
      <c r="AF3007" s="11">
        <f t="shared" si="178"/>
        <v>2.8565943372218143E-3</v>
      </c>
      <c r="AG3007" s="11">
        <f t="shared" si="179"/>
        <v>0.19264936408636796</v>
      </c>
    </row>
    <row r="3008" spans="1:33" ht="15" x14ac:dyDescent="0.2">
      <c r="A3008" s="6" t="s">
        <v>46</v>
      </c>
      <c r="B3008" s="6" t="s">
        <v>29</v>
      </c>
      <c r="C3008" s="9">
        <v>272.233</v>
      </c>
      <c r="D3008" s="9"/>
      <c r="E3008" s="9"/>
      <c r="F3008" s="9"/>
      <c r="G3008" s="9">
        <v>0.1135</v>
      </c>
      <c r="H3008" s="9">
        <v>0.68200000000000005</v>
      </c>
      <c r="I3008" s="9">
        <v>0.40328999999999998</v>
      </c>
      <c r="J3008" s="9">
        <v>5.4782999999999999</v>
      </c>
      <c r="K3008" s="9">
        <v>4.2032999999999996</v>
      </c>
      <c r="L3008" s="9">
        <v>0.72375999999999996</v>
      </c>
      <c r="M3008" s="9">
        <v>7.2100999999999997</v>
      </c>
      <c r="N3008" s="9">
        <v>3.6460300000000001</v>
      </c>
      <c r="O3008" s="9">
        <v>41.0017</v>
      </c>
      <c r="P3008" s="9">
        <v>11.523199999999999</v>
      </c>
      <c r="Q3008" s="9">
        <v>34.895400000000002</v>
      </c>
      <c r="R3008" s="9">
        <v>4.3869999999999996</v>
      </c>
      <c r="S3008" s="9">
        <v>30.417000000000002</v>
      </c>
      <c r="T3008" s="9">
        <v>4.9092000000000002</v>
      </c>
      <c r="U3008" s="9"/>
      <c r="V3008" s="9"/>
      <c r="W3008" s="9"/>
      <c r="X3008" s="9"/>
      <c r="Y3008" s="9"/>
      <c r="Z3008" s="9"/>
      <c r="AA3008" s="9"/>
      <c r="AB3008" s="9"/>
      <c r="AC3008" s="9"/>
      <c r="AD3008" s="10">
        <f t="shared" si="176"/>
        <v>0.40193180579003224</v>
      </c>
      <c r="AE3008" s="10">
        <f t="shared" si="177"/>
        <v>0.78155990371723361</v>
      </c>
      <c r="AF3008" s="11">
        <f t="shared" si="178"/>
        <v>2.6765789561661126E-3</v>
      </c>
      <c r="AG3008" s="11">
        <f t="shared" si="179"/>
        <v>0.1960929615249892</v>
      </c>
    </row>
    <row r="3009" spans="1:33" ht="15" x14ac:dyDescent="0.2">
      <c r="A3009" s="6" t="s">
        <v>46</v>
      </c>
      <c r="B3009" s="6" t="s">
        <v>29</v>
      </c>
      <c r="C3009" s="9">
        <v>276.2</v>
      </c>
      <c r="D3009" s="9"/>
      <c r="E3009" s="9"/>
      <c r="F3009" s="9"/>
      <c r="G3009" s="9">
        <v>0.14940000000000001</v>
      </c>
      <c r="H3009" s="9">
        <v>0.67900000000000005</v>
      </c>
      <c r="I3009" s="9">
        <v>0.32889000000000002</v>
      </c>
      <c r="J3009" s="9">
        <v>4.9984999999999999</v>
      </c>
      <c r="K3009" s="9">
        <v>4.3794300000000002</v>
      </c>
      <c r="L3009" s="9">
        <v>0.78651000000000004</v>
      </c>
      <c r="M3009" s="9">
        <v>7.9720000000000004</v>
      </c>
      <c r="N3009" s="9">
        <v>3.6364299999999998</v>
      </c>
      <c r="O3009" s="9">
        <v>41.142699999999998</v>
      </c>
      <c r="P3009" s="9">
        <v>11.6579</v>
      </c>
      <c r="Q3009" s="9">
        <v>34.783000000000001</v>
      </c>
      <c r="R3009" s="9">
        <v>4.6798999999999999</v>
      </c>
      <c r="S3009" s="9">
        <v>30.815999999999999</v>
      </c>
      <c r="T3009" s="9">
        <v>4.8648999999999996</v>
      </c>
      <c r="U3009" s="9"/>
      <c r="V3009" s="9"/>
      <c r="W3009" s="9"/>
      <c r="X3009" s="9"/>
      <c r="Y3009" s="9"/>
      <c r="Z3009" s="9"/>
      <c r="AA3009" s="9"/>
      <c r="AB3009" s="9"/>
      <c r="AC3009" s="9"/>
      <c r="AD3009" s="10">
        <f t="shared" si="176"/>
        <v>0.40694474455081725</v>
      </c>
      <c r="AE3009" s="10">
        <f t="shared" si="177"/>
        <v>0.75102379063410274</v>
      </c>
      <c r="AF3009" s="11">
        <f t="shared" si="178"/>
        <v>3.4775622067116218E-3</v>
      </c>
      <c r="AG3009" s="11">
        <f t="shared" si="179"/>
        <v>0.21400706935190875</v>
      </c>
    </row>
    <row r="3010" spans="1:33" ht="15" x14ac:dyDescent="0.2">
      <c r="A3010" s="6" t="s">
        <v>46</v>
      </c>
      <c r="B3010" s="6" t="s">
        <v>29</v>
      </c>
      <c r="C3010" s="9">
        <v>280.16699999999997</v>
      </c>
      <c r="D3010" s="9"/>
      <c r="E3010" s="9"/>
      <c r="F3010" s="9"/>
      <c r="G3010" s="9">
        <v>0.18540000000000001</v>
      </c>
      <c r="H3010" s="9">
        <v>0.67600000000000005</v>
      </c>
      <c r="I3010" s="9">
        <v>0.25447999999999998</v>
      </c>
      <c r="J3010" s="9">
        <v>4.5187999999999997</v>
      </c>
      <c r="K3010" s="9">
        <v>4.5555599999999998</v>
      </c>
      <c r="L3010" s="9">
        <v>0.84926000000000001</v>
      </c>
      <c r="M3010" s="9">
        <v>8.734</v>
      </c>
      <c r="N3010" s="9">
        <v>3.6268199999999999</v>
      </c>
      <c r="O3010" s="9">
        <v>41.283799999999999</v>
      </c>
      <c r="P3010" s="9">
        <v>11.7926</v>
      </c>
      <c r="Q3010" s="9">
        <v>34.670499999999997</v>
      </c>
      <c r="R3010" s="9">
        <v>4.9728000000000003</v>
      </c>
      <c r="S3010" s="9">
        <v>31.215</v>
      </c>
      <c r="T3010" s="9">
        <v>4.8207000000000004</v>
      </c>
      <c r="U3010" s="9"/>
      <c r="V3010" s="9"/>
      <c r="W3010" s="9"/>
      <c r="X3010" s="9"/>
      <c r="Y3010" s="9"/>
      <c r="Z3010" s="9"/>
      <c r="AA3010" s="9"/>
      <c r="AB3010" s="9"/>
      <c r="AC3010" s="9"/>
      <c r="AD3010" s="10">
        <f t="shared" si="176"/>
        <v>0.41161086029353749</v>
      </c>
      <c r="AE3010" s="10">
        <f t="shared" si="177"/>
        <v>0.76304395564347316</v>
      </c>
      <c r="AF3010" s="11">
        <f t="shared" si="178"/>
        <v>4.2603665472417725E-3</v>
      </c>
      <c r="AG3010" s="11">
        <f t="shared" si="179"/>
        <v>0.23146585976780618</v>
      </c>
    </row>
    <row r="3011" spans="1:33" ht="15" x14ac:dyDescent="0.2">
      <c r="A3011" s="6" t="s">
        <v>46</v>
      </c>
      <c r="B3011" s="6" t="s">
        <v>29</v>
      </c>
      <c r="C3011" s="9">
        <v>278.72199999999998</v>
      </c>
      <c r="D3011" s="9"/>
      <c r="E3011" s="9"/>
      <c r="F3011" s="9"/>
      <c r="G3011" s="9">
        <v>0.19889999999999999</v>
      </c>
      <c r="H3011" s="9">
        <v>0.66100000000000003</v>
      </c>
      <c r="I3011" s="9">
        <v>0.23135</v>
      </c>
      <c r="J3011" s="9">
        <v>4.3788999999999998</v>
      </c>
      <c r="K3011" s="9">
        <v>4.4595799999999999</v>
      </c>
      <c r="L3011" s="9">
        <v>0.89137999999999995</v>
      </c>
      <c r="M3011" s="9">
        <v>9.2209000000000003</v>
      </c>
      <c r="N3011" s="9">
        <v>3.70364</v>
      </c>
      <c r="O3011" s="9">
        <v>41.161000000000001</v>
      </c>
      <c r="P3011" s="9">
        <v>11.712199999999999</v>
      </c>
      <c r="Q3011" s="9">
        <v>34.108600000000003</v>
      </c>
      <c r="R3011" s="9">
        <v>5.0613999999999999</v>
      </c>
      <c r="S3011" s="9">
        <v>31.402000000000001</v>
      </c>
      <c r="T3011" s="9">
        <v>4.7253999999999996</v>
      </c>
      <c r="U3011" s="9"/>
      <c r="V3011" s="9"/>
      <c r="W3011" s="9"/>
      <c r="X3011" s="9"/>
      <c r="Y3011" s="9"/>
      <c r="Z3011" s="9"/>
      <c r="AA3011" s="9"/>
      <c r="AB3011" s="9"/>
      <c r="AC3011" s="9"/>
      <c r="AD3011" s="10">
        <f t="shared" ref="AD3011:AD3074" si="180">L3011/0.058/(K3011/0.153*M3011/0.2055)^0.5</f>
        <v>0.42496472769497828</v>
      </c>
      <c r="AE3011" s="10">
        <f t="shared" ref="AE3011:AE3069" si="181">H3011/0.612/(G3011/0.237*I3011/0.095)^0.5</f>
        <v>0.75549895769030806</v>
      </c>
      <c r="AF3011" s="11">
        <f t="shared" ref="AF3011:AF3074" si="182">(G3011/0.237)/(S3011/0.17)</f>
        <v>4.5433694056413402E-3</v>
      </c>
      <c r="AG3011" s="11">
        <f t="shared" ref="AG3011:AG3074" si="183">(M3011/0.2055)/(S3011/0.17)</f>
        <v>0.24291430908285944</v>
      </c>
    </row>
    <row r="3012" spans="1:33" ht="15" x14ac:dyDescent="0.2">
      <c r="A3012" s="6" t="s">
        <v>46</v>
      </c>
      <c r="B3012" s="6" t="s">
        <v>29</v>
      </c>
      <c r="C3012" s="9">
        <v>267.17200000000003</v>
      </c>
      <c r="D3012" s="9"/>
      <c r="E3012" s="9"/>
      <c r="F3012" s="9"/>
      <c r="G3012" s="9">
        <v>0.1706</v>
      </c>
      <c r="H3012" s="9">
        <v>0.622</v>
      </c>
      <c r="I3012" s="9">
        <v>0.30396000000000001</v>
      </c>
      <c r="J3012" s="9">
        <v>4.8738999999999999</v>
      </c>
      <c r="K3012" s="9">
        <v>3.85541</v>
      </c>
      <c r="L3012" s="9">
        <v>0.89495999999999998</v>
      </c>
      <c r="M3012" s="9">
        <v>9.1940000000000008</v>
      </c>
      <c r="N3012" s="9">
        <v>3.9418600000000001</v>
      </c>
      <c r="O3012" s="9">
        <v>40.5456</v>
      </c>
      <c r="P3012" s="9">
        <v>11.2301</v>
      </c>
      <c r="Q3012" s="9">
        <v>32.7074</v>
      </c>
      <c r="R3012" s="9">
        <v>4.7682000000000002</v>
      </c>
      <c r="S3012" s="9">
        <v>31.193000000000001</v>
      </c>
      <c r="T3012" s="9">
        <v>4.5346000000000002</v>
      </c>
      <c r="U3012" s="9"/>
      <c r="V3012" s="9"/>
      <c r="W3012" s="9"/>
      <c r="X3012" s="9"/>
      <c r="Y3012" s="9"/>
      <c r="Z3012" s="9"/>
      <c r="AA3012" s="9"/>
      <c r="AB3012" s="9"/>
      <c r="AC3012" s="9"/>
      <c r="AD3012" s="10">
        <f t="shared" si="180"/>
        <v>0.45955735965530431</v>
      </c>
      <c r="AE3012" s="10">
        <f t="shared" si="181"/>
        <v>0.66969523190783553</v>
      </c>
      <c r="AF3012" s="11">
        <f t="shared" si="182"/>
        <v>3.9230374768979464E-3</v>
      </c>
      <c r="AG3012" s="11">
        <f t="shared" si="183"/>
        <v>0.24382849012462482</v>
      </c>
    </row>
    <row r="3013" spans="1:33" ht="15" x14ac:dyDescent="0.2">
      <c r="A3013" s="6" t="s">
        <v>46</v>
      </c>
      <c r="B3013" s="6" t="s">
        <v>29</v>
      </c>
      <c r="C3013" s="9">
        <v>255.62100000000001</v>
      </c>
      <c r="D3013" s="9"/>
      <c r="E3013" s="9"/>
      <c r="F3013" s="9"/>
      <c r="G3013" s="9">
        <v>0.14230000000000001</v>
      </c>
      <c r="H3013" s="9">
        <v>0.58399999999999996</v>
      </c>
      <c r="I3013" s="9">
        <v>0.37656000000000001</v>
      </c>
      <c r="J3013" s="9">
        <v>5.3688000000000002</v>
      </c>
      <c r="K3013" s="9">
        <v>3.2512500000000002</v>
      </c>
      <c r="L3013" s="9">
        <v>0.89853000000000005</v>
      </c>
      <c r="M3013" s="9">
        <v>9.1671999999999993</v>
      </c>
      <c r="N3013" s="9">
        <v>4.1800899999999999</v>
      </c>
      <c r="O3013" s="9">
        <v>39.930199999999999</v>
      </c>
      <c r="P3013" s="9">
        <v>10.7479</v>
      </c>
      <c r="Q3013" s="9">
        <v>31.3062</v>
      </c>
      <c r="R3013" s="9">
        <v>4.4751000000000003</v>
      </c>
      <c r="S3013" s="9">
        <v>30.983000000000001</v>
      </c>
      <c r="T3013" s="9">
        <v>4.3437999999999999</v>
      </c>
      <c r="U3013" s="9"/>
      <c r="V3013" s="9"/>
      <c r="W3013" s="9"/>
      <c r="X3013" s="9"/>
      <c r="Y3013" s="9"/>
      <c r="Z3013" s="9"/>
      <c r="AA3013" s="9"/>
      <c r="AB3013" s="9"/>
      <c r="AC3013" s="9"/>
      <c r="AD3013" s="10">
        <f t="shared" si="180"/>
        <v>0.50316761480040828</v>
      </c>
      <c r="AE3013" s="10">
        <f t="shared" si="181"/>
        <v>0.61855433930595549</v>
      </c>
      <c r="AF3013" s="11">
        <f t="shared" si="182"/>
        <v>3.2944430803281124E-3</v>
      </c>
      <c r="AG3013" s="11">
        <f t="shared" si="183"/>
        <v>0.24476557390038786</v>
      </c>
    </row>
    <row r="3014" spans="1:33" ht="15" x14ac:dyDescent="0.2">
      <c r="A3014" s="6" t="s">
        <v>46</v>
      </c>
      <c r="B3014" s="6" t="s">
        <v>29</v>
      </c>
      <c r="C3014" s="9">
        <v>245.62</v>
      </c>
      <c r="D3014" s="9"/>
      <c r="E3014" s="9"/>
      <c r="F3014" s="9"/>
      <c r="G3014" s="9">
        <v>0.12939999999999999</v>
      </c>
      <c r="H3014" s="9">
        <v>0.55800000000000005</v>
      </c>
      <c r="I3014" s="9">
        <v>0.41455999999999998</v>
      </c>
      <c r="J3014" s="9">
        <v>5.7027000000000001</v>
      </c>
      <c r="K3014" s="9">
        <v>2.8273100000000002</v>
      </c>
      <c r="L3014" s="9">
        <v>0.92330999999999996</v>
      </c>
      <c r="M3014" s="9">
        <v>9.0777999999999999</v>
      </c>
      <c r="N3014" s="9">
        <v>4.2740299999999998</v>
      </c>
      <c r="O3014" s="9">
        <v>39.201599999999999</v>
      </c>
      <c r="P3014" s="9">
        <v>10.321199999999999</v>
      </c>
      <c r="Q3014" s="9">
        <v>29.995899999999999</v>
      </c>
      <c r="R3014" s="9">
        <v>4.1939000000000002</v>
      </c>
      <c r="S3014" s="9">
        <v>30.573</v>
      </c>
      <c r="T3014" s="9">
        <v>4.1924000000000001</v>
      </c>
      <c r="U3014" s="9"/>
      <c r="V3014" s="9"/>
      <c r="W3014" s="9"/>
      <c r="X3014" s="9"/>
      <c r="Y3014" s="9"/>
      <c r="Z3014" s="9"/>
      <c r="AA3014" s="9"/>
      <c r="AB3014" s="9"/>
      <c r="AC3014" s="9"/>
      <c r="AD3014" s="10">
        <f t="shared" si="180"/>
        <v>0.55717824934508808</v>
      </c>
      <c r="AE3014" s="10">
        <f t="shared" si="181"/>
        <v>0.59068768489902856</v>
      </c>
      <c r="AF3014" s="11">
        <f t="shared" si="182"/>
        <v>3.0359652438702082E-3</v>
      </c>
      <c r="AG3014" s="11">
        <f t="shared" si="183"/>
        <v>0.2456290050625112</v>
      </c>
    </row>
    <row r="3015" spans="1:33" ht="15" x14ac:dyDescent="0.2">
      <c r="A3015" s="6" t="s">
        <v>46</v>
      </c>
      <c r="B3015" s="6" t="s">
        <v>29</v>
      </c>
      <c r="C3015" s="9">
        <v>240.03800000000001</v>
      </c>
      <c r="D3015" s="9"/>
      <c r="E3015" s="9"/>
      <c r="F3015" s="9"/>
      <c r="G3015" s="9">
        <v>0.16009999999999999</v>
      </c>
      <c r="H3015" s="9">
        <v>0.56899999999999995</v>
      </c>
      <c r="I3015" s="9">
        <v>0.35382000000000002</v>
      </c>
      <c r="J3015" s="9">
        <v>5.5768000000000004</v>
      </c>
      <c r="K3015" s="9">
        <v>2.9175</v>
      </c>
      <c r="L3015" s="9">
        <v>1.0085599999999999</v>
      </c>
      <c r="M3015" s="9">
        <v>8.8097999999999992</v>
      </c>
      <c r="N3015" s="9">
        <v>3.9563700000000002</v>
      </c>
      <c r="O3015" s="9">
        <v>38.150300000000001</v>
      </c>
      <c r="P3015" s="9">
        <v>10.053000000000001</v>
      </c>
      <c r="Q3015" s="9">
        <v>28.9451</v>
      </c>
      <c r="R3015" s="9">
        <v>3.9464999999999999</v>
      </c>
      <c r="S3015" s="9">
        <v>29.59</v>
      </c>
      <c r="T3015" s="9">
        <v>4.1536999999999997</v>
      </c>
      <c r="U3015" s="9"/>
      <c r="V3015" s="9"/>
      <c r="W3015" s="9"/>
      <c r="X3015" s="9"/>
      <c r="Y3015" s="9"/>
      <c r="Z3015" s="9"/>
      <c r="AA3015" s="9"/>
      <c r="AB3015" s="9"/>
      <c r="AC3015" s="9"/>
      <c r="AD3015" s="10">
        <f t="shared" si="180"/>
        <v>0.60818669887287635</v>
      </c>
      <c r="AE3015" s="10">
        <f t="shared" si="181"/>
        <v>0.58615161357034384</v>
      </c>
      <c r="AF3015" s="11">
        <f t="shared" si="182"/>
        <v>3.8810294845304967E-3</v>
      </c>
      <c r="AG3015" s="11">
        <f t="shared" si="183"/>
        <v>0.24629646531798327</v>
      </c>
    </row>
    <row r="3016" spans="1:33" ht="15" x14ac:dyDescent="0.2">
      <c r="A3016" s="6" t="s">
        <v>46</v>
      </c>
      <c r="B3016" s="6" t="s">
        <v>29</v>
      </c>
      <c r="C3016" s="9">
        <v>234.45500000000001</v>
      </c>
      <c r="D3016" s="9"/>
      <c r="E3016" s="9"/>
      <c r="F3016" s="9"/>
      <c r="G3016" s="9">
        <v>0.19089999999999999</v>
      </c>
      <c r="H3016" s="9">
        <v>0.57999999999999996</v>
      </c>
      <c r="I3016" s="9">
        <v>0.29308000000000001</v>
      </c>
      <c r="J3016" s="9">
        <v>5.4509999999999996</v>
      </c>
      <c r="K3016" s="9">
        <v>3.0076800000000001</v>
      </c>
      <c r="L3016" s="9">
        <v>1.0938099999999999</v>
      </c>
      <c r="M3016" s="9">
        <v>8.5418000000000003</v>
      </c>
      <c r="N3016" s="9">
        <v>3.6387200000000002</v>
      </c>
      <c r="O3016" s="9">
        <v>37.098999999999997</v>
      </c>
      <c r="P3016" s="9">
        <v>9.7848000000000006</v>
      </c>
      <c r="Q3016" s="9">
        <v>27.894300000000001</v>
      </c>
      <c r="R3016" s="9">
        <v>3.6991999999999998</v>
      </c>
      <c r="S3016" s="9">
        <v>28.606000000000002</v>
      </c>
      <c r="T3016" s="9">
        <v>4.1148999999999996</v>
      </c>
      <c r="U3016" s="9"/>
      <c r="V3016" s="9"/>
      <c r="W3016" s="9"/>
      <c r="X3016" s="9"/>
      <c r="Y3016" s="9"/>
      <c r="Z3016" s="9"/>
      <c r="AA3016" s="9"/>
      <c r="AB3016" s="9"/>
      <c r="AC3016" s="9"/>
      <c r="AD3016" s="10">
        <f t="shared" si="180"/>
        <v>0.65974333465022961</v>
      </c>
      <c r="AE3016" s="10">
        <f t="shared" si="181"/>
        <v>0.60119656624852702</v>
      </c>
      <c r="AF3016" s="11">
        <f t="shared" si="182"/>
        <v>4.7868450482932527E-3</v>
      </c>
      <c r="AG3016" s="11">
        <f t="shared" si="183"/>
        <v>0.24701843129910134</v>
      </c>
    </row>
    <row r="3017" spans="1:33" ht="15" x14ac:dyDescent="0.2">
      <c r="A3017" s="6" t="s">
        <v>46</v>
      </c>
      <c r="B3017" s="6" t="s">
        <v>29</v>
      </c>
      <c r="C3017" s="9">
        <v>229.19499999999999</v>
      </c>
      <c r="D3017" s="9"/>
      <c r="E3017" s="9"/>
      <c r="F3017" s="9"/>
      <c r="G3017" s="9">
        <v>0.21410000000000001</v>
      </c>
      <c r="H3017" s="9">
        <v>0.58699999999999997</v>
      </c>
      <c r="I3017" s="9">
        <v>0.24010000000000001</v>
      </c>
      <c r="J3017" s="9">
        <v>5.3280000000000003</v>
      </c>
      <c r="K3017" s="9">
        <v>3.1147200000000002</v>
      </c>
      <c r="L3017" s="9">
        <v>1.1606000000000001</v>
      </c>
      <c r="M3017" s="9">
        <v>8.2685999999999993</v>
      </c>
      <c r="N3017" s="9">
        <v>3.3597199999999998</v>
      </c>
      <c r="O3017" s="9">
        <v>36.228499999999997</v>
      </c>
      <c r="P3017" s="9">
        <v>9.5413999999999994</v>
      </c>
      <c r="Q3017" s="9">
        <v>26.975200000000001</v>
      </c>
      <c r="R3017" s="9">
        <v>3.4805999999999999</v>
      </c>
      <c r="S3017" s="9">
        <v>27.635999999999999</v>
      </c>
      <c r="T3017" s="9">
        <v>4.0373999999999999</v>
      </c>
      <c r="U3017" s="9"/>
      <c r="V3017" s="9"/>
      <c r="W3017" s="9"/>
      <c r="X3017" s="9"/>
      <c r="Y3017" s="9"/>
      <c r="Z3017" s="9"/>
      <c r="AA3017" s="9"/>
      <c r="AB3017" s="9"/>
      <c r="AC3017" s="9"/>
      <c r="AD3017" s="10">
        <f t="shared" si="180"/>
        <v>0.69916664908841097</v>
      </c>
      <c r="AE3017" s="10">
        <f t="shared" si="181"/>
        <v>0.6347727007604036</v>
      </c>
      <c r="AF3017" s="11">
        <f t="shared" si="182"/>
        <v>5.5570212643815051E-3</v>
      </c>
      <c r="AG3017" s="11">
        <f t="shared" si="183"/>
        <v>0.24751065203220593</v>
      </c>
    </row>
    <row r="3018" spans="1:33" ht="15" x14ac:dyDescent="0.2">
      <c r="A3018" s="6" t="s">
        <v>46</v>
      </c>
      <c r="B3018" s="6" t="s">
        <v>29</v>
      </c>
      <c r="C3018" s="9">
        <v>225.506</v>
      </c>
      <c r="D3018" s="9"/>
      <c r="E3018" s="9"/>
      <c r="F3018" s="9"/>
      <c r="G3018" s="9">
        <v>0.20080000000000001</v>
      </c>
      <c r="H3018" s="9">
        <v>0.57999999999999996</v>
      </c>
      <c r="I3018" s="9">
        <v>0.22492000000000001</v>
      </c>
      <c r="J3018" s="9">
        <v>5.2186000000000003</v>
      </c>
      <c r="K3018" s="9">
        <v>3.3038400000000001</v>
      </c>
      <c r="L3018" s="9">
        <v>1.1375</v>
      </c>
      <c r="M3018" s="9">
        <v>7.9701000000000004</v>
      </c>
      <c r="N3018" s="9">
        <v>3.2689300000000001</v>
      </c>
      <c r="O3018" s="9">
        <v>36.238300000000002</v>
      </c>
      <c r="P3018" s="9">
        <v>9.4189000000000007</v>
      </c>
      <c r="Q3018" s="9">
        <v>26.697600000000001</v>
      </c>
      <c r="R3018" s="9">
        <v>3.4022000000000001</v>
      </c>
      <c r="S3018" s="9">
        <v>26.731999999999999</v>
      </c>
      <c r="T3018" s="9">
        <v>3.7715999999999998</v>
      </c>
      <c r="U3018" s="9"/>
      <c r="V3018" s="9"/>
      <c r="W3018" s="9"/>
      <c r="X3018" s="9"/>
      <c r="Y3018" s="9"/>
      <c r="Z3018" s="9"/>
      <c r="AA3018" s="9"/>
      <c r="AB3018" s="9"/>
      <c r="AC3018" s="9"/>
      <c r="AD3018" s="10">
        <f t="shared" si="180"/>
        <v>0.67769401711836241</v>
      </c>
      <c r="AE3018" s="10">
        <f t="shared" si="181"/>
        <v>0.6691394813892465</v>
      </c>
      <c r="AF3018" s="11">
        <f t="shared" si="182"/>
        <v>5.3880650633795317E-3</v>
      </c>
      <c r="AG3018" s="11">
        <f t="shared" si="183"/>
        <v>0.24664335152598771</v>
      </c>
    </row>
    <row r="3019" spans="1:33" ht="15" x14ac:dyDescent="0.2">
      <c r="A3019" s="6" t="s">
        <v>46</v>
      </c>
      <c r="B3019" s="6" t="s">
        <v>29</v>
      </c>
      <c r="C3019" s="9">
        <v>221.81700000000001</v>
      </c>
      <c r="D3019" s="9"/>
      <c r="E3019" s="9"/>
      <c r="F3019" s="9"/>
      <c r="G3019" s="9">
        <v>0.18759999999999999</v>
      </c>
      <c r="H3019" s="9">
        <v>0.57199999999999995</v>
      </c>
      <c r="I3019" s="9">
        <v>0.20974999999999999</v>
      </c>
      <c r="J3019" s="9">
        <v>5.1093000000000002</v>
      </c>
      <c r="K3019" s="9">
        <v>3.4929600000000001</v>
      </c>
      <c r="L3019" s="9">
        <v>1.1144000000000001</v>
      </c>
      <c r="M3019" s="9">
        <v>7.6717000000000004</v>
      </c>
      <c r="N3019" s="9">
        <v>3.17815</v>
      </c>
      <c r="O3019" s="9">
        <v>36.248199999999997</v>
      </c>
      <c r="P3019" s="9">
        <v>9.2964000000000002</v>
      </c>
      <c r="Q3019" s="9">
        <v>26.420100000000001</v>
      </c>
      <c r="R3019" s="9">
        <v>3.3237999999999999</v>
      </c>
      <c r="S3019" s="9">
        <v>25.829000000000001</v>
      </c>
      <c r="T3019" s="9">
        <v>3.5057</v>
      </c>
      <c r="U3019" s="9"/>
      <c r="V3019" s="9"/>
      <c r="W3019" s="9"/>
      <c r="X3019" s="9"/>
      <c r="Y3019" s="9"/>
      <c r="Z3019" s="9"/>
      <c r="AA3019" s="9"/>
      <c r="AB3019" s="9"/>
      <c r="AC3019" s="9"/>
      <c r="AD3019" s="10">
        <f t="shared" si="180"/>
        <v>0.65814581864004007</v>
      </c>
      <c r="AE3019" s="10">
        <f t="shared" si="181"/>
        <v>0.70698985275715454</v>
      </c>
      <c r="AF3019" s="11">
        <f t="shared" si="182"/>
        <v>5.2098571699981363E-3</v>
      </c>
      <c r="AG3019" s="11">
        <f t="shared" si="183"/>
        <v>0.24570902828155117</v>
      </c>
    </row>
    <row r="3020" spans="1:33" ht="15" x14ac:dyDescent="0.2">
      <c r="A3020" s="6" t="s">
        <v>46</v>
      </c>
      <c r="B3020" s="6" t="s">
        <v>29</v>
      </c>
      <c r="C3020" s="9">
        <v>218.227</v>
      </c>
      <c r="D3020" s="9"/>
      <c r="E3020" s="9"/>
      <c r="F3020" s="9"/>
      <c r="G3020" s="9">
        <v>0.20960000000000001</v>
      </c>
      <c r="H3020" s="9">
        <v>0.627</v>
      </c>
      <c r="I3020" s="9">
        <v>0.20193</v>
      </c>
      <c r="J3020" s="9">
        <v>5.0260999999999996</v>
      </c>
      <c r="K3020" s="9">
        <v>3.6627200000000002</v>
      </c>
      <c r="L3020" s="9">
        <v>1.0841499999999999</v>
      </c>
      <c r="M3020" s="9">
        <v>7.3918999999999997</v>
      </c>
      <c r="N3020" s="9">
        <v>3.0985399999999998</v>
      </c>
      <c r="O3020" s="9">
        <v>36.164499999999997</v>
      </c>
      <c r="P3020" s="9">
        <v>9.2052999999999994</v>
      </c>
      <c r="Q3020" s="9">
        <v>26.123699999999999</v>
      </c>
      <c r="R3020" s="9">
        <v>3.2464</v>
      </c>
      <c r="S3020" s="9">
        <v>24.907</v>
      </c>
      <c r="T3020" s="9">
        <v>3.2553000000000001</v>
      </c>
      <c r="U3020" s="9"/>
      <c r="V3020" s="9"/>
      <c r="W3020" s="9"/>
      <c r="X3020" s="9"/>
      <c r="Y3020" s="9"/>
      <c r="Z3020" s="9"/>
      <c r="AA3020" s="9"/>
      <c r="AB3020" s="9"/>
      <c r="AC3020" s="9"/>
      <c r="AD3020" s="10">
        <f t="shared" si="180"/>
        <v>0.63699072337415996</v>
      </c>
      <c r="AE3020" s="10">
        <f t="shared" si="181"/>
        <v>0.74723298137905714</v>
      </c>
      <c r="AF3020" s="11">
        <f t="shared" si="182"/>
        <v>6.0362946786518433E-3</v>
      </c>
      <c r="AG3020" s="11">
        <f t="shared" si="183"/>
        <v>0.24551145345844697</v>
      </c>
    </row>
    <row r="3021" spans="1:33" ht="15" x14ac:dyDescent="0.2">
      <c r="A3021" s="6" t="s">
        <v>46</v>
      </c>
      <c r="B3021" s="6" t="s">
        <v>29</v>
      </c>
      <c r="C3021" s="9">
        <v>215.75800000000001</v>
      </c>
      <c r="D3021" s="9"/>
      <c r="E3021" s="9"/>
      <c r="F3021" s="9"/>
      <c r="G3021" s="9">
        <v>0.63139999999999996</v>
      </c>
      <c r="H3021" s="9">
        <v>1.3779999999999999</v>
      </c>
      <c r="I3021" s="9">
        <v>0.27733000000000002</v>
      </c>
      <c r="J3021" s="9">
        <v>5.2393999999999998</v>
      </c>
      <c r="K3021" s="9">
        <v>3.61355</v>
      </c>
      <c r="L3021" s="9">
        <v>0.97306999999999999</v>
      </c>
      <c r="M3021" s="9">
        <v>7.3244999999999996</v>
      </c>
      <c r="N3021" s="9">
        <v>3.1454499999999999</v>
      </c>
      <c r="O3021" s="9">
        <v>35.023200000000003</v>
      </c>
      <c r="P3021" s="9">
        <v>9.4701000000000004</v>
      </c>
      <c r="Q3021" s="9">
        <v>25.613900000000001</v>
      </c>
      <c r="R3021" s="9">
        <v>3.181</v>
      </c>
      <c r="S3021" s="9">
        <v>23.789000000000001</v>
      </c>
      <c r="T3021" s="9">
        <v>3.1785000000000001</v>
      </c>
      <c r="U3021" s="9"/>
      <c r="V3021" s="9"/>
      <c r="W3021" s="9"/>
      <c r="X3021" s="9"/>
      <c r="Y3021" s="9"/>
      <c r="Z3021" s="9"/>
      <c r="AA3021" s="9"/>
      <c r="AB3021" s="9"/>
      <c r="AC3021" s="9"/>
      <c r="AD3021" s="10">
        <f t="shared" si="180"/>
        <v>0.5782447420742628</v>
      </c>
      <c r="AE3021" s="10">
        <f t="shared" si="181"/>
        <v>0.80738942434473537</v>
      </c>
      <c r="AF3021" s="11">
        <f t="shared" si="182"/>
        <v>1.9038335095485217E-2</v>
      </c>
      <c r="AG3021" s="11">
        <f t="shared" si="183"/>
        <v>0.25470583380099926</v>
      </c>
    </row>
    <row r="3022" spans="1:33" ht="15" x14ac:dyDescent="0.2">
      <c r="A3022" s="6" t="s">
        <v>46</v>
      </c>
      <c r="B3022" s="6" t="s">
        <v>29</v>
      </c>
      <c r="C3022" s="9">
        <v>213.28800000000001</v>
      </c>
      <c r="D3022" s="9"/>
      <c r="E3022" s="9"/>
      <c r="F3022" s="9"/>
      <c r="G3022" s="9">
        <v>1.0531999999999999</v>
      </c>
      <c r="H3022" s="9">
        <v>2.13</v>
      </c>
      <c r="I3022" s="9">
        <v>0.35271999999999998</v>
      </c>
      <c r="J3022" s="9">
        <v>5.4527000000000001</v>
      </c>
      <c r="K3022" s="9">
        <v>3.5643699999999998</v>
      </c>
      <c r="L3022" s="9">
        <v>0.86199000000000003</v>
      </c>
      <c r="M3022" s="9">
        <v>7.2572000000000001</v>
      </c>
      <c r="N3022" s="9">
        <v>3.1923499999999998</v>
      </c>
      <c r="O3022" s="9">
        <v>33.881900000000002</v>
      </c>
      <c r="P3022" s="9">
        <v>9.7347999999999999</v>
      </c>
      <c r="Q3022" s="9">
        <v>25.103999999999999</v>
      </c>
      <c r="R3022" s="9">
        <v>3.1154999999999999</v>
      </c>
      <c r="S3022" s="9">
        <v>22.670999999999999</v>
      </c>
      <c r="T3022" s="9">
        <v>3.1017000000000001</v>
      </c>
      <c r="U3022" s="9"/>
      <c r="V3022" s="9"/>
      <c r="W3022" s="9"/>
      <c r="X3022" s="9"/>
      <c r="Y3022" s="9"/>
      <c r="Z3022" s="9"/>
      <c r="AA3022" s="9"/>
      <c r="AB3022" s="9"/>
      <c r="AC3022" s="9"/>
      <c r="AD3022" s="10">
        <f t="shared" si="180"/>
        <v>0.51814334768092241</v>
      </c>
      <c r="AE3022" s="10">
        <f t="shared" si="181"/>
        <v>0.85682807614379686</v>
      </c>
      <c r="AF3022" s="11">
        <f t="shared" si="182"/>
        <v>3.3322743399577186E-2</v>
      </c>
      <c r="AG3022" s="11">
        <f t="shared" si="183"/>
        <v>0.26481068829585075</v>
      </c>
    </row>
    <row r="3023" spans="1:33" ht="15" x14ac:dyDescent="0.2">
      <c r="A3023" s="6" t="s">
        <v>46</v>
      </c>
      <c r="B3023" s="6" t="s">
        <v>29</v>
      </c>
      <c r="C3023" s="9">
        <v>210.81899999999999</v>
      </c>
      <c r="D3023" s="9"/>
      <c r="E3023" s="9"/>
      <c r="F3023" s="9"/>
      <c r="G3023" s="9">
        <v>1.4750000000000001</v>
      </c>
      <c r="H3023" s="9">
        <v>2.8820000000000001</v>
      </c>
      <c r="I3023" s="9">
        <v>0.42812</v>
      </c>
      <c r="J3023" s="9">
        <v>5.6660000000000004</v>
      </c>
      <c r="K3023" s="9">
        <v>3.51519</v>
      </c>
      <c r="L3023" s="9">
        <v>0.75090999999999997</v>
      </c>
      <c r="M3023" s="9">
        <v>7.1898</v>
      </c>
      <c r="N3023" s="9">
        <v>3.2392500000000002</v>
      </c>
      <c r="O3023" s="9">
        <v>32.740600000000001</v>
      </c>
      <c r="P3023" s="9">
        <v>9.9994999999999994</v>
      </c>
      <c r="Q3023" s="9">
        <v>24.594200000000001</v>
      </c>
      <c r="R3023" s="9">
        <v>3.05</v>
      </c>
      <c r="S3023" s="9">
        <v>21.553000000000001</v>
      </c>
      <c r="T3023" s="9">
        <v>3.0249000000000001</v>
      </c>
      <c r="U3023" s="9"/>
      <c r="V3023" s="9"/>
      <c r="W3023" s="9"/>
      <c r="X3023" s="9"/>
      <c r="Y3023" s="9"/>
      <c r="Z3023" s="9"/>
      <c r="AA3023" s="9"/>
      <c r="AB3023" s="9"/>
      <c r="AC3023" s="9"/>
      <c r="AD3023" s="10">
        <f t="shared" si="180"/>
        <v>0.45664500973543853</v>
      </c>
      <c r="AE3023" s="10">
        <f t="shared" si="181"/>
        <v>0.88920062943113565</v>
      </c>
      <c r="AF3023" s="11">
        <f t="shared" si="182"/>
        <v>4.9089077049001575E-2</v>
      </c>
      <c r="AG3023" s="11">
        <f t="shared" si="183"/>
        <v>0.27596002521030322</v>
      </c>
    </row>
    <row r="3024" spans="1:33" ht="15" x14ac:dyDescent="0.2">
      <c r="A3024" s="6" t="s">
        <v>46</v>
      </c>
      <c r="B3024" s="6" t="s">
        <v>29</v>
      </c>
      <c r="C3024" s="9">
        <v>218.96600000000001</v>
      </c>
      <c r="D3024" s="9"/>
      <c r="E3024" s="9"/>
      <c r="F3024" s="9"/>
      <c r="G3024" s="9">
        <v>1.0820000000000001</v>
      </c>
      <c r="H3024" s="9">
        <v>2.36</v>
      </c>
      <c r="I3024" s="9">
        <v>0.42984</v>
      </c>
      <c r="J3024" s="9">
        <v>5.4889000000000001</v>
      </c>
      <c r="K3024" s="9">
        <v>3.71129</v>
      </c>
      <c r="L3024" s="9">
        <v>0.78566999999999998</v>
      </c>
      <c r="M3024" s="9">
        <v>8.8013999999999992</v>
      </c>
      <c r="N3024" s="9">
        <v>3.3556699999999999</v>
      </c>
      <c r="O3024" s="9">
        <v>35.9846</v>
      </c>
      <c r="P3024" s="9">
        <v>9.6729000000000003</v>
      </c>
      <c r="Q3024" s="9">
        <v>24.8475</v>
      </c>
      <c r="R3024" s="9">
        <v>3.2027000000000001</v>
      </c>
      <c r="S3024" s="9">
        <v>22.297000000000001</v>
      </c>
      <c r="T3024" s="9">
        <v>2.8622999999999998</v>
      </c>
      <c r="U3024" s="9"/>
      <c r="V3024" s="9"/>
      <c r="W3024" s="9"/>
      <c r="X3024" s="9"/>
      <c r="Y3024" s="9"/>
      <c r="Z3024" s="9"/>
      <c r="AA3024" s="9"/>
      <c r="AB3024" s="9"/>
      <c r="AC3024" s="9"/>
      <c r="AD3024" s="10">
        <f t="shared" si="180"/>
        <v>0.42026718410530217</v>
      </c>
      <c r="AE3024" s="10">
        <f t="shared" si="181"/>
        <v>0.84845636554119064</v>
      </c>
      <c r="AF3024" s="11">
        <f t="shared" si="182"/>
        <v>3.4808186906754975E-2</v>
      </c>
      <c r="AG3024" s="11">
        <f t="shared" si="183"/>
        <v>0.3265445353029392</v>
      </c>
    </row>
    <row r="3025" spans="1:33" ht="15" x14ac:dyDescent="0.2">
      <c r="A3025" s="6" t="s">
        <v>46</v>
      </c>
      <c r="B3025" s="6" t="s">
        <v>29</v>
      </c>
      <c r="C3025" s="9">
        <v>227.197</v>
      </c>
      <c r="D3025" s="9"/>
      <c r="E3025" s="9"/>
      <c r="F3025" s="9"/>
      <c r="G3025" s="9">
        <v>0.6825</v>
      </c>
      <c r="H3025" s="9">
        <v>1.827</v>
      </c>
      <c r="I3025" s="9">
        <v>0.43097000000000002</v>
      </c>
      <c r="J3025" s="9">
        <v>5.3087</v>
      </c>
      <c r="K3025" s="9">
        <v>3.90937</v>
      </c>
      <c r="L3025" s="9">
        <v>0.82160999999999995</v>
      </c>
      <c r="M3025" s="9">
        <v>10.426500000000001</v>
      </c>
      <c r="N3025" s="9">
        <v>3.4726599999999999</v>
      </c>
      <c r="O3025" s="9">
        <v>39.2637</v>
      </c>
      <c r="P3025" s="9">
        <v>9.3415999999999997</v>
      </c>
      <c r="Q3025" s="9">
        <v>25.106999999999999</v>
      </c>
      <c r="R3025" s="9">
        <v>3.3571</v>
      </c>
      <c r="S3025" s="9">
        <v>23.056999999999999</v>
      </c>
      <c r="T3025" s="9">
        <v>2.6989999999999998</v>
      </c>
      <c r="U3025" s="9"/>
      <c r="V3025" s="9"/>
      <c r="W3025" s="9"/>
      <c r="X3025" s="9"/>
      <c r="Y3025" s="9"/>
      <c r="Z3025" s="9"/>
      <c r="AA3025" s="9"/>
      <c r="AB3025" s="9"/>
      <c r="AC3025" s="9"/>
      <c r="AD3025" s="10">
        <f t="shared" si="180"/>
        <v>0.39342929055247206</v>
      </c>
      <c r="AE3025" s="10">
        <f t="shared" si="181"/>
        <v>0.82593953166927003</v>
      </c>
      <c r="AF3025" s="11">
        <f t="shared" si="182"/>
        <v>2.123246571649896E-2</v>
      </c>
      <c r="AG3025" s="11">
        <f t="shared" si="183"/>
        <v>0.37408719552210984</v>
      </c>
    </row>
    <row r="3026" spans="1:33" ht="15" x14ac:dyDescent="0.2">
      <c r="A3026" s="6" t="s">
        <v>46</v>
      </c>
      <c r="B3026" s="6" t="s">
        <v>29</v>
      </c>
      <c r="C3026" s="9">
        <v>235.429</v>
      </c>
      <c r="D3026" s="9"/>
      <c r="E3026" s="9"/>
      <c r="F3026" s="9"/>
      <c r="G3026" s="9">
        <v>0.28289999999999998</v>
      </c>
      <c r="H3026" s="9">
        <v>1.294</v>
      </c>
      <c r="I3026" s="9">
        <v>0.43209999999999998</v>
      </c>
      <c r="J3026" s="9">
        <v>5.1284999999999998</v>
      </c>
      <c r="K3026" s="9">
        <v>4.1074400000000004</v>
      </c>
      <c r="L3026" s="9">
        <v>0.85753999999999997</v>
      </c>
      <c r="M3026" s="9">
        <v>12.051600000000001</v>
      </c>
      <c r="N3026" s="9">
        <v>3.5896499999999998</v>
      </c>
      <c r="O3026" s="9">
        <v>42.542900000000003</v>
      </c>
      <c r="P3026" s="9">
        <v>9.0103000000000009</v>
      </c>
      <c r="Q3026" s="9">
        <v>25.366499999999998</v>
      </c>
      <c r="R3026" s="9">
        <v>3.5116000000000001</v>
      </c>
      <c r="S3026" s="9">
        <v>23.815999999999999</v>
      </c>
      <c r="T3026" s="9">
        <v>2.5356000000000001</v>
      </c>
      <c r="U3026" s="9"/>
      <c r="V3026" s="9"/>
      <c r="W3026" s="9"/>
      <c r="X3026" s="9"/>
      <c r="Y3026" s="9"/>
      <c r="Z3026" s="9"/>
      <c r="AA3026" s="9"/>
      <c r="AB3026" s="9"/>
      <c r="AC3026" s="9"/>
      <c r="AD3026" s="10">
        <f t="shared" si="180"/>
        <v>0.37262333921445573</v>
      </c>
      <c r="AE3026" s="10">
        <f t="shared" si="181"/>
        <v>0.90742391942092948</v>
      </c>
      <c r="AF3026" s="11">
        <f t="shared" si="182"/>
        <v>8.5204925526079708E-3</v>
      </c>
      <c r="AG3026" s="11">
        <f t="shared" si="183"/>
        <v>0.41861326128052306</v>
      </c>
    </row>
    <row r="3027" spans="1:33" ht="15" x14ac:dyDescent="0.2">
      <c r="A3027" s="6" t="s">
        <v>46</v>
      </c>
      <c r="B3027" s="6" t="s">
        <v>29</v>
      </c>
      <c r="C3027" s="9">
        <v>225.012</v>
      </c>
      <c r="D3027" s="9"/>
      <c r="E3027" s="9"/>
      <c r="F3027" s="9"/>
      <c r="G3027" s="9">
        <v>0.25769999999999998</v>
      </c>
      <c r="H3027" s="9">
        <v>1.171</v>
      </c>
      <c r="I3027" s="9">
        <v>0.39693000000000001</v>
      </c>
      <c r="J3027" s="9">
        <v>5.5571000000000002</v>
      </c>
      <c r="K3027" s="9">
        <v>4.21068</v>
      </c>
      <c r="L3027" s="9">
        <v>0.92183999999999999</v>
      </c>
      <c r="M3027" s="9">
        <v>11.422800000000001</v>
      </c>
      <c r="N3027" s="9">
        <v>3.6219600000000001</v>
      </c>
      <c r="O3027" s="9">
        <v>41.176299999999998</v>
      </c>
      <c r="P3027" s="9">
        <v>8.7307000000000006</v>
      </c>
      <c r="Q3027" s="9">
        <v>24.8963</v>
      </c>
      <c r="R3027" s="9">
        <v>3.4077000000000002</v>
      </c>
      <c r="S3027" s="9">
        <v>22.353999999999999</v>
      </c>
      <c r="T3027" s="9">
        <v>2.6198000000000001</v>
      </c>
      <c r="U3027" s="9"/>
      <c r="V3027" s="9"/>
      <c r="W3027" s="9"/>
      <c r="X3027" s="9"/>
      <c r="Y3027" s="9"/>
      <c r="Z3027" s="9"/>
      <c r="AA3027" s="9"/>
      <c r="AB3027" s="9"/>
      <c r="AC3027" s="9"/>
      <c r="AD3027" s="10">
        <f t="shared" si="180"/>
        <v>0.40636545222889076</v>
      </c>
      <c r="AE3027" s="10">
        <f t="shared" si="181"/>
        <v>0.89769183947939479</v>
      </c>
      <c r="AF3027" s="11">
        <f t="shared" si="182"/>
        <v>8.2691286242203999E-3</v>
      </c>
      <c r="AG3027" s="11">
        <f t="shared" si="183"/>
        <v>0.42272158218552319</v>
      </c>
    </row>
    <row r="3028" spans="1:33" ht="15" x14ac:dyDescent="0.2">
      <c r="A3028" s="6" t="s">
        <v>46</v>
      </c>
      <c r="B3028" s="6" t="s">
        <v>29</v>
      </c>
      <c r="C3028" s="9">
        <v>212.589</v>
      </c>
      <c r="D3028" s="9"/>
      <c r="E3028" s="9"/>
      <c r="F3028" s="9"/>
      <c r="G3028" s="9">
        <v>0.27279999999999999</v>
      </c>
      <c r="H3028" s="9">
        <v>1.0920000000000001</v>
      </c>
      <c r="I3028" s="9">
        <v>0.35785</v>
      </c>
      <c r="J3028" s="9">
        <v>6.0511999999999997</v>
      </c>
      <c r="K3028" s="9">
        <v>4.3037099999999997</v>
      </c>
      <c r="L3028" s="9">
        <v>0.98917999999999995</v>
      </c>
      <c r="M3028" s="9">
        <v>10.551600000000001</v>
      </c>
      <c r="N3028" s="9">
        <v>3.6451699999999998</v>
      </c>
      <c r="O3028" s="9">
        <v>39.31</v>
      </c>
      <c r="P3028" s="9">
        <v>8.4566999999999997</v>
      </c>
      <c r="Q3028" s="9">
        <v>24.3476</v>
      </c>
      <c r="R3028" s="9">
        <v>3.2761</v>
      </c>
      <c r="S3028" s="9">
        <v>20.652999999999999</v>
      </c>
      <c r="T3028" s="9">
        <v>2.7305999999999999</v>
      </c>
      <c r="U3028" s="9"/>
      <c r="V3028" s="9"/>
      <c r="W3028" s="9"/>
      <c r="X3028" s="9"/>
      <c r="Y3028" s="9"/>
      <c r="Z3028" s="9"/>
      <c r="AA3028" s="9"/>
      <c r="AB3028" s="9"/>
      <c r="AC3028" s="9"/>
      <c r="AD3028" s="10">
        <f t="shared" si="180"/>
        <v>0.44876430193573286</v>
      </c>
      <c r="AE3028" s="10">
        <f t="shared" si="181"/>
        <v>0.85690859337088032</v>
      </c>
      <c r="AF3028" s="11">
        <f t="shared" si="182"/>
        <v>9.4746199048329448E-3</v>
      </c>
      <c r="AG3028" s="11">
        <f t="shared" si="183"/>
        <v>0.42264162679747141</v>
      </c>
    </row>
    <row r="3029" spans="1:33" ht="15" x14ac:dyDescent="0.2">
      <c r="A3029" s="6" t="s">
        <v>46</v>
      </c>
      <c r="B3029" s="6" t="s">
        <v>29</v>
      </c>
      <c r="C3029" s="9">
        <v>200.166</v>
      </c>
      <c r="D3029" s="9"/>
      <c r="E3029" s="9"/>
      <c r="F3029" s="9"/>
      <c r="G3029" s="9">
        <v>0.28789999999999999</v>
      </c>
      <c r="H3029" s="9">
        <v>1.0129999999999999</v>
      </c>
      <c r="I3029" s="9">
        <v>0.31877</v>
      </c>
      <c r="J3029" s="9">
        <v>6.5452000000000004</v>
      </c>
      <c r="K3029" s="9">
        <v>4.3967400000000003</v>
      </c>
      <c r="L3029" s="9">
        <v>1.05653</v>
      </c>
      <c r="M3029" s="9">
        <v>9.6803000000000008</v>
      </c>
      <c r="N3029" s="9">
        <v>3.66838</v>
      </c>
      <c r="O3029" s="9">
        <v>37.443600000000004</v>
      </c>
      <c r="P3029" s="9">
        <v>8.1827000000000005</v>
      </c>
      <c r="Q3029" s="9">
        <v>23.7989</v>
      </c>
      <c r="R3029" s="9">
        <v>3.1444000000000001</v>
      </c>
      <c r="S3029" s="9">
        <v>18.952000000000002</v>
      </c>
      <c r="T3029" s="9">
        <v>2.8414000000000001</v>
      </c>
      <c r="U3029" s="9"/>
      <c r="V3029" s="9"/>
      <c r="W3029" s="9"/>
      <c r="X3029" s="9"/>
      <c r="Y3029" s="9"/>
      <c r="Z3029" s="9"/>
      <c r="AA3029" s="9"/>
      <c r="AB3029" s="9"/>
      <c r="AC3029" s="9"/>
      <c r="AD3029" s="10">
        <f t="shared" si="180"/>
        <v>0.49510312516294086</v>
      </c>
      <c r="AE3029" s="10">
        <f t="shared" si="181"/>
        <v>0.81985008344453891</v>
      </c>
      <c r="AF3029" s="11">
        <f t="shared" si="182"/>
        <v>1.0896504248797317E-2</v>
      </c>
      <c r="AG3029" s="11">
        <f t="shared" si="183"/>
        <v>0.42254295394999697</v>
      </c>
    </row>
    <row r="3030" spans="1:33" ht="15" x14ac:dyDescent="0.2">
      <c r="A3030" s="6" t="s">
        <v>46</v>
      </c>
      <c r="B3030" s="6" t="s">
        <v>29</v>
      </c>
      <c r="C3030" s="9">
        <v>206.91800000000001</v>
      </c>
      <c r="D3030" s="9"/>
      <c r="E3030" s="9"/>
      <c r="F3030" s="9"/>
      <c r="G3030" s="9">
        <v>0.37790000000000001</v>
      </c>
      <c r="H3030" s="9">
        <v>1.256</v>
      </c>
      <c r="I3030" s="9">
        <v>0.39488000000000001</v>
      </c>
      <c r="J3030" s="9">
        <v>6.9905999999999997</v>
      </c>
      <c r="K3030" s="9">
        <v>4.4699</v>
      </c>
      <c r="L3030" s="9">
        <v>1.2102200000000001</v>
      </c>
      <c r="M3030" s="9">
        <v>9.7179000000000002</v>
      </c>
      <c r="N3030" s="9">
        <v>3.7099000000000002</v>
      </c>
      <c r="O3030" s="9">
        <v>37.927100000000003</v>
      </c>
      <c r="P3030" s="9">
        <v>8.6303000000000001</v>
      </c>
      <c r="Q3030" s="9">
        <v>24.374500000000001</v>
      </c>
      <c r="R3030" s="9">
        <v>3.2955000000000001</v>
      </c>
      <c r="S3030" s="9">
        <v>19.411999999999999</v>
      </c>
      <c r="T3030" s="9">
        <v>2.8540000000000001</v>
      </c>
      <c r="U3030" s="9"/>
      <c r="V3030" s="9"/>
      <c r="W3030" s="9"/>
      <c r="X3030" s="9"/>
      <c r="Y3030" s="9"/>
      <c r="Z3030" s="9"/>
      <c r="AA3030" s="9"/>
      <c r="AB3030" s="9"/>
      <c r="AC3030" s="9"/>
      <c r="AD3030" s="10">
        <f t="shared" si="180"/>
        <v>0.56137471065428124</v>
      </c>
      <c r="AE3030" s="10">
        <f t="shared" si="181"/>
        <v>0.79717409597363453</v>
      </c>
      <c r="AF3030" s="11">
        <f t="shared" si="182"/>
        <v>1.3963914617170991E-2</v>
      </c>
      <c r="AG3030" s="11">
        <f t="shared" si="183"/>
        <v>0.41413242768037239</v>
      </c>
    </row>
    <row r="3031" spans="1:33" ht="15" x14ac:dyDescent="0.2">
      <c r="A3031" s="6" t="s">
        <v>46</v>
      </c>
      <c r="B3031" s="6" t="s">
        <v>29</v>
      </c>
      <c r="C3031" s="9">
        <v>218.06</v>
      </c>
      <c r="D3031" s="9"/>
      <c r="E3031" s="9"/>
      <c r="F3031" s="9"/>
      <c r="G3031" s="9">
        <v>0.48509999999999998</v>
      </c>
      <c r="H3031" s="9">
        <v>1.573</v>
      </c>
      <c r="I3031" s="9">
        <v>0.49736000000000002</v>
      </c>
      <c r="J3031" s="9">
        <v>7.4248000000000003</v>
      </c>
      <c r="K3031" s="9">
        <v>4.5385099999999996</v>
      </c>
      <c r="L3031" s="9">
        <v>1.38368</v>
      </c>
      <c r="M3031" s="9">
        <v>9.9635999999999996</v>
      </c>
      <c r="N3031" s="9">
        <v>3.75562</v>
      </c>
      <c r="O3031" s="9">
        <v>38.948599999999999</v>
      </c>
      <c r="P3031" s="9">
        <v>9.2431000000000001</v>
      </c>
      <c r="Q3031" s="9">
        <v>25.207699999999999</v>
      </c>
      <c r="R3031" s="9">
        <v>3.5114000000000001</v>
      </c>
      <c r="S3031" s="9">
        <v>20.367999999999999</v>
      </c>
      <c r="T3031" s="9">
        <v>2.8441000000000001</v>
      </c>
      <c r="U3031" s="9"/>
      <c r="V3031" s="9"/>
      <c r="W3031" s="9"/>
      <c r="X3031" s="9"/>
      <c r="Y3031" s="9"/>
      <c r="Z3031" s="9"/>
      <c r="AA3031" s="9"/>
      <c r="AB3031" s="9"/>
      <c r="AC3031" s="9"/>
      <c r="AD3031" s="10">
        <f t="shared" si="180"/>
        <v>0.62906353080845157</v>
      </c>
      <c r="AE3031" s="10">
        <f t="shared" si="181"/>
        <v>0.78516731350121871</v>
      </c>
      <c r="AF3031" s="11">
        <f t="shared" si="182"/>
        <v>1.7083760080344446E-2</v>
      </c>
      <c r="AG3031" s="11">
        <f t="shared" si="183"/>
        <v>0.40467371173330435</v>
      </c>
    </row>
    <row r="3032" spans="1:33" ht="15" x14ac:dyDescent="0.2">
      <c r="A3032" s="6" t="s">
        <v>46</v>
      </c>
      <c r="B3032" s="6" t="s">
        <v>29</v>
      </c>
      <c r="C3032" s="9">
        <v>229.203</v>
      </c>
      <c r="D3032" s="9"/>
      <c r="E3032" s="9"/>
      <c r="F3032" s="9"/>
      <c r="G3032" s="9">
        <v>0.59230000000000005</v>
      </c>
      <c r="H3032" s="9">
        <v>1.891</v>
      </c>
      <c r="I3032" s="9">
        <v>0.59982999999999997</v>
      </c>
      <c r="J3032" s="9">
        <v>7.859</v>
      </c>
      <c r="K3032" s="9">
        <v>4.6071200000000001</v>
      </c>
      <c r="L3032" s="9">
        <v>1.55715</v>
      </c>
      <c r="M3032" s="9">
        <v>10.2094</v>
      </c>
      <c r="N3032" s="9">
        <v>3.8013400000000002</v>
      </c>
      <c r="O3032" s="9">
        <v>39.970100000000002</v>
      </c>
      <c r="P3032" s="9">
        <v>9.8559999999999999</v>
      </c>
      <c r="Q3032" s="9">
        <v>26.040800000000001</v>
      </c>
      <c r="R3032" s="9">
        <v>3.7271999999999998</v>
      </c>
      <c r="S3032" s="9">
        <v>21.323</v>
      </c>
      <c r="T3032" s="9">
        <v>2.8342000000000001</v>
      </c>
      <c r="U3032" s="9"/>
      <c r="V3032" s="9"/>
      <c r="W3032" s="9"/>
      <c r="X3032" s="9"/>
      <c r="Y3032" s="9"/>
      <c r="Z3032" s="9"/>
      <c r="AA3032" s="9"/>
      <c r="AB3032" s="9"/>
      <c r="AC3032" s="9"/>
      <c r="AD3032" s="10">
        <f t="shared" si="180"/>
        <v>0.69412743994362169</v>
      </c>
      <c r="AE3032" s="10">
        <f t="shared" si="181"/>
        <v>0.77784152572304532</v>
      </c>
      <c r="AF3032" s="11">
        <f t="shared" si="182"/>
        <v>1.9924801392130011E-2</v>
      </c>
      <c r="AG3032" s="11">
        <f t="shared" si="183"/>
        <v>0.39608555832187425</v>
      </c>
    </row>
    <row r="3033" spans="1:33" ht="15" x14ac:dyDescent="0.2">
      <c r="A3033" s="6" t="s">
        <v>46</v>
      </c>
      <c r="B3033" s="6" t="s">
        <v>29</v>
      </c>
      <c r="C3033" s="9">
        <v>226.155</v>
      </c>
      <c r="D3033" s="9"/>
      <c r="E3033" s="9"/>
      <c r="F3033" s="9"/>
      <c r="G3033" s="9">
        <v>0.49809999999999999</v>
      </c>
      <c r="H3033" s="9">
        <v>1.5980000000000001</v>
      </c>
      <c r="I3033" s="9">
        <v>0.55218999999999996</v>
      </c>
      <c r="J3033" s="9">
        <v>7.4203999999999999</v>
      </c>
      <c r="K3033" s="9">
        <v>4.8644999999999996</v>
      </c>
      <c r="L3033" s="9">
        <v>1.4926200000000001</v>
      </c>
      <c r="M3033" s="9">
        <v>9.8731000000000009</v>
      </c>
      <c r="N3033" s="9">
        <v>3.8087800000000001</v>
      </c>
      <c r="O3033" s="9">
        <v>38.853499999999997</v>
      </c>
      <c r="P3033" s="9">
        <v>9.4715000000000007</v>
      </c>
      <c r="Q3033" s="9">
        <v>25.054500000000001</v>
      </c>
      <c r="R3033" s="9">
        <v>3.6978</v>
      </c>
      <c r="S3033" s="9">
        <v>20.044</v>
      </c>
      <c r="T3033" s="9">
        <v>2.8083</v>
      </c>
      <c r="U3033" s="9"/>
      <c r="V3033" s="9"/>
      <c r="W3033" s="9"/>
      <c r="X3033" s="9"/>
      <c r="Y3033" s="9"/>
      <c r="Z3033" s="9"/>
      <c r="AA3033" s="9"/>
      <c r="AB3033" s="9"/>
      <c r="AC3033" s="9"/>
      <c r="AD3033" s="10">
        <f t="shared" si="180"/>
        <v>0.6584563946893468</v>
      </c>
      <c r="AE3033" s="10">
        <f t="shared" si="181"/>
        <v>0.74706568586254851</v>
      </c>
      <c r="AF3033" s="11">
        <f t="shared" si="182"/>
        <v>1.7825130704012357E-2</v>
      </c>
      <c r="AG3033" s="11">
        <f t="shared" si="183"/>
        <v>0.40747994315183006</v>
      </c>
    </row>
    <row r="3034" spans="1:33" ht="15" x14ac:dyDescent="0.2">
      <c r="A3034" s="6" t="s">
        <v>46</v>
      </c>
      <c r="B3034" s="6" t="s">
        <v>29</v>
      </c>
      <c r="C3034" s="9">
        <v>217.71299999999999</v>
      </c>
      <c r="D3034" s="9"/>
      <c r="E3034" s="9"/>
      <c r="F3034" s="9"/>
      <c r="G3034" s="9">
        <v>0.32750000000000001</v>
      </c>
      <c r="H3034" s="9">
        <v>1.073</v>
      </c>
      <c r="I3034" s="9">
        <v>0.44746999999999998</v>
      </c>
      <c r="J3034" s="9">
        <v>6.6501000000000001</v>
      </c>
      <c r="K3034" s="9">
        <v>5.1936499999999999</v>
      </c>
      <c r="L3034" s="9">
        <v>1.33761</v>
      </c>
      <c r="M3034" s="9">
        <v>9.3155999999999999</v>
      </c>
      <c r="N3034" s="9">
        <v>3.8016700000000001</v>
      </c>
      <c r="O3034" s="9">
        <v>36.923999999999999</v>
      </c>
      <c r="P3034" s="9">
        <v>8.7078000000000007</v>
      </c>
      <c r="Q3034" s="9">
        <v>23.376300000000001</v>
      </c>
      <c r="R3034" s="9">
        <v>3.5752000000000002</v>
      </c>
      <c r="S3034" s="9">
        <v>17.914000000000001</v>
      </c>
      <c r="T3034" s="9">
        <v>2.7763</v>
      </c>
      <c r="U3034" s="9"/>
      <c r="V3034" s="9"/>
      <c r="W3034" s="9"/>
      <c r="X3034" s="9"/>
      <c r="Y3034" s="9"/>
      <c r="Z3034" s="9"/>
      <c r="AA3034" s="9"/>
      <c r="AB3034" s="9"/>
      <c r="AC3034" s="9"/>
      <c r="AD3034" s="10">
        <f t="shared" si="180"/>
        <v>0.58791072940070166</v>
      </c>
      <c r="AE3034" s="10">
        <f t="shared" si="181"/>
        <v>0.68722137849222087</v>
      </c>
      <c r="AF3034" s="11">
        <f t="shared" si="182"/>
        <v>1.311352081134007E-2</v>
      </c>
      <c r="AG3034" s="11">
        <f t="shared" si="183"/>
        <v>0.43018509358174384</v>
      </c>
    </row>
    <row r="3035" spans="1:33" ht="15" x14ac:dyDescent="0.2">
      <c r="A3035" s="6" t="s">
        <v>46</v>
      </c>
      <c r="B3035" s="6" t="s">
        <v>29</v>
      </c>
      <c r="C3035" s="9">
        <v>209.27099999999999</v>
      </c>
      <c r="D3035" s="9"/>
      <c r="E3035" s="9"/>
      <c r="F3035" s="9"/>
      <c r="G3035" s="9">
        <v>0.15679999999999999</v>
      </c>
      <c r="H3035" s="9">
        <v>0.54800000000000004</v>
      </c>
      <c r="I3035" s="9">
        <v>0.34273999999999999</v>
      </c>
      <c r="J3035" s="9">
        <v>5.8798000000000004</v>
      </c>
      <c r="K3035" s="9">
        <v>5.5228000000000002</v>
      </c>
      <c r="L3035" s="9">
        <v>1.18259</v>
      </c>
      <c r="M3035" s="9">
        <v>8.7581000000000007</v>
      </c>
      <c r="N3035" s="9">
        <v>3.7945600000000002</v>
      </c>
      <c r="O3035" s="9">
        <v>34.994500000000002</v>
      </c>
      <c r="P3035" s="9">
        <v>7.9440999999999997</v>
      </c>
      <c r="Q3035" s="9">
        <v>21.6982</v>
      </c>
      <c r="R3035" s="9">
        <v>3.4525999999999999</v>
      </c>
      <c r="S3035" s="9">
        <v>15.785</v>
      </c>
      <c r="T3035" s="9">
        <v>2.7443</v>
      </c>
      <c r="U3035" s="9"/>
      <c r="V3035" s="9"/>
      <c r="W3035" s="9"/>
      <c r="X3035" s="9"/>
      <c r="Y3035" s="9"/>
      <c r="Z3035" s="9"/>
      <c r="AA3035" s="9"/>
      <c r="AB3035" s="9"/>
      <c r="AC3035" s="9"/>
      <c r="AD3035" s="10">
        <f t="shared" si="180"/>
        <v>0.51984423169711325</v>
      </c>
      <c r="AE3035" s="10">
        <f t="shared" si="181"/>
        <v>0.57957505702450296</v>
      </c>
      <c r="AF3035" s="11">
        <f t="shared" si="182"/>
        <v>7.1252818396998711E-3</v>
      </c>
      <c r="AG3035" s="11">
        <f t="shared" si="183"/>
        <v>0.4589891385689856</v>
      </c>
    </row>
    <row r="3036" spans="1:33" ht="15" x14ac:dyDescent="0.2">
      <c r="A3036" s="6" t="s">
        <v>46</v>
      </c>
      <c r="B3036" s="6" t="s">
        <v>29</v>
      </c>
      <c r="C3036" s="9">
        <v>205.36</v>
      </c>
      <c r="D3036" s="9"/>
      <c r="E3036" s="9"/>
      <c r="F3036" s="9"/>
      <c r="G3036" s="9">
        <v>8.8300000000000003E-2</v>
      </c>
      <c r="H3036" s="9">
        <v>0.35399999999999998</v>
      </c>
      <c r="I3036" s="9">
        <v>0.29357</v>
      </c>
      <c r="J3036" s="9">
        <v>5.9467999999999996</v>
      </c>
      <c r="K3036" s="9">
        <v>5.2171900000000004</v>
      </c>
      <c r="L3036" s="9">
        <v>1.1655199999999999</v>
      </c>
      <c r="M3036" s="9">
        <v>8.8521999999999998</v>
      </c>
      <c r="N3036" s="9">
        <v>3.8629799999999999</v>
      </c>
      <c r="O3036" s="9">
        <v>34.605699999999999</v>
      </c>
      <c r="P3036" s="9">
        <v>7.9695</v>
      </c>
      <c r="Q3036" s="9">
        <v>21.868200000000002</v>
      </c>
      <c r="R3036" s="9">
        <v>3.3931</v>
      </c>
      <c r="S3036" s="9">
        <v>16.431000000000001</v>
      </c>
      <c r="T3036" s="9">
        <v>2.7319</v>
      </c>
      <c r="U3036" s="9"/>
      <c r="V3036" s="9"/>
      <c r="W3036" s="9"/>
      <c r="X3036" s="9"/>
      <c r="Y3036" s="9"/>
      <c r="Z3036" s="9"/>
      <c r="AA3036" s="9"/>
      <c r="AB3036" s="9"/>
      <c r="AC3036" s="9"/>
      <c r="AD3036" s="10">
        <f t="shared" si="180"/>
        <v>0.52432362897637397</v>
      </c>
      <c r="AE3036" s="10">
        <f t="shared" si="181"/>
        <v>0.53907802342580069</v>
      </c>
      <c r="AF3036" s="11">
        <f t="shared" si="182"/>
        <v>3.854759463369E-3</v>
      </c>
      <c r="AG3036" s="11">
        <f t="shared" si="183"/>
        <v>0.44568120227313485</v>
      </c>
    </row>
    <row r="3037" spans="1:33" ht="15" x14ac:dyDescent="0.2">
      <c r="A3037" s="6" t="s">
        <v>46</v>
      </c>
      <c r="B3037" s="6" t="s">
        <v>29</v>
      </c>
      <c r="C3037" s="9">
        <v>204.04900000000001</v>
      </c>
      <c r="D3037" s="9"/>
      <c r="E3037" s="9"/>
      <c r="F3037" s="9"/>
      <c r="G3037" s="9">
        <v>7.8399999999999997E-2</v>
      </c>
      <c r="H3037" s="9">
        <v>0.35099999999999998</v>
      </c>
      <c r="I3037" s="9">
        <v>0.27628999999999998</v>
      </c>
      <c r="J3037" s="9">
        <v>6.4943999999999997</v>
      </c>
      <c r="K3037" s="9">
        <v>4.5472599999999996</v>
      </c>
      <c r="L3037" s="9">
        <v>1.22763</v>
      </c>
      <c r="M3037" s="9">
        <v>9.3202999999999996</v>
      </c>
      <c r="N3037" s="9">
        <v>3.9747499999999998</v>
      </c>
      <c r="O3037" s="9">
        <v>35.101100000000002</v>
      </c>
      <c r="P3037" s="9">
        <v>8.4476999999999993</v>
      </c>
      <c r="Q3037" s="9">
        <v>23.0989</v>
      </c>
      <c r="R3037" s="9">
        <v>3.3698999999999999</v>
      </c>
      <c r="S3037" s="9">
        <v>18.670000000000002</v>
      </c>
      <c r="T3037" s="9">
        <v>2.7307000000000001</v>
      </c>
      <c r="U3037" s="9"/>
      <c r="V3037" s="9"/>
      <c r="W3037" s="9"/>
      <c r="X3037" s="9"/>
      <c r="Y3037" s="9"/>
      <c r="Z3037" s="9"/>
      <c r="AA3037" s="9"/>
      <c r="AB3037" s="9"/>
      <c r="AC3037" s="9"/>
      <c r="AD3037" s="10">
        <f t="shared" si="180"/>
        <v>0.57650262445868072</v>
      </c>
      <c r="AE3037" s="10">
        <f t="shared" si="181"/>
        <v>0.58472418256866854</v>
      </c>
      <c r="AF3037" s="11">
        <f t="shared" si="182"/>
        <v>3.0121203492143129E-3</v>
      </c>
      <c r="AG3037" s="11">
        <f t="shared" si="183"/>
        <v>0.41297396059358538</v>
      </c>
    </row>
    <row r="3038" spans="1:33" ht="15" x14ac:dyDescent="0.2">
      <c r="A3038" s="6" t="s">
        <v>46</v>
      </c>
      <c r="B3038" s="6" t="s">
        <v>29</v>
      </c>
      <c r="C3038" s="9">
        <v>202.739</v>
      </c>
      <c r="D3038" s="9"/>
      <c r="E3038" s="9"/>
      <c r="F3038" s="9"/>
      <c r="G3038" s="9">
        <v>6.8500000000000005E-2</v>
      </c>
      <c r="H3038" s="9">
        <v>0.34799999999999998</v>
      </c>
      <c r="I3038" s="9">
        <v>0.25900000000000001</v>
      </c>
      <c r="J3038" s="9">
        <v>7.0419</v>
      </c>
      <c r="K3038" s="9">
        <v>3.8773399999999998</v>
      </c>
      <c r="L3038" s="9">
        <v>1.28973</v>
      </c>
      <c r="M3038" s="9">
        <v>9.7883999999999993</v>
      </c>
      <c r="N3038" s="9">
        <v>4.0865200000000002</v>
      </c>
      <c r="O3038" s="9">
        <v>35.596499999999999</v>
      </c>
      <c r="P3038" s="9">
        <v>8.9259000000000004</v>
      </c>
      <c r="Q3038" s="9">
        <v>24.329599999999999</v>
      </c>
      <c r="R3038" s="9">
        <v>3.3466999999999998</v>
      </c>
      <c r="S3038" s="9">
        <v>20.908999999999999</v>
      </c>
      <c r="T3038" s="9">
        <v>2.7294</v>
      </c>
      <c r="U3038" s="9"/>
      <c r="V3038" s="9"/>
      <c r="W3038" s="9"/>
      <c r="X3038" s="9"/>
      <c r="Y3038" s="9"/>
      <c r="Z3038" s="9"/>
      <c r="AA3038" s="9"/>
      <c r="AB3038" s="9"/>
      <c r="AC3038" s="9"/>
      <c r="AD3038" s="10">
        <f t="shared" si="180"/>
        <v>0.64002898150302157</v>
      </c>
      <c r="AE3038" s="10">
        <f t="shared" si="181"/>
        <v>0.64057300053021438</v>
      </c>
      <c r="AF3038" s="11">
        <f t="shared" si="182"/>
        <v>2.349946008754432E-3</v>
      </c>
      <c r="AG3038" s="11">
        <f t="shared" si="183"/>
        <v>0.3872715028941891</v>
      </c>
    </row>
    <row r="3039" spans="1:33" ht="15" x14ac:dyDescent="0.2">
      <c r="A3039" s="6" t="s">
        <v>46</v>
      </c>
      <c r="B3039" s="6" t="s">
        <v>29</v>
      </c>
      <c r="C3039" s="9">
        <v>196.57900000000001</v>
      </c>
      <c r="D3039" s="9"/>
      <c r="E3039" s="9"/>
      <c r="F3039" s="9"/>
      <c r="G3039" s="9">
        <v>5.9400000000000001E-2</v>
      </c>
      <c r="H3039" s="9">
        <v>0.312</v>
      </c>
      <c r="I3039" s="9">
        <v>0.22423999999999999</v>
      </c>
      <c r="J3039" s="9">
        <v>6.7568000000000001</v>
      </c>
      <c r="K3039" s="9">
        <v>3.61111</v>
      </c>
      <c r="L3039" s="9">
        <v>1.2334099999999999</v>
      </c>
      <c r="M3039" s="9">
        <v>9.9739000000000004</v>
      </c>
      <c r="N3039" s="9">
        <v>3.9878999999999998</v>
      </c>
      <c r="O3039" s="9">
        <v>34.606699999999996</v>
      </c>
      <c r="P3039" s="9">
        <v>8.8438999999999997</v>
      </c>
      <c r="Q3039" s="9">
        <v>23.795300000000001</v>
      </c>
      <c r="R3039" s="9">
        <v>3.1783000000000001</v>
      </c>
      <c r="S3039" s="9">
        <v>20.905999999999999</v>
      </c>
      <c r="T3039" s="9">
        <v>2.6110000000000002</v>
      </c>
      <c r="U3039" s="9"/>
      <c r="V3039" s="9"/>
      <c r="W3039" s="9"/>
      <c r="X3039" s="9"/>
      <c r="Y3039" s="9"/>
      <c r="Z3039" s="9"/>
      <c r="AA3039" s="9"/>
      <c r="AB3039" s="9"/>
      <c r="AC3039" s="9"/>
      <c r="AD3039" s="10">
        <f t="shared" si="180"/>
        <v>0.62831616966370241</v>
      </c>
      <c r="AE3039" s="10">
        <f t="shared" si="181"/>
        <v>0.66281050445721224</v>
      </c>
      <c r="AF3039" s="11">
        <f t="shared" si="182"/>
        <v>2.0380558182679074E-3</v>
      </c>
      <c r="AG3039" s="11">
        <f t="shared" si="183"/>
        <v>0.39466731282163736</v>
      </c>
    </row>
    <row r="3040" spans="1:33" ht="15" x14ac:dyDescent="0.2">
      <c r="A3040" s="6" t="s">
        <v>46</v>
      </c>
      <c r="B3040" s="6" t="s">
        <v>29</v>
      </c>
      <c r="C3040" s="9">
        <v>186.38900000000001</v>
      </c>
      <c r="D3040" s="9"/>
      <c r="E3040" s="9"/>
      <c r="F3040" s="9"/>
      <c r="G3040" s="9">
        <v>5.0900000000000001E-2</v>
      </c>
      <c r="H3040" s="9">
        <v>0.25</v>
      </c>
      <c r="I3040" s="9">
        <v>0.17494999999999999</v>
      </c>
      <c r="J3040" s="9">
        <v>5.7797000000000001</v>
      </c>
      <c r="K3040" s="9">
        <v>3.6803300000000001</v>
      </c>
      <c r="L3040" s="9">
        <v>1.07867</v>
      </c>
      <c r="M3040" s="9">
        <v>9.9245000000000001</v>
      </c>
      <c r="N3040" s="9">
        <v>3.7144599999999999</v>
      </c>
      <c r="O3040" s="9">
        <v>32.382800000000003</v>
      </c>
      <c r="P3040" s="9">
        <v>8.2964000000000002</v>
      </c>
      <c r="Q3040" s="9">
        <v>21.7944</v>
      </c>
      <c r="R3040" s="9">
        <v>2.8893</v>
      </c>
      <c r="S3040" s="9">
        <v>19.04</v>
      </c>
      <c r="T3040" s="9">
        <v>2.3952</v>
      </c>
      <c r="U3040" s="9"/>
      <c r="V3040" s="9"/>
      <c r="W3040" s="9"/>
      <c r="X3040" s="9"/>
      <c r="Y3040" s="9"/>
      <c r="Z3040" s="9"/>
      <c r="AA3040" s="9"/>
      <c r="AB3040" s="9"/>
      <c r="AC3040" s="9"/>
      <c r="AD3040" s="10">
        <f t="shared" si="180"/>
        <v>0.54565047336644545</v>
      </c>
      <c r="AE3040" s="10">
        <f t="shared" si="181"/>
        <v>0.64954418270370873</v>
      </c>
      <c r="AF3040" s="11">
        <f t="shared" si="182"/>
        <v>1.9175708257986744E-3</v>
      </c>
      <c r="AG3040" s="11">
        <f t="shared" si="183"/>
        <v>0.431200034758429</v>
      </c>
    </row>
    <row r="3041" spans="1:33" ht="15" x14ac:dyDescent="0.2">
      <c r="A3041" s="6" t="s">
        <v>46</v>
      </c>
      <c r="B3041" s="6" t="s">
        <v>29</v>
      </c>
      <c r="C3041" s="9">
        <v>176.19900000000001</v>
      </c>
      <c r="D3041" s="9"/>
      <c r="E3041" s="9"/>
      <c r="F3041" s="9"/>
      <c r="G3041" s="9">
        <v>4.24E-2</v>
      </c>
      <c r="H3041" s="9">
        <v>0.188</v>
      </c>
      <c r="I3041" s="9">
        <v>0.12565999999999999</v>
      </c>
      <c r="J3041" s="9">
        <v>4.8025000000000002</v>
      </c>
      <c r="K3041" s="9">
        <v>3.7495400000000001</v>
      </c>
      <c r="L3041" s="9">
        <v>0.92393999999999998</v>
      </c>
      <c r="M3041" s="9">
        <v>9.875</v>
      </c>
      <c r="N3041" s="9">
        <v>3.44102</v>
      </c>
      <c r="O3041" s="9">
        <v>30.158999999999999</v>
      </c>
      <c r="P3041" s="9">
        <v>7.7488999999999999</v>
      </c>
      <c r="Q3041" s="9">
        <v>19.793500000000002</v>
      </c>
      <c r="R3041" s="9">
        <v>2.6002999999999998</v>
      </c>
      <c r="S3041" s="9">
        <v>17.173999999999999</v>
      </c>
      <c r="T3041" s="9">
        <v>2.1793</v>
      </c>
      <c r="U3041" s="9"/>
      <c r="V3041" s="9"/>
      <c r="W3041" s="9"/>
      <c r="X3041" s="9"/>
      <c r="Y3041" s="9"/>
      <c r="Z3041" s="9"/>
      <c r="AA3041" s="9"/>
      <c r="AB3041" s="9"/>
      <c r="AC3041" s="9"/>
      <c r="AD3041" s="10">
        <f t="shared" si="180"/>
        <v>0.46420504562919801</v>
      </c>
      <c r="AE3041" s="10">
        <f t="shared" si="181"/>
        <v>0.63148195784218319</v>
      </c>
      <c r="AF3041" s="11">
        <f t="shared" si="182"/>
        <v>1.7709038144698176E-3</v>
      </c>
      <c r="AG3041" s="11">
        <f t="shared" si="183"/>
        <v>0.47566669131774769</v>
      </c>
    </row>
    <row r="3042" spans="1:33" ht="15" x14ac:dyDescent="0.2">
      <c r="A3042" s="6" t="s">
        <v>46</v>
      </c>
      <c r="B3042" s="6" t="s">
        <v>29</v>
      </c>
      <c r="C3042" s="9">
        <v>170.60400000000001</v>
      </c>
      <c r="D3042" s="9"/>
      <c r="E3042" s="9"/>
      <c r="F3042" s="9"/>
      <c r="G3042" s="9">
        <v>3.4700000000000002E-2</v>
      </c>
      <c r="H3042" s="9">
        <v>0.16900000000000001</v>
      </c>
      <c r="I3042" s="9">
        <v>0.10163999999999999</v>
      </c>
      <c r="J3042" s="9">
        <v>4.4743000000000004</v>
      </c>
      <c r="K3042" s="9">
        <v>4.0166599999999999</v>
      </c>
      <c r="L3042" s="9">
        <v>0.91195999999999999</v>
      </c>
      <c r="M3042" s="9">
        <v>9.9751999999999992</v>
      </c>
      <c r="N3042" s="9">
        <v>3.3452999999999999</v>
      </c>
      <c r="O3042" s="9">
        <v>28.950500000000002</v>
      </c>
      <c r="P3042" s="9">
        <v>7.3135000000000003</v>
      </c>
      <c r="Q3042" s="9">
        <v>18.350999999999999</v>
      </c>
      <c r="R3042" s="9">
        <v>2.3934000000000002</v>
      </c>
      <c r="S3042" s="9">
        <v>15.973000000000001</v>
      </c>
      <c r="T3042" s="9">
        <v>2.0798000000000001</v>
      </c>
      <c r="U3042" s="9"/>
      <c r="V3042" s="9"/>
      <c r="W3042" s="9"/>
      <c r="X3042" s="9"/>
      <c r="Y3042" s="9"/>
      <c r="Z3042" s="9"/>
      <c r="AA3042" s="9"/>
      <c r="AB3042" s="9"/>
      <c r="AC3042" s="9"/>
      <c r="AD3042" s="10">
        <f t="shared" si="180"/>
        <v>0.44045960319961103</v>
      </c>
      <c r="AE3042" s="10">
        <f t="shared" si="181"/>
        <v>0.69770878696807048</v>
      </c>
      <c r="AF3042" s="11">
        <f t="shared" si="182"/>
        <v>1.5582730456801975E-3</v>
      </c>
      <c r="AG3042" s="11">
        <f t="shared" si="183"/>
        <v>0.5166211899855947</v>
      </c>
    </row>
    <row r="3043" spans="1:33" ht="15" x14ac:dyDescent="0.2">
      <c r="A3043" s="6" t="s">
        <v>46</v>
      </c>
      <c r="B3043" s="6" t="s">
        <v>29</v>
      </c>
      <c r="C3043" s="9">
        <v>170.46899999999999</v>
      </c>
      <c r="D3043" s="9"/>
      <c r="E3043" s="9"/>
      <c r="F3043" s="9"/>
      <c r="G3043" s="9">
        <v>2.81E-2</v>
      </c>
      <c r="H3043" s="9">
        <v>0.2</v>
      </c>
      <c r="I3043" s="9">
        <v>0.10765</v>
      </c>
      <c r="J3043" s="9">
        <v>4.9169</v>
      </c>
      <c r="K3043" s="9">
        <v>4.5189199999999996</v>
      </c>
      <c r="L3043" s="9">
        <v>1.06958</v>
      </c>
      <c r="M3043" s="9">
        <v>10.253</v>
      </c>
      <c r="N3043" s="9">
        <v>3.4607399999999999</v>
      </c>
      <c r="O3043" s="9">
        <v>28.948599999999999</v>
      </c>
      <c r="P3043" s="9">
        <v>7.0111999999999997</v>
      </c>
      <c r="Q3043" s="9">
        <v>17.572099999999999</v>
      </c>
      <c r="R3043" s="9">
        <v>2.2841</v>
      </c>
      <c r="S3043" s="9">
        <v>15.563000000000001</v>
      </c>
      <c r="T3043" s="9">
        <v>2.1183999999999998</v>
      </c>
      <c r="U3043" s="9"/>
      <c r="V3043" s="9"/>
      <c r="W3043" s="9"/>
      <c r="X3043" s="9"/>
      <c r="Y3043" s="9"/>
      <c r="Z3043" s="9"/>
      <c r="AA3043" s="9"/>
      <c r="AB3043" s="9"/>
      <c r="AC3043" s="9"/>
      <c r="AD3043" s="10">
        <f t="shared" si="180"/>
        <v>0.48039016029900078</v>
      </c>
      <c r="AE3043" s="10">
        <f t="shared" si="181"/>
        <v>0.8915677940272082</v>
      </c>
      <c r="AF3043" s="11">
        <f t="shared" si="182"/>
        <v>1.2951306395592057E-3</v>
      </c>
      <c r="AG3043" s="11">
        <f t="shared" si="183"/>
        <v>0.54499778234389296</v>
      </c>
    </row>
    <row r="3044" spans="1:33" ht="15" x14ac:dyDescent="0.2">
      <c r="A3044" s="6" t="s">
        <v>46</v>
      </c>
      <c r="B3044" s="6" t="s">
        <v>29</v>
      </c>
      <c r="C3044" s="9">
        <v>170.334</v>
      </c>
      <c r="D3044" s="9"/>
      <c r="E3044" s="9"/>
      <c r="F3044" s="9"/>
      <c r="G3044" s="9">
        <v>2.1499999999999998E-2</v>
      </c>
      <c r="H3044" s="9">
        <v>0.23200000000000001</v>
      </c>
      <c r="I3044" s="9">
        <v>0.11365</v>
      </c>
      <c r="J3044" s="9">
        <v>5.3594999999999997</v>
      </c>
      <c r="K3044" s="9">
        <v>5.0211800000000002</v>
      </c>
      <c r="L3044" s="9">
        <v>1.2272000000000001</v>
      </c>
      <c r="M3044" s="9">
        <v>10.530799999999999</v>
      </c>
      <c r="N3044" s="9">
        <v>3.57619</v>
      </c>
      <c r="O3044" s="9">
        <v>28.9467</v>
      </c>
      <c r="P3044" s="9">
        <v>6.7088999999999999</v>
      </c>
      <c r="Q3044" s="9">
        <v>16.793199999999999</v>
      </c>
      <c r="R3044" s="9">
        <v>2.1747000000000001</v>
      </c>
      <c r="S3044" s="9">
        <v>15.153</v>
      </c>
      <c r="T3044" s="9">
        <v>2.1570999999999998</v>
      </c>
      <c r="U3044" s="9"/>
      <c r="V3044" s="9"/>
      <c r="W3044" s="9"/>
      <c r="X3044" s="9"/>
      <c r="Y3044" s="9"/>
      <c r="Z3044" s="9"/>
      <c r="AA3044" s="9"/>
      <c r="AB3044" s="9"/>
      <c r="AC3044" s="9"/>
      <c r="AD3044" s="10">
        <f t="shared" si="180"/>
        <v>0.51594737119673695</v>
      </c>
      <c r="AE3044" s="10">
        <f t="shared" si="181"/>
        <v>1.1507171570171042</v>
      </c>
      <c r="AF3044" s="11">
        <f t="shared" si="182"/>
        <v>1.0177483619263541E-3</v>
      </c>
      <c r="AG3044" s="11">
        <f t="shared" si="183"/>
        <v>0.57490996539273465</v>
      </c>
    </row>
    <row r="3045" spans="1:33" ht="15" x14ac:dyDescent="0.2">
      <c r="A3045" s="6" t="s">
        <v>46</v>
      </c>
      <c r="B3045" s="6" t="s">
        <v>29</v>
      </c>
      <c r="C3045" s="9">
        <v>169.148</v>
      </c>
      <c r="D3045" s="9"/>
      <c r="E3045" s="9"/>
      <c r="F3045" s="9"/>
      <c r="G3045" s="9">
        <v>1.8200000000000001E-2</v>
      </c>
      <c r="H3045" s="9">
        <v>0.23200000000000001</v>
      </c>
      <c r="I3045" s="9">
        <v>0.11115999999999999</v>
      </c>
      <c r="J3045" s="9">
        <v>5.4663000000000004</v>
      </c>
      <c r="K3045" s="9">
        <v>5.3720600000000003</v>
      </c>
      <c r="L3045" s="9">
        <v>1.3046800000000001</v>
      </c>
      <c r="M3045" s="9">
        <v>10.7714</v>
      </c>
      <c r="N3045" s="9">
        <v>3.5839500000000002</v>
      </c>
      <c r="O3045" s="9">
        <v>28.881799999999998</v>
      </c>
      <c r="P3045" s="9">
        <v>6.5149999999999997</v>
      </c>
      <c r="Q3045" s="9">
        <v>16.278400000000001</v>
      </c>
      <c r="R3045" s="9">
        <v>2.1652</v>
      </c>
      <c r="S3045" s="9">
        <v>15.191000000000001</v>
      </c>
      <c r="T3045" s="9">
        <v>2.0709</v>
      </c>
      <c r="U3045" s="9"/>
      <c r="V3045" s="9"/>
      <c r="W3045" s="9"/>
      <c r="X3045" s="9"/>
      <c r="Y3045" s="9"/>
      <c r="Z3045" s="9"/>
      <c r="AA3045" s="9"/>
      <c r="AB3045" s="9"/>
      <c r="AC3045" s="9"/>
      <c r="AD3045" s="10">
        <f t="shared" si="180"/>
        <v>0.52434983497035392</v>
      </c>
      <c r="AE3045" s="10">
        <f t="shared" si="181"/>
        <v>1.2646273654824858</v>
      </c>
      <c r="AF3045" s="11">
        <f t="shared" si="182"/>
        <v>8.5938070704200565E-4</v>
      </c>
      <c r="AG3045" s="11">
        <f t="shared" si="183"/>
        <v>0.58657410321548764</v>
      </c>
    </row>
    <row r="3046" spans="1:33" ht="15" x14ac:dyDescent="0.2">
      <c r="A3046" s="6" t="s">
        <v>46</v>
      </c>
      <c r="B3046" s="6" t="s">
        <v>29</v>
      </c>
      <c r="C3046" s="9">
        <v>166.15600000000001</v>
      </c>
      <c r="D3046" s="9"/>
      <c r="E3046" s="9"/>
      <c r="F3046" s="9"/>
      <c r="G3046" s="9">
        <v>2.0400000000000001E-2</v>
      </c>
      <c r="H3046" s="9">
        <v>0.17799999999999999</v>
      </c>
      <c r="I3046" s="9">
        <v>9.4089999999999993E-2</v>
      </c>
      <c r="J3046" s="9">
        <v>4.9958999999999998</v>
      </c>
      <c r="K3046" s="9">
        <v>5.46279</v>
      </c>
      <c r="L3046" s="9">
        <v>1.2444299999999999</v>
      </c>
      <c r="M3046" s="9">
        <v>10.947900000000001</v>
      </c>
      <c r="N3046" s="9">
        <v>3.4066399999999999</v>
      </c>
      <c r="O3046" s="9">
        <v>28.708600000000001</v>
      </c>
      <c r="P3046" s="9">
        <v>6.5072999999999999</v>
      </c>
      <c r="Q3046" s="9">
        <v>16.217400000000001</v>
      </c>
      <c r="R3046" s="9">
        <v>2.3271999999999999</v>
      </c>
      <c r="S3046" s="9">
        <v>15.999000000000001</v>
      </c>
      <c r="T3046" s="9">
        <v>1.7701</v>
      </c>
      <c r="U3046" s="9"/>
      <c r="V3046" s="9"/>
      <c r="W3046" s="9"/>
      <c r="X3046" s="9"/>
      <c r="Y3046" s="9"/>
      <c r="Z3046" s="9"/>
      <c r="AA3046" s="9"/>
      <c r="AB3046" s="9"/>
      <c r="AC3046" s="9"/>
      <c r="AD3046" s="10">
        <f t="shared" si="180"/>
        <v>0.49195054207512212</v>
      </c>
      <c r="AE3046" s="10">
        <f t="shared" si="181"/>
        <v>0.99613394073754591</v>
      </c>
      <c r="AF3046" s="11">
        <f t="shared" si="182"/>
        <v>9.1461412540815468E-4</v>
      </c>
      <c r="AG3046" s="11">
        <f t="shared" si="183"/>
        <v>0.5660764381715464</v>
      </c>
    </row>
    <row r="3047" spans="1:33" ht="15" x14ac:dyDescent="0.2">
      <c r="A3047" s="6" t="s">
        <v>46</v>
      </c>
      <c r="B3047" s="6" t="s">
        <v>29</v>
      </c>
      <c r="C3047" s="9">
        <v>163.16399999999999</v>
      </c>
      <c r="D3047" s="9"/>
      <c r="E3047" s="9"/>
      <c r="F3047" s="9"/>
      <c r="G3047" s="9">
        <v>2.2599999999999999E-2</v>
      </c>
      <c r="H3047" s="9">
        <v>0.124</v>
      </c>
      <c r="I3047" s="9">
        <v>7.7020000000000005E-2</v>
      </c>
      <c r="J3047" s="9">
        <v>4.5255000000000001</v>
      </c>
      <c r="K3047" s="9">
        <v>5.5535100000000002</v>
      </c>
      <c r="L3047" s="9">
        <v>1.1841900000000001</v>
      </c>
      <c r="M3047" s="9">
        <v>11.1244</v>
      </c>
      <c r="N3047" s="9">
        <v>3.22933</v>
      </c>
      <c r="O3047" s="9">
        <v>28.535399999999999</v>
      </c>
      <c r="P3047" s="9">
        <v>6.4996999999999998</v>
      </c>
      <c r="Q3047" s="9">
        <v>16.156500000000001</v>
      </c>
      <c r="R3047" s="9">
        <v>2.4891999999999999</v>
      </c>
      <c r="S3047" s="9">
        <v>16.806999999999999</v>
      </c>
      <c r="T3047" s="9">
        <v>1.4694</v>
      </c>
      <c r="U3047" s="9"/>
      <c r="V3047" s="9"/>
      <c r="W3047" s="9"/>
      <c r="X3047" s="9"/>
      <c r="Y3047" s="9"/>
      <c r="Z3047" s="9"/>
      <c r="AA3047" s="9"/>
      <c r="AB3047" s="9"/>
      <c r="AC3047" s="9"/>
      <c r="AD3047" s="10">
        <f t="shared" si="180"/>
        <v>0.46059895357428798</v>
      </c>
      <c r="AE3047" s="10">
        <f t="shared" si="181"/>
        <v>0.72870250413371884</v>
      </c>
      <c r="AF3047" s="11">
        <f t="shared" si="182"/>
        <v>9.6453682775837594E-4</v>
      </c>
      <c r="AG3047" s="11">
        <f t="shared" si="183"/>
        <v>0.5475496320977371</v>
      </c>
    </row>
    <row r="3048" spans="1:33" ht="15" x14ac:dyDescent="0.2">
      <c r="A3048" s="6" t="s">
        <v>46</v>
      </c>
      <c r="B3048" s="6" t="s">
        <v>29</v>
      </c>
      <c r="C3048" s="9">
        <v>161.18</v>
      </c>
      <c r="D3048" s="9"/>
      <c r="E3048" s="9"/>
      <c r="F3048" s="9"/>
      <c r="G3048" s="9">
        <v>2.41E-2</v>
      </c>
      <c r="H3048" s="9">
        <v>0.11</v>
      </c>
      <c r="I3048" s="9">
        <v>6.8690000000000001E-2</v>
      </c>
      <c r="J3048" s="9">
        <v>4.2828999999999997</v>
      </c>
      <c r="K3048" s="9">
        <v>5.6241899999999996</v>
      </c>
      <c r="L3048" s="9">
        <v>1.12849</v>
      </c>
      <c r="M3048" s="9">
        <v>11.289099999999999</v>
      </c>
      <c r="N3048" s="9">
        <v>3.1446299999999998</v>
      </c>
      <c r="O3048" s="9">
        <v>28.5046</v>
      </c>
      <c r="P3048" s="9">
        <v>6.5049999999999999</v>
      </c>
      <c r="Q3048" s="9">
        <v>16.0532</v>
      </c>
      <c r="R3048" s="9">
        <v>2.5426000000000002</v>
      </c>
      <c r="S3048" s="9">
        <v>16.739999999999998</v>
      </c>
      <c r="T3048" s="9">
        <v>1.2784</v>
      </c>
      <c r="U3048" s="9"/>
      <c r="V3048" s="9"/>
      <c r="W3048" s="9"/>
      <c r="X3048" s="9"/>
      <c r="Y3048" s="9"/>
      <c r="Z3048" s="9"/>
      <c r="AA3048" s="9"/>
      <c r="AB3048" s="9"/>
      <c r="AC3048" s="9"/>
      <c r="AD3048" s="10">
        <f t="shared" si="180"/>
        <v>0.43297388047086249</v>
      </c>
      <c r="AE3048" s="10">
        <f t="shared" si="181"/>
        <v>0.66286022389315813</v>
      </c>
      <c r="AF3048" s="11">
        <f t="shared" si="182"/>
        <v>1.0326714355569674E-3</v>
      </c>
      <c r="AG3048" s="11">
        <f t="shared" si="183"/>
        <v>0.55788021755371264</v>
      </c>
    </row>
    <row r="3049" spans="1:33" ht="15" x14ac:dyDescent="0.2">
      <c r="A3049" s="6" t="s">
        <v>46</v>
      </c>
      <c r="B3049" s="6" t="s">
        <v>29</v>
      </c>
      <c r="C3049" s="9">
        <v>161.80799999999999</v>
      </c>
      <c r="D3049" s="9"/>
      <c r="E3049" s="9"/>
      <c r="F3049" s="9"/>
      <c r="G3049" s="9">
        <v>2.3599999999999999E-2</v>
      </c>
      <c r="H3049" s="9">
        <v>0.19900000000000001</v>
      </c>
      <c r="I3049" s="9">
        <v>8.2989999999999994E-2</v>
      </c>
      <c r="J3049" s="9">
        <v>4.6300999999999997</v>
      </c>
      <c r="K3049" s="9">
        <v>5.6430100000000003</v>
      </c>
      <c r="L3049" s="9">
        <v>1.08457</v>
      </c>
      <c r="M3049" s="9">
        <v>11.423500000000001</v>
      </c>
      <c r="N3049" s="9">
        <v>3.2996300000000001</v>
      </c>
      <c r="O3049" s="9">
        <v>28.842300000000002</v>
      </c>
      <c r="P3049" s="9">
        <v>6.5438999999999998</v>
      </c>
      <c r="Q3049" s="9">
        <v>15.8401</v>
      </c>
      <c r="R3049" s="9">
        <v>2.3147000000000002</v>
      </c>
      <c r="S3049" s="9">
        <v>14.407999999999999</v>
      </c>
      <c r="T3049" s="9">
        <v>1.3714999999999999</v>
      </c>
      <c r="U3049" s="9"/>
      <c r="V3049" s="9"/>
      <c r="W3049" s="9"/>
      <c r="X3049" s="9"/>
      <c r="Y3049" s="9"/>
      <c r="Z3049" s="9"/>
      <c r="AA3049" s="9"/>
      <c r="AB3049" s="9"/>
      <c r="AC3049" s="9"/>
      <c r="AD3049" s="10">
        <f t="shared" si="180"/>
        <v>0.41297733687599614</v>
      </c>
      <c r="AE3049" s="10">
        <f t="shared" si="181"/>
        <v>1.1024749899831743</v>
      </c>
      <c r="AF3049" s="11">
        <f t="shared" si="182"/>
        <v>1.174921574277769E-3</v>
      </c>
      <c r="AG3049" s="11">
        <f t="shared" si="183"/>
        <v>0.65589237393121702</v>
      </c>
    </row>
    <row r="3050" spans="1:33" ht="15" x14ac:dyDescent="0.2">
      <c r="A3050" s="6" t="s">
        <v>46</v>
      </c>
      <c r="B3050" s="6" t="s">
        <v>29</v>
      </c>
      <c r="C3050" s="9">
        <v>162.43600000000001</v>
      </c>
      <c r="D3050" s="9"/>
      <c r="E3050" s="9"/>
      <c r="F3050" s="9"/>
      <c r="G3050" s="9">
        <v>2.3199999999999998E-2</v>
      </c>
      <c r="H3050" s="9">
        <v>0.28799999999999998</v>
      </c>
      <c r="I3050" s="9">
        <v>9.7290000000000001E-2</v>
      </c>
      <c r="J3050" s="9">
        <v>4.9771999999999998</v>
      </c>
      <c r="K3050" s="9">
        <v>5.6618300000000001</v>
      </c>
      <c r="L3050" s="9">
        <v>1.04064</v>
      </c>
      <c r="M3050" s="9">
        <v>11.5579</v>
      </c>
      <c r="N3050" s="9">
        <v>3.4546299999999999</v>
      </c>
      <c r="O3050" s="9">
        <v>29.1799</v>
      </c>
      <c r="P3050" s="9">
        <v>6.5827999999999998</v>
      </c>
      <c r="Q3050" s="9">
        <v>15.627000000000001</v>
      </c>
      <c r="R3050" s="9">
        <v>2.0869</v>
      </c>
      <c r="S3050" s="9">
        <v>12.076000000000001</v>
      </c>
      <c r="T3050" s="9">
        <v>1.4646999999999999</v>
      </c>
      <c r="U3050" s="9"/>
      <c r="V3050" s="9"/>
      <c r="W3050" s="9"/>
      <c r="X3050" s="9"/>
      <c r="Y3050" s="9"/>
      <c r="Z3050" s="9"/>
      <c r="AA3050" s="9"/>
      <c r="AB3050" s="9"/>
      <c r="AC3050" s="9"/>
      <c r="AD3050" s="10">
        <f t="shared" si="180"/>
        <v>0.39328399359860727</v>
      </c>
      <c r="AE3050" s="10">
        <f t="shared" si="181"/>
        <v>1.4862742277650125</v>
      </c>
      <c r="AF3050" s="11">
        <f t="shared" si="182"/>
        <v>1.3780515245917907E-3</v>
      </c>
      <c r="AG3050" s="11">
        <f t="shared" si="183"/>
        <v>0.79175884443133482</v>
      </c>
    </row>
    <row r="3051" spans="1:33" ht="15" x14ac:dyDescent="0.2">
      <c r="A3051" s="6" t="s">
        <v>46</v>
      </c>
      <c r="B3051" s="6" t="s">
        <v>29</v>
      </c>
      <c r="C3051" s="9">
        <v>161.047</v>
      </c>
      <c r="D3051" s="9"/>
      <c r="E3051" s="9"/>
      <c r="F3051" s="9"/>
      <c r="G3051" s="9">
        <v>2.6499999999999999E-2</v>
      </c>
      <c r="H3051" s="9">
        <v>0.38900000000000001</v>
      </c>
      <c r="I3051" s="9">
        <v>0.1135</v>
      </c>
      <c r="J3051" s="9">
        <v>5.1596000000000002</v>
      </c>
      <c r="K3051" s="9">
        <v>5.5736600000000003</v>
      </c>
      <c r="L3051" s="9">
        <v>1.0087999999999999</v>
      </c>
      <c r="M3051" s="9">
        <v>11.652799999999999</v>
      </c>
      <c r="N3051" s="9">
        <v>3.5471699999999999</v>
      </c>
      <c r="O3051" s="9">
        <v>29.062200000000001</v>
      </c>
      <c r="P3051" s="9">
        <v>6.5294999999999996</v>
      </c>
      <c r="Q3051" s="9">
        <v>15.4221</v>
      </c>
      <c r="R3051" s="9">
        <v>1.91</v>
      </c>
      <c r="S3051" s="9">
        <v>10.272</v>
      </c>
      <c r="T3051" s="9">
        <v>1.5375000000000001</v>
      </c>
      <c r="U3051" s="9"/>
      <c r="V3051" s="9"/>
      <c r="W3051" s="9"/>
      <c r="X3051" s="9"/>
      <c r="Y3051" s="9"/>
      <c r="Z3051" s="9"/>
      <c r="AA3051" s="9"/>
      <c r="AB3051" s="9"/>
      <c r="AC3051" s="9"/>
      <c r="AD3051" s="10">
        <f t="shared" si="180"/>
        <v>0.38268666208146473</v>
      </c>
      <c r="AE3051" s="10">
        <f t="shared" si="181"/>
        <v>1.7390548787410471</v>
      </c>
      <c r="AF3051" s="11">
        <f t="shared" si="182"/>
        <v>1.8505100095955415E-3</v>
      </c>
      <c r="AG3051" s="11">
        <f t="shared" si="183"/>
        <v>0.93845267602004079</v>
      </c>
    </row>
    <row r="3052" spans="1:33" ht="15" x14ac:dyDescent="0.2">
      <c r="A3052" s="6" t="s">
        <v>46</v>
      </c>
      <c r="B3052" s="6" t="s">
        <v>29</v>
      </c>
      <c r="C3052" s="9">
        <v>151.03299999999999</v>
      </c>
      <c r="D3052" s="9"/>
      <c r="E3052" s="9"/>
      <c r="F3052" s="9"/>
      <c r="G3052" s="9">
        <v>4.58E-2</v>
      </c>
      <c r="H3052" s="9">
        <v>0.54600000000000004</v>
      </c>
      <c r="I3052" s="9">
        <v>0.13786999999999999</v>
      </c>
      <c r="J3052" s="9">
        <v>4.6369999999999996</v>
      </c>
      <c r="K3052" s="9">
        <v>5.0278999999999998</v>
      </c>
      <c r="L3052" s="9">
        <v>1.0286200000000001</v>
      </c>
      <c r="M3052" s="9">
        <v>11.5786</v>
      </c>
      <c r="N3052" s="9">
        <v>3.3725299999999998</v>
      </c>
      <c r="O3052" s="9">
        <v>26.996700000000001</v>
      </c>
      <c r="P3052" s="9">
        <v>6.0819999999999999</v>
      </c>
      <c r="Q3052" s="9">
        <v>15.2522</v>
      </c>
      <c r="R3052" s="9">
        <v>1.9512</v>
      </c>
      <c r="S3052" s="9">
        <v>10.725</v>
      </c>
      <c r="T3052" s="9">
        <v>1.5232000000000001</v>
      </c>
      <c r="U3052" s="9"/>
      <c r="V3052" s="9"/>
      <c r="W3052" s="9"/>
      <c r="X3052" s="9"/>
      <c r="Y3052" s="9"/>
      <c r="Z3052" s="9"/>
      <c r="AA3052" s="9"/>
      <c r="AB3052" s="9"/>
      <c r="AC3052" s="9"/>
      <c r="AD3052" s="10">
        <f t="shared" si="180"/>
        <v>0.41215185430560508</v>
      </c>
      <c r="AE3052" s="10">
        <f t="shared" si="181"/>
        <v>1.6846495465825089</v>
      </c>
      <c r="AF3052" s="11">
        <f t="shared" si="182"/>
        <v>3.0631534429002793E-3</v>
      </c>
      <c r="AG3052" s="11">
        <f t="shared" si="183"/>
        <v>0.89309127206937444</v>
      </c>
    </row>
    <row r="3053" spans="1:33" ht="15" x14ac:dyDescent="0.2">
      <c r="A3053" s="6" t="s">
        <v>46</v>
      </c>
      <c r="B3053" s="6" t="s">
        <v>29</v>
      </c>
      <c r="C3053" s="9">
        <v>141.01900000000001</v>
      </c>
      <c r="D3053" s="9"/>
      <c r="E3053" s="9"/>
      <c r="F3053" s="9"/>
      <c r="G3053" s="9">
        <v>6.5100000000000005E-2</v>
      </c>
      <c r="H3053" s="9">
        <v>0.70299999999999996</v>
      </c>
      <c r="I3053" s="9">
        <v>0.16224</v>
      </c>
      <c r="J3053" s="9">
        <v>4.1143999999999998</v>
      </c>
      <c r="K3053" s="9">
        <v>4.4821299999999997</v>
      </c>
      <c r="L3053" s="9">
        <v>1.04844</v>
      </c>
      <c r="M3053" s="9">
        <v>11.5044</v>
      </c>
      <c r="N3053" s="9">
        <v>3.1978800000000001</v>
      </c>
      <c r="O3053" s="9">
        <v>24.9312</v>
      </c>
      <c r="P3053" s="9">
        <v>5.6345000000000001</v>
      </c>
      <c r="Q3053" s="9">
        <v>15.0822</v>
      </c>
      <c r="R3053" s="9">
        <v>1.9923</v>
      </c>
      <c r="S3053" s="9">
        <v>11.179</v>
      </c>
      <c r="T3053" s="9">
        <v>1.5089999999999999</v>
      </c>
      <c r="U3053" s="9"/>
      <c r="V3053" s="9"/>
      <c r="W3053" s="9"/>
      <c r="X3053" s="9"/>
      <c r="Y3053" s="9"/>
      <c r="Z3053" s="9"/>
      <c r="AA3053" s="9"/>
      <c r="AB3053" s="9"/>
      <c r="AC3053" s="9"/>
      <c r="AD3053" s="10">
        <f t="shared" si="180"/>
        <v>0.44636795176029992</v>
      </c>
      <c r="AE3053" s="10">
        <f t="shared" si="181"/>
        <v>1.6771442416464366</v>
      </c>
      <c r="AF3053" s="11">
        <f t="shared" si="182"/>
        <v>4.1771359273321028E-3</v>
      </c>
      <c r="AG3053" s="11">
        <f t="shared" si="183"/>
        <v>0.85133034241078998</v>
      </c>
    </row>
    <row r="3054" spans="1:33" ht="15" x14ac:dyDescent="0.2">
      <c r="A3054" s="6" t="s">
        <v>46</v>
      </c>
      <c r="B3054" s="6" t="s">
        <v>29</v>
      </c>
      <c r="C3054" s="9">
        <v>131.43199999999999</v>
      </c>
      <c r="D3054" s="9"/>
      <c r="E3054" s="9"/>
      <c r="F3054" s="9"/>
      <c r="G3054" s="9">
        <v>8.6300000000000002E-2</v>
      </c>
      <c r="H3054" s="9">
        <v>0.84599999999999997</v>
      </c>
      <c r="I3054" s="9">
        <v>0.18509999999999999</v>
      </c>
      <c r="J3054" s="9">
        <v>3.6042999999999998</v>
      </c>
      <c r="K3054" s="9">
        <v>4.0472999999999999</v>
      </c>
      <c r="L3054" s="9">
        <v>1.05226</v>
      </c>
      <c r="M3054" s="9">
        <v>11.399699999999999</v>
      </c>
      <c r="N3054" s="9">
        <v>3.01769</v>
      </c>
      <c r="O3054" s="9">
        <v>22.946899999999999</v>
      </c>
      <c r="P3054" s="9">
        <v>5.1936999999999998</v>
      </c>
      <c r="Q3054" s="9">
        <v>14.777100000000001</v>
      </c>
      <c r="R3054" s="9">
        <v>2.0145</v>
      </c>
      <c r="S3054" s="9">
        <v>11.471</v>
      </c>
      <c r="T3054" s="9">
        <v>1.48</v>
      </c>
      <c r="U3054" s="9"/>
      <c r="V3054" s="9"/>
      <c r="W3054" s="9"/>
      <c r="X3054" s="9"/>
      <c r="Y3054" s="9"/>
      <c r="Z3054" s="9"/>
      <c r="AA3054" s="9"/>
      <c r="AB3054" s="9"/>
      <c r="AC3054" s="9"/>
      <c r="AD3054" s="10">
        <f t="shared" si="180"/>
        <v>0.47360609948676319</v>
      </c>
      <c r="AE3054" s="10">
        <f t="shared" si="181"/>
        <v>1.6411425639966306</v>
      </c>
      <c r="AF3054" s="11">
        <f t="shared" si="182"/>
        <v>5.3964740289859561E-3</v>
      </c>
      <c r="AG3054" s="11">
        <f t="shared" si="183"/>
        <v>0.82210868791945679</v>
      </c>
    </row>
    <row r="3055" spans="1:33" ht="15" x14ac:dyDescent="0.2">
      <c r="A3055" s="6" t="s">
        <v>46</v>
      </c>
      <c r="B3055" s="6" t="s">
        <v>29</v>
      </c>
      <c r="C3055" s="9">
        <v>125.673</v>
      </c>
      <c r="D3055" s="9"/>
      <c r="E3055" s="9"/>
      <c r="F3055" s="9"/>
      <c r="G3055" s="9">
        <v>0.124</v>
      </c>
      <c r="H3055" s="9">
        <v>0.87</v>
      </c>
      <c r="I3055" s="9">
        <v>0.19442999999999999</v>
      </c>
      <c r="J3055" s="9">
        <v>3.2056</v>
      </c>
      <c r="K3055" s="9">
        <v>4.6073399999999998</v>
      </c>
      <c r="L3055" s="9">
        <v>0.91256000000000004</v>
      </c>
      <c r="M3055" s="9">
        <v>11.020899999999999</v>
      </c>
      <c r="N3055" s="9">
        <v>2.7877700000000001</v>
      </c>
      <c r="O3055" s="9">
        <v>21.690899999999999</v>
      </c>
      <c r="P3055" s="9">
        <v>4.8139000000000003</v>
      </c>
      <c r="Q3055" s="9">
        <v>13.2597</v>
      </c>
      <c r="R3055" s="9">
        <v>1.8664000000000001</v>
      </c>
      <c r="S3055" s="9">
        <v>10.321999999999999</v>
      </c>
      <c r="T3055" s="9">
        <v>1.3185</v>
      </c>
      <c r="U3055" s="9"/>
      <c r="V3055" s="9"/>
      <c r="W3055" s="9"/>
      <c r="X3055" s="9"/>
      <c r="Y3055" s="9"/>
      <c r="Z3055" s="9"/>
      <c r="AA3055" s="9"/>
      <c r="AB3055" s="9"/>
      <c r="AC3055" s="9"/>
      <c r="AD3055" s="10">
        <f t="shared" si="180"/>
        <v>0.39151770065605984</v>
      </c>
      <c r="AE3055" s="10">
        <f t="shared" si="181"/>
        <v>1.3737614508200404</v>
      </c>
      <c r="AF3055" s="11">
        <f t="shared" si="182"/>
        <v>8.6170458902659289E-3</v>
      </c>
      <c r="AG3055" s="11">
        <f t="shared" si="183"/>
        <v>0.88326353698028126</v>
      </c>
    </row>
    <row r="3056" spans="1:33" ht="15" x14ac:dyDescent="0.2">
      <c r="A3056" s="6" t="s">
        <v>46</v>
      </c>
      <c r="B3056" s="6" t="s">
        <v>29</v>
      </c>
      <c r="C3056" s="9">
        <v>119.91500000000001</v>
      </c>
      <c r="D3056" s="9"/>
      <c r="E3056" s="9"/>
      <c r="F3056" s="9"/>
      <c r="G3056" s="9">
        <v>0.16170000000000001</v>
      </c>
      <c r="H3056" s="9">
        <v>0.89400000000000002</v>
      </c>
      <c r="I3056" s="9">
        <v>0.20377000000000001</v>
      </c>
      <c r="J3056" s="9">
        <v>2.8069000000000002</v>
      </c>
      <c r="K3056" s="9">
        <v>5.16737</v>
      </c>
      <c r="L3056" s="9">
        <v>0.77285000000000004</v>
      </c>
      <c r="M3056" s="9">
        <v>10.642099999999999</v>
      </c>
      <c r="N3056" s="9">
        <v>2.5578599999999998</v>
      </c>
      <c r="O3056" s="9">
        <v>20.434799999999999</v>
      </c>
      <c r="P3056" s="9">
        <v>4.4340000000000002</v>
      </c>
      <c r="Q3056" s="9">
        <v>11.7423</v>
      </c>
      <c r="R3056" s="9">
        <v>1.7183999999999999</v>
      </c>
      <c r="S3056" s="9">
        <v>9.173</v>
      </c>
      <c r="T3056" s="9">
        <v>1.1571</v>
      </c>
      <c r="U3056" s="9"/>
      <c r="V3056" s="9"/>
      <c r="W3056" s="9"/>
      <c r="X3056" s="9"/>
      <c r="Y3056" s="9"/>
      <c r="Z3056" s="9"/>
      <c r="AA3056" s="9"/>
      <c r="AB3056" s="9"/>
      <c r="AC3056" s="9"/>
      <c r="AD3056" s="10">
        <f t="shared" si="180"/>
        <v>0.31861806713880536</v>
      </c>
      <c r="AE3056" s="10">
        <f t="shared" si="181"/>
        <v>1.2075272484946158</v>
      </c>
      <c r="AF3056" s="11">
        <f t="shared" si="182"/>
        <v>1.2644428406426678E-2</v>
      </c>
      <c r="AG3056" s="11">
        <f t="shared" si="183"/>
        <v>0.95973876575785877</v>
      </c>
    </row>
    <row r="3057" spans="1:33" ht="15" x14ac:dyDescent="0.2">
      <c r="A3057" s="6" t="s">
        <v>46</v>
      </c>
      <c r="B3057" s="6" t="s">
        <v>29</v>
      </c>
      <c r="C3057" s="9">
        <v>114.211</v>
      </c>
      <c r="D3057" s="9"/>
      <c r="E3057" s="9"/>
      <c r="F3057" s="9"/>
      <c r="G3057" s="9">
        <v>0.1991</v>
      </c>
      <c r="H3057" s="9">
        <v>0.91700000000000004</v>
      </c>
      <c r="I3057" s="9">
        <v>0.21243000000000001</v>
      </c>
      <c r="J3057" s="9">
        <v>2.4135</v>
      </c>
      <c r="K3057" s="9">
        <v>5.7165600000000003</v>
      </c>
      <c r="L3057" s="9">
        <v>0.63490999999999997</v>
      </c>
      <c r="M3057" s="9">
        <v>10.273199999999999</v>
      </c>
      <c r="N3057" s="9">
        <v>2.3310200000000001</v>
      </c>
      <c r="O3057" s="9">
        <v>19.195399999999999</v>
      </c>
      <c r="P3057" s="9">
        <v>4.0595999999999997</v>
      </c>
      <c r="Q3057" s="9">
        <v>10.2461</v>
      </c>
      <c r="R3057" s="9">
        <v>1.5706</v>
      </c>
      <c r="S3057" s="9">
        <v>8.0389999999999997</v>
      </c>
      <c r="T3057" s="9">
        <v>0.99839999999999995</v>
      </c>
      <c r="U3057" s="9"/>
      <c r="V3057" s="9"/>
      <c r="W3057" s="9"/>
      <c r="X3057" s="9"/>
      <c r="Y3057" s="9"/>
      <c r="Z3057" s="9"/>
      <c r="AA3057" s="9"/>
      <c r="AB3057" s="9"/>
      <c r="AC3057" s="9"/>
      <c r="AD3057" s="10">
        <f t="shared" si="180"/>
        <v>0.25328854412282686</v>
      </c>
      <c r="AE3057" s="10">
        <f t="shared" si="181"/>
        <v>1.0932269633881591</v>
      </c>
      <c r="AF3057" s="11">
        <f t="shared" si="182"/>
        <v>1.7765187957651599E-2</v>
      </c>
      <c r="AG3057" s="11">
        <f t="shared" si="183"/>
        <v>1.0571602125768269</v>
      </c>
    </row>
    <row r="3058" spans="1:33" ht="15" x14ac:dyDescent="0.2">
      <c r="A3058" s="6" t="s">
        <v>46</v>
      </c>
      <c r="B3058" s="6" t="s">
        <v>29</v>
      </c>
      <c r="C3058" s="9">
        <v>113.28</v>
      </c>
      <c r="D3058" s="9"/>
      <c r="E3058" s="9"/>
      <c r="F3058" s="9"/>
      <c r="G3058" s="9">
        <v>0.20680000000000001</v>
      </c>
      <c r="H3058" s="9">
        <v>0.83299999999999996</v>
      </c>
      <c r="I3058" s="9">
        <v>0.16084999999999999</v>
      </c>
      <c r="J3058" s="9">
        <v>2.4842</v>
      </c>
      <c r="K3058" s="9">
        <v>5.3032500000000002</v>
      </c>
      <c r="L3058" s="9">
        <v>0.65393999999999997</v>
      </c>
      <c r="M3058" s="9">
        <v>10.7866</v>
      </c>
      <c r="N3058" s="9">
        <v>2.37738</v>
      </c>
      <c r="O3058" s="9">
        <v>19.433800000000002</v>
      </c>
      <c r="P3058" s="9">
        <v>4.1737000000000002</v>
      </c>
      <c r="Q3058" s="9">
        <v>10.6303</v>
      </c>
      <c r="R3058" s="9">
        <v>1.4556</v>
      </c>
      <c r="S3058" s="9">
        <v>8.2550000000000008</v>
      </c>
      <c r="T3058" s="9">
        <v>1.0866</v>
      </c>
      <c r="U3058" s="9"/>
      <c r="V3058" s="9"/>
      <c r="W3058" s="9"/>
      <c r="X3058" s="9"/>
      <c r="Y3058" s="9"/>
      <c r="Z3058" s="9"/>
      <c r="AA3058" s="9"/>
      <c r="AB3058" s="9"/>
      <c r="AC3058" s="9"/>
      <c r="AD3058" s="10">
        <f t="shared" si="180"/>
        <v>0.26433106184181243</v>
      </c>
      <c r="AE3058" s="10">
        <f t="shared" si="181"/>
        <v>1.1198084880378305</v>
      </c>
      <c r="AF3058" s="11">
        <f t="shared" si="182"/>
        <v>1.7969418866458638E-2</v>
      </c>
      <c r="AG3058" s="11">
        <f t="shared" si="183"/>
        <v>1.0809474756138358</v>
      </c>
    </row>
    <row r="3059" spans="1:33" ht="15" x14ac:dyDescent="0.2">
      <c r="A3059" s="6" t="s">
        <v>46</v>
      </c>
      <c r="B3059" s="6" t="s">
        <v>29</v>
      </c>
      <c r="C3059" s="9">
        <v>112.349</v>
      </c>
      <c r="D3059" s="9"/>
      <c r="E3059" s="9"/>
      <c r="F3059" s="9"/>
      <c r="G3059" s="9">
        <v>0.21440000000000001</v>
      </c>
      <c r="H3059" s="9">
        <v>0.749</v>
      </c>
      <c r="I3059" s="9">
        <v>0.10927000000000001</v>
      </c>
      <c r="J3059" s="9">
        <v>2.5548999999999999</v>
      </c>
      <c r="K3059" s="9">
        <v>4.8899499999999998</v>
      </c>
      <c r="L3059" s="9">
        <v>0.67296999999999996</v>
      </c>
      <c r="M3059" s="9">
        <v>11.3</v>
      </c>
      <c r="N3059" s="9">
        <v>2.42374</v>
      </c>
      <c r="O3059" s="9">
        <v>19.6722</v>
      </c>
      <c r="P3059" s="9">
        <v>4.2878999999999996</v>
      </c>
      <c r="Q3059" s="9">
        <v>11.0146</v>
      </c>
      <c r="R3059" s="9">
        <v>1.3405</v>
      </c>
      <c r="S3059" s="9">
        <v>8.4719999999999995</v>
      </c>
      <c r="T3059" s="9">
        <v>1.1749000000000001</v>
      </c>
      <c r="U3059" s="9"/>
      <c r="V3059" s="9"/>
      <c r="W3059" s="9"/>
      <c r="X3059" s="9"/>
      <c r="Y3059" s="9"/>
      <c r="Z3059" s="9"/>
      <c r="AA3059" s="9"/>
      <c r="AB3059" s="9"/>
      <c r="AC3059" s="9"/>
      <c r="AD3059" s="10">
        <f t="shared" si="180"/>
        <v>0.27677566852275043</v>
      </c>
      <c r="AE3059" s="10">
        <f t="shared" si="181"/>
        <v>1.1997852242495026</v>
      </c>
      <c r="AF3059" s="11">
        <f t="shared" si="182"/>
        <v>1.8152623882892471E-2</v>
      </c>
      <c r="AG3059" s="11">
        <f t="shared" si="183"/>
        <v>1.1033913920537441</v>
      </c>
    </row>
    <row r="3060" spans="1:33" ht="15" x14ac:dyDescent="0.2">
      <c r="A3060" s="6" t="s">
        <v>46</v>
      </c>
      <c r="B3060" s="6" t="s">
        <v>29</v>
      </c>
      <c r="C3060" s="9">
        <v>111.419</v>
      </c>
      <c r="D3060" s="9"/>
      <c r="E3060" s="9"/>
      <c r="F3060" s="9"/>
      <c r="G3060" s="9">
        <v>0.222</v>
      </c>
      <c r="H3060" s="9">
        <v>0.66500000000000004</v>
      </c>
      <c r="I3060" s="9">
        <v>5.7700000000000001E-2</v>
      </c>
      <c r="J3060" s="9">
        <v>2.6255999999999999</v>
      </c>
      <c r="K3060" s="9">
        <v>4.4766399999999997</v>
      </c>
      <c r="L3060" s="9">
        <v>0.69199999999999995</v>
      </c>
      <c r="M3060" s="9">
        <v>11.8134</v>
      </c>
      <c r="N3060" s="9">
        <v>2.4701</v>
      </c>
      <c r="O3060" s="9">
        <v>19.910599999999999</v>
      </c>
      <c r="P3060" s="9">
        <v>4.4020000000000001</v>
      </c>
      <c r="Q3060" s="9">
        <v>11.398899999999999</v>
      </c>
      <c r="R3060" s="9">
        <v>1.2254</v>
      </c>
      <c r="S3060" s="9">
        <v>8.6880000000000006</v>
      </c>
      <c r="T3060" s="9">
        <v>1.2630999999999999</v>
      </c>
      <c r="U3060" s="9"/>
      <c r="V3060" s="9"/>
      <c r="W3060" s="9"/>
      <c r="X3060" s="9"/>
      <c r="Y3060" s="9"/>
      <c r="Z3060" s="9"/>
      <c r="AA3060" s="9"/>
      <c r="AB3060" s="9"/>
      <c r="AC3060" s="9"/>
      <c r="AD3060" s="10">
        <f t="shared" si="180"/>
        <v>0.29091504996102319</v>
      </c>
      <c r="AE3060" s="10">
        <f t="shared" si="181"/>
        <v>1.4405946746087539</v>
      </c>
      <c r="AF3060" s="11">
        <f t="shared" si="182"/>
        <v>1.8328787560901696E-2</v>
      </c>
      <c r="AG3060" s="11">
        <f t="shared" si="183"/>
        <v>1.1248437310965036</v>
      </c>
    </row>
    <row r="3061" spans="1:33" ht="15" x14ac:dyDescent="0.2">
      <c r="A3061" s="6" t="s">
        <v>46</v>
      </c>
      <c r="B3061" s="6" t="s">
        <v>29</v>
      </c>
      <c r="C3061" s="9">
        <v>110.327</v>
      </c>
      <c r="D3061" s="9"/>
      <c r="E3061" s="9"/>
      <c r="F3061" s="9"/>
      <c r="G3061" s="9">
        <v>0.1608</v>
      </c>
      <c r="H3061" s="9">
        <v>0.58699999999999997</v>
      </c>
      <c r="I3061" s="9">
        <v>4.3119999999999999E-2</v>
      </c>
      <c r="J3061" s="9">
        <v>2.3860999999999999</v>
      </c>
      <c r="K3061" s="9">
        <v>4.33399</v>
      </c>
      <c r="L3061" s="9">
        <v>0.73885999999999996</v>
      </c>
      <c r="M3061" s="9">
        <v>11.6845</v>
      </c>
      <c r="N3061" s="9">
        <v>2.5137800000000001</v>
      </c>
      <c r="O3061" s="9">
        <v>20.033100000000001</v>
      </c>
      <c r="P3061" s="9">
        <v>4.2114000000000003</v>
      </c>
      <c r="Q3061" s="9">
        <v>10.820399999999999</v>
      </c>
      <c r="R3061" s="9">
        <v>1.2296</v>
      </c>
      <c r="S3061" s="9">
        <v>8.5009999999999994</v>
      </c>
      <c r="T3061" s="9">
        <v>1.2705</v>
      </c>
      <c r="U3061" s="9"/>
      <c r="V3061" s="9"/>
      <c r="W3061" s="9"/>
      <c r="X3061" s="9"/>
      <c r="Y3061" s="9"/>
      <c r="Z3061" s="9"/>
      <c r="AA3061" s="9"/>
      <c r="AB3061" s="9"/>
      <c r="AC3061" s="9"/>
      <c r="AD3061" s="10">
        <f t="shared" si="180"/>
        <v>0.31742181576490064</v>
      </c>
      <c r="AE3061" s="10">
        <f t="shared" si="181"/>
        <v>1.7283840762120866</v>
      </c>
      <c r="AF3061" s="11">
        <f t="shared" si="182"/>
        <v>1.3568024015045142E-2</v>
      </c>
      <c r="AG3061" s="11">
        <f t="shared" si="183"/>
        <v>1.1370438457075756</v>
      </c>
    </row>
    <row r="3062" spans="1:33" ht="15" x14ac:dyDescent="0.2">
      <c r="A3062" s="6" t="s">
        <v>46</v>
      </c>
      <c r="B3062" s="6" t="s">
        <v>29</v>
      </c>
      <c r="C3062" s="9">
        <v>109.22199999999999</v>
      </c>
      <c r="D3062" s="9"/>
      <c r="E3062" s="9"/>
      <c r="F3062" s="9"/>
      <c r="G3062" s="9">
        <v>9.3799999999999994E-2</v>
      </c>
      <c r="H3062" s="9">
        <v>0.51100000000000001</v>
      </c>
      <c r="I3062" s="9">
        <v>3.1669999999999997E-2</v>
      </c>
      <c r="J3062" s="9">
        <v>2.1204000000000001</v>
      </c>
      <c r="K3062" s="9">
        <v>4.2142400000000002</v>
      </c>
      <c r="L3062" s="9">
        <v>0.78805999999999998</v>
      </c>
      <c r="M3062" s="9">
        <v>11.501099999999999</v>
      </c>
      <c r="N3062" s="9">
        <v>2.5572300000000001</v>
      </c>
      <c r="O3062" s="9">
        <v>20.145700000000001</v>
      </c>
      <c r="P3062" s="9">
        <v>3.9950000000000001</v>
      </c>
      <c r="Q3062" s="9">
        <v>10.160399999999999</v>
      </c>
      <c r="R3062" s="9">
        <v>1.244</v>
      </c>
      <c r="S3062" s="9">
        <v>8.2789999999999999</v>
      </c>
      <c r="T3062" s="9">
        <v>1.2710999999999999</v>
      </c>
      <c r="U3062" s="9"/>
      <c r="V3062" s="9"/>
      <c r="W3062" s="9"/>
      <c r="X3062" s="9"/>
      <c r="Y3062" s="9"/>
      <c r="Z3062" s="9"/>
      <c r="AA3062" s="9"/>
      <c r="AB3062" s="9"/>
      <c r="AC3062" s="9"/>
      <c r="AD3062" s="10">
        <f t="shared" si="180"/>
        <v>0.34606174792207445</v>
      </c>
      <c r="AE3062" s="10">
        <f t="shared" si="181"/>
        <v>2.2986878629641208</v>
      </c>
      <c r="AF3062" s="11">
        <f t="shared" si="182"/>
        <v>8.1269115137022514E-3</v>
      </c>
      <c r="AG3062" s="11">
        <f t="shared" si="183"/>
        <v>1.1492078718206209</v>
      </c>
    </row>
    <row r="3063" spans="1:33" ht="15" x14ac:dyDescent="0.2">
      <c r="A3063" s="6" t="s">
        <v>46</v>
      </c>
      <c r="B3063" s="6" t="s">
        <v>29</v>
      </c>
      <c r="C3063" s="9">
        <v>108.117</v>
      </c>
      <c r="D3063" s="9"/>
      <c r="E3063" s="9"/>
      <c r="F3063" s="9"/>
      <c r="G3063" s="9">
        <v>2.6700000000000002E-2</v>
      </c>
      <c r="H3063" s="9">
        <v>0.434</v>
      </c>
      <c r="I3063" s="9">
        <v>2.0219999999999998E-2</v>
      </c>
      <c r="J3063" s="9">
        <v>1.8547</v>
      </c>
      <c r="K3063" s="9">
        <v>4.0944799999999999</v>
      </c>
      <c r="L3063" s="9">
        <v>0.83726999999999996</v>
      </c>
      <c r="M3063" s="9">
        <v>11.3178</v>
      </c>
      <c r="N3063" s="9">
        <v>2.6006800000000001</v>
      </c>
      <c r="O3063" s="9">
        <v>20.258400000000002</v>
      </c>
      <c r="P3063" s="9">
        <v>3.7787000000000002</v>
      </c>
      <c r="Q3063" s="9">
        <v>9.5004000000000008</v>
      </c>
      <c r="R3063" s="9">
        <v>1.2583</v>
      </c>
      <c r="S3063" s="9">
        <v>8.0579999999999998</v>
      </c>
      <c r="T3063" s="9">
        <v>1.2717000000000001</v>
      </c>
      <c r="U3063" s="9"/>
      <c r="V3063" s="9"/>
      <c r="W3063" s="9"/>
      <c r="X3063" s="9"/>
      <c r="Y3063" s="9"/>
      <c r="Z3063" s="9"/>
      <c r="AA3063" s="9"/>
      <c r="AB3063" s="9"/>
      <c r="AC3063" s="9"/>
      <c r="AD3063" s="10">
        <f t="shared" si="180"/>
        <v>0.37601812607656809</v>
      </c>
      <c r="AE3063" s="10">
        <f t="shared" si="181"/>
        <v>4.5796055888974694</v>
      </c>
      <c r="AF3063" s="11">
        <f t="shared" si="182"/>
        <v>2.3767558617742886E-3</v>
      </c>
      <c r="AG3063" s="11">
        <f t="shared" si="183"/>
        <v>1.1619082817456652</v>
      </c>
    </row>
    <row r="3064" spans="1:33" ht="15" x14ac:dyDescent="0.2">
      <c r="A3064" s="6" t="s">
        <v>46</v>
      </c>
      <c r="B3064" s="6" t="s">
        <v>29</v>
      </c>
      <c r="C3064" s="9">
        <v>123.578</v>
      </c>
      <c r="D3064" s="9"/>
      <c r="E3064" s="9"/>
      <c r="F3064" s="9"/>
      <c r="G3064" s="9">
        <v>7.0800000000000002E-2</v>
      </c>
      <c r="H3064" s="9">
        <v>0.41899999999999998</v>
      </c>
      <c r="I3064" s="9">
        <v>2.6780000000000002E-2</v>
      </c>
      <c r="J3064" s="9">
        <v>1.6921999999999999</v>
      </c>
      <c r="K3064" s="9">
        <v>4.0249699999999997</v>
      </c>
      <c r="L3064" s="9">
        <v>0.74831000000000003</v>
      </c>
      <c r="M3064" s="9">
        <v>11.9612</v>
      </c>
      <c r="N3064" s="9">
        <v>2.7868900000000001</v>
      </c>
      <c r="O3064" s="9">
        <v>22.564599999999999</v>
      </c>
      <c r="P3064" s="9">
        <v>4.1228999999999996</v>
      </c>
      <c r="Q3064" s="9">
        <v>10.5947</v>
      </c>
      <c r="R3064" s="9">
        <v>1.4504999999999999</v>
      </c>
      <c r="S3064" s="9">
        <v>9.2919999999999998</v>
      </c>
      <c r="T3064" s="9">
        <v>1.2892999999999999</v>
      </c>
      <c r="U3064" s="9"/>
      <c r="V3064" s="9"/>
      <c r="W3064" s="9"/>
      <c r="X3064" s="9"/>
      <c r="Y3064" s="9"/>
      <c r="Z3064" s="9"/>
      <c r="AA3064" s="9"/>
      <c r="AB3064" s="9"/>
      <c r="AC3064" s="9"/>
      <c r="AD3064" s="10">
        <f t="shared" si="180"/>
        <v>0.32971331354802369</v>
      </c>
      <c r="AE3064" s="10">
        <f t="shared" si="181"/>
        <v>2.3592646542366795</v>
      </c>
      <c r="AF3064" s="11">
        <f t="shared" si="182"/>
        <v>5.465433720036837E-3</v>
      </c>
      <c r="AG3064" s="11">
        <f t="shared" si="183"/>
        <v>1.0648848445618921</v>
      </c>
    </row>
    <row r="3065" spans="1:33" ht="15" x14ac:dyDescent="0.2">
      <c r="A3065" s="6" t="s">
        <v>46</v>
      </c>
      <c r="B3065" s="6" t="s">
        <v>29</v>
      </c>
      <c r="C3065" s="9">
        <v>142.36500000000001</v>
      </c>
      <c r="D3065" s="9"/>
      <c r="E3065" s="9"/>
      <c r="F3065" s="9"/>
      <c r="G3065" s="9">
        <v>0.13719999999999999</v>
      </c>
      <c r="H3065" s="9">
        <v>0.41799999999999998</v>
      </c>
      <c r="I3065" s="9">
        <v>3.696E-2</v>
      </c>
      <c r="J3065" s="9">
        <v>1.5504</v>
      </c>
      <c r="K3065" s="9">
        <v>3.9655399999999998</v>
      </c>
      <c r="L3065" s="9">
        <v>0.63161</v>
      </c>
      <c r="M3065" s="9">
        <v>12.7707</v>
      </c>
      <c r="N3065" s="9">
        <v>3.00176</v>
      </c>
      <c r="O3065" s="9">
        <v>25.311299999999999</v>
      </c>
      <c r="P3065" s="9">
        <v>4.5796000000000001</v>
      </c>
      <c r="Q3065" s="9">
        <v>12.0411</v>
      </c>
      <c r="R3065" s="9">
        <v>1.6783999999999999</v>
      </c>
      <c r="S3065" s="9">
        <v>10.819000000000001</v>
      </c>
      <c r="T3065" s="9">
        <v>1.3104</v>
      </c>
      <c r="U3065" s="9"/>
      <c r="V3065" s="9"/>
      <c r="W3065" s="9"/>
      <c r="X3065" s="9"/>
      <c r="Y3065" s="9"/>
      <c r="Z3065" s="9"/>
      <c r="AA3065" s="9"/>
      <c r="AB3065" s="9"/>
      <c r="AC3065" s="9"/>
      <c r="AD3065" s="10">
        <f t="shared" si="180"/>
        <v>0.27134018291540468</v>
      </c>
      <c r="AE3065" s="10">
        <f t="shared" si="181"/>
        <v>1.4391888918560753</v>
      </c>
      <c r="AF3065" s="11">
        <f t="shared" si="182"/>
        <v>9.096358453619063E-3</v>
      </c>
      <c r="AG3065" s="11">
        <f t="shared" si="183"/>
        <v>0.97648297837745568</v>
      </c>
    </row>
    <row r="3066" spans="1:33" ht="15" x14ac:dyDescent="0.2">
      <c r="A3066" s="6" t="s">
        <v>46</v>
      </c>
      <c r="B3066" s="6" t="s">
        <v>29</v>
      </c>
      <c r="C3066" s="9">
        <v>161.15199999999999</v>
      </c>
      <c r="D3066" s="9"/>
      <c r="E3066" s="9"/>
      <c r="F3066" s="9"/>
      <c r="G3066" s="9">
        <v>0.2036</v>
      </c>
      <c r="H3066" s="9">
        <v>0.41599999999999998</v>
      </c>
      <c r="I3066" s="9">
        <v>4.7140000000000001E-2</v>
      </c>
      <c r="J3066" s="9">
        <v>1.4085000000000001</v>
      </c>
      <c r="K3066" s="9">
        <v>3.9060999999999999</v>
      </c>
      <c r="L3066" s="9">
        <v>0.51490999999999998</v>
      </c>
      <c r="M3066" s="9">
        <v>13.5801</v>
      </c>
      <c r="N3066" s="9">
        <v>3.2166299999999999</v>
      </c>
      <c r="O3066" s="9">
        <v>28.058</v>
      </c>
      <c r="P3066" s="9">
        <v>5.0362999999999998</v>
      </c>
      <c r="Q3066" s="9">
        <v>13.4876</v>
      </c>
      <c r="R3066" s="9">
        <v>1.9063000000000001</v>
      </c>
      <c r="S3066" s="9">
        <v>12.346</v>
      </c>
      <c r="T3066" s="9">
        <v>1.3314999999999999</v>
      </c>
      <c r="U3066" s="9"/>
      <c r="V3066" s="9"/>
      <c r="W3066" s="9"/>
      <c r="X3066" s="9"/>
      <c r="Y3066" s="9"/>
      <c r="Z3066" s="9"/>
      <c r="AA3066" s="9"/>
      <c r="AB3066" s="9"/>
      <c r="AC3066" s="9"/>
      <c r="AD3066" s="10">
        <f t="shared" si="180"/>
        <v>0.21613833346625852</v>
      </c>
      <c r="AE3066" s="10">
        <f t="shared" si="181"/>
        <v>1.041104223257812</v>
      </c>
      <c r="AF3066" s="11">
        <f t="shared" si="182"/>
        <v>1.1829110164654707E-2</v>
      </c>
      <c r="AG3066" s="11">
        <f t="shared" si="183"/>
        <v>0.90994216632119385</v>
      </c>
    </row>
    <row r="3067" spans="1:33" ht="15" x14ac:dyDescent="0.2">
      <c r="A3067" s="6" t="s">
        <v>46</v>
      </c>
      <c r="B3067" s="6" t="s">
        <v>29</v>
      </c>
      <c r="C3067" s="9">
        <v>185.47900000000001</v>
      </c>
      <c r="D3067" s="9"/>
      <c r="E3067" s="9"/>
      <c r="F3067" s="9"/>
      <c r="G3067" s="9">
        <v>0.38319999999999999</v>
      </c>
      <c r="H3067" s="9">
        <v>0.97799999999999998</v>
      </c>
      <c r="I3067" s="9">
        <v>6.5949999999999995E-2</v>
      </c>
      <c r="J3067" s="9">
        <v>1.147</v>
      </c>
      <c r="K3067" s="9">
        <v>3.2876699999999999</v>
      </c>
      <c r="L3067" s="9">
        <v>0.48516999999999999</v>
      </c>
      <c r="M3067" s="9">
        <v>13.6759</v>
      </c>
      <c r="N3067" s="9">
        <v>3.5049600000000001</v>
      </c>
      <c r="O3067" s="9">
        <v>30.457999999999998</v>
      </c>
      <c r="P3067" s="9">
        <v>5.8409000000000004</v>
      </c>
      <c r="Q3067" s="9">
        <v>15.7887</v>
      </c>
      <c r="R3067" s="9">
        <v>2.1924000000000001</v>
      </c>
      <c r="S3067" s="9">
        <v>14.558</v>
      </c>
      <c r="T3067" s="9">
        <v>1.7791999999999999</v>
      </c>
      <c r="U3067" s="9"/>
      <c r="V3067" s="9"/>
      <c r="W3067" s="9"/>
      <c r="X3067" s="9"/>
      <c r="Y3067" s="9"/>
      <c r="Z3067" s="9"/>
      <c r="AA3067" s="9"/>
      <c r="AB3067" s="9"/>
      <c r="AC3067" s="9"/>
      <c r="AD3067" s="10">
        <f t="shared" si="180"/>
        <v>0.22120528873907225</v>
      </c>
      <c r="AE3067" s="10">
        <f t="shared" si="181"/>
        <v>1.5083539264118464</v>
      </c>
      <c r="AF3067" s="11">
        <f t="shared" si="182"/>
        <v>1.888097254514606E-2</v>
      </c>
      <c r="AG3067" s="11">
        <f t="shared" si="183"/>
        <v>0.77712574486014352</v>
      </c>
    </row>
    <row r="3068" spans="1:33" ht="15" x14ac:dyDescent="0.2">
      <c r="A3068" s="6" t="s">
        <v>46</v>
      </c>
      <c r="B3068" s="6" t="s">
        <v>29</v>
      </c>
      <c r="C3068" s="9">
        <v>211.71600000000001</v>
      </c>
      <c r="D3068" s="9"/>
      <c r="E3068" s="9"/>
      <c r="F3068" s="9"/>
      <c r="G3068" s="9">
        <v>0.60189999999999999</v>
      </c>
      <c r="H3068" s="9">
        <v>1.734</v>
      </c>
      <c r="I3068" s="9">
        <v>8.7730000000000002E-2</v>
      </c>
      <c r="J3068" s="9">
        <v>0.84430000000000005</v>
      </c>
      <c r="K3068" s="9">
        <v>2.4765299999999999</v>
      </c>
      <c r="L3068" s="9">
        <v>0.4854</v>
      </c>
      <c r="M3068" s="9">
        <v>13.525700000000001</v>
      </c>
      <c r="N3068" s="9">
        <v>3.8186300000000002</v>
      </c>
      <c r="O3068" s="9">
        <v>32.738599999999998</v>
      </c>
      <c r="P3068" s="9">
        <v>6.7656000000000001</v>
      </c>
      <c r="Q3068" s="9">
        <v>18.384399999999999</v>
      </c>
      <c r="R3068" s="9">
        <v>2.4986000000000002</v>
      </c>
      <c r="S3068" s="9">
        <v>17.007000000000001</v>
      </c>
      <c r="T3068" s="9">
        <v>2.3740999999999999</v>
      </c>
      <c r="U3068" s="9"/>
      <c r="V3068" s="9"/>
      <c r="W3068" s="9"/>
      <c r="X3068" s="9"/>
      <c r="Y3068" s="9"/>
      <c r="Z3068" s="9"/>
      <c r="AA3068" s="9"/>
      <c r="AB3068" s="9"/>
      <c r="AC3068" s="9"/>
      <c r="AD3068" s="10">
        <f t="shared" si="180"/>
        <v>0.25640219280423193</v>
      </c>
      <c r="AE3068" s="10">
        <f t="shared" si="181"/>
        <v>1.8501094025384111</v>
      </c>
      <c r="AF3068" s="11">
        <f t="shared" si="182"/>
        <v>2.5386171343197227E-2</v>
      </c>
      <c r="AG3068" s="11">
        <f t="shared" si="183"/>
        <v>0.65791400907340714</v>
      </c>
    </row>
    <row r="3069" spans="1:33" ht="15" x14ac:dyDescent="0.2">
      <c r="A3069" s="6" t="s">
        <v>46</v>
      </c>
      <c r="B3069" s="6" t="s">
        <v>29</v>
      </c>
      <c r="C3069" s="9">
        <v>237.95400000000001</v>
      </c>
      <c r="D3069" s="9"/>
      <c r="E3069" s="9"/>
      <c r="F3069" s="9"/>
      <c r="G3069" s="9">
        <v>0.8206</v>
      </c>
      <c r="H3069" s="9">
        <v>2.4900000000000002</v>
      </c>
      <c r="I3069" s="9">
        <v>0.10951</v>
      </c>
      <c r="J3069" s="9">
        <v>0.54149999999999998</v>
      </c>
      <c r="K3069" s="9">
        <v>1.6653800000000001</v>
      </c>
      <c r="L3069" s="9">
        <v>0.48563000000000001</v>
      </c>
      <c r="M3069" s="9">
        <v>13.375500000000001</v>
      </c>
      <c r="N3069" s="9">
        <v>4.1322900000000002</v>
      </c>
      <c r="O3069" s="9">
        <v>35.019199999999998</v>
      </c>
      <c r="P3069" s="9">
        <v>7.6901999999999999</v>
      </c>
      <c r="Q3069" s="9">
        <v>20.9802</v>
      </c>
      <c r="R3069" s="9">
        <v>2.8048000000000002</v>
      </c>
      <c r="S3069" s="9">
        <v>19.454999999999998</v>
      </c>
      <c r="T3069" s="9">
        <v>2.9689000000000001</v>
      </c>
      <c r="U3069" s="9"/>
      <c r="V3069" s="9"/>
      <c r="W3069" s="9"/>
      <c r="X3069" s="9"/>
      <c r="Y3069" s="9"/>
      <c r="Z3069" s="9"/>
      <c r="AA3069" s="9"/>
      <c r="AB3069" s="9"/>
      <c r="AC3069" s="9"/>
      <c r="AD3069" s="10">
        <f t="shared" si="180"/>
        <v>0.31457011225919823</v>
      </c>
      <c r="AE3069" s="10">
        <f t="shared" si="181"/>
        <v>2.036532076268164</v>
      </c>
      <c r="AF3069" s="11">
        <f t="shared" si="182"/>
        <v>3.0255257453367997E-2</v>
      </c>
      <c r="AG3069" s="11">
        <f t="shared" si="183"/>
        <v>0.56874276591873085</v>
      </c>
    </row>
    <row r="3070" spans="1:33" ht="15" x14ac:dyDescent="0.2">
      <c r="A3070" s="6" t="s">
        <v>46</v>
      </c>
      <c r="B3070" s="6" t="s">
        <v>29</v>
      </c>
      <c r="C3070" s="9">
        <v>46.057000000000002</v>
      </c>
      <c r="D3070" s="9"/>
      <c r="E3070" s="9"/>
      <c r="F3070" s="9"/>
      <c r="G3070" s="9">
        <v>9.2552000000000003</v>
      </c>
      <c r="H3070" s="9">
        <v>10.0969</v>
      </c>
      <c r="I3070" s="9"/>
      <c r="J3070" s="9"/>
      <c r="K3070" s="9">
        <v>1.978</v>
      </c>
      <c r="L3070" s="9">
        <v>0.57404999999999995</v>
      </c>
      <c r="M3070" s="9">
        <v>10.4275</v>
      </c>
      <c r="N3070" s="9">
        <v>1.6573599999999999</v>
      </c>
      <c r="O3070" s="9">
        <v>9.9111999999999991</v>
      </c>
      <c r="P3070" s="9">
        <v>1.77898</v>
      </c>
      <c r="Q3070" s="9">
        <v>4.1444999999999999</v>
      </c>
      <c r="R3070" s="9">
        <v>0.48825000000000002</v>
      </c>
      <c r="S3070" s="9">
        <v>3.6459999999999999</v>
      </c>
      <c r="T3070" s="9">
        <v>0.53324000000000005</v>
      </c>
      <c r="U3070" s="9"/>
      <c r="V3070" s="9"/>
      <c r="W3070" s="9"/>
      <c r="X3070" s="9"/>
      <c r="Y3070" s="9"/>
      <c r="Z3070" s="9"/>
      <c r="AA3070" s="9"/>
      <c r="AB3070" s="9"/>
      <c r="AC3070" s="9"/>
      <c r="AD3070" s="10">
        <f t="shared" si="180"/>
        <v>0.38642935792271071</v>
      </c>
      <c r="AE3070" s="10"/>
      <c r="AF3070" s="11">
        <f t="shared" si="182"/>
        <v>1.8208313370412295</v>
      </c>
      <c r="AG3070" s="11">
        <f t="shared" si="183"/>
        <v>2.3659231261002631</v>
      </c>
    </row>
    <row r="3071" spans="1:33" ht="15" x14ac:dyDescent="0.2">
      <c r="A3071" s="6" t="s">
        <v>46</v>
      </c>
      <c r="B3071" s="6" t="s">
        <v>29</v>
      </c>
      <c r="C3071" s="9">
        <v>47.832999999999998</v>
      </c>
      <c r="D3071" s="9"/>
      <c r="E3071" s="9"/>
      <c r="F3071" s="9"/>
      <c r="G3071" s="9">
        <v>6.0045000000000002</v>
      </c>
      <c r="H3071" s="9">
        <v>7.3364000000000003</v>
      </c>
      <c r="I3071" s="9"/>
      <c r="J3071" s="9"/>
      <c r="K3071" s="9">
        <v>2.3769999999999998</v>
      </c>
      <c r="L3071" s="9">
        <v>0.51363999999999999</v>
      </c>
      <c r="M3071" s="9">
        <v>10.6797</v>
      </c>
      <c r="N3071" s="9">
        <v>1.7864800000000001</v>
      </c>
      <c r="O3071" s="9">
        <v>10.202400000000001</v>
      </c>
      <c r="P3071" s="9">
        <v>1.7919499999999999</v>
      </c>
      <c r="Q3071" s="9">
        <v>4.3346999999999998</v>
      </c>
      <c r="R3071" s="9">
        <v>0.46899000000000002</v>
      </c>
      <c r="S3071" s="9">
        <v>3.5059</v>
      </c>
      <c r="T3071" s="9">
        <v>0.49353999999999998</v>
      </c>
      <c r="U3071" s="9"/>
      <c r="V3071" s="9"/>
      <c r="W3071" s="9"/>
      <c r="X3071" s="9"/>
      <c r="Y3071" s="9"/>
      <c r="Z3071" s="9"/>
      <c r="AA3071" s="9"/>
      <c r="AB3071" s="9"/>
      <c r="AC3071" s="9"/>
      <c r="AD3071" s="10">
        <f t="shared" si="180"/>
        <v>0.31166523039979266</v>
      </c>
      <c r="AE3071" s="10"/>
      <c r="AF3071" s="11">
        <f t="shared" si="182"/>
        <v>1.2285077487822518</v>
      </c>
      <c r="AG3071" s="11">
        <f t="shared" si="183"/>
        <v>2.519977272930741</v>
      </c>
    </row>
    <row r="3072" spans="1:33" ht="15" x14ac:dyDescent="0.2">
      <c r="A3072" s="6" t="s">
        <v>46</v>
      </c>
      <c r="B3072" s="6" t="s">
        <v>29</v>
      </c>
      <c r="C3072" s="9">
        <v>49.609000000000002</v>
      </c>
      <c r="D3072" s="9"/>
      <c r="E3072" s="9"/>
      <c r="F3072" s="9"/>
      <c r="G3072" s="9">
        <v>2.7538</v>
      </c>
      <c r="H3072" s="9">
        <v>4.5759999999999996</v>
      </c>
      <c r="I3072" s="9"/>
      <c r="J3072" s="9"/>
      <c r="K3072" s="9">
        <v>2.508</v>
      </c>
      <c r="L3072" s="9">
        <v>0.45323000000000002</v>
      </c>
      <c r="M3072" s="9">
        <v>10.931800000000001</v>
      </c>
      <c r="N3072" s="9">
        <v>1.9155899999999999</v>
      </c>
      <c r="O3072" s="9">
        <v>10.493600000000001</v>
      </c>
      <c r="P3072" s="9">
        <v>1.8049200000000001</v>
      </c>
      <c r="Q3072" s="9">
        <v>4.5248999999999997</v>
      </c>
      <c r="R3072" s="9">
        <v>0.44973000000000002</v>
      </c>
      <c r="S3072" s="9">
        <v>3.3658999999999999</v>
      </c>
      <c r="T3072" s="9">
        <v>0.45384000000000002</v>
      </c>
      <c r="U3072" s="9"/>
      <c r="V3072" s="9"/>
      <c r="W3072" s="9"/>
      <c r="X3072" s="9"/>
      <c r="Y3072" s="9"/>
      <c r="Z3072" s="9"/>
      <c r="AA3072" s="9"/>
      <c r="AB3072" s="9"/>
      <c r="AC3072" s="9"/>
      <c r="AD3072" s="10">
        <f t="shared" si="180"/>
        <v>0.26462610155369176</v>
      </c>
      <c r="AE3072" s="10"/>
      <c r="AF3072" s="11">
        <f t="shared" si="182"/>
        <v>0.58685628748895446</v>
      </c>
      <c r="AG3072" s="11">
        <f t="shared" si="183"/>
        <v>2.6867518938510901</v>
      </c>
    </row>
    <row r="3073" spans="1:33" ht="15" x14ac:dyDescent="0.2">
      <c r="A3073" s="6" t="s">
        <v>46</v>
      </c>
      <c r="B3073" s="6" t="s">
        <v>29</v>
      </c>
      <c r="C3073" s="9">
        <v>50.603999999999999</v>
      </c>
      <c r="D3073" s="9"/>
      <c r="E3073" s="9"/>
      <c r="F3073" s="9"/>
      <c r="G3073" s="9">
        <v>1.0690999999999999</v>
      </c>
      <c r="H3073" s="9">
        <v>2.9148000000000001</v>
      </c>
      <c r="I3073" s="9"/>
      <c r="J3073" s="9"/>
      <c r="K3073" s="9">
        <v>2.306</v>
      </c>
      <c r="L3073" s="9">
        <v>0.43373</v>
      </c>
      <c r="M3073" s="9">
        <v>11.1274</v>
      </c>
      <c r="N3073" s="9">
        <v>1.9579</v>
      </c>
      <c r="O3073" s="9">
        <v>10.7584</v>
      </c>
      <c r="P3073" s="9">
        <v>1.80992</v>
      </c>
      <c r="Q3073" s="9">
        <v>4.5046999999999997</v>
      </c>
      <c r="R3073" s="9">
        <v>0.48054000000000002</v>
      </c>
      <c r="S3073" s="9">
        <v>3.3738000000000001</v>
      </c>
      <c r="T3073" s="9">
        <v>0.45590999999999998</v>
      </c>
      <c r="U3073" s="9"/>
      <c r="V3073" s="9"/>
      <c r="W3073" s="9"/>
      <c r="X3073" s="9"/>
      <c r="Y3073" s="9"/>
      <c r="Z3073" s="9"/>
      <c r="AA3073" s="9"/>
      <c r="AB3073" s="9"/>
      <c r="AC3073" s="9"/>
      <c r="AD3073" s="10">
        <f t="shared" si="180"/>
        <v>0.26176802461310239</v>
      </c>
      <c r="AE3073" s="10"/>
      <c r="AF3073" s="11">
        <f t="shared" si="182"/>
        <v>0.22730007081123768</v>
      </c>
      <c r="AG3073" s="11">
        <f t="shared" si="183"/>
        <v>2.7284214886749321</v>
      </c>
    </row>
    <row r="3074" spans="1:33" ht="15" x14ac:dyDescent="0.2">
      <c r="A3074" s="6" t="s">
        <v>46</v>
      </c>
      <c r="B3074" s="6" t="s">
        <v>29</v>
      </c>
      <c r="C3074" s="9">
        <v>50.866999999999997</v>
      </c>
      <c r="D3074" s="9"/>
      <c r="E3074" s="9"/>
      <c r="F3074" s="9"/>
      <c r="G3074" s="9">
        <v>0.85640000000000005</v>
      </c>
      <c r="H3074" s="9">
        <v>2.2871999999999999</v>
      </c>
      <c r="I3074" s="9"/>
      <c r="J3074" s="9"/>
      <c r="K3074" s="9">
        <v>1.996</v>
      </c>
      <c r="L3074" s="9">
        <v>0.45268999999999998</v>
      </c>
      <c r="M3074" s="9">
        <v>11.2697</v>
      </c>
      <c r="N3074" s="9">
        <v>1.9186000000000001</v>
      </c>
      <c r="O3074" s="9">
        <v>10.9983</v>
      </c>
      <c r="P3074" s="9">
        <v>1.8074399999999999</v>
      </c>
      <c r="Q3074" s="9">
        <v>4.2866999999999997</v>
      </c>
      <c r="R3074" s="9">
        <v>0.55840999999999996</v>
      </c>
      <c r="S3074" s="9">
        <v>3.5207999999999999</v>
      </c>
      <c r="T3074" s="9">
        <v>0.49724000000000002</v>
      </c>
      <c r="U3074" s="9"/>
      <c r="V3074" s="9"/>
      <c r="W3074" s="9"/>
      <c r="X3074" s="9"/>
      <c r="Y3074" s="9"/>
      <c r="Z3074" s="9"/>
      <c r="AA3074" s="9"/>
      <c r="AB3074" s="9"/>
      <c r="AC3074" s="9"/>
      <c r="AD3074" s="10">
        <f t="shared" si="180"/>
        <v>0.29180188282265029</v>
      </c>
      <c r="AE3074" s="10"/>
      <c r="AF3074" s="11">
        <f t="shared" si="182"/>
        <v>0.17447607323613645</v>
      </c>
      <c r="AG3074" s="11">
        <f t="shared" si="183"/>
        <v>2.6479397239402025</v>
      </c>
    </row>
    <row r="3075" spans="1:33" ht="15" x14ac:dyDescent="0.2">
      <c r="A3075" s="6" t="s">
        <v>46</v>
      </c>
      <c r="B3075" s="6" t="s">
        <v>29</v>
      </c>
      <c r="C3075" s="9">
        <v>51.128999999999998</v>
      </c>
      <c r="D3075" s="9"/>
      <c r="E3075" s="9"/>
      <c r="F3075" s="9"/>
      <c r="G3075" s="9">
        <v>0.64380000000000004</v>
      </c>
      <c r="H3075" s="9">
        <v>1.6595</v>
      </c>
      <c r="I3075" s="9"/>
      <c r="J3075" s="9"/>
      <c r="K3075" s="9">
        <v>2.0659999999999998</v>
      </c>
      <c r="L3075" s="9">
        <v>0.47166000000000002</v>
      </c>
      <c r="M3075" s="9">
        <v>11.412000000000001</v>
      </c>
      <c r="N3075" s="9">
        <v>1.8792899999999999</v>
      </c>
      <c r="O3075" s="9">
        <v>11.238200000000001</v>
      </c>
      <c r="P3075" s="9">
        <v>1.8049500000000001</v>
      </c>
      <c r="Q3075" s="9">
        <v>4.0686999999999998</v>
      </c>
      <c r="R3075" s="9">
        <v>0.63627999999999996</v>
      </c>
      <c r="S3075" s="9">
        <v>3.6678999999999999</v>
      </c>
      <c r="T3075" s="9">
        <v>0.53856999999999999</v>
      </c>
      <c r="U3075" s="9"/>
      <c r="V3075" s="9"/>
      <c r="W3075" s="9"/>
      <c r="X3075" s="9"/>
      <c r="Y3075" s="9"/>
      <c r="Z3075" s="9"/>
      <c r="AA3075" s="9"/>
      <c r="AB3075" s="9"/>
      <c r="AC3075" s="9"/>
      <c r="AD3075" s="10">
        <f t="shared" ref="AD3075:AD3138" si="184">L3075/0.058/(K3075/0.153*M3075/0.2055)^0.5</f>
        <v>0.29696594001056098</v>
      </c>
      <c r="AE3075" s="10"/>
      <c r="AF3075" s="11">
        <f t="shared" ref="AF3075:AF3138" si="185">(G3075/0.237)/(S3075/0.17)</f>
        <v>0.125902415102492</v>
      </c>
      <c r="AG3075" s="11">
        <f t="shared" ref="AG3075:AG3138" si="186">(M3075/0.2055)/(S3075/0.17)</f>
        <v>2.5738389655131932</v>
      </c>
    </row>
    <row r="3076" spans="1:33" ht="15" x14ac:dyDescent="0.2">
      <c r="A3076" s="6" t="s">
        <v>46</v>
      </c>
      <c r="B3076" s="6" t="s">
        <v>29</v>
      </c>
      <c r="C3076" s="9">
        <v>52.334000000000003</v>
      </c>
      <c r="D3076" s="9"/>
      <c r="E3076" s="9"/>
      <c r="F3076" s="9"/>
      <c r="G3076" s="9">
        <v>0.53300000000000003</v>
      </c>
      <c r="H3076" s="9">
        <v>1.4964</v>
      </c>
      <c r="I3076" s="9"/>
      <c r="J3076" s="9"/>
      <c r="K3076" s="9">
        <v>2.4580000000000002</v>
      </c>
      <c r="L3076" s="9">
        <v>0.48580000000000001</v>
      </c>
      <c r="M3076" s="9">
        <v>11.4496</v>
      </c>
      <c r="N3076" s="9">
        <v>1.8919999999999999</v>
      </c>
      <c r="O3076" s="9">
        <v>11.0473</v>
      </c>
      <c r="P3076" s="9">
        <v>1.82514</v>
      </c>
      <c r="Q3076" s="9">
        <v>4.2221000000000002</v>
      </c>
      <c r="R3076" s="9">
        <v>0.68447999999999998</v>
      </c>
      <c r="S3076" s="9">
        <v>3.7785000000000002</v>
      </c>
      <c r="T3076" s="9">
        <v>0.56415999999999999</v>
      </c>
      <c r="U3076" s="9"/>
      <c r="V3076" s="9"/>
      <c r="W3076" s="9"/>
      <c r="X3076" s="9"/>
      <c r="Y3076" s="9"/>
      <c r="Z3076" s="9"/>
      <c r="AA3076" s="9"/>
      <c r="AB3076" s="9"/>
      <c r="AC3076" s="9"/>
      <c r="AD3076" s="10">
        <f t="shared" si="184"/>
        <v>0.2799593966439185</v>
      </c>
      <c r="AE3076" s="10"/>
      <c r="AF3076" s="11">
        <f t="shared" si="185"/>
        <v>0.101183187800843</v>
      </c>
      <c r="AG3076" s="11">
        <f t="shared" si="186"/>
        <v>2.5067324505695079</v>
      </c>
    </row>
    <row r="3077" spans="1:33" ht="15" x14ac:dyDescent="0.2">
      <c r="A3077" s="6" t="s">
        <v>46</v>
      </c>
      <c r="B3077" s="6" t="s">
        <v>29</v>
      </c>
      <c r="C3077" s="9">
        <v>54.072000000000003</v>
      </c>
      <c r="D3077" s="9"/>
      <c r="E3077" s="9"/>
      <c r="F3077" s="9"/>
      <c r="G3077" s="9">
        <v>0.47970000000000002</v>
      </c>
      <c r="H3077" s="9">
        <v>1.5959000000000001</v>
      </c>
      <c r="I3077" s="9"/>
      <c r="J3077" s="9"/>
      <c r="K3077" s="9">
        <v>2.863</v>
      </c>
      <c r="L3077" s="9">
        <v>0.49723000000000001</v>
      </c>
      <c r="M3077" s="9">
        <v>11.428100000000001</v>
      </c>
      <c r="N3077" s="9">
        <v>1.9340999999999999</v>
      </c>
      <c r="O3077" s="9">
        <v>10.6128</v>
      </c>
      <c r="P3077" s="9">
        <v>1.85815</v>
      </c>
      <c r="Q3077" s="9">
        <v>4.5853999999999999</v>
      </c>
      <c r="R3077" s="9">
        <v>0.71589999999999998</v>
      </c>
      <c r="S3077" s="9">
        <v>3.8685999999999998</v>
      </c>
      <c r="T3077" s="9">
        <v>0.58084999999999998</v>
      </c>
      <c r="U3077" s="9"/>
      <c r="V3077" s="9"/>
      <c r="W3077" s="9"/>
      <c r="X3077" s="9"/>
      <c r="Y3077" s="9"/>
      <c r="Z3077" s="9"/>
      <c r="AA3077" s="9"/>
      <c r="AB3077" s="9"/>
      <c r="AC3077" s="9"/>
      <c r="AD3077" s="10">
        <f t="shared" si="184"/>
        <v>0.2657561163498211</v>
      </c>
      <c r="AE3077" s="10"/>
      <c r="AF3077" s="11">
        <f t="shared" si="185"/>
        <v>8.8943961018181458E-2</v>
      </c>
      <c r="AG3077" s="11">
        <f t="shared" si="186"/>
        <v>2.443752953626384</v>
      </c>
    </row>
    <row r="3078" spans="1:33" ht="15" x14ac:dyDescent="0.2">
      <c r="A3078" s="6" t="s">
        <v>46</v>
      </c>
      <c r="B3078" s="6" t="s">
        <v>29</v>
      </c>
      <c r="C3078" s="9">
        <v>55.81</v>
      </c>
      <c r="D3078" s="9"/>
      <c r="E3078" s="9"/>
      <c r="F3078" s="9"/>
      <c r="G3078" s="9">
        <v>0.42649999999999999</v>
      </c>
      <c r="H3078" s="9">
        <v>1.6954</v>
      </c>
      <c r="I3078" s="9"/>
      <c r="J3078" s="9"/>
      <c r="K3078" s="9">
        <v>3.1949999999999998</v>
      </c>
      <c r="L3078" s="9">
        <v>0.50866</v>
      </c>
      <c r="M3078" s="9">
        <v>11.406599999999999</v>
      </c>
      <c r="N3078" s="9">
        <v>1.9762</v>
      </c>
      <c r="O3078" s="9">
        <v>10.1783</v>
      </c>
      <c r="P3078" s="9">
        <v>1.89116</v>
      </c>
      <c r="Q3078" s="9">
        <v>4.9486999999999997</v>
      </c>
      <c r="R3078" s="9">
        <v>0.74733000000000005</v>
      </c>
      <c r="S3078" s="9">
        <v>3.9586000000000001</v>
      </c>
      <c r="T3078" s="9">
        <v>0.59753000000000001</v>
      </c>
      <c r="U3078" s="9"/>
      <c r="V3078" s="9"/>
      <c r="W3078" s="9"/>
      <c r="X3078" s="9"/>
      <c r="Y3078" s="9"/>
      <c r="Z3078" s="9"/>
      <c r="AA3078" s="9"/>
      <c r="AB3078" s="9"/>
      <c r="AC3078" s="9"/>
      <c r="AD3078" s="10">
        <f t="shared" si="184"/>
        <v>0.25759515157100865</v>
      </c>
      <c r="AE3078" s="10"/>
      <c r="AF3078" s="11">
        <f t="shared" si="185"/>
        <v>7.7281935543422955E-2</v>
      </c>
      <c r="AG3078" s="11">
        <f t="shared" si="186"/>
        <v>2.3837004972265872</v>
      </c>
    </row>
    <row r="3079" spans="1:33" ht="15" x14ac:dyDescent="0.2">
      <c r="A3079" s="6" t="s">
        <v>46</v>
      </c>
      <c r="B3079" s="6" t="s">
        <v>29</v>
      </c>
      <c r="C3079" s="9">
        <v>57.201999999999998</v>
      </c>
      <c r="D3079" s="9"/>
      <c r="E3079" s="9"/>
      <c r="F3079" s="9"/>
      <c r="G3079" s="9">
        <v>0.45610000000000001</v>
      </c>
      <c r="H3079" s="9">
        <v>1.5521</v>
      </c>
      <c r="I3079" s="9"/>
      <c r="J3079" s="9"/>
      <c r="K3079" s="9">
        <v>3.5619999999999998</v>
      </c>
      <c r="L3079" s="9">
        <v>0.52395000000000003</v>
      </c>
      <c r="M3079" s="9">
        <v>11.723699999999999</v>
      </c>
      <c r="N3079" s="9">
        <v>2.0409899999999999</v>
      </c>
      <c r="O3079" s="9">
        <v>11.0282</v>
      </c>
      <c r="P3079" s="9">
        <v>2.0270100000000002</v>
      </c>
      <c r="Q3079" s="9">
        <v>5.1580000000000004</v>
      </c>
      <c r="R3079" s="9">
        <v>0.74478</v>
      </c>
      <c r="S3079" s="9">
        <v>4.1706000000000003</v>
      </c>
      <c r="T3079" s="9">
        <v>0.61800999999999995</v>
      </c>
      <c r="U3079" s="9"/>
      <c r="V3079" s="9"/>
      <c r="W3079" s="9"/>
      <c r="X3079" s="9"/>
      <c r="Y3079" s="9"/>
      <c r="Z3079" s="9"/>
      <c r="AA3079" s="9"/>
      <c r="AB3079" s="9"/>
      <c r="AC3079" s="9"/>
      <c r="AD3079" s="10">
        <f t="shared" si="184"/>
        <v>0.24787582561666779</v>
      </c>
      <c r="AE3079" s="10"/>
      <c r="AF3079" s="11">
        <f t="shared" si="185"/>
        <v>7.8444429471237392E-2</v>
      </c>
      <c r="AG3079" s="11">
        <f t="shared" si="186"/>
        <v>2.3254299036599959</v>
      </c>
    </row>
    <row r="3080" spans="1:33" ht="15" x14ac:dyDescent="0.2">
      <c r="A3080" s="6" t="s">
        <v>46</v>
      </c>
      <c r="B3080" s="6" t="s">
        <v>29</v>
      </c>
      <c r="C3080" s="9">
        <v>58.485999999999997</v>
      </c>
      <c r="D3080" s="9"/>
      <c r="E3080" s="9"/>
      <c r="F3080" s="9"/>
      <c r="G3080" s="9">
        <v>0.51149999999999995</v>
      </c>
      <c r="H3080" s="9">
        <v>1.3331</v>
      </c>
      <c r="I3080" s="9"/>
      <c r="J3080" s="9"/>
      <c r="K3080" s="9">
        <v>3.86</v>
      </c>
      <c r="L3080" s="9">
        <v>0.54044000000000003</v>
      </c>
      <c r="M3080" s="9">
        <v>12.1464</v>
      </c>
      <c r="N3080" s="9">
        <v>2.11286</v>
      </c>
      <c r="O3080" s="9">
        <v>12.278499999999999</v>
      </c>
      <c r="P3080" s="9">
        <v>2.1949200000000002</v>
      </c>
      <c r="Q3080" s="9">
        <v>5.3193000000000001</v>
      </c>
      <c r="R3080" s="9">
        <v>0.73163999999999996</v>
      </c>
      <c r="S3080" s="9">
        <v>4.4204999999999997</v>
      </c>
      <c r="T3080" s="9">
        <v>0.63966999999999996</v>
      </c>
      <c r="U3080" s="9"/>
      <c r="V3080" s="9"/>
      <c r="W3080" s="9"/>
      <c r="X3080" s="9"/>
      <c r="Y3080" s="9"/>
      <c r="Z3080" s="9"/>
      <c r="AA3080" s="9"/>
      <c r="AB3080" s="9"/>
      <c r="AC3080" s="9"/>
      <c r="AD3080" s="10">
        <f t="shared" si="184"/>
        <v>0.2412979756335854</v>
      </c>
      <c r="AE3080" s="10"/>
      <c r="AF3080" s="11">
        <f t="shared" si="185"/>
        <v>8.2999374319017133E-2</v>
      </c>
      <c r="AG3080" s="11">
        <f t="shared" si="186"/>
        <v>2.2730724552247867</v>
      </c>
    </row>
    <row r="3081" spans="1:33" ht="15" x14ac:dyDescent="0.2">
      <c r="A3081" s="6" t="s">
        <v>46</v>
      </c>
      <c r="B3081" s="6" t="s">
        <v>29</v>
      </c>
      <c r="C3081" s="9">
        <v>59.771000000000001</v>
      </c>
      <c r="D3081" s="9"/>
      <c r="E3081" s="9"/>
      <c r="F3081" s="9"/>
      <c r="G3081" s="9">
        <v>0.56689999999999996</v>
      </c>
      <c r="H3081" s="9">
        <v>1.1141000000000001</v>
      </c>
      <c r="I3081" s="9"/>
      <c r="J3081" s="9"/>
      <c r="K3081" s="9">
        <v>3.952</v>
      </c>
      <c r="L3081" s="9">
        <v>0.55693000000000004</v>
      </c>
      <c r="M3081" s="9">
        <v>12.569100000000001</v>
      </c>
      <c r="N3081" s="9">
        <v>2.1847300000000001</v>
      </c>
      <c r="O3081" s="9">
        <v>13.5288</v>
      </c>
      <c r="P3081" s="9">
        <v>2.3628300000000002</v>
      </c>
      <c r="Q3081" s="9">
        <v>5.4805999999999999</v>
      </c>
      <c r="R3081" s="9">
        <v>0.71850000000000003</v>
      </c>
      <c r="S3081" s="9">
        <v>4.6704999999999997</v>
      </c>
      <c r="T3081" s="9">
        <v>0.66132999999999997</v>
      </c>
      <c r="U3081" s="9"/>
      <c r="V3081" s="9"/>
      <c r="W3081" s="9"/>
      <c r="X3081" s="9"/>
      <c r="Y3081" s="9"/>
      <c r="Z3081" s="9"/>
      <c r="AA3081" s="9"/>
      <c r="AB3081" s="9"/>
      <c r="AC3081" s="9"/>
      <c r="AD3081" s="10">
        <f t="shared" si="184"/>
        <v>0.24158150849822249</v>
      </c>
      <c r="AE3081" s="10"/>
      <c r="AF3081" s="11">
        <f t="shared" si="185"/>
        <v>8.7065010341866575E-2</v>
      </c>
      <c r="AG3081" s="11">
        <f t="shared" si="186"/>
        <v>2.2262703394578649</v>
      </c>
    </row>
    <row r="3082" spans="1:33" ht="15" x14ac:dyDescent="0.2">
      <c r="A3082" s="6" t="s">
        <v>46</v>
      </c>
      <c r="B3082" s="6" t="s">
        <v>29</v>
      </c>
      <c r="C3082" s="9">
        <v>61.688000000000002</v>
      </c>
      <c r="D3082" s="9"/>
      <c r="E3082" s="9"/>
      <c r="F3082" s="9"/>
      <c r="G3082" s="9">
        <v>0.53979999999999995</v>
      </c>
      <c r="H3082" s="9">
        <v>1.2976000000000001</v>
      </c>
      <c r="I3082" s="9"/>
      <c r="J3082" s="9"/>
      <c r="K3082" s="9">
        <v>4.0570000000000004</v>
      </c>
      <c r="L3082" s="9">
        <v>0.61499999999999999</v>
      </c>
      <c r="M3082" s="9">
        <v>12.9605</v>
      </c>
      <c r="N3082" s="9">
        <v>2.2684000000000002</v>
      </c>
      <c r="O3082" s="9">
        <v>13.8309</v>
      </c>
      <c r="P3082" s="9">
        <v>2.3994399999999998</v>
      </c>
      <c r="Q3082" s="9">
        <v>5.6379000000000001</v>
      </c>
      <c r="R3082" s="9">
        <v>0.79661999999999999</v>
      </c>
      <c r="S3082" s="9">
        <v>5.0288000000000004</v>
      </c>
      <c r="T3082" s="9">
        <v>0.68898999999999999</v>
      </c>
      <c r="U3082" s="9"/>
      <c r="V3082" s="9"/>
      <c r="W3082" s="9"/>
      <c r="X3082" s="9"/>
      <c r="Y3082" s="9"/>
      <c r="Z3082" s="9"/>
      <c r="AA3082" s="9"/>
      <c r="AB3082" s="9"/>
      <c r="AC3082" s="9"/>
      <c r="AD3082" s="10">
        <f t="shared" si="184"/>
        <v>0.25928976175570057</v>
      </c>
      <c r="AE3082" s="10"/>
      <c r="AF3082" s="11">
        <f t="shared" si="185"/>
        <v>7.6996164539509804E-2</v>
      </c>
      <c r="AG3082" s="11">
        <f t="shared" si="186"/>
        <v>2.1320357756355026</v>
      </c>
    </row>
    <row r="3083" spans="1:33" ht="15" x14ac:dyDescent="0.2">
      <c r="A3083" s="6" t="s">
        <v>46</v>
      </c>
      <c r="B3083" s="6" t="s">
        <v>29</v>
      </c>
      <c r="C3083" s="9">
        <v>63.686</v>
      </c>
      <c r="D3083" s="9"/>
      <c r="E3083" s="9"/>
      <c r="F3083" s="9"/>
      <c r="G3083" s="9">
        <v>0.50209999999999999</v>
      </c>
      <c r="H3083" s="9">
        <v>1.5329999999999999</v>
      </c>
      <c r="I3083" s="9"/>
      <c r="J3083" s="9"/>
      <c r="K3083" s="9">
        <v>4.3170000000000002</v>
      </c>
      <c r="L3083" s="9">
        <v>0.67842000000000002</v>
      </c>
      <c r="M3083" s="9">
        <v>13.348000000000001</v>
      </c>
      <c r="N3083" s="9">
        <v>2.3535900000000001</v>
      </c>
      <c r="O3083" s="9">
        <v>14.0107</v>
      </c>
      <c r="P3083" s="9">
        <v>2.41913</v>
      </c>
      <c r="Q3083" s="9">
        <v>5.7946999999999997</v>
      </c>
      <c r="R3083" s="9">
        <v>0.88649999999999995</v>
      </c>
      <c r="S3083" s="9">
        <v>5.4010999999999996</v>
      </c>
      <c r="T3083" s="9">
        <v>0.71743000000000001</v>
      </c>
      <c r="U3083" s="9"/>
      <c r="V3083" s="9"/>
      <c r="W3083" s="9"/>
      <c r="X3083" s="9"/>
      <c r="Y3083" s="9"/>
      <c r="Z3083" s="9"/>
      <c r="AA3083" s="9"/>
      <c r="AB3083" s="9"/>
      <c r="AC3083" s="9"/>
      <c r="AD3083" s="10">
        <f t="shared" si="184"/>
        <v>0.27322671094008305</v>
      </c>
      <c r="AE3083" s="10"/>
      <c r="AF3083" s="11">
        <f t="shared" si="185"/>
        <v>6.6681994064812719E-2</v>
      </c>
      <c r="AG3083" s="11">
        <f t="shared" si="186"/>
        <v>2.0444244911631735</v>
      </c>
    </row>
    <row r="3084" spans="1:33" ht="15" x14ac:dyDescent="0.2">
      <c r="A3084" s="6" t="s">
        <v>46</v>
      </c>
      <c r="B3084" s="6" t="s">
        <v>29</v>
      </c>
      <c r="C3084" s="9">
        <v>65.650999999999996</v>
      </c>
      <c r="D3084" s="9"/>
      <c r="E3084" s="9"/>
      <c r="F3084" s="9"/>
      <c r="G3084" s="9">
        <v>0.46450000000000002</v>
      </c>
      <c r="H3084" s="9">
        <v>1.7655000000000001</v>
      </c>
      <c r="I3084" s="9"/>
      <c r="J3084" s="9"/>
      <c r="K3084" s="9">
        <v>4.67</v>
      </c>
      <c r="L3084" s="9">
        <v>0.74092999999999998</v>
      </c>
      <c r="M3084" s="9">
        <v>13.722099999999999</v>
      </c>
      <c r="N3084" s="9">
        <v>2.43716</v>
      </c>
      <c r="O3084" s="9">
        <v>14.180199999999999</v>
      </c>
      <c r="P3084" s="9">
        <v>2.4380600000000001</v>
      </c>
      <c r="Q3084" s="9">
        <v>5.9481999999999999</v>
      </c>
      <c r="R3084" s="9">
        <v>0.97499000000000002</v>
      </c>
      <c r="S3084" s="9">
        <v>5.7674000000000003</v>
      </c>
      <c r="T3084" s="9">
        <v>0.74529999999999996</v>
      </c>
      <c r="U3084" s="9"/>
      <c r="V3084" s="9"/>
      <c r="W3084" s="9"/>
      <c r="X3084" s="9"/>
      <c r="Y3084" s="9"/>
      <c r="Z3084" s="9"/>
      <c r="AA3084" s="9"/>
      <c r="AB3084" s="9"/>
      <c r="AC3084" s="9"/>
      <c r="AD3084" s="10">
        <f t="shared" si="184"/>
        <v>0.28296458522646928</v>
      </c>
      <c r="AE3084" s="10"/>
      <c r="AF3084" s="11">
        <f t="shared" si="185"/>
        <v>5.7770512537441289E-2</v>
      </c>
      <c r="AG3084" s="11">
        <f t="shared" si="186"/>
        <v>1.9682379532850431</v>
      </c>
    </row>
    <row r="3085" spans="1:33" ht="15" x14ac:dyDescent="0.2">
      <c r="A3085" s="6" t="s">
        <v>46</v>
      </c>
      <c r="B3085" s="6" t="s">
        <v>29</v>
      </c>
      <c r="C3085" s="9">
        <v>64.069000000000003</v>
      </c>
      <c r="D3085" s="9"/>
      <c r="E3085" s="9"/>
      <c r="F3085" s="9"/>
      <c r="G3085" s="9">
        <v>0.43080000000000002</v>
      </c>
      <c r="H3085" s="9">
        <v>1.6830000000000001</v>
      </c>
      <c r="I3085" s="9"/>
      <c r="J3085" s="9"/>
      <c r="K3085" s="9">
        <v>4.8330000000000002</v>
      </c>
      <c r="L3085" s="9">
        <v>0.70467000000000002</v>
      </c>
      <c r="M3085" s="9">
        <v>12.6746</v>
      </c>
      <c r="N3085" s="9">
        <v>2.3467600000000002</v>
      </c>
      <c r="O3085" s="9">
        <v>13.2439</v>
      </c>
      <c r="P3085" s="9">
        <v>2.3749099999999999</v>
      </c>
      <c r="Q3085" s="9">
        <v>5.7465000000000002</v>
      </c>
      <c r="R3085" s="9">
        <v>0.91388999999999998</v>
      </c>
      <c r="S3085" s="9">
        <v>5.4913999999999996</v>
      </c>
      <c r="T3085" s="9">
        <v>0.71331999999999995</v>
      </c>
      <c r="U3085" s="9"/>
      <c r="V3085" s="9"/>
      <c r="W3085" s="9"/>
      <c r="X3085" s="9"/>
      <c r="Y3085" s="9"/>
      <c r="Z3085" s="9"/>
      <c r="AA3085" s="9"/>
      <c r="AB3085" s="9"/>
      <c r="AC3085" s="9"/>
      <c r="AD3085" s="10">
        <f t="shared" si="184"/>
        <v>0.27525415845517853</v>
      </c>
      <c r="AE3085" s="10"/>
      <c r="AF3085" s="11">
        <f t="shared" si="185"/>
        <v>5.6272108793358373E-2</v>
      </c>
      <c r="AG3085" s="11">
        <f t="shared" si="186"/>
        <v>1.9093620132590428</v>
      </c>
    </row>
    <row r="3086" spans="1:33" ht="15" x14ac:dyDescent="0.2">
      <c r="A3086" s="6" t="s">
        <v>46</v>
      </c>
      <c r="B3086" s="6" t="s">
        <v>29</v>
      </c>
      <c r="C3086" s="9">
        <v>62.487000000000002</v>
      </c>
      <c r="D3086" s="9"/>
      <c r="E3086" s="9"/>
      <c r="F3086" s="9"/>
      <c r="G3086" s="9">
        <v>0.3972</v>
      </c>
      <c r="H3086" s="9">
        <v>1.6006</v>
      </c>
      <c r="I3086" s="9"/>
      <c r="J3086" s="9"/>
      <c r="K3086" s="9">
        <v>4.7990000000000004</v>
      </c>
      <c r="L3086" s="9">
        <v>0.66842000000000001</v>
      </c>
      <c r="M3086" s="9">
        <v>11.6271</v>
      </c>
      <c r="N3086" s="9">
        <v>2.2563499999999999</v>
      </c>
      <c r="O3086" s="9">
        <v>12.307600000000001</v>
      </c>
      <c r="P3086" s="9">
        <v>2.3117700000000001</v>
      </c>
      <c r="Q3086" s="9">
        <v>5.5449000000000002</v>
      </c>
      <c r="R3086" s="9">
        <v>0.85279000000000005</v>
      </c>
      <c r="S3086" s="9">
        <v>5.2153999999999998</v>
      </c>
      <c r="T3086" s="9">
        <v>0.68133999999999995</v>
      </c>
      <c r="U3086" s="9"/>
      <c r="V3086" s="9"/>
      <c r="W3086" s="9"/>
      <c r="X3086" s="9"/>
      <c r="Y3086" s="9"/>
      <c r="Z3086" s="9"/>
      <c r="AA3086" s="9"/>
      <c r="AB3086" s="9"/>
      <c r="AC3086" s="9"/>
      <c r="AD3086" s="10">
        <f t="shared" si="184"/>
        <v>0.27356591929121848</v>
      </c>
      <c r="AE3086" s="10"/>
      <c r="AF3086" s="11">
        <f t="shared" si="185"/>
        <v>5.4628866895168791E-2</v>
      </c>
      <c r="AG3086" s="11">
        <f t="shared" si="186"/>
        <v>1.8442546204404757</v>
      </c>
    </row>
    <row r="3087" spans="1:33" ht="15" x14ac:dyDescent="0.2">
      <c r="A3087" s="6" t="s">
        <v>46</v>
      </c>
      <c r="B3087" s="6" t="s">
        <v>29</v>
      </c>
      <c r="C3087" s="9">
        <v>62.277999999999999</v>
      </c>
      <c r="D3087" s="9"/>
      <c r="E3087" s="9"/>
      <c r="F3087" s="9"/>
      <c r="G3087" s="9">
        <v>0.1943</v>
      </c>
      <c r="H3087" s="9">
        <v>0.76100000000000001</v>
      </c>
      <c r="I3087" s="9"/>
      <c r="J3087" s="9"/>
      <c r="K3087" s="9">
        <v>7.0410000000000004</v>
      </c>
      <c r="L3087" s="9">
        <v>0.49392000000000003</v>
      </c>
      <c r="M3087" s="9">
        <v>10.827</v>
      </c>
      <c r="N3087" s="9">
        <v>2.2564600000000001</v>
      </c>
      <c r="O3087" s="9">
        <v>12.862299999999999</v>
      </c>
      <c r="P3087" s="9">
        <v>2.3066900000000001</v>
      </c>
      <c r="Q3087" s="9">
        <v>5.9447999999999999</v>
      </c>
      <c r="R3087" s="9">
        <v>0.70387999999999995</v>
      </c>
      <c r="S3087" s="9">
        <v>4.2591999999999999</v>
      </c>
      <c r="T3087" s="9">
        <v>0.72475000000000001</v>
      </c>
      <c r="U3087" s="9"/>
      <c r="V3087" s="9"/>
      <c r="W3087" s="9"/>
      <c r="X3087" s="9"/>
      <c r="Y3087" s="9"/>
      <c r="Z3087" s="9"/>
      <c r="AA3087" s="9"/>
      <c r="AB3087" s="9"/>
      <c r="AC3087" s="9"/>
      <c r="AD3087" s="10">
        <f t="shared" si="184"/>
        <v>0.17294539657428051</v>
      </c>
      <c r="AE3087" s="10"/>
      <c r="AF3087" s="11">
        <f t="shared" si="185"/>
        <v>3.2722414541904034E-2</v>
      </c>
      <c r="AG3087" s="11">
        <f t="shared" si="186"/>
        <v>2.1028931103884356</v>
      </c>
    </row>
    <row r="3088" spans="1:33" ht="15" x14ac:dyDescent="0.2">
      <c r="A3088" s="6" t="s">
        <v>46</v>
      </c>
      <c r="B3088" s="6" t="s">
        <v>29</v>
      </c>
      <c r="C3088" s="9">
        <v>69.17</v>
      </c>
      <c r="D3088" s="9"/>
      <c r="E3088" s="9"/>
      <c r="F3088" s="9"/>
      <c r="G3088" s="9">
        <v>0.19339999999999999</v>
      </c>
      <c r="H3088" s="9">
        <v>0.67079999999999995</v>
      </c>
      <c r="I3088" s="9"/>
      <c r="J3088" s="9"/>
      <c r="K3088" s="9">
        <v>7.27</v>
      </c>
      <c r="L3088" s="9">
        <v>0.58740000000000003</v>
      </c>
      <c r="M3088" s="9">
        <v>12.2554</v>
      </c>
      <c r="N3088" s="9">
        <v>2.49627</v>
      </c>
      <c r="O3088" s="9">
        <v>14.2536</v>
      </c>
      <c r="P3088" s="9">
        <v>2.5748899999999999</v>
      </c>
      <c r="Q3088" s="9">
        <v>6.4764999999999997</v>
      </c>
      <c r="R3088" s="9">
        <v>0.78681999999999996</v>
      </c>
      <c r="S3088" s="9">
        <v>4.9101999999999997</v>
      </c>
      <c r="T3088" s="9">
        <v>0.81018000000000001</v>
      </c>
      <c r="U3088" s="9"/>
      <c r="V3088" s="9"/>
      <c r="W3088" s="9"/>
      <c r="X3088" s="9"/>
      <c r="Y3088" s="9"/>
      <c r="Z3088" s="9"/>
      <c r="AA3088" s="9"/>
      <c r="AB3088" s="9"/>
      <c r="AC3088" s="9"/>
      <c r="AD3088" s="10">
        <f t="shared" si="184"/>
        <v>0.1902508590329714</v>
      </c>
      <c r="AE3088" s="10"/>
      <c r="AF3088" s="11">
        <f t="shared" si="185"/>
        <v>2.8252563723804424E-2</v>
      </c>
      <c r="AG3088" s="11">
        <f t="shared" si="186"/>
        <v>2.0647401540920685</v>
      </c>
    </row>
    <row r="3089" spans="1:33" ht="15" x14ac:dyDescent="0.2">
      <c r="A3089" s="6" t="s">
        <v>46</v>
      </c>
      <c r="B3089" s="6" t="s">
        <v>29</v>
      </c>
      <c r="C3089" s="9">
        <v>70.67</v>
      </c>
      <c r="D3089" s="9"/>
      <c r="E3089" s="9"/>
      <c r="F3089" s="9"/>
      <c r="G3089" s="9">
        <v>0.2049</v>
      </c>
      <c r="H3089" s="9">
        <v>0.61119999999999997</v>
      </c>
      <c r="I3089" s="9"/>
      <c r="J3089" s="9"/>
      <c r="K3089" s="9">
        <v>7.2329999999999997</v>
      </c>
      <c r="L3089" s="9">
        <v>0.67908999999999997</v>
      </c>
      <c r="M3089" s="9">
        <v>13.3024</v>
      </c>
      <c r="N3089" s="9">
        <v>2.4790700000000001</v>
      </c>
      <c r="O3089" s="9">
        <v>14.4445</v>
      </c>
      <c r="P3089" s="9">
        <v>2.6522600000000001</v>
      </c>
      <c r="Q3089" s="9">
        <v>6.3800999999999997</v>
      </c>
      <c r="R3089" s="9">
        <v>0.84440999999999999</v>
      </c>
      <c r="S3089" s="9">
        <v>5.4234</v>
      </c>
      <c r="T3089" s="9">
        <v>0.80518000000000001</v>
      </c>
      <c r="U3089" s="9"/>
      <c r="V3089" s="9"/>
      <c r="W3089" s="9"/>
      <c r="X3089" s="9"/>
      <c r="Y3089" s="9"/>
      <c r="Z3089" s="9"/>
      <c r="AA3089" s="9"/>
      <c r="AB3089" s="9"/>
      <c r="AC3089" s="9"/>
      <c r="AD3089" s="10">
        <f t="shared" si="184"/>
        <v>0.21165412463705136</v>
      </c>
      <c r="AE3089" s="10"/>
      <c r="AF3089" s="11">
        <f t="shared" si="185"/>
        <v>2.7100100222056979E-2</v>
      </c>
      <c r="AG3089" s="11">
        <f t="shared" si="186"/>
        <v>2.029062671291844</v>
      </c>
    </row>
    <row r="3090" spans="1:33" ht="15" x14ac:dyDescent="0.2">
      <c r="A3090" s="6" t="s">
        <v>46</v>
      </c>
      <c r="B3090" s="6" t="s">
        <v>29</v>
      </c>
      <c r="C3090" s="9">
        <v>72.17</v>
      </c>
      <c r="D3090" s="9"/>
      <c r="E3090" s="9"/>
      <c r="F3090" s="9"/>
      <c r="G3090" s="9">
        <v>0.21640000000000001</v>
      </c>
      <c r="H3090" s="9">
        <v>0.55159999999999998</v>
      </c>
      <c r="I3090" s="9"/>
      <c r="J3090" s="9"/>
      <c r="K3090" s="9">
        <v>7.1849999999999996</v>
      </c>
      <c r="L3090" s="9">
        <v>0.77078999999999998</v>
      </c>
      <c r="M3090" s="9">
        <v>14.349299999999999</v>
      </c>
      <c r="N3090" s="9">
        <v>2.4618699999999998</v>
      </c>
      <c r="O3090" s="9">
        <v>14.6355</v>
      </c>
      <c r="P3090" s="9">
        <v>2.7296299999999998</v>
      </c>
      <c r="Q3090" s="9">
        <v>6.2836999999999996</v>
      </c>
      <c r="R3090" s="9">
        <v>0.90198999999999996</v>
      </c>
      <c r="S3090" s="9">
        <v>5.9367000000000001</v>
      </c>
      <c r="T3090" s="9">
        <v>0.80018</v>
      </c>
      <c r="U3090" s="9"/>
      <c r="V3090" s="9"/>
      <c r="W3090" s="9"/>
      <c r="X3090" s="9"/>
      <c r="Y3090" s="9"/>
      <c r="Z3090" s="9"/>
      <c r="AA3090" s="9"/>
      <c r="AB3090" s="9"/>
      <c r="AC3090" s="9"/>
      <c r="AD3090" s="10">
        <f t="shared" si="184"/>
        <v>0.23207639122985999</v>
      </c>
      <c r="AE3090" s="10"/>
      <c r="AF3090" s="11">
        <f t="shared" si="185"/>
        <v>2.6146449827679205E-2</v>
      </c>
      <c r="AG3090" s="11">
        <f t="shared" si="186"/>
        <v>1.999505980306344</v>
      </c>
    </row>
    <row r="3091" spans="1:33" ht="15" x14ac:dyDescent="0.2">
      <c r="A3091" s="6" t="s">
        <v>46</v>
      </c>
      <c r="B3091" s="6" t="s">
        <v>29</v>
      </c>
      <c r="C3091" s="9">
        <v>71.432000000000002</v>
      </c>
      <c r="D3091" s="9"/>
      <c r="E3091" s="9"/>
      <c r="F3091" s="9"/>
      <c r="G3091" s="9">
        <v>0.2122</v>
      </c>
      <c r="H3091" s="9">
        <v>0.49940000000000001</v>
      </c>
      <c r="I3091" s="9"/>
      <c r="J3091" s="9"/>
      <c r="K3091" s="9">
        <v>6.8890000000000002</v>
      </c>
      <c r="L3091" s="9">
        <v>0.76705000000000001</v>
      </c>
      <c r="M3091" s="9">
        <v>14.4072</v>
      </c>
      <c r="N3091" s="9">
        <v>2.4158200000000001</v>
      </c>
      <c r="O3091" s="9">
        <v>14.5998</v>
      </c>
      <c r="P3091" s="9">
        <v>2.7141899999999999</v>
      </c>
      <c r="Q3091" s="9">
        <v>6.0503</v>
      </c>
      <c r="R3091" s="9">
        <v>0.90520999999999996</v>
      </c>
      <c r="S3091" s="9">
        <v>6.0667</v>
      </c>
      <c r="T3091" s="9">
        <v>0.81230999999999998</v>
      </c>
      <c r="U3091" s="9"/>
      <c r="V3091" s="9"/>
      <c r="W3091" s="9"/>
      <c r="X3091" s="9"/>
      <c r="Y3091" s="9"/>
      <c r="Z3091" s="9"/>
      <c r="AA3091" s="9"/>
      <c r="AB3091" s="9"/>
      <c r="AC3091" s="9"/>
      <c r="AD3091" s="10">
        <f t="shared" si="184"/>
        <v>0.23538534715097592</v>
      </c>
      <c r="AE3091" s="10"/>
      <c r="AF3091" s="11">
        <f t="shared" si="185"/>
        <v>2.5089582551326924E-2</v>
      </c>
      <c r="AG3091" s="11">
        <f t="shared" si="186"/>
        <v>1.9645548590673105</v>
      </c>
    </row>
    <row r="3092" spans="1:33" ht="15" x14ac:dyDescent="0.2">
      <c r="A3092" s="6" t="s">
        <v>46</v>
      </c>
      <c r="B3092" s="6" t="s">
        <v>29</v>
      </c>
      <c r="C3092" s="9">
        <v>69.36</v>
      </c>
      <c r="D3092" s="9"/>
      <c r="E3092" s="9"/>
      <c r="F3092" s="9"/>
      <c r="G3092" s="9">
        <v>0.19850000000000001</v>
      </c>
      <c r="H3092" s="9">
        <v>0.45150000000000001</v>
      </c>
      <c r="I3092" s="9"/>
      <c r="J3092" s="9"/>
      <c r="K3092" s="9">
        <v>6.47</v>
      </c>
      <c r="L3092" s="9">
        <v>0.70643</v>
      </c>
      <c r="M3092" s="9">
        <v>13.875400000000001</v>
      </c>
      <c r="N3092" s="9">
        <v>2.3525800000000001</v>
      </c>
      <c r="O3092" s="9">
        <v>14.428900000000001</v>
      </c>
      <c r="P3092" s="9">
        <v>2.6434299999999999</v>
      </c>
      <c r="Q3092" s="9">
        <v>5.7352999999999996</v>
      </c>
      <c r="R3092" s="9">
        <v>0.87602000000000002</v>
      </c>
      <c r="S3092" s="9">
        <v>5.9683999999999999</v>
      </c>
      <c r="T3092" s="9">
        <v>0.83465999999999996</v>
      </c>
      <c r="U3092" s="9"/>
      <c r="V3092" s="9"/>
      <c r="W3092" s="9"/>
      <c r="X3092" s="9"/>
      <c r="Y3092" s="9"/>
      <c r="Z3092" s="9"/>
      <c r="AA3092" s="9"/>
      <c r="AB3092" s="9"/>
      <c r="AC3092" s="9"/>
      <c r="AD3092" s="10">
        <f t="shared" si="184"/>
        <v>0.22793859809471809</v>
      </c>
      <c r="AE3092" s="10"/>
      <c r="AF3092" s="11">
        <f t="shared" si="185"/>
        <v>2.3856304243134806E-2</v>
      </c>
      <c r="AG3092" s="11">
        <f t="shared" si="186"/>
        <v>1.9232010404839379</v>
      </c>
    </row>
    <row r="3093" spans="1:33" ht="15" x14ac:dyDescent="0.2">
      <c r="A3093" s="6" t="s">
        <v>46</v>
      </c>
      <c r="B3093" s="6" t="s">
        <v>29</v>
      </c>
      <c r="C3093" s="9">
        <v>67.287999999999997</v>
      </c>
      <c r="D3093" s="9"/>
      <c r="E3093" s="9"/>
      <c r="F3093" s="9"/>
      <c r="G3093" s="9">
        <v>0.18479999999999999</v>
      </c>
      <c r="H3093" s="9">
        <v>0.4037</v>
      </c>
      <c r="I3093" s="9"/>
      <c r="J3093" s="9"/>
      <c r="K3093" s="9">
        <v>6.3380000000000001</v>
      </c>
      <c r="L3093" s="9">
        <v>0.64581999999999995</v>
      </c>
      <c r="M3093" s="9">
        <v>13.3437</v>
      </c>
      <c r="N3093" s="9">
        <v>2.2893400000000002</v>
      </c>
      <c r="O3093" s="9">
        <v>14.258100000000001</v>
      </c>
      <c r="P3093" s="9">
        <v>2.57267</v>
      </c>
      <c r="Q3093" s="9">
        <v>5.4202000000000004</v>
      </c>
      <c r="R3093" s="9">
        <v>0.84682000000000002</v>
      </c>
      <c r="S3093" s="9">
        <v>5.87</v>
      </c>
      <c r="T3093" s="9">
        <v>0.85701000000000005</v>
      </c>
      <c r="U3093" s="9"/>
      <c r="V3093" s="9"/>
      <c r="W3093" s="9"/>
      <c r="X3093" s="9"/>
      <c r="Y3093" s="9"/>
      <c r="Z3093" s="9"/>
      <c r="AA3093" s="9"/>
      <c r="AB3093" s="9"/>
      <c r="AC3093" s="9"/>
      <c r="AD3093" s="10">
        <f t="shared" si="184"/>
        <v>0.21469447736637282</v>
      </c>
      <c r="AE3093" s="10"/>
      <c r="AF3093" s="11">
        <f t="shared" si="185"/>
        <v>2.2582105966834149E-2</v>
      </c>
      <c r="AG3093" s="11">
        <f t="shared" si="186"/>
        <v>1.8805083375819147</v>
      </c>
    </row>
    <row r="3094" spans="1:33" ht="15" x14ac:dyDescent="0.2">
      <c r="A3094" s="6" t="s">
        <v>46</v>
      </c>
      <c r="B3094" s="6" t="s">
        <v>29</v>
      </c>
      <c r="C3094" s="9">
        <v>64.811000000000007</v>
      </c>
      <c r="D3094" s="9"/>
      <c r="E3094" s="9"/>
      <c r="F3094" s="9"/>
      <c r="G3094" s="9">
        <v>0.224</v>
      </c>
      <c r="H3094" s="9">
        <v>0.51919999999999999</v>
      </c>
      <c r="I3094" s="9"/>
      <c r="J3094" s="9"/>
      <c r="K3094" s="9">
        <v>6.6929999999999996</v>
      </c>
      <c r="L3094" s="9">
        <v>0.51475000000000004</v>
      </c>
      <c r="M3094" s="9">
        <v>10.1303</v>
      </c>
      <c r="N3094" s="9">
        <v>2.09754</v>
      </c>
      <c r="O3094" s="9">
        <v>11.681900000000001</v>
      </c>
      <c r="P3094" s="9">
        <v>2.32653</v>
      </c>
      <c r="Q3094" s="9">
        <v>6.5454999999999997</v>
      </c>
      <c r="R3094" s="9">
        <v>0.83935999999999999</v>
      </c>
      <c r="S3094" s="9">
        <v>6.1005000000000003</v>
      </c>
      <c r="T3094" s="9">
        <v>0.97535000000000005</v>
      </c>
      <c r="U3094" s="9"/>
      <c r="V3094" s="9"/>
      <c r="W3094" s="9"/>
      <c r="X3094" s="9"/>
      <c r="Y3094" s="9"/>
      <c r="Z3094" s="9"/>
      <c r="AA3094" s="9"/>
      <c r="AB3094" s="9"/>
      <c r="AC3094" s="9"/>
      <c r="AD3094" s="10">
        <f t="shared" si="184"/>
        <v>0.19111660603240624</v>
      </c>
      <c r="AE3094" s="10"/>
      <c r="AF3094" s="11">
        <f t="shared" si="185"/>
        <v>2.6338022372794378E-2</v>
      </c>
      <c r="AG3094" s="11">
        <f t="shared" si="186"/>
        <v>1.3737065547058387</v>
      </c>
    </row>
    <row r="3095" spans="1:33" ht="15" x14ac:dyDescent="0.2">
      <c r="A3095" s="6" t="s">
        <v>46</v>
      </c>
      <c r="B3095" s="6" t="s">
        <v>29</v>
      </c>
      <c r="C3095" s="9">
        <v>74.597999999999999</v>
      </c>
      <c r="D3095" s="9"/>
      <c r="E3095" s="9"/>
      <c r="F3095" s="9"/>
      <c r="G3095" s="9">
        <v>0.21859999999999999</v>
      </c>
      <c r="H3095" s="9">
        <v>0.54210000000000003</v>
      </c>
      <c r="I3095" s="9"/>
      <c r="J3095" s="9"/>
      <c r="K3095" s="9">
        <v>6.8559999999999999</v>
      </c>
      <c r="L3095" s="9">
        <v>0.58914999999999995</v>
      </c>
      <c r="M3095" s="9">
        <v>10.851599999999999</v>
      </c>
      <c r="N3095" s="9">
        <v>2.36686</v>
      </c>
      <c r="O3095" s="9">
        <v>13.222200000000001</v>
      </c>
      <c r="P3095" s="9">
        <v>2.6310600000000002</v>
      </c>
      <c r="Q3095" s="9">
        <v>7.5198999999999998</v>
      </c>
      <c r="R3095" s="9">
        <v>0.98565000000000003</v>
      </c>
      <c r="S3095" s="9">
        <v>6.9325000000000001</v>
      </c>
      <c r="T3095" s="9">
        <v>1.11208</v>
      </c>
      <c r="U3095" s="9"/>
      <c r="V3095" s="9"/>
      <c r="W3095" s="9"/>
      <c r="X3095" s="9"/>
      <c r="Y3095" s="9"/>
      <c r="Z3095" s="9"/>
      <c r="AA3095" s="9"/>
      <c r="AB3095" s="9"/>
      <c r="AC3095" s="9"/>
      <c r="AD3095" s="10">
        <f t="shared" si="184"/>
        <v>0.20881765966117724</v>
      </c>
      <c r="AE3095" s="10"/>
      <c r="AF3095" s="11">
        <f t="shared" si="185"/>
        <v>2.2618346594116566E-2</v>
      </c>
      <c r="AG3095" s="11">
        <f t="shared" si="186"/>
        <v>1.2949142013313997</v>
      </c>
    </row>
    <row r="3096" spans="1:33" ht="15" x14ac:dyDescent="0.2">
      <c r="A3096" s="6" t="s">
        <v>46</v>
      </c>
      <c r="B3096" s="6" t="s">
        <v>29</v>
      </c>
      <c r="C3096" s="9">
        <v>79.441999999999993</v>
      </c>
      <c r="D3096" s="9"/>
      <c r="E3096" s="9"/>
      <c r="F3096" s="9"/>
      <c r="G3096" s="9">
        <v>0.18629999999999999</v>
      </c>
      <c r="H3096" s="9">
        <v>0.4778</v>
      </c>
      <c r="I3096" s="9"/>
      <c r="J3096" s="9"/>
      <c r="K3096" s="9">
        <v>6.55</v>
      </c>
      <c r="L3096" s="9">
        <v>0.52049999999999996</v>
      </c>
      <c r="M3096" s="9">
        <v>12.1357</v>
      </c>
      <c r="N3096" s="9">
        <v>2.4052199999999999</v>
      </c>
      <c r="O3096" s="9">
        <v>14.1379</v>
      </c>
      <c r="P3096" s="9">
        <v>2.7796400000000001</v>
      </c>
      <c r="Q3096" s="9">
        <v>7.8837000000000002</v>
      </c>
      <c r="R3096" s="9">
        <v>1.1111800000000001</v>
      </c>
      <c r="S3096" s="9">
        <v>7.0075000000000003</v>
      </c>
      <c r="T3096" s="9">
        <v>1.1205000000000001</v>
      </c>
      <c r="U3096" s="9"/>
      <c r="V3096" s="9"/>
      <c r="W3096" s="9"/>
      <c r="X3096" s="9"/>
      <c r="Y3096" s="9"/>
      <c r="Z3096" s="9"/>
      <c r="AA3096" s="9"/>
      <c r="AB3096" s="9"/>
      <c r="AC3096" s="9"/>
      <c r="AD3096" s="10">
        <f t="shared" si="184"/>
        <v>0.17848071736176147</v>
      </c>
      <c r="AE3096" s="10"/>
      <c r="AF3096" s="11">
        <f t="shared" si="185"/>
        <v>1.9069983787713886E-2</v>
      </c>
      <c r="AG3096" s="11">
        <f t="shared" si="186"/>
        <v>1.4326457662237106</v>
      </c>
    </row>
    <row r="3097" spans="1:33" ht="15" x14ac:dyDescent="0.2">
      <c r="A3097" s="6" t="s">
        <v>46</v>
      </c>
      <c r="B3097" s="6" t="s">
        <v>29</v>
      </c>
      <c r="C3097" s="9">
        <v>84.271000000000001</v>
      </c>
      <c r="D3097" s="9"/>
      <c r="E3097" s="9"/>
      <c r="F3097" s="9"/>
      <c r="G3097" s="9">
        <v>0.154</v>
      </c>
      <c r="H3097" s="9">
        <v>0.41310000000000002</v>
      </c>
      <c r="I3097" s="9"/>
      <c r="J3097" s="9"/>
      <c r="K3097" s="9">
        <v>5.8310000000000004</v>
      </c>
      <c r="L3097" s="9">
        <v>0.45140000000000002</v>
      </c>
      <c r="M3097" s="9">
        <v>13.4216</v>
      </c>
      <c r="N3097" s="9">
        <v>2.4428800000000002</v>
      </c>
      <c r="O3097" s="9">
        <v>15.0518</v>
      </c>
      <c r="P3097" s="9">
        <v>2.9277299999999999</v>
      </c>
      <c r="Q3097" s="9">
        <v>8.2454999999999998</v>
      </c>
      <c r="R3097" s="9">
        <v>1.23664</v>
      </c>
      <c r="S3097" s="9">
        <v>7.0800999999999998</v>
      </c>
      <c r="T3097" s="9">
        <v>1.12853</v>
      </c>
      <c r="U3097" s="9"/>
      <c r="V3097" s="9"/>
      <c r="W3097" s="9"/>
      <c r="X3097" s="9"/>
      <c r="Y3097" s="9"/>
      <c r="Z3097" s="9"/>
      <c r="AA3097" s="9"/>
      <c r="AB3097" s="9"/>
      <c r="AC3097" s="9"/>
      <c r="AD3097" s="10">
        <f t="shared" si="184"/>
        <v>0.15599530344028867</v>
      </c>
      <c r="AE3097" s="10"/>
      <c r="AF3097" s="11">
        <f t="shared" si="185"/>
        <v>1.5602058589722896E-2</v>
      </c>
      <c r="AG3097" s="11">
        <f t="shared" si="186"/>
        <v>1.5682019694623339</v>
      </c>
    </row>
    <row r="3098" spans="1:33" ht="15" x14ac:dyDescent="0.2">
      <c r="A3098" s="6" t="s">
        <v>46</v>
      </c>
      <c r="B3098" s="6" t="s">
        <v>29</v>
      </c>
      <c r="C3098" s="9">
        <v>88.322999999999993</v>
      </c>
      <c r="D3098" s="9"/>
      <c r="E3098" s="9"/>
      <c r="F3098" s="9"/>
      <c r="G3098" s="9">
        <v>0.34610000000000002</v>
      </c>
      <c r="H3098" s="9">
        <v>0.95920000000000005</v>
      </c>
      <c r="I3098" s="9"/>
      <c r="J3098" s="9"/>
      <c r="K3098" s="9">
        <v>5.1760000000000002</v>
      </c>
      <c r="L3098" s="9">
        <v>0.39685999999999999</v>
      </c>
      <c r="M3098" s="9">
        <v>14.547000000000001</v>
      </c>
      <c r="N3098" s="9">
        <v>2.4906999999999999</v>
      </c>
      <c r="O3098" s="9">
        <v>15.862399999999999</v>
      </c>
      <c r="P3098" s="9">
        <v>3.05064</v>
      </c>
      <c r="Q3098" s="9">
        <v>8.5105000000000004</v>
      </c>
      <c r="R3098" s="9">
        <v>1.3345899999999999</v>
      </c>
      <c r="S3098" s="9">
        <v>7.1403999999999996</v>
      </c>
      <c r="T3098" s="9">
        <v>1.1306499999999999</v>
      </c>
      <c r="U3098" s="9"/>
      <c r="V3098" s="9"/>
      <c r="W3098" s="9"/>
      <c r="X3098" s="9"/>
      <c r="Y3098" s="9"/>
      <c r="Z3098" s="9"/>
      <c r="AA3098" s="9"/>
      <c r="AB3098" s="9"/>
      <c r="AC3098" s="9"/>
      <c r="AD3098" s="10">
        <f t="shared" si="184"/>
        <v>0.13982251506230939</v>
      </c>
      <c r="AE3098" s="10"/>
      <c r="AF3098" s="11">
        <f t="shared" si="185"/>
        <v>3.4767993945191408E-2</v>
      </c>
      <c r="AG3098" s="11">
        <f t="shared" si="186"/>
        <v>1.6853418013752939</v>
      </c>
    </row>
    <row r="3099" spans="1:33" ht="15" x14ac:dyDescent="0.2">
      <c r="A3099" s="6" t="s">
        <v>46</v>
      </c>
      <c r="B3099" s="6" t="s">
        <v>29</v>
      </c>
      <c r="C3099" s="9">
        <v>81.120999999999995</v>
      </c>
      <c r="D3099" s="9"/>
      <c r="E3099" s="9"/>
      <c r="F3099" s="9"/>
      <c r="G3099" s="9">
        <v>0.75429999999999997</v>
      </c>
      <c r="H3099" s="9">
        <v>2.4051</v>
      </c>
      <c r="I3099" s="9"/>
      <c r="J3099" s="9"/>
      <c r="K3099" s="9">
        <v>6.327</v>
      </c>
      <c r="L3099" s="9">
        <v>0.51617999999999997</v>
      </c>
      <c r="M3099" s="9">
        <v>10.9627</v>
      </c>
      <c r="N3099" s="9">
        <v>2.1478299999999999</v>
      </c>
      <c r="O3099" s="9">
        <v>14.5006</v>
      </c>
      <c r="P3099" s="9">
        <v>3.1246</v>
      </c>
      <c r="Q3099" s="9">
        <v>8.7345000000000006</v>
      </c>
      <c r="R3099" s="9">
        <v>1.1388799999999999</v>
      </c>
      <c r="S3099" s="9">
        <v>8.7833000000000006</v>
      </c>
      <c r="T3099" s="9">
        <v>1.2440500000000001</v>
      </c>
      <c r="U3099" s="9"/>
      <c r="V3099" s="9"/>
      <c r="W3099" s="9"/>
      <c r="X3099" s="9"/>
      <c r="Y3099" s="9"/>
      <c r="Z3099" s="9"/>
      <c r="AA3099" s="9"/>
      <c r="AB3099" s="9"/>
      <c r="AC3099" s="9"/>
      <c r="AD3099" s="10">
        <f t="shared" si="184"/>
        <v>0.1894816361798527</v>
      </c>
      <c r="AE3099" s="10"/>
      <c r="AF3099" s="11">
        <f t="shared" si="185"/>
        <v>6.1600887107346652E-2</v>
      </c>
      <c r="AG3099" s="11">
        <f t="shared" si="186"/>
        <v>1.0325162801349155</v>
      </c>
    </row>
    <row r="3100" spans="1:33" ht="15" x14ac:dyDescent="0.2">
      <c r="A3100" s="6" t="s">
        <v>46</v>
      </c>
      <c r="B3100" s="6" t="s">
        <v>29</v>
      </c>
      <c r="C3100" s="9">
        <v>83.676000000000002</v>
      </c>
      <c r="D3100" s="9"/>
      <c r="E3100" s="9"/>
      <c r="F3100" s="9"/>
      <c r="G3100" s="9">
        <v>1.3612</v>
      </c>
      <c r="H3100" s="9">
        <v>3.4253</v>
      </c>
      <c r="I3100" s="9"/>
      <c r="J3100" s="9"/>
      <c r="K3100" s="9">
        <v>5.2249999999999996</v>
      </c>
      <c r="L3100" s="9">
        <v>0.53427000000000002</v>
      </c>
      <c r="M3100" s="9">
        <v>10.938800000000001</v>
      </c>
      <c r="N3100" s="9">
        <v>2.2285499999999998</v>
      </c>
      <c r="O3100" s="9">
        <v>15.724600000000001</v>
      </c>
      <c r="P3100" s="9">
        <v>3.2454900000000002</v>
      </c>
      <c r="Q3100" s="9">
        <v>8.7355999999999998</v>
      </c>
      <c r="R3100" s="9">
        <v>1.3230599999999999</v>
      </c>
      <c r="S3100" s="9">
        <v>9.2995999999999999</v>
      </c>
      <c r="T3100" s="9">
        <v>1.22173</v>
      </c>
      <c r="U3100" s="9"/>
      <c r="V3100" s="9"/>
      <c r="W3100" s="9"/>
      <c r="X3100" s="9"/>
      <c r="Y3100" s="9"/>
      <c r="Z3100" s="9"/>
      <c r="AA3100" s="9"/>
      <c r="AB3100" s="9"/>
      <c r="AC3100" s="9"/>
      <c r="AD3100" s="10">
        <f t="shared" si="184"/>
        <v>0.21605107681506175</v>
      </c>
      <c r="AE3100" s="10"/>
      <c r="AF3100" s="11">
        <f t="shared" si="185"/>
        <v>0.10499249275818408</v>
      </c>
      <c r="AG3100" s="11">
        <f t="shared" si="186"/>
        <v>0.97306647100641874</v>
      </c>
    </row>
    <row r="3101" spans="1:33" ht="15" x14ac:dyDescent="0.2">
      <c r="A3101" s="6" t="s">
        <v>46</v>
      </c>
      <c r="B3101" s="6" t="s">
        <v>29</v>
      </c>
      <c r="C3101" s="9">
        <v>86.231999999999999</v>
      </c>
      <c r="D3101" s="9"/>
      <c r="E3101" s="9"/>
      <c r="F3101" s="9"/>
      <c r="G3101" s="9">
        <v>1.9681999999999999</v>
      </c>
      <c r="H3101" s="9">
        <v>4.4455</v>
      </c>
      <c r="I3101" s="9"/>
      <c r="J3101" s="9"/>
      <c r="K3101" s="9">
        <v>4.6189999999999998</v>
      </c>
      <c r="L3101" s="9">
        <v>0.55235000000000001</v>
      </c>
      <c r="M3101" s="9">
        <v>10.914899999999999</v>
      </c>
      <c r="N3101" s="9">
        <v>2.3092600000000001</v>
      </c>
      <c r="O3101" s="9">
        <v>16.948499999999999</v>
      </c>
      <c r="P3101" s="9">
        <v>3.3663799999999999</v>
      </c>
      <c r="Q3101" s="9">
        <v>8.7365999999999993</v>
      </c>
      <c r="R3101" s="9">
        <v>1.5072399999999999</v>
      </c>
      <c r="S3101" s="9">
        <v>9.8157999999999994</v>
      </c>
      <c r="T3101" s="9">
        <v>1.1994100000000001</v>
      </c>
      <c r="U3101" s="9"/>
      <c r="V3101" s="9"/>
      <c r="W3101" s="9"/>
      <c r="X3101" s="9"/>
      <c r="Y3101" s="9"/>
      <c r="Z3101" s="9"/>
      <c r="AA3101" s="9"/>
      <c r="AB3101" s="9"/>
      <c r="AC3101" s="9"/>
      <c r="AD3101" s="10">
        <f t="shared" si="184"/>
        <v>0.23782315246165217</v>
      </c>
      <c r="AE3101" s="10"/>
      <c r="AF3101" s="11">
        <f t="shared" si="185"/>
        <v>0.14382821874282944</v>
      </c>
      <c r="AG3101" s="11">
        <f t="shared" si="186"/>
        <v>0.91987995519810684</v>
      </c>
    </row>
    <row r="3102" spans="1:33" ht="15" x14ac:dyDescent="0.2">
      <c r="A3102" s="6" t="s">
        <v>46</v>
      </c>
      <c r="B3102" s="6" t="s">
        <v>29</v>
      </c>
      <c r="C3102" s="9">
        <v>128.00700000000001</v>
      </c>
      <c r="D3102" s="9"/>
      <c r="E3102" s="9"/>
      <c r="F3102" s="9"/>
      <c r="G3102" s="9">
        <v>2.0196000000000001</v>
      </c>
      <c r="H3102" s="9">
        <v>6.2279999999999998</v>
      </c>
      <c r="I3102" s="9"/>
      <c r="J3102" s="9"/>
      <c r="K3102" s="9">
        <v>3.8479999999999999</v>
      </c>
      <c r="L3102" s="9">
        <v>0.59589000000000003</v>
      </c>
      <c r="M3102" s="9">
        <v>12.8811</v>
      </c>
      <c r="N3102" s="9">
        <v>3.0104899999999999</v>
      </c>
      <c r="O3102" s="9">
        <v>23.3416</v>
      </c>
      <c r="P3102" s="9">
        <v>5.0935899999999998</v>
      </c>
      <c r="Q3102" s="9">
        <v>14.951599999999999</v>
      </c>
      <c r="R3102" s="9">
        <v>2.4038300000000001</v>
      </c>
      <c r="S3102" s="9">
        <v>17.987300000000001</v>
      </c>
      <c r="T3102" s="9">
        <v>2.6652399999999998</v>
      </c>
      <c r="U3102" s="9"/>
      <c r="V3102" s="9"/>
      <c r="W3102" s="9"/>
      <c r="X3102" s="9"/>
      <c r="Y3102" s="9"/>
      <c r="Z3102" s="9"/>
      <c r="AA3102" s="9"/>
      <c r="AB3102" s="9"/>
      <c r="AC3102" s="9"/>
      <c r="AD3102" s="10">
        <f t="shared" si="184"/>
        <v>0.25875915526261445</v>
      </c>
      <c r="AE3102" s="10"/>
      <c r="AF3102" s="11">
        <f t="shared" si="185"/>
        <v>8.0537836576256655E-2</v>
      </c>
      <c r="AG3102" s="11">
        <f t="shared" si="186"/>
        <v>0.59241230258120892</v>
      </c>
    </row>
    <row r="3103" spans="1:33" ht="15" x14ac:dyDescent="0.2">
      <c r="A3103" s="6" t="s">
        <v>46</v>
      </c>
      <c r="B3103" s="6" t="s">
        <v>29</v>
      </c>
      <c r="C3103" s="9">
        <v>130.596</v>
      </c>
      <c r="D3103" s="9"/>
      <c r="E3103" s="9"/>
      <c r="F3103" s="9"/>
      <c r="G3103" s="9">
        <v>1.2329000000000001</v>
      </c>
      <c r="H3103" s="9">
        <v>4.4077000000000002</v>
      </c>
      <c r="I3103" s="9"/>
      <c r="J3103" s="9"/>
      <c r="K3103" s="9">
        <v>3.9609999999999999</v>
      </c>
      <c r="L3103" s="9">
        <v>0.54420000000000002</v>
      </c>
      <c r="M3103" s="9">
        <v>13.373900000000001</v>
      </c>
      <c r="N3103" s="9">
        <v>3.0597400000000001</v>
      </c>
      <c r="O3103" s="9">
        <v>24.039400000000001</v>
      </c>
      <c r="P3103" s="9">
        <v>5.1803100000000004</v>
      </c>
      <c r="Q3103" s="9">
        <v>15.3543</v>
      </c>
      <c r="R3103" s="9">
        <v>2.4266399999999999</v>
      </c>
      <c r="S3103" s="9">
        <v>18.269300000000001</v>
      </c>
      <c r="T3103" s="9">
        <v>2.7502499999999999</v>
      </c>
      <c r="U3103" s="9"/>
      <c r="V3103" s="9"/>
      <c r="W3103" s="9"/>
      <c r="X3103" s="9"/>
      <c r="Y3103" s="9"/>
      <c r="Z3103" s="9"/>
      <c r="AA3103" s="9"/>
      <c r="AB3103" s="9"/>
      <c r="AC3103" s="9"/>
      <c r="AD3103" s="10">
        <f t="shared" si="184"/>
        <v>0.2285865723347883</v>
      </c>
      <c r="AE3103" s="10"/>
      <c r="AF3103" s="11">
        <f t="shared" si="185"/>
        <v>4.8406816341569167E-2</v>
      </c>
      <c r="AG3103" s="11">
        <f t="shared" si="186"/>
        <v>0.60558242023370734</v>
      </c>
    </row>
    <row r="3104" spans="1:33" ht="15" x14ac:dyDescent="0.2">
      <c r="A3104" s="6" t="s">
        <v>46</v>
      </c>
      <c r="B3104" s="6" t="s">
        <v>29</v>
      </c>
      <c r="C3104" s="9">
        <v>112.768</v>
      </c>
      <c r="D3104" s="9"/>
      <c r="E3104" s="9"/>
      <c r="F3104" s="9"/>
      <c r="G3104" s="9">
        <v>1.4528000000000001</v>
      </c>
      <c r="H3104" s="9">
        <v>4.5880999999999998</v>
      </c>
      <c r="I3104" s="9"/>
      <c r="J3104" s="9"/>
      <c r="K3104" s="9">
        <v>3.9460000000000002</v>
      </c>
      <c r="L3104" s="9">
        <v>0.57511999999999996</v>
      </c>
      <c r="M3104" s="9">
        <v>12.211499999999999</v>
      </c>
      <c r="N3104" s="9">
        <v>2.6184699999999999</v>
      </c>
      <c r="O3104" s="9">
        <v>21.0243</v>
      </c>
      <c r="P3104" s="9">
        <v>4.4321000000000002</v>
      </c>
      <c r="Q3104" s="9">
        <v>13.551299999999999</v>
      </c>
      <c r="R3104" s="9">
        <v>2.0569600000000001</v>
      </c>
      <c r="S3104" s="9">
        <v>15.574</v>
      </c>
      <c r="T3104" s="9">
        <v>2.4338600000000001</v>
      </c>
      <c r="U3104" s="9"/>
      <c r="V3104" s="9"/>
      <c r="W3104" s="9"/>
      <c r="X3104" s="9"/>
      <c r="Y3104" s="9"/>
      <c r="Z3104" s="9"/>
      <c r="AA3104" s="9"/>
      <c r="AB3104" s="9"/>
      <c r="AC3104" s="9"/>
      <c r="AD3104" s="10">
        <f t="shared" si="184"/>
        <v>0.25329059150726402</v>
      </c>
      <c r="AE3104" s="10"/>
      <c r="AF3104" s="11">
        <f t="shared" si="185"/>
        <v>6.6912342815218934E-2</v>
      </c>
      <c r="AG3104" s="11">
        <f t="shared" si="186"/>
        <v>0.64864330312827201</v>
      </c>
    </row>
    <row r="3105" spans="1:33" ht="15" x14ac:dyDescent="0.2">
      <c r="A3105" s="6" t="s">
        <v>46</v>
      </c>
      <c r="B3105" s="6" t="s">
        <v>29</v>
      </c>
      <c r="C3105" s="9">
        <v>94.938999999999993</v>
      </c>
      <c r="D3105" s="9"/>
      <c r="E3105" s="9"/>
      <c r="F3105" s="9"/>
      <c r="G3105" s="9">
        <v>1.6727000000000001</v>
      </c>
      <c r="H3105" s="9">
        <v>4.7685000000000004</v>
      </c>
      <c r="I3105" s="9"/>
      <c r="J3105" s="9"/>
      <c r="K3105" s="9">
        <v>4.0650000000000004</v>
      </c>
      <c r="L3105" s="9">
        <v>0.60602999999999996</v>
      </c>
      <c r="M3105" s="9">
        <v>11.048999999999999</v>
      </c>
      <c r="N3105" s="9">
        <v>2.17719</v>
      </c>
      <c r="O3105" s="9">
        <v>18.0092</v>
      </c>
      <c r="P3105" s="9">
        <v>3.6838899999999999</v>
      </c>
      <c r="Q3105" s="9">
        <v>11.748200000000001</v>
      </c>
      <c r="R3105" s="9">
        <v>1.6872799999999999</v>
      </c>
      <c r="S3105" s="9">
        <v>12.8787</v>
      </c>
      <c r="T3105" s="9">
        <v>2.11748</v>
      </c>
      <c r="U3105" s="9"/>
      <c r="V3105" s="9"/>
      <c r="W3105" s="9"/>
      <c r="X3105" s="9"/>
      <c r="Y3105" s="9"/>
      <c r="Z3105" s="9"/>
      <c r="AA3105" s="9"/>
      <c r="AB3105" s="9"/>
      <c r="AC3105" s="9"/>
      <c r="AD3105" s="10">
        <f t="shared" si="184"/>
        <v>0.27645598508649905</v>
      </c>
      <c r="AE3105" s="10"/>
      <c r="AF3105" s="11">
        <f t="shared" si="185"/>
        <v>9.3163673679751022E-2</v>
      </c>
      <c r="AG3105" s="11">
        <f t="shared" si="186"/>
        <v>0.70972163112759212</v>
      </c>
    </row>
    <row r="3106" spans="1:33" ht="15" x14ac:dyDescent="0.2">
      <c r="A3106" s="6" t="s">
        <v>46</v>
      </c>
      <c r="B3106" s="6" t="s">
        <v>29</v>
      </c>
      <c r="C3106" s="9">
        <v>116.751</v>
      </c>
      <c r="D3106" s="9"/>
      <c r="E3106" s="9"/>
      <c r="F3106" s="9"/>
      <c r="G3106" s="9">
        <v>0.81499999999999995</v>
      </c>
      <c r="H3106" s="9">
        <v>3.2421000000000002</v>
      </c>
      <c r="I3106" s="9"/>
      <c r="J3106" s="9"/>
      <c r="K3106" s="9">
        <v>2.5030000000000001</v>
      </c>
      <c r="L3106" s="9">
        <v>0.22095999999999999</v>
      </c>
      <c r="M3106" s="9">
        <v>13.421200000000001</v>
      </c>
      <c r="N3106" s="9">
        <v>3.12121</v>
      </c>
      <c r="O3106" s="9">
        <v>19.886099999999999</v>
      </c>
      <c r="P3106" s="9">
        <v>4.2632399999999997</v>
      </c>
      <c r="Q3106" s="9">
        <v>13.3828</v>
      </c>
      <c r="R3106" s="9">
        <v>1.7055899999999999</v>
      </c>
      <c r="S3106" s="9">
        <v>12.3865</v>
      </c>
      <c r="T3106" s="9">
        <v>1.9735100000000001</v>
      </c>
      <c r="U3106" s="9"/>
      <c r="V3106" s="9"/>
      <c r="W3106" s="9"/>
      <c r="X3106" s="9"/>
      <c r="Y3106" s="9"/>
      <c r="Z3106" s="9"/>
      <c r="AA3106" s="9"/>
      <c r="AB3106" s="9"/>
      <c r="AC3106" s="9"/>
      <c r="AD3106" s="10">
        <f t="shared" si="184"/>
        <v>0.11654971001351914</v>
      </c>
      <c r="AE3106" s="10"/>
      <c r="AF3106" s="11">
        <f t="shared" si="185"/>
        <v>4.7196476496035478E-2</v>
      </c>
      <c r="AG3106" s="11">
        <f t="shared" si="186"/>
        <v>0.89635456858248586</v>
      </c>
    </row>
    <row r="3107" spans="1:33" ht="15" x14ac:dyDescent="0.2">
      <c r="A3107" s="6" t="s">
        <v>46</v>
      </c>
      <c r="B3107" s="6" t="s">
        <v>29</v>
      </c>
      <c r="C3107" s="9">
        <v>113.958</v>
      </c>
      <c r="D3107" s="9"/>
      <c r="E3107" s="9"/>
      <c r="F3107" s="9"/>
      <c r="G3107" s="9">
        <v>0.62549999999999994</v>
      </c>
      <c r="H3107" s="9">
        <v>2.4028999999999998</v>
      </c>
      <c r="I3107" s="9"/>
      <c r="J3107" s="9"/>
      <c r="K3107" s="9">
        <v>3.2810000000000001</v>
      </c>
      <c r="L3107" s="9">
        <v>0.28262999999999999</v>
      </c>
      <c r="M3107" s="9">
        <v>13.5825</v>
      </c>
      <c r="N3107" s="9">
        <v>2.9800499999999999</v>
      </c>
      <c r="O3107" s="9">
        <v>20.758299999999998</v>
      </c>
      <c r="P3107" s="9">
        <v>4.3040700000000003</v>
      </c>
      <c r="Q3107" s="9">
        <v>13.7371</v>
      </c>
      <c r="R3107" s="9">
        <v>1.76173</v>
      </c>
      <c r="S3107" s="9">
        <v>12.2784</v>
      </c>
      <c r="T3107" s="9">
        <v>1.9142300000000001</v>
      </c>
      <c r="U3107" s="9"/>
      <c r="V3107" s="9"/>
      <c r="W3107" s="9"/>
      <c r="X3107" s="9"/>
      <c r="Y3107" s="9"/>
      <c r="Z3107" s="9"/>
      <c r="AA3107" s="9"/>
      <c r="AB3107" s="9"/>
      <c r="AC3107" s="9"/>
      <c r="AD3107" s="10">
        <f t="shared" si="184"/>
        <v>0.12943416352992082</v>
      </c>
      <c r="AE3107" s="10"/>
      <c r="AF3107" s="11">
        <f t="shared" si="185"/>
        <v>3.6541478211815005E-2</v>
      </c>
      <c r="AG3107" s="11">
        <f t="shared" si="186"/>
        <v>0.91511364565915054</v>
      </c>
    </row>
    <row r="3108" spans="1:33" ht="15" x14ac:dyDescent="0.2">
      <c r="A3108" s="6" t="s">
        <v>46</v>
      </c>
      <c r="B3108" s="6" t="s">
        <v>29</v>
      </c>
      <c r="C3108" s="9">
        <v>111.164</v>
      </c>
      <c r="D3108" s="9"/>
      <c r="E3108" s="9"/>
      <c r="F3108" s="9"/>
      <c r="G3108" s="9">
        <v>0.43590000000000001</v>
      </c>
      <c r="H3108" s="9">
        <v>1.5636000000000001</v>
      </c>
      <c r="I3108" s="9"/>
      <c r="J3108" s="9"/>
      <c r="K3108" s="9">
        <v>3.7170000000000001</v>
      </c>
      <c r="L3108" s="9">
        <v>0.34428999999999998</v>
      </c>
      <c r="M3108" s="9">
        <v>13.7437</v>
      </c>
      <c r="N3108" s="9">
        <v>2.8388800000000001</v>
      </c>
      <c r="O3108" s="9">
        <v>21.630400000000002</v>
      </c>
      <c r="P3108" s="9">
        <v>4.3449</v>
      </c>
      <c r="Q3108" s="9">
        <v>14.0913</v>
      </c>
      <c r="R3108" s="9">
        <v>1.8178799999999999</v>
      </c>
      <c r="S3108" s="9">
        <v>12.170299999999999</v>
      </c>
      <c r="T3108" s="9">
        <v>1.85494</v>
      </c>
      <c r="U3108" s="9"/>
      <c r="V3108" s="9"/>
      <c r="W3108" s="9"/>
      <c r="X3108" s="9"/>
      <c r="Y3108" s="9"/>
      <c r="Z3108" s="9"/>
      <c r="AA3108" s="9"/>
      <c r="AB3108" s="9"/>
      <c r="AC3108" s="9"/>
      <c r="AD3108" s="10">
        <f t="shared" si="184"/>
        <v>0.1472651315637902</v>
      </c>
      <c r="AE3108" s="10"/>
      <c r="AF3108" s="11">
        <f t="shared" si="185"/>
        <v>2.5691304739895435E-2</v>
      </c>
      <c r="AG3108" s="11">
        <f t="shared" si="186"/>
        <v>0.93419917215802761</v>
      </c>
    </row>
    <row r="3109" spans="1:33" ht="15" x14ac:dyDescent="0.2">
      <c r="A3109" s="6" t="s">
        <v>46</v>
      </c>
      <c r="B3109" s="6" t="s">
        <v>29</v>
      </c>
      <c r="C3109" s="9">
        <v>108.932</v>
      </c>
      <c r="D3109" s="9"/>
      <c r="E3109" s="9"/>
      <c r="F3109" s="9"/>
      <c r="G3109" s="9">
        <v>0.28010000000000002</v>
      </c>
      <c r="H3109" s="9">
        <v>0.89239999999999997</v>
      </c>
      <c r="I3109" s="9"/>
      <c r="J3109" s="9"/>
      <c r="K3109" s="9">
        <v>3.6920000000000002</v>
      </c>
      <c r="L3109" s="9">
        <v>0.39505000000000001</v>
      </c>
      <c r="M3109" s="9">
        <v>13.8765</v>
      </c>
      <c r="N3109" s="9">
        <v>2.7444799999999998</v>
      </c>
      <c r="O3109" s="9">
        <v>22.1678</v>
      </c>
      <c r="P3109" s="9">
        <v>4.3994099999999996</v>
      </c>
      <c r="Q3109" s="9">
        <v>14.1358</v>
      </c>
      <c r="R3109" s="9">
        <v>1.8514299999999999</v>
      </c>
      <c r="S3109" s="9">
        <v>12.027699999999999</v>
      </c>
      <c r="T3109" s="9">
        <v>1.78959</v>
      </c>
      <c r="U3109" s="9"/>
      <c r="V3109" s="9"/>
      <c r="W3109" s="9"/>
      <c r="X3109" s="9"/>
      <c r="Y3109" s="9"/>
      <c r="Z3109" s="9"/>
      <c r="AA3109" s="9"/>
      <c r="AB3109" s="9"/>
      <c r="AC3109" s="9"/>
      <c r="AD3109" s="10">
        <f t="shared" si="184"/>
        <v>0.16873488696527306</v>
      </c>
      <c r="AE3109" s="10"/>
      <c r="AF3109" s="11">
        <f t="shared" si="185"/>
        <v>1.6704408308682962E-2</v>
      </c>
      <c r="AG3109" s="11">
        <f t="shared" si="186"/>
        <v>0.95440882842882968</v>
      </c>
    </row>
    <row r="3110" spans="1:33" ht="15" x14ac:dyDescent="0.2">
      <c r="A3110" s="6" t="s">
        <v>46</v>
      </c>
      <c r="B3110" s="6" t="s">
        <v>29</v>
      </c>
      <c r="C3110" s="9">
        <v>108.858</v>
      </c>
      <c r="D3110" s="9"/>
      <c r="E3110" s="9"/>
      <c r="F3110" s="9"/>
      <c r="G3110" s="9">
        <v>0.25390000000000001</v>
      </c>
      <c r="H3110" s="9">
        <v>0.8659</v>
      </c>
      <c r="I3110" s="9"/>
      <c r="J3110" s="9"/>
      <c r="K3110" s="9">
        <v>3.58</v>
      </c>
      <c r="L3110" s="9">
        <v>0.40395999999999999</v>
      </c>
      <c r="M3110" s="9">
        <v>13.900399999999999</v>
      </c>
      <c r="N3110" s="9">
        <v>2.8294199999999998</v>
      </c>
      <c r="O3110" s="9">
        <v>21.421299999999999</v>
      </c>
      <c r="P3110" s="9">
        <v>4.5064200000000003</v>
      </c>
      <c r="Q3110" s="9">
        <v>12.992100000000001</v>
      </c>
      <c r="R3110" s="9">
        <v>1.79836</v>
      </c>
      <c r="S3110" s="9">
        <v>11.7529</v>
      </c>
      <c r="T3110" s="9">
        <v>1.7009300000000001</v>
      </c>
      <c r="U3110" s="9"/>
      <c r="V3110" s="9"/>
      <c r="W3110" s="9"/>
      <c r="X3110" s="9"/>
      <c r="Y3110" s="9"/>
      <c r="Z3110" s="9"/>
      <c r="AA3110" s="9"/>
      <c r="AB3110" s="9"/>
      <c r="AC3110" s="9"/>
      <c r="AD3110" s="10">
        <f t="shared" si="184"/>
        <v>0.17506802658262979</v>
      </c>
      <c r="AE3110" s="10"/>
      <c r="AF3110" s="11">
        <f t="shared" si="185"/>
        <v>1.5495951030741209E-2</v>
      </c>
      <c r="AG3110" s="11">
        <f t="shared" si="186"/>
        <v>0.97840655116874509</v>
      </c>
    </row>
    <row r="3111" spans="1:33" ht="15" x14ac:dyDescent="0.2">
      <c r="A3111" s="6" t="s">
        <v>46</v>
      </c>
      <c r="B3111" s="6" t="s">
        <v>29</v>
      </c>
      <c r="C3111" s="9">
        <v>108.78400000000001</v>
      </c>
      <c r="D3111" s="9"/>
      <c r="E3111" s="9"/>
      <c r="F3111" s="9"/>
      <c r="G3111" s="9">
        <v>0.22770000000000001</v>
      </c>
      <c r="H3111" s="9">
        <v>0.83950000000000002</v>
      </c>
      <c r="I3111" s="9"/>
      <c r="J3111" s="9"/>
      <c r="K3111" s="9">
        <v>3.919</v>
      </c>
      <c r="L3111" s="9">
        <v>0.41287000000000001</v>
      </c>
      <c r="M3111" s="9">
        <v>13.924200000000001</v>
      </c>
      <c r="N3111" s="9">
        <v>2.9143699999999999</v>
      </c>
      <c r="O3111" s="9">
        <v>20.674800000000001</v>
      </c>
      <c r="P3111" s="9">
        <v>4.6134199999999996</v>
      </c>
      <c r="Q3111" s="9">
        <v>11.8484</v>
      </c>
      <c r="R3111" s="9">
        <v>1.7452799999999999</v>
      </c>
      <c r="S3111" s="9">
        <v>11.4781</v>
      </c>
      <c r="T3111" s="9">
        <v>1.6122700000000001</v>
      </c>
      <c r="U3111" s="9"/>
      <c r="V3111" s="9"/>
      <c r="W3111" s="9"/>
      <c r="X3111" s="9"/>
      <c r="Y3111" s="9"/>
      <c r="Z3111" s="9"/>
      <c r="AA3111" s="9"/>
      <c r="AB3111" s="9"/>
      <c r="AC3111" s="9"/>
      <c r="AD3111" s="10">
        <f t="shared" si="184"/>
        <v>0.17086936448720627</v>
      </c>
      <c r="AE3111" s="10"/>
      <c r="AF3111" s="11">
        <f t="shared" si="185"/>
        <v>1.4229629810164632E-2</v>
      </c>
      <c r="AG3111" s="11">
        <f t="shared" si="186"/>
        <v>1.0035461374014889</v>
      </c>
    </row>
    <row r="3112" spans="1:33" ht="15" x14ac:dyDescent="0.2">
      <c r="A3112" s="6" t="s">
        <v>46</v>
      </c>
      <c r="B3112" s="6" t="s">
        <v>29</v>
      </c>
      <c r="C3112" s="9">
        <v>108.416</v>
      </c>
      <c r="D3112" s="9"/>
      <c r="E3112" s="9"/>
      <c r="F3112" s="9"/>
      <c r="G3112" s="9">
        <v>0.22270000000000001</v>
      </c>
      <c r="H3112" s="9">
        <v>0.80349999999999999</v>
      </c>
      <c r="I3112" s="9"/>
      <c r="J3112" s="9"/>
      <c r="K3112" s="9">
        <v>4.7549999999999999</v>
      </c>
      <c r="L3112" s="9">
        <v>0.40647</v>
      </c>
      <c r="M3112" s="9">
        <v>13.874000000000001</v>
      </c>
      <c r="N3112" s="9">
        <v>2.9554800000000001</v>
      </c>
      <c r="O3112" s="9">
        <v>20.068200000000001</v>
      </c>
      <c r="P3112" s="9">
        <v>4.6312300000000004</v>
      </c>
      <c r="Q3112" s="9">
        <v>11.124000000000001</v>
      </c>
      <c r="R3112" s="9">
        <v>1.6875</v>
      </c>
      <c r="S3112" s="9">
        <v>11.2302</v>
      </c>
      <c r="T3112" s="9">
        <v>1.5798000000000001</v>
      </c>
      <c r="U3112" s="9"/>
      <c r="V3112" s="9"/>
      <c r="W3112" s="9"/>
      <c r="X3112" s="9"/>
      <c r="Y3112" s="9"/>
      <c r="Z3112" s="9"/>
      <c r="AA3112" s="9"/>
      <c r="AB3112" s="9"/>
      <c r="AC3112" s="9"/>
      <c r="AD3112" s="10">
        <f t="shared" si="184"/>
        <v>0.1529945733043149</v>
      </c>
      <c r="AE3112" s="10"/>
      <c r="AF3112" s="11">
        <f t="shared" si="185"/>
        <v>1.4224378553699428E-2</v>
      </c>
      <c r="AG3112" s="11">
        <f t="shared" si="186"/>
        <v>1.0220009384670579</v>
      </c>
    </row>
    <row r="3113" spans="1:33" ht="15" x14ac:dyDescent="0.2">
      <c r="A3113" s="6" t="s">
        <v>46</v>
      </c>
      <c r="B3113" s="6" t="s">
        <v>29</v>
      </c>
      <c r="C3113" s="9">
        <v>107.45099999999999</v>
      </c>
      <c r="D3113" s="9"/>
      <c r="E3113" s="9"/>
      <c r="F3113" s="9"/>
      <c r="G3113" s="9">
        <v>0.26040000000000002</v>
      </c>
      <c r="H3113" s="9">
        <v>0.74819999999999998</v>
      </c>
      <c r="I3113" s="9"/>
      <c r="J3113" s="9"/>
      <c r="K3113" s="9">
        <v>5.5620000000000003</v>
      </c>
      <c r="L3113" s="9">
        <v>0.36901</v>
      </c>
      <c r="M3113" s="9">
        <v>13.6737</v>
      </c>
      <c r="N3113" s="9">
        <v>2.90768</v>
      </c>
      <c r="O3113" s="9">
        <v>19.7453</v>
      </c>
      <c r="P3113" s="9">
        <v>4.4681300000000004</v>
      </c>
      <c r="Q3113" s="9">
        <v>11.2498</v>
      </c>
      <c r="R3113" s="9">
        <v>1.6201700000000001</v>
      </c>
      <c r="S3113" s="9">
        <v>11.036899999999999</v>
      </c>
      <c r="T3113" s="9">
        <v>1.6612800000000001</v>
      </c>
      <c r="U3113" s="9"/>
      <c r="V3113" s="9"/>
      <c r="W3113" s="9"/>
      <c r="X3113" s="9"/>
      <c r="Y3113" s="9"/>
      <c r="Z3113" s="9"/>
      <c r="AA3113" s="9"/>
      <c r="AB3113" s="9"/>
      <c r="AC3113" s="9"/>
      <c r="AD3113" s="10">
        <f t="shared" si="184"/>
        <v>0.12936096735583771</v>
      </c>
      <c r="AE3113" s="10"/>
      <c r="AF3113" s="11">
        <f t="shared" si="185"/>
        <v>1.6923666077121504E-2</v>
      </c>
      <c r="AG3113" s="11">
        <f t="shared" si="186"/>
        <v>1.0248871188772002</v>
      </c>
    </row>
    <row r="3114" spans="1:33" ht="15" x14ac:dyDescent="0.2">
      <c r="A3114" s="6" t="s">
        <v>46</v>
      </c>
      <c r="B3114" s="6" t="s">
        <v>29</v>
      </c>
      <c r="C3114" s="9">
        <v>106.48699999999999</v>
      </c>
      <c r="D3114" s="9"/>
      <c r="E3114" s="9"/>
      <c r="F3114" s="9"/>
      <c r="G3114" s="9">
        <v>0.29820000000000002</v>
      </c>
      <c r="H3114" s="9">
        <v>0.69289999999999996</v>
      </c>
      <c r="I3114" s="9"/>
      <c r="J3114" s="9"/>
      <c r="K3114" s="9">
        <v>5.7750000000000004</v>
      </c>
      <c r="L3114" s="9">
        <v>0.33154</v>
      </c>
      <c r="M3114" s="9">
        <v>13.4733</v>
      </c>
      <c r="N3114" s="9">
        <v>2.85989</v>
      </c>
      <c r="O3114" s="9">
        <v>19.422499999999999</v>
      </c>
      <c r="P3114" s="9">
        <v>4.3050300000000004</v>
      </c>
      <c r="Q3114" s="9">
        <v>11.3756</v>
      </c>
      <c r="R3114" s="9">
        <v>1.55284</v>
      </c>
      <c r="S3114" s="9">
        <v>10.8436</v>
      </c>
      <c r="T3114" s="9">
        <v>1.74275</v>
      </c>
      <c r="U3114" s="9"/>
      <c r="V3114" s="9"/>
      <c r="W3114" s="9"/>
      <c r="X3114" s="9"/>
      <c r="Y3114" s="9"/>
      <c r="Z3114" s="9"/>
      <c r="AA3114" s="9"/>
      <c r="AB3114" s="9"/>
      <c r="AC3114" s="9"/>
      <c r="AD3114" s="10">
        <f t="shared" si="184"/>
        <v>0.11490702582300874</v>
      </c>
      <c r="AE3114" s="10"/>
      <c r="AF3114" s="11">
        <f t="shared" si="185"/>
        <v>1.9725804546203773E-2</v>
      </c>
      <c r="AG3114" s="11">
        <f t="shared" si="186"/>
        <v>1.0278685695191594</v>
      </c>
    </row>
    <row r="3115" spans="1:33" ht="15" x14ac:dyDescent="0.2">
      <c r="A3115" s="6" t="s">
        <v>46</v>
      </c>
      <c r="B3115" s="6" t="s">
        <v>29</v>
      </c>
      <c r="C3115" s="9">
        <v>102.818</v>
      </c>
      <c r="D3115" s="9"/>
      <c r="E3115" s="9"/>
      <c r="F3115" s="9"/>
      <c r="G3115" s="9">
        <v>0.30549999999999999</v>
      </c>
      <c r="H3115" s="9">
        <v>0.78510000000000002</v>
      </c>
      <c r="I3115" s="9"/>
      <c r="J3115" s="9"/>
      <c r="K3115" s="9">
        <v>5.3810000000000002</v>
      </c>
      <c r="L3115" s="9">
        <v>0.32830999999999999</v>
      </c>
      <c r="M3115" s="9">
        <v>13.3371</v>
      </c>
      <c r="N3115" s="9">
        <v>2.79691</v>
      </c>
      <c r="O3115" s="9">
        <v>18.649100000000001</v>
      </c>
      <c r="P3115" s="9">
        <v>4.0565600000000002</v>
      </c>
      <c r="Q3115" s="9">
        <v>11.117000000000001</v>
      </c>
      <c r="R3115" s="9">
        <v>1.5023599999999999</v>
      </c>
      <c r="S3115" s="9">
        <v>10.3261</v>
      </c>
      <c r="T3115" s="9">
        <v>1.68943</v>
      </c>
      <c r="U3115" s="9"/>
      <c r="V3115" s="9"/>
      <c r="W3115" s="9"/>
      <c r="X3115" s="9"/>
      <c r="Y3115" s="9"/>
      <c r="Z3115" s="9"/>
      <c r="AA3115" s="9"/>
      <c r="AB3115" s="9"/>
      <c r="AC3115" s="9"/>
      <c r="AD3115" s="10">
        <f t="shared" si="184"/>
        <v>0.11848013662155571</v>
      </c>
      <c r="AE3115" s="10"/>
      <c r="AF3115" s="11">
        <f t="shared" si="185"/>
        <v>2.1221469973857161E-2</v>
      </c>
      <c r="AG3115" s="11">
        <f t="shared" si="186"/>
        <v>1.068469614626165</v>
      </c>
    </row>
    <row r="3116" spans="1:33" ht="15" x14ac:dyDescent="0.2">
      <c r="A3116" s="6" t="s">
        <v>46</v>
      </c>
      <c r="B3116" s="6" t="s">
        <v>29</v>
      </c>
      <c r="C3116" s="9">
        <v>95.893000000000001</v>
      </c>
      <c r="D3116" s="9"/>
      <c r="E3116" s="9"/>
      <c r="F3116" s="9"/>
      <c r="G3116" s="9">
        <v>0.27610000000000001</v>
      </c>
      <c r="H3116" s="9">
        <v>1.0549999999999999</v>
      </c>
      <c r="I3116" s="9"/>
      <c r="J3116" s="9"/>
      <c r="K3116" s="9">
        <v>4.7930000000000001</v>
      </c>
      <c r="L3116" s="9">
        <v>0.36629</v>
      </c>
      <c r="M3116" s="9">
        <v>13.2781</v>
      </c>
      <c r="N3116" s="9">
        <v>2.7156699999999998</v>
      </c>
      <c r="O3116" s="9">
        <v>17.332999999999998</v>
      </c>
      <c r="P3116" s="9">
        <v>3.7052999999999998</v>
      </c>
      <c r="Q3116" s="9">
        <v>10.3954</v>
      </c>
      <c r="R3116" s="9">
        <v>1.47218</v>
      </c>
      <c r="S3116" s="9">
        <v>9.4181000000000008</v>
      </c>
      <c r="T3116" s="9">
        <v>1.4737899999999999</v>
      </c>
      <c r="U3116" s="9"/>
      <c r="V3116" s="9"/>
      <c r="W3116" s="9"/>
      <c r="X3116" s="9"/>
      <c r="Y3116" s="9"/>
      <c r="Z3116" s="9"/>
      <c r="AA3116" s="9"/>
      <c r="AB3116" s="9"/>
      <c r="AC3116" s="9"/>
      <c r="AD3116" s="10">
        <f t="shared" si="184"/>
        <v>0.14037087761087949</v>
      </c>
      <c r="AE3116" s="10"/>
      <c r="AF3116" s="11">
        <f t="shared" si="185"/>
        <v>2.1028276775794452E-2</v>
      </c>
      <c r="AG3116" s="11">
        <f t="shared" si="186"/>
        <v>1.1662985423496421</v>
      </c>
    </row>
    <row r="3117" spans="1:33" ht="15" x14ac:dyDescent="0.2">
      <c r="A3117" s="6" t="s">
        <v>46</v>
      </c>
      <c r="B3117" s="6" t="s">
        <v>29</v>
      </c>
      <c r="C3117" s="9">
        <v>88.968000000000004</v>
      </c>
      <c r="D3117" s="9"/>
      <c r="E3117" s="9"/>
      <c r="F3117" s="9"/>
      <c r="G3117" s="9">
        <v>0.2467</v>
      </c>
      <c r="H3117" s="9">
        <v>1.3249</v>
      </c>
      <c r="I3117" s="9"/>
      <c r="J3117" s="9"/>
      <c r="K3117" s="9">
        <v>4.5830000000000002</v>
      </c>
      <c r="L3117" s="9">
        <v>0.40427000000000002</v>
      </c>
      <c r="M3117" s="9">
        <v>13.219200000000001</v>
      </c>
      <c r="N3117" s="9">
        <v>2.63442</v>
      </c>
      <c r="O3117" s="9">
        <v>16.016999999999999</v>
      </c>
      <c r="P3117" s="9">
        <v>3.35405</v>
      </c>
      <c r="Q3117" s="9">
        <v>9.6738999999999997</v>
      </c>
      <c r="R3117" s="9">
        <v>1.4419999999999999</v>
      </c>
      <c r="S3117" s="9">
        <v>8.5100999999999996</v>
      </c>
      <c r="T3117" s="9">
        <v>1.2581500000000001</v>
      </c>
      <c r="U3117" s="9"/>
      <c r="V3117" s="9"/>
      <c r="W3117" s="9"/>
      <c r="X3117" s="9"/>
      <c r="Y3117" s="9"/>
      <c r="Z3117" s="9"/>
      <c r="AA3117" s="9"/>
      <c r="AB3117" s="9"/>
      <c r="AC3117" s="9"/>
      <c r="AD3117" s="10">
        <f t="shared" si="184"/>
        <v>0.15878798374102915</v>
      </c>
      <c r="AE3117" s="10"/>
      <c r="AF3117" s="11">
        <f t="shared" si="185"/>
        <v>2.0793857405573733E-2</v>
      </c>
      <c r="AG3117" s="11">
        <f t="shared" si="186"/>
        <v>1.2850132478908491</v>
      </c>
    </row>
    <row r="3118" spans="1:33" ht="15" x14ac:dyDescent="0.2">
      <c r="A3118" s="6" t="s">
        <v>46</v>
      </c>
      <c r="B3118" s="6" t="s">
        <v>29</v>
      </c>
      <c r="C3118" s="9">
        <v>86.17</v>
      </c>
      <c r="D3118" s="9"/>
      <c r="E3118" s="9"/>
      <c r="F3118" s="9"/>
      <c r="G3118" s="9">
        <v>0.29149999999999998</v>
      </c>
      <c r="H3118" s="9">
        <v>1.4179999999999999</v>
      </c>
      <c r="I3118" s="9"/>
      <c r="J3118" s="9"/>
      <c r="K3118" s="9">
        <v>4.9029999999999996</v>
      </c>
      <c r="L3118" s="9">
        <v>0.45057999999999998</v>
      </c>
      <c r="M3118" s="9">
        <v>12.9185</v>
      </c>
      <c r="N3118" s="9">
        <v>2.5476299999999998</v>
      </c>
      <c r="O3118" s="9">
        <v>15.6913</v>
      </c>
      <c r="P3118" s="9">
        <v>3.18947</v>
      </c>
      <c r="Q3118" s="9">
        <v>9.3096999999999994</v>
      </c>
      <c r="R3118" s="9">
        <v>1.38758</v>
      </c>
      <c r="S3118" s="9">
        <v>8.1081000000000003</v>
      </c>
      <c r="T3118" s="9">
        <v>1.2033400000000001</v>
      </c>
      <c r="U3118" s="9"/>
      <c r="V3118" s="9"/>
      <c r="W3118" s="9"/>
      <c r="X3118" s="9"/>
      <c r="Y3118" s="9"/>
      <c r="Z3118" s="9"/>
      <c r="AA3118" s="9"/>
      <c r="AB3118" s="9"/>
      <c r="AC3118" s="9"/>
      <c r="AD3118" s="10">
        <f t="shared" si="184"/>
        <v>0.17308465001314352</v>
      </c>
      <c r="AE3118" s="10"/>
      <c r="AF3118" s="11">
        <f t="shared" si="185"/>
        <v>2.5788141118661512E-2</v>
      </c>
      <c r="AG3118" s="11">
        <f t="shared" si="186"/>
        <v>1.3180445459439782</v>
      </c>
    </row>
    <row r="3119" spans="1:33" ht="15" x14ac:dyDescent="0.2">
      <c r="A3119" s="6" t="s">
        <v>46</v>
      </c>
      <c r="B3119" s="6" t="s">
        <v>29</v>
      </c>
      <c r="C3119" s="9">
        <v>86.396000000000001</v>
      </c>
      <c r="D3119" s="9"/>
      <c r="E3119" s="9"/>
      <c r="F3119" s="9"/>
      <c r="G3119" s="9">
        <v>0.39079999999999998</v>
      </c>
      <c r="H3119" s="9">
        <v>1.3815</v>
      </c>
      <c r="I3119" s="9"/>
      <c r="J3119" s="9"/>
      <c r="K3119" s="9">
        <v>5.3170000000000002</v>
      </c>
      <c r="L3119" s="9">
        <v>0.50297000000000003</v>
      </c>
      <c r="M3119" s="9">
        <v>12.4407</v>
      </c>
      <c r="N3119" s="9">
        <v>2.4567700000000001</v>
      </c>
      <c r="O3119" s="9">
        <v>16.091100000000001</v>
      </c>
      <c r="P3119" s="9">
        <v>3.1616499999999998</v>
      </c>
      <c r="Q3119" s="9">
        <v>9.2072000000000003</v>
      </c>
      <c r="R3119" s="9">
        <v>1.3153999999999999</v>
      </c>
      <c r="S3119" s="9">
        <v>8.0768000000000004</v>
      </c>
      <c r="T3119" s="9">
        <v>1.2663500000000001</v>
      </c>
      <c r="U3119" s="9"/>
      <c r="V3119" s="9"/>
      <c r="W3119" s="9"/>
      <c r="X3119" s="9"/>
      <c r="Y3119" s="9"/>
      <c r="Z3119" s="9"/>
      <c r="AA3119" s="9"/>
      <c r="AB3119" s="9"/>
      <c r="AC3119" s="9"/>
      <c r="AD3119" s="10">
        <f t="shared" si="184"/>
        <v>0.18906449459975047</v>
      </c>
      <c r="AE3119" s="10"/>
      <c r="AF3119" s="11">
        <f t="shared" si="185"/>
        <v>3.4706898165794031E-2</v>
      </c>
      <c r="AG3119" s="11">
        <f t="shared" si="186"/>
        <v>1.2742146199405417</v>
      </c>
    </row>
    <row r="3120" spans="1:33" ht="15" x14ac:dyDescent="0.2">
      <c r="A3120" s="6" t="s">
        <v>46</v>
      </c>
      <c r="B3120" s="6" t="s">
        <v>29</v>
      </c>
      <c r="C3120" s="9">
        <v>86.623000000000005</v>
      </c>
      <c r="D3120" s="9"/>
      <c r="E3120" s="9"/>
      <c r="F3120" s="9"/>
      <c r="G3120" s="9">
        <v>0.49009999999999998</v>
      </c>
      <c r="H3120" s="9">
        <v>1.3451</v>
      </c>
      <c r="I3120" s="9"/>
      <c r="J3120" s="9"/>
      <c r="K3120" s="9">
        <v>5.3869999999999996</v>
      </c>
      <c r="L3120" s="9">
        <v>0.55537000000000003</v>
      </c>
      <c r="M3120" s="9">
        <v>11.962999999999999</v>
      </c>
      <c r="N3120" s="9">
        <v>2.36591</v>
      </c>
      <c r="O3120" s="9">
        <v>16.491</v>
      </c>
      <c r="P3120" s="9">
        <v>3.1338300000000001</v>
      </c>
      <c r="Q3120" s="9">
        <v>9.1046999999999993</v>
      </c>
      <c r="R3120" s="9">
        <v>1.2432300000000001</v>
      </c>
      <c r="S3120" s="9">
        <v>8.0455000000000005</v>
      </c>
      <c r="T3120" s="9">
        <v>1.3293600000000001</v>
      </c>
      <c r="U3120" s="9"/>
      <c r="V3120" s="9"/>
      <c r="W3120" s="9"/>
      <c r="X3120" s="9"/>
      <c r="Y3120" s="9"/>
      <c r="Z3120" s="9"/>
      <c r="AA3120" s="9"/>
      <c r="AB3120" s="9"/>
      <c r="AC3120" s="9"/>
      <c r="AD3120" s="10">
        <f t="shared" si="184"/>
        <v>0.21150104237558601</v>
      </c>
      <c r="AE3120" s="10"/>
      <c r="AF3120" s="11">
        <f t="shared" si="185"/>
        <v>4.3695049805077504E-2</v>
      </c>
      <c r="AG3120" s="11">
        <f t="shared" si="186"/>
        <v>1.2300539465246398</v>
      </c>
    </row>
    <row r="3121" spans="1:33" ht="15" x14ac:dyDescent="0.2">
      <c r="A3121" s="6" t="s">
        <v>46</v>
      </c>
      <c r="B3121" s="6" t="s">
        <v>29</v>
      </c>
      <c r="C3121" s="9">
        <v>88.908000000000001</v>
      </c>
      <c r="D3121" s="9"/>
      <c r="E3121" s="9"/>
      <c r="F3121" s="9"/>
      <c r="G3121" s="9">
        <v>0.40639999999999998</v>
      </c>
      <c r="H3121" s="9">
        <v>1.1984999999999999</v>
      </c>
      <c r="I3121" s="9"/>
      <c r="J3121" s="9"/>
      <c r="K3121" s="9">
        <v>5.0839999999999996</v>
      </c>
      <c r="L3121" s="9">
        <v>0.54739000000000004</v>
      </c>
      <c r="M3121" s="9">
        <v>12.5869</v>
      </c>
      <c r="N3121" s="9">
        <v>2.4759199999999999</v>
      </c>
      <c r="O3121" s="9">
        <v>17.048400000000001</v>
      </c>
      <c r="P3121" s="9">
        <v>3.2306699999999999</v>
      </c>
      <c r="Q3121" s="9">
        <v>9.2195</v>
      </c>
      <c r="R3121" s="9">
        <v>1.2633799999999999</v>
      </c>
      <c r="S3121" s="9">
        <v>7.9409000000000001</v>
      </c>
      <c r="T3121" s="9">
        <v>1.31403</v>
      </c>
      <c r="U3121" s="9"/>
      <c r="V3121" s="9"/>
      <c r="W3121" s="9"/>
      <c r="X3121" s="9"/>
      <c r="Y3121" s="9"/>
      <c r="Z3121" s="9"/>
      <c r="AA3121" s="9"/>
      <c r="AB3121" s="9"/>
      <c r="AC3121" s="9"/>
      <c r="AD3121" s="10">
        <f t="shared" si="184"/>
        <v>0.20919838733361795</v>
      </c>
      <c r="AE3121" s="10"/>
      <c r="AF3121" s="11">
        <f t="shared" si="185"/>
        <v>3.6710013792291399E-2</v>
      </c>
      <c r="AG3121" s="11">
        <f t="shared" si="186"/>
        <v>1.3112519590053027</v>
      </c>
    </row>
    <row r="3122" spans="1:33" ht="15" x14ac:dyDescent="0.2">
      <c r="A3122" s="6" t="s">
        <v>46</v>
      </c>
      <c r="B3122" s="6" t="s">
        <v>29</v>
      </c>
      <c r="C3122" s="9">
        <v>92.072999999999993</v>
      </c>
      <c r="D3122" s="9"/>
      <c r="E3122" s="9"/>
      <c r="F3122" s="9"/>
      <c r="G3122" s="9">
        <v>0.24460000000000001</v>
      </c>
      <c r="H3122" s="9">
        <v>1.0047999999999999</v>
      </c>
      <c r="I3122" s="9"/>
      <c r="J3122" s="9"/>
      <c r="K3122" s="9">
        <v>4.7009999999999996</v>
      </c>
      <c r="L3122" s="9">
        <v>0.51361999999999997</v>
      </c>
      <c r="M3122" s="9">
        <v>13.6815</v>
      </c>
      <c r="N3122" s="9">
        <v>2.6717599999999999</v>
      </c>
      <c r="O3122" s="9">
        <v>17.673200000000001</v>
      </c>
      <c r="P3122" s="9">
        <v>3.3807700000000001</v>
      </c>
      <c r="Q3122" s="9">
        <v>9.4271999999999991</v>
      </c>
      <c r="R3122" s="9">
        <v>1.32298</v>
      </c>
      <c r="S3122" s="9">
        <v>7.8049999999999997</v>
      </c>
      <c r="T3122" s="9">
        <v>1.2652099999999999</v>
      </c>
      <c r="U3122" s="9"/>
      <c r="V3122" s="9"/>
      <c r="W3122" s="9"/>
      <c r="X3122" s="9"/>
      <c r="Y3122" s="9"/>
      <c r="Z3122" s="9"/>
      <c r="AA3122" s="9"/>
      <c r="AB3122" s="9"/>
      <c r="AC3122" s="9"/>
      <c r="AD3122" s="10">
        <f t="shared" si="184"/>
        <v>0.19579589328981076</v>
      </c>
      <c r="AE3122" s="10"/>
      <c r="AF3122" s="11">
        <f t="shared" si="185"/>
        <v>2.2479369223990901E-2</v>
      </c>
      <c r="AG3122" s="11">
        <f t="shared" si="186"/>
        <v>1.4500998330660209</v>
      </c>
    </row>
    <row r="3123" spans="1:33" ht="15" x14ac:dyDescent="0.2">
      <c r="A3123" s="6" t="s">
        <v>46</v>
      </c>
      <c r="B3123" s="6" t="s">
        <v>29</v>
      </c>
      <c r="C3123" s="9">
        <v>95.238</v>
      </c>
      <c r="D3123" s="9"/>
      <c r="E3123" s="9"/>
      <c r="F3123" s="9"/>
      <c r="G3123" s="9">
        <v>8.2699999999999996E-2</v>
      </c>
      <c r="H3123" s="9">
        <v>0.81110000000000004</v>
      </c>
      <c r="I3123" s="9"/>
      <c r="J3123" s="9"/>
      <c r="K3123" s="9">
        <v>4.4829999999999997</v>
      </c>
      <c r="L3123" s="9">
        <v>0.47985</v>
      </c>
      <c r="M3123" s="9">
        <v>14.776199999999999</v>
      </c>
      <c r="N3123" s="9">
        <v>2.86761</v>
      </c>
      <c r="O3123" s="9">
        <v>18.297999999999998</v>
      </c>
      <c r="P3123" s="9">
        <v>3.5308700000000002</v>
      </c>
      <c r="Q3123" s="9">
        <v>9.6349999999999998</v>
      </c>
      <c r="R3123" s="9">
        <v>1.3825799999999999</v>
      </c>
      <c r="S3123" s="9">
        <v>7.6689999999999996</v>
      </c>
      <c r="T3123" s="9">
        <v>1.2163999999999999</v>
      </c>
      <c r="U3123" s="9"/>
      <c r="V3123" s="9"/>
      <c r="W3123" s="9"/>
      <c r="X3123" s="9"/>
      <c r="Y3123" s="9"/>
      <c r="Z3123" s="9"/>
      <c r="AA3123" s="9"/>
      <c r="AB3123" s="9"/>
      <c r="AC3123" s="9"/>
      <c r="AD3123" s="10">
        <f t="shared" si="184"/>
        <v>0.18024506559684991</v>
      </c>
      <c r="AE3123" s="10"/>
      <c r="AF3123" s="11">
        <f t="shared" si="185"/>
        <v>7.7351251930480158E-3</v>
      </c>
      <c r="AG3123" s="11">
        <f t="shared" si="186"/>
        <v>1.5939001744629295</v>
      </c>
    </row>
    <row r="3124" spans="1:33" ht="15" x14ac:dyDescent="0.2">
      <c r="A3124" s="6" t="s">
        <v>46</v>
      </c>
      <c r="B3124" s="6" t="s">
        <v>29</v>
      </c>
      <c r="C3124" s="9">
        <v>97.912000000000006</v>
      </c>
      <c r="D3124" s="9"/>
      <c r="E3124" s="9"/>
      <c r="F3124" s="9"/>
      <c r="G3124" s="9">
        <v>9.4799999999999995E-2</v>
      </c>
      <c r="H3124" s="9">
        <v>0.81779999999999997</v>
      </c>
      <c r="I3124" s="9"/>
      <c r="J3124" s="9"/>
      <c r="K3124" s="9">
        <v>4.548</v>
      </c>
      <c r="L3124" s="9">
        <v>0.51478000000000002</v>
      </c>
      <c r="M3124" s="9">
        <v>15.24</v>
      </c>
      <c r="N3124" s="9">
        <v>2.9664899999999998</v>
      </c>
      <c r="O3124" s="9">
        <v>18.966000000000001</v>
      </c>
      <c r="P3124" s="9">
        <v>3.5463499999999999</v>
      </c>
      <c r="Q3124" s="9">
        <v>9.7759999999999998</v>
      </c>
      <c r="R3124" s="9">
        <v>1.4183399999999999</v>
      </c>
      <c r="S3124" s="9">
        <v>8.3529999999999998</v>
      </c>
      <c r="T3124" s="9">
        <v>1.24075</v>
      </c>
      <c r="U3124" s="9"/>
      <c r="V3124" s="9"/>
      <c r="W3124" s="9"/>
      <c r="X3124" s="9"/>
      <c r="Y3124" s="9"/>
      <c r="Z3124" s="9"/>
      <c r="AA3124" s="9"/>
      <c r="AB3124" s="9"/>
      <c r="AC3124" s="9"/>
      <c r="AD3124" s="10">
        <f t="shared" si="184"/>
        <v>0.18903515989963607</v>
      </c>
      <c r="AE3124" s="10"/>
      <c r="AF3124" s="11">
        <f t="shared" si="185"/>
        <v>8.1407877409314031E-3</v>
      </c>
      <c r="AG3124" s="11">
        <f t="shared" si="186"/>
        <v>1.5093139315303479</v>
      </c>
    </row>
    <row r="3125" spans="1:33" ht="15" x14ac:dyDescent="0.2">
      <c r="A3125" s="6" t="s">
        <v>46</v>
      </c>
      <c r="B3125" s="6" t="s">
        <v>29</v>
      </c>
      <c r="C3125" s="9">
        <v>100.48</v>
      </c>
      <c r="D3125" s="9"/>
      <c r="E3125" s="9"/>
      <c r="F3125" s="9"/>
      <c r="G3125" s="9">
        <v>0.14399999999999999</v>
      </c>
      <c r="H3125" s="9">
        <v>0.86729999999999996</v>
      </c>
      <c r="I3125" s="9"/>
      <c r="J3125" s="9"/>
      <c r="K3125" s="9">
        <v>4.9379999999999997</v>
      </c>
      <c r="L3125" s="9">
        <v>0.56437000000000004</v>
      </c>
      <c r="M3125" s="9">
        <v>15.569100000000001</v>
      </c>
      <c r="N3125" s="9">
        <v>3.04467</v>
      </c>
      <c r="O3125" s="9">
        <v>19.6433</v>
      </c>
      <c r="P3125" s="9">
        <v>3.5331000000000001</v>
      </c>
      <c r="Q3125" s="9">
        <v>9.9026999999999994</v>
      </c>
      <c r="R3125" s="9">
        <v>1.4490099999999999</v>
      </c>
      <c r="S3125" s="9">
        <v>9.2120999999999995</v>
      </c>
      <c r="T3125" s="9">
        <v>1.2807200000000001</v>
      </c>
      <c r="U3125" s="9"/>
      <c r="V3125" s="9"/>
      <c r="W3125" s="9"/>
      <c r="X3125" s="9"/>
      <c r="Y3125" s="9"/>
      <c r="Z3125" s="9"/>
      <c r="AA3125" s="9"/>
      <c r="AB3125" s="9"/>
      <c r="AC3125" s="9"/>
      <c r="AD3125" s="10">
        <f t="shared" si="184"/>
        <v>0.19677968370388091</v>
      </c>
      <c r="AE3125" s="10"/>
      <c r="AF3125" s="11">
        <f t="shared" si="185"/>
        <v>1.1212550801717996E-2</v>
      </c>
      <c r="AG3125" s="11">
        <f t="shared" si="186"/>
        <v>1.3981119880652053</v>
      </c>
    </row>
    <row r="3126" spans="1:33" ht="15" x14ac:dyDescent="0.2">
      <c r="A3126" s="6" t="s">
        <v>46</v>
      </c>
      <c r="B3126" s="6" t="s">
        <v>29</v>
      </c>
      <c r="C3126" s="9">
        <v>103.048</v>
      </c>
      <c r="D3126" s="9"/>
      <c r="E3126" s="9"/>
      <c r="F3126" s="9"/>
      <c r="G3126" s="9">
        <v>0.19320000000000001</v>
      </c>
      <c r="H3126" s="9">
        <v>0.91669999999999996</v>
      </c>
      <c r="I3126" s="9"/>
      <c r="J3126" s="9"/>
      <c r="K3126" s="9">
        <v>5.548</v>
      </c>
      <c r="L3126" s="9">
        <v>0.61397000000000002</v>
      </c>
      <c r="M3126" s="9">
        <v>15.898199999999999</v>
      </c>
      <c r="N3126" s="9">
        <v>3.1228400000000001</v>
      </c>
      <c r="O3126" s="9">
        <v>20.320599999999999</v>
      </c>
      <c r="P3126" s="9">
        <v>3.5198499999999999</v>
      </c>
      <c r="Q3126" s="9">
        <v>10.029500000000001</v>
      </c>
      <c r="R3126" s="9">
        <v>1.4796800000000001</v>
      </c>
      <c r="S3126" s="9">
        <v>10.071199999999999</v>
      </c>
      <c r="T3126" s="9">
        <v>1.3206899999999999</v>
      </c>
      <c r="U3126" s="9"/>
      <c r="V3126" s="9"/>
      <c r="W3126" s="9"/>
      <c r="X3126" s="9"/>
      <c r="Y3126" s="9"/>
      <c r="Z3126" s="9"/>
      <c r="AA3126" s="9"/>
      <c r="AB3126" s="9"/>
      <c r="AC3126" s="9"/>
      <c r="AD3126" s="10">
        <f t="shared" si="184"/>
        <v>0.19986124190218704</v>
      </c>
      <c r="AE3126" s="10"/>
      <c r="AF3126" s="11">
        <f t="shared" si="185"/>
        <v>1.3760254833685429E-2</v>
      </c>
      <c r="AG3126" s="11">
        <f t="shared" si="186"/>
        <v>1.3058816844505081</v>
      </c>
    </row>
    <row r="3127" spans="1:33" ht="15" x14ac:dyDescent="0.2">
      <c r="A3127" s="6" t="s">
        <v>46</v>
      </c>
      <c r="B3127" s="6" t="s">
        <v>29</v>
      </c>
      <c r="C3127" s="9">
        <v>98.007000000000005</v>
      </c>
      <c r="D3127" s="9"/>
      <c r="E3127" s="9"/>
      <c r="F3127" s="9"/>
      <c r="G3127" s="9">
        <v>0.1457</v>
      </c>
      <c r="H3127" s="9">
        <v>0.76639999999999997</v>
      </c>
      <c r="I3127" s="9"/>
      <c r="J3127" s="9"/>
      <c r="K3127" s="9">
        <v>6.1849999999999996</v>
      </c>
      <c r="L3127" s="9">
        <v>0.58848</v>
      </c>
      <c r="M3127" s="9">
        <v>14.786799999999999</v>
      </c>
      <c r="N3127" s="9">
        <v>3.01519</v>
      </c>
      <c r="O3127" s="9">
        <v>19.287500000000001</v>
      </c>
      <c r="P3127" s="9">
        <v>3.5272700000000001</v>
      </c>
      <c r="Q3127" s="9">
        <v>9.4834999999999994</v>
      </c>
      <c r="R3127" s="9">
        <v>1.3774999999999999</v>
      </c>
      <c r="S3127" s="9">
        <v>9.4556000000000004</v>
      </c>
      <c r="T3127" s="9">
        <v>1.28996</v>
      </c>
      <c r="U3127" s="9"/>
      <c r="V3127" s="9"/>
      <c r="W3127" s="9"/>
      <c r="X3127" s="9"/>
      <c r="Y3127" s="9"/>
      <c r="Z3127" s="9"/>
      <c r="AA3127" s="9"/>
      <c r="AB3127" s="9"/>
      <c r="AC3127" s="9"/>
      <c r="AD3127" s="10">
        <f t="shared" si="184"/>
        <v>0.18812581357758576</v>
      </c>
      <c r="AE3127" s="10"/>
      <c r="AF3127" s="11">
        <f t="shared" si="185"/>
        <v>1.1052767515885482E-2</v>
      </c>
      <c r="AG3127" s="11">
        <f t="shared" si="186"/>
        <v>1.2936661126109283</v>
      </c>
    </row>
    <row r="3128" spans="1:33" ht="15" x14ac:dyDescent="0.2">
      <c r="A3128" s="6" t="s">
        <v>46</v>
      </c>
      <c r="B3128" s="6" t="s">
        <v>29</v>
      </c>
      <c r="C3128" s="9">
        <v>92.545000000000002</v>
      </c>
      <c r="D3128" s="9"/>
      <c r="E3128" s="9"/>
      <c r="F3128" s="9"/>
      <c r="G3128" s="9">
        <v>9.2799999999999994E-2</v>
      </c>
      <c r="H3128" s="9">
        <v>0.60489999999999999</v>
      </c>
      <c r="I3128" s="9"/>
      <c r="J3128" s="9"/>
      <c r="K3128" s="9">
        <v>6.5030000000000001</v>
      </c>
      <c r="L3128" s="9">
        <v>0.55883000000000005</v>
      </c>
      <c r="M3128" s="9">
        <v>13.595599999999999</v>
      </c>
      <c r="N3128" s="9">
        <v>2.89724</v>
      </c>
      <c r="O3128" s="9">
        <v>18.159700000000001</v>
      </c>
      <c r="P3128" s="9">
        <v>3.5358399999999999</v>
      </c>
      <c r="Q3128" s="9">
        <v>8.9001999999999999</v>
      </c>
      <c r="R3128" s="9">
        <v>1.26796</v>
      </c>
      <c r="S3128" s="9">
        <v>8.7584</v>
      </c>
      <c r="T3128" s="9">
        <v>1.2553099999999999</v>
      </c>
      <c r="U3128" s="9"/>
      <c r="V3128" s="9"/>
      <c r="W3128" s="9"/>
      <c r="X3128" s="9"/>
      <c r="Y3128" s="9"/>
      <c r="Z3128" s="9"/>
      <c r="AA3128" s="9"/>
      <c r="AB3128" s="9"/>
      <c r="AC3128" s="9"/>
      <c r="AD3128" s="10">
        <f t="shared" si="184"/>
        <v>0.18169680105310157</v>
      </c>
      <c r="AE3128" s="10"/>
      <c r="AF3128" s="11">
        <f t="shared" si="185"/>
        <v>7.6001782110752952E-3</v>
      </c>
      <c r="AG3128" s="11">
        <f t="shared" si="186"/>
        <v>1.2841350440525308</v>
      </c>
    </row>
    <row r="3129" spans="1:33" ht="15" x14ac:dyDescent="0.2">
      <c r="A3129" s="6" t="s">
        <v>46</v>
      </c>
      <c r="B3129" s="6" t="s">
        <v>29</v>
      </c>
      <c r="C3129" s="9">
        <v>86.948999999999998</v>
      </c>
      <c r="D3129" s="9"/>
      <c r="E3129" s="9"/>
      <c r="F3129" s="9"/>
      <c r="G3129" s="9">
        <v>4.48E-2</v>
      </c>
      <c r="H3129" s="9">
        <v>0.44969999999999999</v>
      </c>
      <c r="I3129" s="9"/>
      <c r="J3129" s="9"/>
      <c r="K3129" s="9">
        <v>6.4109999999999996</v>
      </c>
      <c r="L3129" s="9">
        <v>0.52768000000000004</v>
      </c>
      <c r="M3129" s="9">
        <v>12.430999999999999</v>
      </c>
      <c r="N3129" s="9">
        <v>2.7698999999999998</v>
      </c>
      <c r="O3129" s="9">
        <v>17.026399999999999</v>
      </c>
      <c r="P3129" s="9">
        <v>3.5241799999999999</v>
      </c>
      <c r="Q3129" s="9">
        <v>8.3183000000000007</v>
      </c>
      <c r="R3129" s="9">
        <v>1.1592499999999999</v>
      </c>
      <c r="S3129" s="9">
        <v>8.0930999999999997</v>
      </c>
      <c r="T3129" s="9">
        <v>1.21695</v>
      </c>
      <c r="U3129" s="9"/>
      <c r="V3129" s="9"/>
      <c r="W3129" s="9"/>
      <c r="X3129" s="9"/>
      <c r="Y3129" s="9"/>
      <c r="Z3129" s="9"/>
      <c r="AA3129" s="9"/>
      <c r="AB3129" s="9"/>
      <c r="AC3129" s="9"/>
      <c r="AD3129" s="10">
        <f t="shared" si="184"/>
        <v>0.18070840274240682</v>
      </c>
      <c r="AE3129" s="10"/>
      <c r="AF3129" s="11">
        <f t="shared" si="185"/>
        <v>3.9706689769119889E-3</v>
      </c>
      <c r="AG3129" s="11">
        <f t="shared" si="186"/>
        <v>1.2706567707597241</v>
      </c>
    </row>
    <row r="3130" spans="1:33" ht="15" x14ac:dyDescent="0.2">
      <c r="A3130" s="6" t="s">
        <v>46</v>
      </c>
      <c r="B3130" s="6" t="s">
        <v>29</v>
      </c>
      <c r="C3130" s="9">
        <v>79.602999999999994</v>
      </c>
      <c r="D3130" s="9"/>
      <c r="E3130" s="9"/>
      <c r="F3130" s="9"/>
      <c r="G3130" s="9">
        <v>0.06</v>
      </c>
      <c r="H3130" s="9">
        <v>0.37490000000000001</v>
      </c>
      <c r="I3130" s="9"/>
      <c r="J3130" s="9"/>
      <c r="K3130" s="9">
        <v>6.1079999999999997</v>
      </c>
      <c r="L3130" s="9">
        <v>0.47681000000000001</v>
      </c>
      <c r="M3130" s="9">
        <v>11.6143</v>
      </c>
      <c r="N3130" s="9">
        <v>2.5196499999999999</v>
      </c>
      <c r="O3130" s="9">
        <v>15.820399999999999</v>
      </c>
      <c r="P3130" s="9">
        <v>3.2478500000000001</v>
      </c>
      <c r="Q3130" s="9">
        <v>7.7545999999999999</v>
      </c>
      <c r="R3130" s="9">
        <v>1.0612900000000001</v>
      </c>
      <c r="S3130" s="9">
        <v>7.8465999999999996</v>
      </c>
      <c r="T3130" s="9">
        <v>1.1299999999999999</v>
      </c>
      <c r="U3130" s="9"/>
      <c r="V3130" s="9"/>
      <c r="W3130" s="9"/>
      <c r="X3130" s="9"/>
      <c r="Y3130" s="9"/>
      <c r="Z3130" s="9"/>
      <c r="AA3130" s="9"/>
      <c r="AB3130" s="9"/>
      <c r="AC3130" s="9"/>
      <c r="AD3130" s="10">
        <f t="shared" si="184"/>
        <v>0.17307046321095074</v>
      </c>
      <c r="AE3130" s="10"/>
      <c r="AF3130" s="11">
        <f t="shared" si="185"/>
        <v>5.4849201798924775E-3</v>
      </c>
      <c r="AG3130" s="11">
        <f t="shared" si="186"/>
        <v>1.22447133021428</v>
      </c>
    </row>
    <row r="3131" spans="1:33" ht="15" x14ac:dyDescent="0.2">
      <c r="A3131" s="6" t="s">
        <v>46</v>
      </c>
      <c r="B3131" s="6" t="s">
        <v>29</v>
      </c>
      <c r="C3131" s="9">
        <v>72.257999999999996</v>
      </c>
      <c r="D3131" s="9"/>
      <c r="E3131" s="9"/>
      <c r="F3131" s="9"/>
      <c r="G3131" s="9">
        <v>7.51E-2</v>
      </c>
      <c r="H3131" s="9">
        <v>0.30009999999999998</v>
      </c>
      <c r="I3131" s="9"/>
      <c r="J3131" s="9"/>
      <c r="K3131" s="9">
        <v>5.87</v>
      </c>
      <c r="L3131" s="9">
        <v>0.42595</v>
      </c>
      <c r="M3131" s="9">
        <v>10.797599999999999</v>
      </c>
      <c r="N3131" s="9">
        <v>2.26939</v>
      </c>
      <c r="O3131" s="9">
        <v>14.6145</v>
      </c>
      <c r="P3131" s="9">
        <v>2.9715099999999999</v>
      </c>
      <c r="Q3131" s="9">
        <v>7.1909000000000001</v>
      </c>
      <c r="R3131" s="9">
        <v>0.96333000000000002</v>
      </c>
      <c r="S3131" s="9">
        <v>7.6001000000000003</v>
      </c>
      <c r="T3131" s="9">
        <v>1.04305</v>
      </c>
      <c r="U3131" s="9"/>
      <c r="V3131" s="9"/>
      <c r="W3131" s="9"/>
      <c r="X3131" s="9"/>
      <c r="Y3131" s="9"/>
      <c r="Z3131" s="9"/>
      <c r="AA3131" s="9"/>
      <c r="AB3131" s="9"/>
      <c r="AC3131" s="9"/>
      <c r="AD3131" s="10">
        <f t="shared" si="184"/>
        <v>0.16356846928800572</v>
      </c>
      <c r="AE3131" s="10"/>
      <c r="AF3131" s="11">
        <f t="shared" si="185"/>
        <v>7.0879591468844217E-3</v>
      </c>
      <c r="AG3131" s="11">
        <f t="shared" si="186"/>
        <v>1.1752899524852582</v>
      </c>
    </row>
    <row r="3132" spans="1:33" ht="15" x14ac:dyDescent="0.2">
      <c r="A3132" s="6" t="s">
        <v>46</v>
      </c>
      <c r="B3132" s="6" t="s">
        <v>29</v>
      </c>
      <c r="C3132" s="9">
        <v>70.997</v>
      </c>
      <c r="D3132" s="9"/>
      <c r="E3132" s="9"/>
      <c r="F3132" s="9"/>
      <c r="G3132" s="9">
        <v>0.28149999999999997</v>
      </c>
      <c r="H3132" s="9">
        <v>0.41970000000000002</v>
      </c>
      <c r="I3132" s="9"/>
      <c r="J3132" s="9"/>
      <c r="K3132" s="9">
        <v>6.03</v>
      </c>
      <c r="L3132" s="9">
        <v>0.58714999999999995</v>
      </c>
      <c r="M3132" s="9">
        <v>9.9512</v>
      </c>
      <c r="N3132" s="9">
        <v>1.9523999999999999</v>
      </c>
      <c r="O3132" s="9">
        <v>13.1693</v>
      </c>
      <c r="P3132" s="9">
        <v>2.8057799999999999</v>
      </c>
      <c r="Q3132" s="9">
        <v>6.4641999999999999</v>
      </c>
      <c r="R3132" s="9">
        <v>1.00539</v>
      </c>
      <c r="S3132" s="9">
        <v>6.1391999999999998</v>
      </c>
      <c r="T3132" s="9">
        <v>1.0340400000000001</v>
      </c>
      <c r="U3132" s="9"/>
      <c r="V3132" s="9"/>
      <c r="W3132" s="9"/>
      <c r="X3132" s="9"/>
      <c r="Y3132" s="9"/>
      <c r="Z3132" s="9"/>
      <c r="AA3132" s="9"/>
      <c r="AB3132" s="9"/>
      <c r="AC3132" s="9"/>
      <c r="AD3132" s="10">
        <f t="shared" si="184"/>
        <v>0.23172682793297708</v>
      </c>
      <c r="AE3132" s="10"/>
      <c r="AF3132" s="11">
        <f t="shared" si="185"/>
        <v>3.2890251372105279E-2</v>
      </c>
      <c r="AG3132" s="11">
        <f t="shared" si="186"/>
        <v>1.3409135152856013</v>
      </c>
    </row>
    <row r="3133" spans="1:33" ht="15" x14ac:dyDescent="0.2">
      <c r="A3133" s="6" t="s">
        <v>46</v>
      </c>
      <c r="B3133" s="6" t="s">
        <v>29</v>
      </c>
      <c r="C3133" s="9">
        <v>71.510999999999996</v>
      </c>
      <c r="D3133" s="9"/>
      <c r="E3133" s="9"/>
      <c r="F3133" s="9"/>
      <c r="G3133" s="9">
        <v>0.219</v>
      </c>
      <c r="H3133" s="9">
        <v>0.5121</v>
      </c>
      <c r="I3133" s="9"/>
      <c r="J3133" s="9"/>
      <c r="K3133" s="9">
        <v>6.4089999999999998</v>
      </c>
      <c r="L3133" s="9">
        <v>0.56854000000000005</v>
      </c>
      <c r="M3133" s="9">
        <v>10.421799999999999</v>
      </c>
      <c r="N3133" s="9">
        <v>2.0306999999999999</v>
      </c>
      <c r="O3133" s="9">
        <v>13.5136</v>
      </c>
      <c r="P3133" s="9">
        <v>3.0089399999999999</v>
      </c>
      <c r="Q3133" s="9">
        <v>6.5556000000000001</v>
      </c>
      <c r="R3133" s="9">
        <v>0.93023</v>
      </c>
      <c r="S3133" s="9">
        <v>6.4077000000000002</v>
      </c>
      <c r="T3133" s="9">
        <v>1.0384500000000001</v>
      </c>
      <c r="U3133" s="9"/>
      <c r="V3133" s="9"/>
      <c r="W3133" s="9"/>
      <c r="X3133" s="9"/>
      <c r="Y3133" s="9"/>
      <c r="Z3133" s="9"/>
      <c r="AA3133" s="9"/>
      <c r="AB3133" s="9"/>
      <c r="AC3133" s="9"/>
      <c r="AD3133" s="10">
        <f t="shared" si="184"/>
        <v>0.21267584011986287</v>
      </c>
      <c r="AE3133" s="10"/>
      <c r="AF3133" s="11">
        <f t="shared" si="185"/>
        <v>2.4515599605932976E-2</v>
      </c>
      <c r="AG3133" s="11">
        <f t="shared" si="186"/>
        <v>1.3454812786638581</v>
      </c>
    </row>
    <row r="3134" spans="1:33" ht="15" x14ac:dyDescent="0.2">
      <c r="A3134" s="6" t="s">
        <v>46</v>
      </c>
      <c r="B3134" s="6" t="s">
        <v>29</v>
      </c>
      <c r="C3134" s="9">
        <v>72.025000000000006</v>
      </c>
      <c r="D3134" s="9"/>
      <c r="E3134" s="9"/>
      <c r="F3134" s="9"/>
      <c r="G3134" s="9">
        <v>0.1565</v>
      </c>
      <c r="H3134" s="9">
        <v>0.60450000000000004</v>
      </c>
      <c r="I3134" s="9"/>
      <c r="J3134" s="9"/>
      <c r="K3134" s="9">
        <v>6.976</v>
      </c>
      <c r="L3134" s="9">
        <v>0.54993000000000003</v>
      </c>
      <c r="M3134" s="9">
        <v>10.8925</v>
      </c>
      <c r="N3134" s="9">
        <v>2.1089899999999999</v>
      </c>
      <c r="O3134" s="9">
        <v>13.857900000000001</v>
      </c>
      <c r="P3134" s="9">
        <v>3.2121</v>
      </c>
      <c r="Q3134" s="9">
        <v>6.6470000000000002</v>
      </c>
      <c r="R3134" s="9">
        <v>0.85506000000000004</v>
      </c>
      <c r="S3134" s="9">
        <v>6.6760999999999999</v>
      </c>
      <c r="T3134" s="9">
        <v>1.0428599999999999</v>
      </c>
      <c r="U3134" s="9"/>
      <c r="V3134" s="9"/>
      <c r="W3134" s="9"/>
      <c r="X3134" s="9"/>
      <c r="Y3134" s="9"/>
      <c r="Z3134" s="9"/>
      <c r="AA3134" s="9"/>
      <c r="AB3134" s="9"/>
      <c r="AC3134" s="9"/>
      <c r="AD3134" s="10">
        <f t="shared" si="184"/>
        <v>0.19286970970918058</v>
      </c>
      <c r="AE3134" s="10"/>
      <c r="AF3134" s="11">
        <f t="shared" si="185"/>
        <v>1.6814814632232104E-2</v>
      </c>
      <c r="AG3134" s="11">
        <f t="shared" si="186"/>
        <v>1.3497142419388977</v>
      </c>
    </row>
    <row r="3135" spans="1:33" ht="15" x14ac:dyDescent="0.2">
      <c r="A3135" s="6" t="s">
        <v>46</v>
      </c>
      <c r="B3135" s="6" t="s">
        <v>29</v>
      </c>
      <c r="C3135" s="9">
        <v>70.897999999999996</v>
      </c>
      <c r="D3135" s="9"/>
      <c r="E3135" s="9"/>
      <c r="F3135" s="9"/>
      <c r="G3135" s="9">
        <v>0.24260000000000001</v>
      </c>
      <c r="H3135" s="9">
        <v>1.0506</v>
      </c>
      <c r="I3135" s="9"/>
      <c r="J3135" s="9"/>
      <c r="K3135" s="9">
        <v>7.242</v>
      </c>
      <c r="L3135" s="9">
        <v>0.53117999999999999</v>
      </c>
      <c r="M3135" s="9">
        <v>11.006399999999999</v>
      </c>
      <c r="N3135" s="9">
        <v>2.13788</v>
      </c>
      <c r="O3135" s="9">
        <v>13.840199999999999</v>
      </c>
      <c r="P3135" s="9">
        <v>3.15822</v>
      </c>
      <c r="Q3135" s="9">
        <v>6.6128</v>
      </c>
      <c r="R3135" s="9">
        <v>0.83104</v>
      </c>
      <c r="S3135" s="9">
        <v>6.6444999999999999</v>
      </c>
      <c r="T3135" s="9">
        <v>1.0053799999999999</v>
      </c>
      <c r="U3135" s="9"/>
      <c r="V3135" s="9"/>
      <c r="W3135" s="9"/>
      <c r="X3135" s="9"/>
      <c r="Y3135" s="9"/>
      <c r="Z3135" s="9"/>
      <c r="AA3135" s="9"/>
      <c r="AB3135" s="9"/>
      <c r="AC3135" s="9"/>
      <c r="AD3135" s="10">
        <f t="shared" si="184"/>
        <v>0.18189193507446469</v>
      </c>
      <c r="AE3135" s="10"/>
      <c r="AF3135" s="11">
        <f t="shared" si="185"/>
        <v>2.6189612105821485E-2</v>
      </c>
      <c r="AG3135" s="11">
        <f t="shared" si="186"/>
        <v>1.370313958144407</v>
      </c>
    </row>
    <row r="3136" spans="1:33" ht="15" x14ac:dyDescent="0.2">
      <c r="A3136" s="6" t="s">
        <v>46</v>
      </c>
      <c r="B3136" s="6" t="s">
        <v>29</v>
      </c>
      <c r="C3136" s="9">
        <v>74.135000000000005</v>
      </c>
      <c r="D3136" s="9"/>
      <c r="E3136" s="9"/>
      <c r="F3136" s="9"/>
      <c r="G3136" s="9">
        <v>0.8306</v>
      </c>
      <c r="H3136" s="9">
        <v>3.4691999999999998</v>
      </c>
      <c r="I3136" s="9"/>
      <c r="J3136" s="9"/>
      <c r="K3136" s="9">
        <v>7.7869999999999999</v>
      </c>
      <c r="L3136" s="9">
        <v>0.61448000000000003</v>
      </c>
      <c r="M3136" s="9">
        <v>11.750299999999999</v>
      </c>
      <c r="N3136" s="9">
        <v>2.5064099999999998</v>
      </c>
      <c r="O3136" s="9">
        <v>14.0459</v>
      </c>
      <c r="P3136" s="9">
        <v>2.7094100000000001</v>
      </c>
      <c r="Q3136" s="9">
        <v>7.1017000000000001</v>
      </c>
      <c r="R3136" s="9">
        <v>1.0586500000000001</v>
      </c>
      <c r="S3136" s="9">
        <v>6.5742000000000003</v>
      </c>
      <c r="T3136" s="9">
        <v>0.98068</v>
      </c>
      <c r="U3136" s="9"/>
      <c r="V3136" s="9"/>
      <c r="W3136" s="9"/>
      <c r="X3136" s="9"/>
      <c r="Y3136" s="9"/>
      <c r="Z3136" s="9"/>
      <c r="AA3136" s="9"/>
      <c r="AB3136" s="9"/>
      <c r="AC3136" s="9"/>
      <c r="AD3136" s="10">
        <f t="shared" si="184"/>
        <v>0.19639110887885816</v>
      </c>
      <c r="AE3136" s="10"/>
      <c r="AF3136" s="11">
        <f t="shared" si="185"/>
        <v>9.0625327725938523E-2</v>
      </c>
      <c r="AG3136" s="11">
        <f t="shared" si="186"/>
        <v>1.4785742481799198</v>
      </c>
    </row>
    <row r="3137" spans="1:33" ht="15" x14ac:dyDescent="0.2">
      <c r="A3137" s="6" t="s">
        <v>46</v>
      </c>
      <c r="B3137" s="6" t="s">
        <v>29</v>
      </c>
      <c r="C3137" s="9">
        <v>81.186999999999998</v>
      </c>
      <c r="D3137" s="9"/>
      <c r="E3137" s="9"/>
      <c r="F3137" s="9"/>
      <c r="G3137" s="9">
        <v>0.77969999999999995</v>
      </c>
      <c r="H3137" s="9">
        <v>3.6240000000000001</v>
      </c>
      <c r="I3137" s="9"/>
      <c r="J3137" s="9"/>
      <c r="K3137" s="9">
        <v>7.1970000000000001</v>
      </c>
      <c r="L3137" s="9">
        <v>0.69716</v>
      </c>
      <c r="M3137" s="9">
        <v>12.751200000000001</v>
      </c>
      <c r="N3137" s="9">
        <v>2.7942999999999998</v>
      </c>
      <c r="O3137" s="9">
        <v>14.9175</v>
      </c>
      <c r="P3137" s="9">
        <v>3.0127299999999999</v>
      </c>
      <c r="Q3137" s="9">
        <v>7.7149000000000001</v>
      </c>
      <c r="R3137" s="9">
        <v>1.14076</v>
      </c>
      <c r="S3137" s="9">
        <v>7.1698000000000004</v>
      </c>
      <c r="T3137" s="9">
        <v>1.10572</v>
      </c>
      <c r="U3137" s="9"/>
      <c r="V3137" s="9"/>
      <c r="W3137" s="9"/>
      <c r="X3137" s="9"/>
      <c r="Y3137" s="9"/>
      <c r="Z3137" s="9"/>
      <c r="AA3137" s="9"/>
      <c r="AB3137" s="9"/>
      <c r="AC3137" s="9"/>
      <c r="AD3137" s="10">
        <f t="shared" si="184"/>
        <v>0.22248709014377585</v>
      </c>
      <c r="AE3137" s="10"/>
      <c r="AF3137" s="11">
        <f t="shared" si="185"/>
        <v>7.8004753411902453E-2</v>
      </c>
      <c r="AG3137" s="11">
        <f t="shared" si="186"/>
        <v>1.4712318274156018</v>
      </c>
    </row>
    <row r="3138" spans="1:33" ht="15" x14ac:dyDescent="0.2">
      <c r="A3138" s="6" t="s">
        <v>46</v>
      </c>
      <c r="B3138" s="6" t="s">
        <v>29</v>
      </c>
      <c r="C3138" s="9">
        <v>82.54</v>
      </c>
      <c r="D3138" s="9"/>
      <c r="E3138" s="9"/>
      <c r="F3138" s="9"/>
      <c r="G3138" s="9">
        <v>0.68279999999999996</v>
      </c>
      <c r="H3138" s="9">
        <v>3.1082000000000001</v>
      </c>
      <c r="I3138" s="9"/>
      <c r="J3138" s="9"/>
      <c r="K3138" s="9">
        <v>8.3879999999999999</v>
      </c>
      <c r="L3138" s="9">
        <v>0.72941999999999996</v>
      </c>
      <c r="M3138" s="9">
        <v>12.803800000000001</v>
      </c>
      <c r="N3138" s="9">
        <v>2.84849</v>
      </c>
      <c r="O3138" s="9">
        <v>15.2905</v>
      </c>
      <c r="P3138" s="9">
        <v>3.1530900000000002</v>
      </c>
      <c r="Q3138" s="9">
        <v>8.0090000000000003</v>
      </c>
      <c r="R3138" s="9">
        <v>1.1073500000000001</v>
      </c>
      <c r="S3138" s="9">
        <v>7.2859999999999996</v>
      </c>
      <c r="T3138" s="9">
        <v>1.1456599999999999</v>
      </c>
      <c r="U3138" s="9"/>
      <c r="V3138" s="9"/>
      <c r="W3138" s="9"/>
      <c r="X3138" s="9"/>
      <c r="Y3138" s="9"/>
      <c r="Z3138" s="9"/>
      <c r="AA3138" s="9"/>
      <c r="AB3138" s="9"/>
      <c r="AC3138" s="9"/>
      <c r="AD3138" s="10">
        <f t="shared" si="184"/>
        <v>0.21518037017332042</v>
      </c>
      <c r="AE3138" s="10"/>
      <c r="AF3138" s="11">
        <f t="shared" si="185"/>
        <v>6.7220992574627256E-2</v>
      </c>
      <c r="AG3138" s="11">
        <f t="shared" si="186"/>
        <v>1.4537402330770679</v>
      </c>
    </row>
    <row r="3139" spans="1:33" ht="15" x14ac:dyDescent="0.2">
      <c r="A3139" s="6" t="s">
        <v>46</v>
      </c>
      <c r="B3139" s="6" t="s">
        <v>29</v>
      </c>
      <c r="C3139" s="9">
        <v>81.313000000000002</v>
      </c>
      <c r="D3139" s="9"/>
      <c r="E3139" s="9"/>
      <c r="F3139" s="9"/>
      <c r="G3139" s="9">
        <v>0.56499999999999995</v>
      </c>
      <c r="H3139" s="9">
        <v>2.2888000000000002</v>
      </c>
      <c r="I3139" s="9"/>
      <c r="J3139" s="9"/>
      <c r="K3139" s="9">
        <v>16.459</v>
      </c>
      <c r="L3139" s="9">
        <v>0.73885000000000001</v>
      </c>
      <c r="M3139" s="9">
        <v>12.4269</v>
      </c>
      <c r="N3139" s="9">
        <v>2.7968500000000001</v>
      </c>
      <c r="O3139" s="9">
        <v>15.4376</v>
      </c>
      <c r="P3139" s="9">
        <v>3.2196500000000001</v>
      </c>
      <c r="Q3139" s="9">
        <v>8.1585000000000001</v>
      </c>
      <c r="R3139" s="9">
        <v>1.0216099999999999</v>
      </c>
      <c r="S3139" s="9">
        <v>7.1852</v>
      </c>
      <c r="T3139" s="9">
        <v>1.14707</v>
      </c>
      <c r="U3139" s="9"/>
      <c r="V3139" s="9"/>
      <c r="W3139" s="9"/>
      <c r="X3139" s="9"/>
      <c r="Y3139" s="9"/>
      <c r="Z3139" s="9"/>
      <c r="AA3139" s="9"/>
      <c r="AB3139" s="9"/>
      <c r="AC3139" s="9"/>
      <c r="AD3139" s="10">
        <f t="shared" ref="AD3139:AD3202" si="187">L3139/0.058/(K3139/0.153*M3139/0.2055)^0.5</f>
        <v>0.15794169272607247</v>
      </c>
      <c r="AE3139" s="10"/>
      <c r="AF3139" s="11">
        <f t="shared" ref="AF3139:AF3202" si="188">(G3139/0.237)/(S3139/0.17)</f>
        <v>5.640403351380275E-2</v>
      </c>
      <c r="AG3139" s="11">
        <f t="shared" ref="AG3139:AG3202" si="189">(M3139/0.2055)/(S3139/0.17)</f>
        <v>1.430741048814453</v>
      </c>
    </row>
    <row r="3140" spans="1:33" ht="15" x14ac:dyDescent="0.2">
      <c r="A3140" s="6" t="s">
        <v>46</v>
      </c>
      <c r="B3140" s="6" t="s">
        <v>29</v>
      </c>
      <c r="C3140" s="9">
        <v>80.084999999999994</v>
      </c>
      <c r="D3140" s="9"/>
      <c r="E3140" s="9"/>
      <c r="F3140" s="9"/>
      <c r="G3140" s="9">
        <v>0.44729999999999998</v>
      </c>
      <c r="H3140" s="9">
        <v>1.4693000000000001</v>
      </c>
      <c r="I3140" s="9"/>
      <c r="J3140" s="9"/>
      <c r="K3140" s="9">
        <v>45.597000000000001</v>
      </c>
      <c r="L3140" s="9">
        <v>0.74827999999999995</v>
      </c>
      <c r="M3140" s="9">
        <v>12.05</v>
      </c>
      <c r="N3140" s="9">
        <v>2.7452000000000001</v>
      </c>
      <c r="O3140" s="9">
        <v>15.5848</v>
      </c>
      <c r="P3140" s="9">
        <v>3.2862100000000001</v>
      </c>
      <c r="Q3140" s="9">
        <v>8.3079999999999998</v>
      </c>
      <c r="R3140" s="9">
        <v>0.93586999999999998</v>
      </c>
      <c r="S3140" s="9">
        <v>7.0843999999999996</v>
      </c>
      <c r="T3140" s="9">
        <v>1.1484700000000001</v>
      </c>
      <c r="U3140" s="9"/>
      <c r="V3140" s="9"/>
      <c r="W3140" s="9"/>
      <c r="X3140" s="9"/>
      <c r="Y3140" s="9"/>
      <c r="Z3140" s="9"/>
      <c r="AA3140" s="9"/>
      <c r="AB3140" s="9"/>
      <c r="AC3140" s="9"/>
      <c r="AD3140" s="10">
        <f t="shared" si="187"/>
        <v>9.7594673212524269E-2</v>
      </c>
      <c r="AE3140" s="10"/>
      <c r="AF3140" s="11">
        <f t="shared" si="188"/>
        <v>4.5289382483459838E-2</v>
      </c>
      <c r="AG3140" s="11">
        <f t="shared" si="189"/>
        <v>1.4070873792676446</v>
      </c>
    </row>
    <row r="3141" spans="1:33" ht="15" x14ac:dyDescent="0.2">
      <c r="A3141" s="6" t="s">
        <v>46</v>
      </c>
      <c r="B3141" s="6" t="s">
        <v>29</v>
      </c>
      <c r="C3141" s="9">
        <v>76.664000000000001</v>
      </c>
      <c r="D3141" s="9"/>
      <c r="E3141" s="9"/>
      <c r="F3141" s="9"/>
      <c r="G3141" s="9">
        <v>0.38829999999999998</v>
      </c>
      <c r="H3141" s="9">
        <v>1.1878</v>
      </c>
      <c r="I3141" s="9"/>
      <c r="J3141" s="9"/>
      <c r="K3141" s="9">
        <v>104.953</v>
      </c>
      <c r="L3141" s="9">
        <v>0.82081000000000004</v>
      </c>
      <c r="M3141" s="9">
        <v>11.9016</v>
      </c>
      <c r="N3141" s="9">
        <v>2.5548000000000002</v>
      </c>
      <c r="O3141" s="9">
        <v>15.569000000000001</v>
      </c>
      <c r="P3141" s="9">
        <v>3.1208100000000001</v>
      </c>
      <c r="Q3141" s="9">
        <v>8.0817999999999994</v>
      </c>
      <c r="R3141" s="9">
        <v>0.94384000000000001</v>
      </c>
      <c r="S3141" s="9">
        <v>6.7542999999999997</v>
      </c>
      <c r="T3141" s="9">
        <v>1.10019</v>
      </c>
      <c r="U3141" s="9"/>
      <c r="V3141" s="9"/>
      <c r="W3141" s="9"/>
      <c r="X3141" s="9"/>
      <c r="Y3141" s="9"/>
      <c r="Z3141" s="9"/>
      <c r="AA3141" s="9"/>
      <c r="AB3141" s="9"/>
      <c r="AC3141" s="9"/>
      <c r="AD3141" s="10">
        <f t="shared" si="187"/>
        <v>7.1001278705542417E-2</v>
      </c>
      <c r="AE3141" s="10"/>
      <c r="AF3141" s="11">
        <f t="shared" si="188"/>
        <v>4.1237052864151365E-2</v>
      </c>
      <c r="AG3141" s="11">
        <f t="shared" si="189"/>
        <v>1.4576796765639755</v>
      </c>
    </row>
    <row r="3142" spans="1:33" ht="15" x14ac:dyDescent="0.2">
      <c r="A3142" s="6" t="s">
        <v>46</v>
      </c>
      <c r="B3142" s="6" t="s">
        <v>29</v>
      </c>
      <c r="C3142" s="9">
        <v>72.733999999999995</v>
      </c>
      <c r="D3142" s="9"/>
      <c r="E3142" s="9"/>
      <c r="F3142" s="9"/>
      <c r="G3142" s="9">
        <v>0.34279999999999999</v>
      </c>
      <c r="H3142" s="9">
        <v>1.0311999999999999</v>
      </c>
      <c r="I3142" s="9"/>
      <c r="J3142" s="9"/>
      <c r="K3142" s="9">
        <v>174.23599999999999</v>
      </c>
      <c r="L3142" s="9">
        <v>0.90798000000000001</v>
      </c>
      <c r="M3142" s="9">
        <v>11.8063</v>
      </c>
      <c r="N3142" s="9">
        <v>2.33222</v>
      </c>
      <c r="O3142" s="9">
        <v>15.515499999999999</v>
      </c>
      <c r="P3142" s="9">
        <v>2.9016299999999999</v>
      </c>
      <c r="Q3142" s="9">
        <v>7.7685000000000004</v>
      </c>
      <c r="R3142" s="9">
        <v>0.97355999999999998</v>
      </c>
      <c r="S3142" s="9">
        <v>6.3708999999999998</v>
      </c>
      <c r="T3142" s="9">
        <v>1.0403800000000001</v>
      </c>
      <c r="U3142" s="9"/>
      <c r="V3142" s="9"/>
      <c r="W3142" s="9"/>
      <c r="X3142" s="9"/>
      <c r="Y3142" s="9"/>
      <c r="Z3142" s="9"/>
      <c r="AA3142" s="9"/>
      <c r="AB3142" s="9"/>
      <c r="AC3142" s="9"/>
      <c r="AD3142" s="10">
        <f t="shared" si="187"/>
        <v>6.120319073506305E-2</v>
      </c>
      <c r="AE3142" s="10"/>
      <c r="AF3142" s="11">
        <f t="shared" si="188"/>
        <v>3.8595849151399304E-2</v>
      </c>
      <c r="AG3142" s="11">
        <f t="shared" si="189"/>
        <v>1.5330281210578869</v>
      </c>
    </row>
    <row r="3143" spans="1:33" ht="15" x14ac:dyDescent="0.2">
      <c r="A3143" s="6" t="s">
        <v>46</v>
      </c>
      <c r="B3143" s="6" t="s">
        <v>29</v>
      </c>
      <c r="C3143" s="9">
        <v>68.805000000000007</v>
      </c>
      <c r="D3143" s="9"/>
      <c r="E3143" s="9"/>
      <c r="F3143" s="9"/>
      <c r="G3143" s="9">
        <v>0.2974</v>
      </c>
      <c r="H3143" s="9">
        <v>0.87450000000000006</v>
      </c>
      <c r="I3143" s="9"/>
      <c r="J3143" s="9"/>
      <c r="K3143" s="9">
        <v>193.87899999999999</v>
      </c>
      <c r="L3143" s="9">
        <v>0.99514999999999998</v>
      </c>
      <c r="M3143" s="9">
        <v>11.710900000000001</v>
      </c>
      <c r="N3143" s="9">
        <v>2.1096400000000002</v>
      </c>
      <c r="O3143" s="9">
        <v>15.4619</v>
      </c>
      <c r="P3143" s="9">
        <v>2.6824400000000002</v>
      </c>
      <c r="Q3143" s="9">
        <v>7.4551999999999996</v>
      </c>
      <c r="R3143" s="9">
        <v>1.0032799999999999</v>
      </c>
      <c r="S3143" s="9">
        <v>5.9875999999999996</v>
      </c>
      <c r="T3143" s="9">
        <v>0.98058000000000001</v>
      </c>
      <c r="U3143" s="9"/>
      <c r="V3143" s="9"/>
      <c r="W3143" s="9"/>
      <c r="X3143" s="9"/>
      <c r="Y3143" s="9"/>
      <c r="Z3143" s="9"/>
      <c r="AA3143" s="9"/>
      <c r="AB3143" s="9"/>
      <c r="AC3143" s="9"/>
      <c r="AD3143" s="10">
        <f t="shared" si="187"/>
        <v>6.3848641389631797E-2</v>
      </c>
      <c r="AE3143" s="10"/>
      <c r="AF3143" s="11">
        <f t="shared" si="188"/>
        <v>3.5627779830778264E-2</v>
      </c>
      <c r="AG3143" s="11">
        <f t="shared" si="189"/>
        <v>1.6179853611494577</v>
      </c>
    </row>
    <row r="3144" spans="1:33" ht="15" x14ac:dyDescent="0.2">
      <c r="A3144" s="6" t="s">
        <v>46</v>
      </c>
      <c r="B3144" s="6" t="s">
        <v>29</v>
      </c>
      <c r="C3144" s="9">
        <v>69.245999999999995</v>
      </c>
      <c r="D3144" s="9"/>
      <c r="E3144" s="9"/>
      <c r="F3144" s="9"/>
      <c r="G3144" s="9">
        <v>0.30309999999999998</v>
      </c>
      <c r="H3144" s="9">
        <v>1.1153999999999999</v>
      </c>
      <c r="I3144" s="9"/>
      <c r="J3144" s="9"/>
      <c r="K3144" s="9">
        <v>147.41399999999999</v>
      </c>
      <c r="L3144" s="9">
        <v>0.99655000000000005</v>
      </c>
      <c r="M3144" s="9">
        <v>11.587400000000001</v>
      </c>
      <c r="N3144" s="9">
        <v>2.1731500000000001</v>
      </c>
      <c r="O3144" s="9">
        <v>15.3308</v>
      </c>
      <c r="P3144" s="9">
        <v>2.6739099999999998</v>
      </c>
      <c r="Q3144" s="9">
        <v>7.2426000000000004</v>
      </c>
      <c r="R3144" s="9">
        <v>0.99853000000000003</v>
      </c>
      <c r="S3144" s="9">
        <v>6.1689999999999996</v>
      </c>
      <c r="T3144" s="9">
        <v>0.95933999999999997</v>
      </c>
      <c r="U3144" s="9"/>
      <c r="V3144" s="9"/>
      <c r="W3144" s="9"/>
      <c r="X3144" s="9"/>
      <c r="Y3144" s="9"/>
      <c r="Z3144" s="9"/>
      <c r="AA3144" s="9"/>
      <c r="AB3144" s="9"/>
      <c r="AC3144" s="9"/>
      <c r="AD3144" s="10">
        <f t="shared" si="187"/>
        <v>7.3715762729074666E-2</v>
      </c>
      <c r="AE3144" s="10"/>
      <c r="AF3144" s="11">
        <f t="shared" si="188"/>
        <v>3.5242908430816129E-2</v>
      </c>
      <c r="AG3144" s="11">
        <f t="shared" si="189"/>
        <v>1.5538472521149034</v>
      </c>
    </row>
    <row r="3145" spans="1:33" ht="15" x14ac:dyDescent="0.2">
      <c r="A3145" s="6" t="s">
        <v>46</v>
      </c>
      <c r="B3145" s="6" t="s">
        <v>29</v>
      </c>
      <c r="C3145" s="9">
        <v>69.989999999999995</v>
      </c>
      <c r="D3145" s="9"/>
      <c r="E3145" s="9"/>
      <c r="F3145" s="9"/>
      <c r="G3145" s="9">
        <v>0.31230000000000002</v>
      </c>
      <c r="H3145" s="9">
        <v>1.3838999999999999</v>
      </c>
      <c r="I3145" s="9"/>
      <c r="J3145" s="9"/>
      <c r="K3145" s="9">
        <v>76.52</v>
      </c>
      <c r="L3145" s="9">
        <v>0.99200999999999995</v>
      </c>
      <c r="M3145" s="9">
        <v>11.4619</v>
      </c>
      <c r="N3145" s="9">
        <v>2.2564799999999998</v>
      </c>
      <c r="O3145" s="9">
        <v>15.1942</v>
      </c>
      <c r="P3145" s="9">
        <v>2.67998</v>
      </c>
      <c r="Q3145" s="9">
        <v>7.0369999999999999</v>
      </c>
      <c r="R3145" s="9">
        <v>0.99139999999999995</v>
      </c>
      <c r="S3145" s="9">
        <v>6.3895999999999997</v>
      </c>
      <c r="T3145" s="9">
        <v>0.94079000000000002</v>
      </c>
      <c r="U3145" s="9"/>
      <c r="V3145" s="9"/>
      <c r="W3145" s="9"/>
      <c r="X3145" s="9"/>
      <c r="Y3145" s="9"/>
      <c r="Z3145" s="9"/>
      <c r="AA3145" s="9"/>
      <c r="AB3145" s="9"/>
      <c r="AC3145" s="9"/>
      <c r="AD3145" s="10">
        <f t="shared" si="187"/>
        <v>0.1024056448839485</v>
      </c>
      <c r="AE3145" s="10"/>
      <c r="AF3145" s="11">
        <f t="shared" si="188"/>
        <v>3.5058948639640694E-2</v>
      </c>
      <c r="AG3145" s="11">
        <f t="shared" si="189"/>
        <v>1.4839526334917115</v>
      </c>
    </row>
    <row r="3146" spans="1:33" ht="15" x14ac:dyDescent="0.2">
      <c r="A3146" s="6" t="s">
        <v>46</v>
      </c>
      <c r="B3146" s="6" t="s">
        <v>29</v>
      </c>
      <c r="C3146" s="9">
        <v>70.435000000000002</v>
      </c>
      <c r="D3146" s="9"/>
      <c r="E3146" s="9"/>
      <c r="F3146" s="9"/>
      <c r="G3146" s="9">
        <v>0.31730000000000003</v>
      </c>
      <c r="H3146" s="9">
        <v>1.6213</v>
      </c>
      <c r="I3146" s="9"/>
      <c r="J3146" s="9"/>
      <c r="K3146" s="9">
        <v>30.7</v>
      </c>
      <c r="L3146" s="9">
        <v>0.97977000000000003</v>
      </c>
      <c r="M3146" s="9">
        <v>11.305099999999999</v>
      </c>
      <c r="N3146" s="9">
        <v>2.3312499999999998</v>
      </c>
      <c r="O3146" s="9">
        <v>14.9764</v>
      </c>
      <c r="P3146" s="9">
        <v>2.67909</v>
      </c>
      <c r="Q3146" s="9">
        <v>6.8155999999999999</v>
      </c>
      <c r="R3146" s="9">
        <v>0.98133000000000004</v>
      </c>
      <c r="S3146" s="9">
        <v>6.5643000000000002</v>
      </c>
      <c r="T3146" s="9">
        <v>0.91900999999999999</v>
      </c>
      <c r="U3146" s="9"/>
      <c r="V3146" s="9"/>
      <c r="W3146" s="9"/>
      <c r="X3146" s="9"/>
      <c r="Y3146" s="9"/>
      <c r="Z3146" s="9"/>
      <c r="AA3146" s="9"/>
      <c r="AB3146" s="9"/>
      <c r="AC3146" s="9"/>
      <c r="AD3146" s="10">
        <f t="shared" si="187"/>
        <v>0.16078346380068406</v>
      </c>
      <c r="AE3146" s="10"/>
      <c r="AF3146" s="11">
        <f t="shared" si="188"/>
        <v>3.4672266063120745E-2</v>
      </c>
      <c r="AG3146" s="11">
        <f t="shared" si="189"/>
        <v>1.42469887902465</v>
      </c>
    </row>
    <row r="3147" spans="1:33" ht="15" x14ac:dyDescent="0.2">
      <c r="A3147" s="6" t="s">
        <v>46</v>
      </c>
      <c r="B3147" s="6" t="s">
        <v>29</v>
      </c>
      <c r="C3147" s="9">
        <v>66.066999999999993</v>
      </c>
      <c r="D3147" s="9"/>
      <c r="E3147" s="9"/>
      <c r="F3147" s="9"/>
      <c r="G3147" s="9">
        <v>0.25330000000000003</v>
      </c>
      <c r="H3147" s="9">
        <v>1.3596999999999999</v>
      </c>
      <c r="I3147" s="9"/>
      <c r="J3147" s="9"/>
      <c r="K3147" s="9">
        <v>13.843999999999999</v>
      </c>
      <c r="L3147" s="9">
        <v>0.84377000000000002</v>
      </c>
      <c r="M3147" s="9">
        <v>10.646000000000001</v>
      </c>
      <c r="N3147" s="9">
        <v>2.2685200000000001</v>
      </c>
      <c r="O3147" s="9">
        <v>13.4533</v>
      </c>
      <c r="P3147" s="9">
        <v>2.56656</v>
      </c>
      <c r="Q3147" s="9">
        <v>6.3425000000000002</v>
      </c>
      <c r="R3147" s="9">
        <v>0.92422000000000004</v>
      </c>
      <c r="S3147" s="9">
        <v>6.0019</v>
      </c>
      <c r="T3147" s="9">
        <v>0.84560999999999997</v>
      </c>
      <c r="U3147" s="9"/>
      <c r="V3147" s="9"/>
      <c r="W3147" s="9"/>
      <c r="X3147" s="9"/>
      <c r="Y3147" s="9"/>
      <c r="Z3147" s="9"/>
      <c r="AA3147" s="9"/>
      <c r="AB3147" s="9"/>
      <c r="AC3147" s="9"/>
      <c r="AD3147" s="10">
        <f t="shared" si="187"/>
        <v>0.21248275507126868</v>
      </c>
      <c r="AE3147" s="10"/>
      <c r="AF3147" s="11">
        <f t="shared" si="188"/>
        <v>3.0272410923601341E-2</v>
      </c>
      <c r="AG3147" s="11">
        <f t="shared" si="189"/>
        <v>1.4673536672835437</v>
      </c>
    </row>
    <row r="3148" spans="1:33" ht="15" x14ac:dyDescent="0.2">
      <c r="A3148" s="6" t="s">
        <v>46</v>
      </c>
      <c r="B3148" s="6" t="s">
        <v>29</v>
      </c>
      <c r="C3148" s="9">
        <v>68.814999999999998</v>
      </c>
      <c r="D3148" s="9"/>
      <c r="E3148" s="9"/>
      <c r="F3148" s="9"/>
      <c r="G3148" s="9">
        <v>0.25</v>
      </c>
      <c r="H3148" s="9">
        <v>0.96240000000000003</v>
      </c>
      <c r="I3148" s="9"/>
      <c r="J3148" s="9"/>
      <c r="K3148" s="9">
        <v>8.4849999999999994</v>
      </c>
      <c r="L3148" s="9">
        <v>0.76900999999999997</v>
      </c>
      <c r="M3148" s="9">
        <v>12.2356</v>
      </c>
      <c r="N3148" s="9">
        <v>2.49275</v>
      </c>
      <c r="O3148" s="9">
        <v>13.7623</v>
      </c>
      <c r="P3148" s="9">
        <v>2.7510699999999999</v>
      </c>
      <c r="Q3148" s="9">
        <v>6.5810000000000004</v>
      </c>
      <c r="R3148" s="9">
        <v>0.81423999999999996</v>
      </c>
      <c r="S3148" s="9">
        <v>6.4593999999999996</v>
      </c>
      <c r="T3148" s="9">
        <v>0.91617000000000004</v>
      </c>
      <c r="U3148" s="9"/>
      <c r="V3148" s="9"/>
      <c r="W3148" s="9"/>
      <c r="X3148" s="9"/>
      <c r="Y3148" s="9"/>
      <c r="Z3148" s="9"/>
      <c r="AA3148" s="9"/>
      <c r="AB3148" s="9"/>
      <c r="AC3148" s="9"/>
      <c r="AD3148" s="10">
        <f t="shared" si="187"/>
        <v>0.23073690532010555</v>
      </c>
      <c r="AE3148" s="10"/>
      <c r="AF3148" s="11">
        <f t="shared" si="188"/>
        <v>2.7761850096722288E-2</v>
      </c>
      <c r="AG3148" s="11">
        <f t="shared" si="189"/>
        <v>1.5670042949157936</v>
      </c>
    </row>
    <row r="3149" spans="1:33" ht="15" x14ac:dyDescent="0.2">
      <c r="A3149" s="6" t="s">
        <v>46</v>
      </c>
      <c r="B3149" s="6" t="s">
        <v>29</v>
      </c>
      <c r="C3149" s="9">
        <v>73.165000000000006</v>
      </c>
      <c r="D3149" s="9"/>
      <c r="E3149" s="9"/>
      <c r="F3149" s="9"/>
      <c r="G3149" s="9">
        <v>0.28360000000000002</v>
      </c>
      <c r="H3149" s="9">
        <v>0.96779999999999999</v>
      </c>
      <c r="I3149" s="9"/>
      <c r="J3149" s="9"/>
      <c r="K3149" s="9">
        <v>8.6449999999999996</v>
      </c>
      <c r="L3149" s="9">
        <v>0.81361000000000006</v>
      </c>
      <c r="M3149" s="9">
        <v>13.3352</v>
      </c>
      <c r="N3149" s="9">
        <v>2.5870000000000002</v>
      </c>
      <c r="O3149" s="9">
        <v>14.8971</v>
      </c>
      <c r="P3149" s="9">
        <v>2.86327</v>
      </c>
      <c r="Q3149" s="9">
        <v>6.9871999999999996</v>
      </c>
      <c r="R3149" s="9">
        <v>0.83011000000000001</v>
      </c>
      <c r="S3149" s="9">
        <v>6.9713000000000003</v>
      </c>
      <c r="T3149" s="9">
        <v>0.98968</v>
      </c>
      <c r="U3149" s="9"/>
      <c r="V3149" s="9"/>
      <c r="W3149" s="9"/>
      <c r="X3149" s="9"/>
      <c r="Y3149" s="9"/>
      <c r="Z3149" s="9"/>
      <c r="AA3149" s="9"/>
      <c r="AB3149" s="9"/>
      <c r="AC3149" s="9"/>
      <c r="AD3149" s="10">
        <f t="shared" si="187"/>
        <v>0.23166351800010723</v>
      </c>
      <c r="AE3149" s="10"/>
      <c r="AF3149" s="11">
        <f t="shared" si="188"/>
        <v>2.9180520180963773E-2</v>
      </c>
      <c r="AG3149" s="11">
        <f t="shared" si="189"/>
        <v>1.5824239828203526</v>
      </c>
    </row>
    <row r="3150" spans="1:33" ht="15" x14ac:dyDescent="0.2">
      <c r="A3150" s="6" t="s">
        <v>46</v>
      </c>
      <c r="B3150" s="6" t="s">
        <v>29</v>
      </c>
      <c r="C3150" s="9">
        <v>76.271000000000001</v>
      </c>
      <c r="D3150" s="9"/>
      <c r="E3150" s="9"/>
      <c r="F3150" s="9"/>
      <c r="G3150" s="9">
        <v>0.27600000000000002</v>
      </c>
      <c r="H3150" s="9">
        <v>0.90369999999999995</v>
      </c>
      <c r="I3150" s="9"/>
      <c r="J3150" s="9"/>
      <c r="K3150" s="9">
        <v>8.2720000000000002</v>
      </c>
      <c r="L3150" s="9">
        <v>0.77991999999999995</v>
      </c>
      <c r="M3150" s="9">
        <v>14.030200000000001</v>
      </c>
      <c r="N3150" s="9">
        <v>2.54312</v>
      </c>
      <c r="O3150" s="9">
        <v>15.405099999999999</v>
      </c>
      <c r="P3150" s="9">
        <v>2.8252299999999999</v>
      </c>
      <c r="Q3150" s="9">
        <v>7.1725000000000003</v>
      </c>
      <c r="R3150" s="9">
        <v>0.88844000000000001</v>
      </c>
      <c r="S3150" s="9">
        <v>7.1052</v>
      </c>
      <c r="T3150" s="9">
        <v>1.01779</v>
      </c>
      <c r="U3150" s="9"/>
      <c r="V3150" s="9"/>
      <c r="W3150" s="9"/>
      <c r="X3150" s="9"/>
      <c r="Y3150" s="9"/>
      <c r="Z3150" s="9"/>
      <c r="AA3150" s="9"/>
      <c r="AB3150" s="9"/>
      <c r="AC3150" s="9"/>
      <c r="AD3150" s="10">
        <f t="shared" si="187"/>
        <v>0.22132807078808278</v>
      </c>
      <c r="AE3150" s="10"/>
      <c r="AF3150" s="11">
        <f t="shared" si="188"/>
        <v>2.7863351284172697E-2</v>
      </c>
      <c r="AG3150" s="11">
        <f t="shared" si="189"/>
        <v>1.633520729069543</v>
      </c>
    </row>
    <row r="3151" spans="1:33" ht="15" x14ac:dyDescent="0.2">
      <c r="A3151" s="6" t="s">
        <v>46</v>
      </c>
      <c r="B3151" s="6" t="s">
        <v>29</v>
      </c>
      <c r="C3151" s="9">
        <v>79.376999999999995</v>
      </c>
      <c r="D3151" s="9"/>
      <c r="E3151" s="9"/>
      <c r="F3151" s="9"/>
      <c r="G3151" s="9">
        <v>0.26850000000000002</v>
      </c>
      <c r="H3151" s="9">
        <v>0.8397</v>
      </c>
      <c r="I3151" s="9"/>
      <c r="J3151" s="9"/>
      <c r="K3151" s="9">
        <v>7.7190000000000003</v>
      </c>
      <c r="L3151" s="9">
        <v>0.74622999999999995</v>
      </c>
      <c r="M3151" s="9">
        <v>14.725300000000001</v>
      </c>
      <c r="N3151" s="9">
        <v>2.49925</v>
      </c>
      <c r="O3151" s="9">
        <v>15.9132</v>
      </c>
      <c r="P3151" s="9">
        <v>2.7871899999999998</v>
      </c>
      <c r="Q3151" s="9">
        <v>7.3577000000000004</v>
      </c>
      <c r="R3151" s="9">
        <v>0.94676000000000005</v>
      </c>
      <c r="S3151" s="9">
        <v>7.2390999999999996</v>
      </c>
      <c r="T3151" s="9">
        <v>1.04589</v>
      </c>
      <c r="U3151" s="9"/>
      <c r="V3151" s="9"/>
      <c r="W3151" s="9"/>
      <c r="X3151" s="9"/>
      <c r="Y3151" s="9"/>
      <c r="Z3151" s="9"/>
      <c r="AA3151" s="9"/>
      <c r="AB3151" s="9"/>
      <c r="AC3151" s="9"/>
      <c r="AD3151" s="10">
        <f t="shared" si="187"/>
        <v>0.21398520313225156</v>
      </c>
      <c r="AE3151" s="10"/>
      <c r="AF3151" s="11">
        <f t="shared" si="188"/>
        <v>2.6604817823881532E-2</v>
      </c>
      <c r="AG3151" s="11">
        <f t="shared" si="189"/>
        <v>1.6827386528705413</v>
      </c>
    </row>
    <row r="3152" spans="1:33" ht="15" x14ac:dyDescent="0.2">
      <c r="A3152" s="6" t="s">
        <v>46</v>
      </c>
      <c r="B3152" s="6" t="s">
        <v>29</v>
      </c>
      <c r="C3152" s="9">
        <v>79.198999999999998</v>
      </c>
      <c r="D3152" s="9"/>
      <c r="E3152" s="9"/>
      <c r="F3152" s="9"/>
      <c r="G3152" s="9">
        <v>0.28810000000000002</v>
      </c>
      <c r="H3152" s="9">
        <v>0.90649999999999997</v>
      </c>
      <c r="I3152" s="9"/>
      <c r="J3152" s="9"/>
      <c r="K3152" s="9">
        <v>7.5570000000000004</v>
      </c>
      <c r="L3152" s="9">
        <v>0.71550000000000002</v>
      </c>
      <c r="M3152" s="9">
        <v>14.8322</v>
      </c>
      <c r="N3152" s="9">
        <v>2.4289700000000001</v>
      </c>
      <c r="O3152" s="9">
        <v>15.826599999999999</v>
      </c>
      <c r="P3152" s="9">
        <v>2.7193299999999998</v>
      </c>
      <c r="Q3152" s="9">
        <v>7.2141000000000002</v>
      </c>
      <c r="R3152" s="9">
        <v>0.96355999999999997</v>
      </c>
      <c r="S3152" s="9">
        <v>7.2167000000000003</v>
      </c>
      <c r="T3152" s="9">
        <v>1.06006</v>
      </c>
      <c r="U3152" s="9"/>
      <c r="V3152" s="9"/>
      <c r="W3152" s="9"/>
      <c r="X3152" s="9"/>
      <c r="Y3152" s="9"/>
      <c r="Z3152" s="9"/>
      <c r="AA3152" s="9"/>
      <c r="AB3152" s="9"/>
      <c r="AC3152" s="9"/>
      <c r="AD3152" s="10">
        <f t="shared" si="187"/>
        <v>0.20661211121893033</v>
      </c>
      <c r="AE3152" s="10"/>
      <c r="AF3152" s="11">
        <f t="shared" si="188"/>
        <v>2.8635527102251528E-2</v>
      </c>
      <c r="AG3152" s="11">
        <f t="shared" si="189"/>
        <v>1.7002156764198961</v>
      </c>
    </row>
    <row r="3153" spans="1:33" ht="15" x14ac:dyDescent="0.2">
      <c r="A3153" s="6" t="s">
        <v>46</v>
      </c>
      <c r="B3153" s="6" t="s">
        <v>29</v>
      </c>
      <c r="C3153" s="9">
        <v>74.650000000000006</v>
      </c>
      <c r="D3153" s="9"/>
      <c r="E3153" s="9"/>
      <c r="F3153" s="9"/>
      <c r="G3153" s="9">
        <v>0.34370000000000001</v>
      </c>
      <c r="H3153" s="9">
        <v>1.1474</v>
      </c>
      <c r="I3153" s="9"/>
      <c r="J3153" s="9"/>
      <c r="K3153" s="9">
        <v>7.452</v>
      </c>
      <c r="L3153" s="9">
        <v>0.68872</v>
      </c>
      <c r="M3153" s="9">
        <v>14.1563</v>
      </c>
      <c r="N3153" s="9">
        <v>2.3235299999999999</v>
      </c>
      <c r="O3153" s="9">
        <v>14.948700000000001</v>
      </c>
      <c r="P3153" s="9">
        <v>2.6117699999999999</v>
      </c>
      <c r="Q3153" s="9">
        <v>6.6326999999999998</v>
      </c>
      <c r="R3153" s="9">
        <v>0.92508000000000001</v>
      </c>
      <c r="S3153" s="9">
        <v>6.9863</v>
      </c>
      <c r="T3153" s="9">
        <v>1.05568</v>
      </c>
      <c r="U3153" s="9"/>
      <c r="V3153" s="9"/>
      <c r="W3153" s="9"/>
      <c r="X3153" s="9"/>
      <c r="Y3153" s="9"/>
      <c r="Z3153" s="9"/>
      <c r="AA3153" s="9"/>
      <c r="AB3153" s="9"/>
      <c r="AC3153" s="9"/>
      <c r="AD3153" s="10">
        <f t="shared" si="187"/>
        <v>0.20500055075714549</v>
      </c>
      <c r="AE3153" s="10"/>
      <c r="AF3153" s="11">
        <f t="shared" si="188"/>
        <v>3.5288473867269222E-2</v>
      </c>
      <c r="AG3153" s="11">
        <f t="shared" si="189"/>
        <v>1.6762532078336285</v>
      </c>
    </row>
    <row r="3154" spans="1:33" ht="15" x14ac:dyDescent="0.2">
      <c r="A3154" s="6" t="s">
        <v>46</v>
      </c>
      <c r="B3154" s="6" t="s">
        <v>29</v>
      </c>
      <c r="C3154" s="9">
        <v>70.100999999999999</v>
      </c>
      <c r="D3154" s="9"/>
      <c r="E3154" s="9"/>
      <c r="F3154" s="9"/>
      <c r="G3154" s="9">
        <v>0.39939999999999998</v>
      </c>
      <c r="H3154" s="9">
        <v>1.3883000000000001</v>
      </c>
      <c r="I3154" s="9"/>
      <c r="J3154" s="9"/>
      <c r="K3154" s="9">
        <v>7.0010000000000003</v>
      </c>
      <c r="L3154" s="9">
        <v>0.66193000000000002</v>
      </c>
      <c r="M3154" s="9">
        <v>13.480399999999999</v>
      </c>
      <c r="N3154" s="9">
        <v>2.2181000000000002</v>
      </c>
      <c r="O3154" s="9">
        <v>14.0707</v>
      </c>
      <c r="P3154" s="9">
        <v>2.5042200000000001</v>
      </c>
      <c r="Q3154" s="9">
        <v>6.0513000000000003</v>
      </c>
      <c r="R3154" s="9">
        <v>0.88658999999999999</v>
      </c>
      <c r="S3154" s="9">
        <v>6.7558999999999996</v>
      </c>
      <c r="T3154" s="9">
        <v>1.0512999999999999</v>
      </c>
      <c r="U3154" s="9"/>
      <c r="V3154" s="9"/>
      <c r="W3154" s="9"/>
      <c r="X3154" s="9"/>
      <c r="Y3154" s="9"/>
      <c r="Z3154" s="9"/>
      <c r="AA3154" s="9"/>
      <c r="AB3154" s="9"/>
      <c r="AC3154" s="9"/>
      <c r="AD3154" s="10">
        <f t="shared" si="187"/>
        <v>0.20830719516061161</v>
      </c>
      <c r="AE3154" s="10"/>
      <c r="AF3154" s="11">
        <f t="shared" si="188"/>
        <v>4.2405815876018486E-2</v>
      </c>
      <c r="AG3154" s="11">
        <f t="shared" si="189"/>
        <v>1.6506563299866328</v>
      </c>
    </row>
    <row r="3155" spans="1:33" ht="15" x14ac:dyDescent="0.2">
      <c r="A3155" s="6" t="s">
        <v>46</v>
      </c>
      <c r="B3155" s="6" t="s">
        <v>29</v>
      </c>
      <c r="C3155" s="9">
        <v>66.671000000000006</v>
      </c>
      <c r="D3155" s="9"/>
      <c r="E3155" s="9"/>
      <c r="F3155" s="9"/>
      <c r="G3155" s="9">
        <v>0.39979999999999999</v>
      </c>
      <c r="H3155" s="9">
        <v>1.4135</v>
      </c>
      <c r="I3155" s="9"/>
      <c r="J3155" s="9"/>
      <c r="K3155" s="9">
        <v>6.3360000000000003</v>
      </c>
      <c r="L3155" s="9">
        <v>0.65680000000000005</v>
      </c>
      <c r="M3155" s="9">
        <v>12.532400000000001</v>
      </c>
      <c r="N3155" s="9">
        <v>2.13381</v>
      </c>
      <c r="O3155" s="9">
        <v>13.145799999999999</v>
      </c>
      <c r="P3155" s="9">
        <v>2.32559</v>
      </c>
      <c r="Q3155" s="9">
        <v>5.7149000000000001</v>
      </c>
      <c r="R3155" s="9">
        <v>0.83177000000000001</v>
      </c>
      <c r="S3155" s="9">
        <v>6.3635999999999999</v>
      </c>
      <c r="T3155" s="9">
        <v>0.96941999999999995</v>
      </c>
      <c r="U3155" s="9"/>
      <c r="V3155" s="9"/>
      <c r="W3155" s="9"/>
      <c r="X3155" s="9"/>
      <c r="Y3155" s="9"/>
      <c r="Z3155" s="9"/>
      <c r="AA3155" s="9"/>
      <c r="AB3155" s="9"/>
      <c r="AC3155" s="9"/>
      <c r="AD3155" s="10">
        <f t="shared" si="187"/>
        <v>0.22533677311581801</v>
      </c>
      <c r="AE3155" s="10"/>
      <c r="AF3155" s="11">
        <f t="shared" si="188"/>
        <v>4.5065115863350443E-2</v>
      </c>
      <c r="AG3155" s="11">
        <f t="shared" si="189"/>
        <v>1.6291777489336785</v>
      </c>
    </row>
    <row r="3156" spans="1:33" ht="15" x14ac:dyDescent="0.2">
      <c r="A3156" s="6" t="s">
        <v>46</v>
      </c>
      <c r="B3156" s="6" t="s">
        <v>29</v>
      </c>
      <c r="C3156" s="9">
        <v>64.147000000000006</v>
      </c>
      <c r="D3156" s="9"/>
      <c r="E3156" s="9"/>
      <c r="F3156" s="9"/>
      <c r="G3156" s="9">
        <v>0.35549999999999998</v>
      </c>
      <c r="H3156" s="9">
        <v>1.264</v>
      </c>
      <c r="I3156" s="9"/>
      <c r="J3156" s="9"/>
      <c r="K3156" s="9">
        <v>5.9029999999999996</v>
      </c>
      <c r="L3156" s="9">
        <v>0.66920000000000002</v>
      </c>
      <c r="M3156" s="9">
        <v>11.364000000000001</v>
      </c>
      <c r="N3156" s="9">
        <v>2.06664</v>
      </c>
      <c r="O3156" s="9">
        <v>12.1829</v>
      </c>
      <c r="P3156" s="9">
        <v>2.0893899999999999</v>
      </c>
      <c r="Q3156" s="9">
        <v>5.577</v>
      </c>
      <c r="R3156" s="9">
        <v>0.76370000000000005</v>
      </c>
      <c r="S3156" s="9">
        <v>5.8402000000000003</v>
      </c>
      <c r="T3156" s="9">
        <v>0.82477</v>
      </c>
      <c r="U3156" s="9"/>
      <c r="V3156" s="9"/>
      <c r="W3156" s="9"/>
      <c r="X3156" s="9"/>
      <c r="Y3156" s="9"/>
      <c r="Z3156" s="9"/>
      <c r="AA3156" s="9"/>
      <c r="AB3156" s="9"/>
      <c r="AC3156" s="9"/>
      <c r="AD3156" s="10">
        <f t="shared" si="187"/>
        <v>0.24979144659823099</v>
      </c>
      <c r="AE3156" s="10"/>
      <c r="AF3156" s="11">
        <f t="shared" si="188"/>
        <v>4.3662888257251467E-2</v>
      </c>
      <c r="AG3156" s="11">
        <f t="shared" si="189"/>
        <v>1.6096838999364338</v>
      </c>
    </row>
    <row r="3157" spans="1:33" ht="15" x14ac:dyDescent="0.2">
      <c r="A3157" s="6" t="s">
        <v>46</v>
      </c>
      <c r="B3157" s="6" t="s">
        <v>29</v>
      </c>
      <c r="C3157" s="9">
        <v>61.622999999999998</v>
      </c>
      <c r="D3157" s="9"/>
      <c r="E3157" s="9"/>
      <c r="F3157" s="9"/>
      <c r="G3157" s="9">
        <v>0.31119999999999998</v>
      </c>
      <c r="H3157" s="9">
        <v>1.1144000000000001</v>
      </c>
      <c r="I3157" s="9"/>
      <c r="J3157" s="9"/>
      <c r="K3157" s="9">
        <v>5.742</v>
      </c>
      <c r="L3157" s="9">
        <v>0.68161000000000005</v>
      </c>
      <c r="M3157" s="9">
        <v>10.195499999999999</v>
      </c>
      <c r="N3157" s="9">
        <v>1.9994700000000001</v>
      </c>
      <c r="O3157" s="9">
        <v>11.2201</v>
      </c>
      <c r="P3157" s="9">
        <v>1.85318</v>
      </c>
      <c r="Q3157" s="9">
        <v>5.4390999999999998</v>
      </c>
      <c r="R3157" s="9">
        <v>0.69564000000000004</v>
      </c>
      <c r="S3157" s="9">
        <v>5.3169000000000004</v>
      </c>
      <c r="T3157" s="9">
        <v>0.68011999999999995</v>
      </c>
      <c r="U3157" s="9"/>
      <c r="V3157" s="9"/>
      <c r="W3157" s="9"/>
      <c r="X3157" s="9"/>
      <c r="Y3157" s="9"/>
      <c r="Z3157" s="9"/>
      <c r="AA3157" s="9"/>
      <c r="AB3157" s="9"/>
      <c r="AC3157" s="9"/>
      <c r="AD3157" s="10">
        <f t="shared" si="187"/>
        <v>0.2723477111724491</v>
      </c>
      <c r="AE3157" s="10"/>
      <c r="AF3157" s="11">
        <f t="shared" si="188"/>
        <v>4.1983792941748595E-2</v>
      </c>
      <c r="AG3157" s="11">
        <f t="shared" si="189"/>
        <v>1.58630660284044</v>
      </c>
    </row>
    <row r="3158" spans="1:33" ht="15" x14ac:dyDescent="0.2">
      <c r="A3158" s="6" t="s">
        <v>46</v>
      </c>
      <c r="B3158" s="6" t="s">
        <v>29</v>
      </c>
      <c r="C3158" s="9">
        <v>59.506</v>
      </c>
      <c r="D3158" s="9"/>
      <c r="E3158" s="9"/>
      <c r="F3158" s="9"/>
      <c r="G3158" s="9">
        <v>0.26929999999999998</v>
      </c>
      <c r="H3158" s="9">
        <v>1.0629</v>
      </c>
      <c r="I3158" s="9"/>
      <c r="J3158" s="9"/>
      <c r="K3158" s="9">
        <v>5.7649999999999997</v>
      </c>
      <c r="L3158" s="9">
        <v>0.64217000000000002</v>
      </c>
      <c r="M3158" s="9">
        <v>9.6986000000000008</v>
      </c>
      <c r="N3158" s="9">
        <v>1.96879</v>
      </c>
      <c r="O3158" s="9">
        <v>11.0138</v>
      </c>
      <c r="P3158" s="9">
        <v>1.79006</v>
      </c>
      <c r="Q3158" s="9">
        <v>5.1646999999999998</v>
      </c>
      <c r="R3158" s="9">
        <v>0.65912999999999999</v>
      </c>
      <c r="S3158" s="9">
        <v>5.0787000000000004</v>
      </c>
      <c r="T3158" s="9">
        <v>0.62416000000000005</v>
      </c>
      <c r="U3158" s="9"/>
      <c r="V3158" s="9"/>
      <c r="W3158" s="9"/>
      <c r="X3158" s="9"/>
      <c r="Y3158" s="9"/>
      <c r="Z3158" s="9"/>
      <c r="AA3158" s="9"/>
      <c r="AB3158" s="9"/>
      <c r="AC3158" s="9"/>
      <c r="AD3158" s="10">
        <f t="shared" si="187"/>
        <v>0.26255450112245432</v>
      </c>
      <c r="AE3158" s="10"/>
      <c r="AF3158" s="11">
        <f t="shared" si="188"/>
        <v>3.8035083066790321E-2</v>
      </c>
      <c r="AG3158" s="11">
        <f t="shared" si="189"/>
        <v>1.5797689860381059</v>
      </c>
    </row>
    <row r="3159" spans="1:33" ht="15" x14ac:dyDescent="0.2">
      <c r="A3159" s="6" t="s">
        <v>46</v>
      </c>
      <c r="B3159" s="6" t="s">
        <v>29</v>
      </c>
      <c r="C3159" s="9">
        <v>57.585000000000001</v>
      </c>
      <c r="D3159" s="9"/>
      <c r="E3159" s="9"/>
      <c r="F3159" s="9"/>
      <c r="G3159" s="9">
        <v>0.2286</v>
      </c>
      <c r="H3159" s="9">
        <v>1.0585</v>
      </c>
      <c r="I3159" s="9"/>
      <c r="J3159" s="9"/>
      <c r="K3159" s="9">
        <v>5.71</v>
      </c>
      <c r="L3159" s="9">
        <v>0.57787999999999995</v>
      </c>
      <c r="M3159" s="9">
        <v>9.5236000000000001</v>
      </c>
      <c r="N3159" s="9">
        <v>1.9556100000000001</v>
      </c>
      <c r="O3159" s="9">
        <v>11.170299999999999</v>
      </c>
      <c r="P3159" s="9">
        <v>1.80993</v>
      </c>
      <c r="Q3159" s="9">
        <v>4.8247999999999998</v>
      </c>
      <c r="R3159" s="9">
        <v>0.63773999999999997</v>
      </c>
      <c r="S3159" s="9">
        <v>4.9771999999999998</v>
      </c>
      <c r="T3159" s="9">
        <v>0.61072000000000004</v>
      </c>
      <c r="U3159" s="9"/>
      <c r="V3159" s="9"/>
      <c r="W3159" s="9"/>
      <c r="X3159" s="9"/>
      <c r="Y3159" s="9"/>
      <c r="Z3159" s="9"/>
      <c r="AA3159" s="9"/>
      <c r="AB3159" s="9"/>
      <c r="AC3159" s="9"/>
      <c r="AD3159" s="10">
        <f t="shared" si="187"/>
        <v>0.23957564815283947</v>
      </c>
      <c r="AE3159" s="10"/>
      <c r="AF3159" s="11">
        <f t="shared" si="188"/>
        <v>3.2945166668870818E-2</v>
      </c>
      <c r="AG3159" s="11">
        <f t="shared" si="189"/>
        <v>1.5828987971036004</v>
      </c>
    </row>
    <row r="3160" spans="1:33" ht="15" x14ac:dyDescent="0.2">
      <c r="A3160" s="6" t="s">
        <v>46</v>
      </c>
      <c r="B3160" s="6" t="s">
        <v>29</v>
      </c>
      <c r="C3160" s="9">
        <v>55.664000000000001</v>
      </c>
      <c r="D3160" s="9"/>
      <c r="E3160" s="9"/>
      <c r="F3160" s="9"/>
      <c r="G3160" s="9">
        <v>0.188</v>
      </c>
      <c r="H3160" s="9">
        <v>1.054</v>
      </c>
      <c r="I3160" s="9"/>
      <c r="J3160" s="9"/>
      <c r="K3160" s="9">
        <v>5.5570000000000004</v>
      </c>
      <c r="L3160" s="9">
        <v>0.51358999999999999</v>
      </c>
      <c r="M3160" s="9">
        <v>9.3484999999999996</v>
      </c>
      <c r="N3160" s="9">
        <v>1.9424300000000001</v>
      </c>
      <c r="O3160" s="9">
        <v>11.3268</v>
      </c>
      <c r="P3160" s="9">
        <v>1.8298000000000001</v>
      </c>
      <c r="Q3160" s="9">
        <v>4.4848999999999997</v>
      </c>
      <c r="R3160" s="9">
        <v>0.61634999999999995</v>
      </c>
      <c r="S3160" s="9">
        <v>4.8757000000000001</v>
      </c>
      <c r="T3160" s="9">
        <v>0.59728000000000003</v>
      </c>
      <c r="U3160" s="9"/>
      <c r="V3160" s="9"/>
      <c r="W3160" s="9"/>
      <c r="X3160" s="9"/>
      <c r="Y3160" s="9"/>
      <c r="Z3160" s="9"/>
      <c r="AA3160" s="9"/>
      <c r="AB3160" s="9"/>
      <c r="AC3160" s="9"/>
      <c r="AD3160" s="10">
        <f t="shared" si="187"/>
        <v>0.21784571882668385</v>
      </c>
      <c r="AE3160" s="10"/>
      <c r="AF3160" s="11">
        <f t="shared" si="188"/>
        <v>2.7658043086142607E-2</v>
      </c>
      <c r="AG3160" s="11">
        <f t="shared" si="189"/>
        <v>1.5861419511937822</v>
      </c>
    </row>
    <row r="3161" spans="1:33" ht="15" x14ac:dyDescent="0.2">
      <c r="A3161" s="6" t="s">
        <v>46</v>
      </c>
      <c r="B3161" s="6" t="s">
        <v>29</v>
      </c>
      <c r="C3161" s="9">
        <v>55.238999999999997</v>
      </c>
      <c r="D3161" s="9"/>
      <c r="E3161" s="9"/>
      <c r="F3161" s="9"/>
      <c r="G3161" s="9">
        <v>0.25890000000000002</v>
      </c>
      <c r="H3161" s="9">
        <v>1.2321</v>
      </c>
      <c r="I3161" s="9"/>
      <c r="J3161" s="9"/>
      <c r="K3161" s="9">
        <v>5.2649999999999997</v>
      </c>
      <c r="L3161" s="9">
        <v>0.49186000000000002</v>
      </c>
      <c r="M3161" s="9">
        <v>9.1195000000000004</v>
      </c>
      <c r="N3161" s="9">
        <v>1.9423600000000001</v>
      </c>
      <c r="O3161" s="9">
        <v>11.5037</v>
      </c>
      <c r="P3161" s="9">
        <v>1.8374900000000001</v>
      </c>
      <c r="Q3161" s="9">
        <v>4.2843</v>
      </c>
      <c r="R3161" s="9">
        <v>0.61309000000000002</v>
      </c>
      <c r="S3161" s="9">
        <v>4.9097999999999997</v>
      </c>
      <c r="T3161" s="9">
        <v>0.65578999999999998</v>
      </c>
      <c r="U3161" s="9"/>
      <c r="V3161" s="9"/>
      <c r="W3161" s="9"/>
      <c r="X3161" s="9"/>
      <c r="Y3161" s="9"/>
      <c r="Z3161" s="9"/>
      <c r="AA3161" s="9"/>
      <c r="AB3161" s="9"/>
      <c r="AC3161" s="9"/>
      <c r="AD3161" s="10">
        <f t="shared" si="187"/>
        <v>0.21701034570587946</v>
      </c>
      <c r="AE3161" s="10"/>
      <c r="AF3161" s="11">
        <f t="shared" si="188"/>
        <v>3.7824119263410665E-2</v>
      </c>
      <c r="AG3161" s="11">
        <f t="shared" si="189"/>
        <v>1.5365415947983871</v>
      </c>
    </row>
    <row r="3162" spans="1:33" ht="15" x14ac:dyDescent="0.2">
      <c r="A3162" s="6" t="s">
        <v>46</v>
      </c>
      <c r="B3162" s="6" t="s">
        <v>29</v>
      </c>
      <c r="C3162" s="9">
        <v>55.19</v>
      </c>
      <c r="D3162" s="9"/>
      <c r="E3162" s="9"/>
      <c r="F3162" s="9"/>
      <c r="G3162" s="9">
        <v>0.35780000000000001</v>
      </c>
      <c r="H3162" s="9">
        <v>1.456</v>
      </c>
      <c r="I3162" s="9"/>
      <c r="J3162" s="9"/>
      <c r="K3162" s="9">
        <v>4.8979999999999997</v>
      </c>
      <c r="L3162" s="9">
        <v>0.48081000000000002</v>
      </c>
      <c r="M3162" s="9">
        <v>8.8767999999999994</v>
      </c>
      <c r="N3162" s="9">
        <v>1.94557</v>
      </c>
      <c r="O3162" s="9">
        <v>11.6858</v>
      </c>
      <c r="P3162" s="9">
        <v>1.84213</v>
      </c>
      <c r="Q3162" s="9">
        <v>4.1185999999999998</v>
      </c>
      <c r="R3162" s="9">
        <v>0.61436999999999997</v>
      </c>
      <c r="S3162" s="9">
        <v>4.9779</v>
      </c>
      <c r="T3162" s="9">
        <v>0.73236000000000001</v>
      </c>
      <c r="U3162" s="9"/>
      <c r="V3162" s="9"/>
      <c r="W3162" s="9"/>
      <c r="X3162" s="9"/>
      <c r="Y3162" s="9"/>
      <c r="Z3162" s="9"/>
      <c r="AA3162" s="9"/>
      <c r="AB3162" s="9"/>
      <c r="AC3162" s="9"/>
      <c r="AD3162" s="10">
        <f t="shared" si="187"/>
        <v>0.22292538157133962</v>
      </c>
      <c r="AE3162" s="10"/>
      <c r="AF3162" s="11">
        <f t="shared" si="188"/>
        <v>5.1557843474062531E-2</v>
      </c>
      <c r="AG3162" s="11">
        <f t="shared" si="189"/>
        <v>1.4751879707333178</v>
      </c>
    </row>
    <row r="3163" spans="1:33" ht="15" x14ac:dyDescent="0.2">
      <c r="A3163" s="6" t="s">
        <v>46</v>
      </c>
      <c r="B3163" s="6" t="s">
        <v>29</v>
      </c>
      <c r="C3163" s="9">
        <v>55.140999999999998</v>
      </c>
      <c r="D3163" s="9"/>
      <c r="E3163" s="9"/>
      <c r="F3163" s="9"/>
      <c r="G3163" s="9">
        <v>0.45669999999999999</v>
      </c>
      <c r="H3163" s="9">
        <v>1.68</v>
      </c>
      <c r="I3163" s="9"/>
      <c r="J3163" s="9"/>
      <c r="K3163" s="9">
        <v>4.7240000000000002</v>
      </c>
      <c r="L3163" s="9">
        <v>0.46977000000000002</v>
      </c>
      <c r="M3163" s="9">
        <v>8.6341999999999999</v>
      </c>
      <c r="N3163" s="9">
        <v>1.94878</v>
      </c>
      <c r="O3163" s="9">
        <v>11.867800000000001</v>
      </c>
      <c r="P3163" s="9">
        <v>1.84676</v>
      </c>
      <c r="Q3163" s="9">
        <v>3.9529999999999998</v>
      </c>
      <c r="R3163" s="9">
        <v>0.61565000000000003</v>
      </c>
      <c r="S3163" s="9">
        <v>5.0460000000000003</v>
      </c>
      <c r="T3163" s="9">
        <v>0.80893000000000004</v>
      </c>
      <c r="U3163" s="9"/>
      <c r="V3163" s="9"/>
      <c r="W3163" s="9"/>
      <c r="X3163" s="9"/>
      <c r="Y3163" s="9"/>
      <c r="Z3163" s="9"/>
      <c r="AA3163" s="9"/>
      <c r="AB3163" s="9"/>
      <c r="AC3163" s="9"/>
      <c r="AD3163" s="10">
        <f t="shared" si="187"/>
        <v>0.22487590138073579</v>
      </c>
      <c r="AE3163" s="10"/>
      <c r="AF3163" s="11">
        <f t="shared" si="188"/>
        <v>6.4920871442643288E-2</v>
      </c>
      <c r="AG3163" s="11">
        <f t="shared" si="189"/>
        <v>1.4155067780314055</v>
      </c>
    </row>
    <row r="3164" spans="1:33" ht="15" x14ac:dyDescent="0.2">
      <c r="A3164" s="6" t="s">
        <v>46</v>
      </c>
      <c r="B3164" s="6" t="s">
        <v>29</v>
      </c>
      <c r="C3164" s="9">
        <v>56.844999999999999</v>
      </c>
      <c r="D3164" s="9"/>
      <c r="E3164" s="9"/>
      <c r="F3164" s="9"/>
      <c r="G3164" s="9">
        <v>0.4889</v>
      </c>
      <c r="H3164" s="9">
        <v>1.8070999999999999</v>
      </c>
      <c r="I3164" s="9"/>
      <c r="J3164" s="9"/>
      <c r="K3164" s="9">
        <v>4.5810000000000004</v>
      </c>
      <c r="L3164" s="9">
        <v>0.44270999999999999</v>
      </c>
      <c r="M3164" s="9">
        <v>9.5515000000000008</v>
      </c>
      <c r="N3164" s="9">
        <v>1.9791000000000001</v>
      </c>
      <c r="O3164" s="9">
        <v>11.472200000000001</v>
      </c>
      <c r="P3164" s="9">
        <v>1.8733900000000001</v>
      </c>
      <c r="Q3164" s="9">
        <v>4.1879</v>
      </c>
      <c r="R3164" s="9">
        <v>0.61785999999999996</v>
      </c>
      <c r="S3164" s="9">
        <v>4.7241999999999997</v>
      </c>
      <c r="T3164" s="9">
        <v>0.74561999999999995</v>
      </c>
      <c r="U3164" s="9"/>
      <c r="V3164" s="9"/>
      <c r="W3164" s="9"/>
      <c r="X3164" s="9"/>
      <c r="Y3164" s="9"/>
      <c r="Z3164" s="9"/>
      <c r="AA3164" s="9"/>
      <c r="AB3164" s="9"/>
      <c r="AC3164" s="9"/>
      <c r="AD3164" s="10">
        <f t="shared" si="187"/>
        <v>0.20461008276882439</v>
      </c>
      <c r="AE3164" s="10"/>
      <c r="AF3164" s="11">
        <f t="shared" si="188"/>
        <v>7.4232200946843963E-2</v>
      </c>
      <c r="AG3164" s="11">
        <f t="shared" si="189"/>
        <v>1.6725549690772712</v>
      </c>
    </row>
    <row r="3165" spans="1:33" ht="15" x14ac:dyDescent="0.2">
      <c r="A3165" s="6" t="s">
        <v>46</v>
      </c>
      <c r="B3165" s="6" t="s">
        <v>29</v>
      </c>
      <c r="C3165" s="9">
        <v>58.695999999999998</v>
      </c>
      <c r="D3165" s="9"/>
      <c r="E3165" s="9"/>
      <c r="F3165" s="9"/>
      <c r="G3165" s="9">
        <v>0.51539999999999997</v>
      </c>
      <c r="H3165" s="9">
        <v>1.9261999999999999</v>
      </c>
      <c r="I3165" s="9"/>
      <c r="J3165" s="9"/>
      <c r="K3165" s="9">
        <v>4.0659999999999998</v>
      </c>
      <c r="L3165" s="9">
        <v>0.41432000000000002</v>
      </c>
      <c r="M3165" s="9">
        <v>10.565799999999999</v>
      </c>
      <c r="N3165" s="9">
        <v>2.0116800000000001</v>
      </c>
      <c r="O3165" s="9">
        <v>11.0284</v>
      </c>
      <c r="P3165" s="9">
        <v>1.9018600000000001</v>
      </c>
      <c r="Q3165" s="9">
        <v>4.4561999999999999</v>
      </c>
      <c r="R3165" s="9">
        <v>0.62014000000000002</v>
      </c>
      <c r="S3165" s="9">
        <v>4.3696999999999999</v>
      </c>
      <c r="T3165" s="9">
        <v>0.67061999999999999</v>
      </c>
      <c r="U3165" s="9"/>
      <c r="V3165" s="9"/>
      <c r="W3165" s="9"/>
      <c r="X3165" s="9"/>
      <c r="Y3165" s="9"/>
      <c r="Z3165" s="9"/>
      <c r="AA3165" s="9"/>
      <c r="AB3165" s="9"/>
      <c r="AC3165" s="9"/>
      <c r="AD3165" s="10">
        <f t="shared" si="187"/>
        <v>0.19325229180418232</v>
      </c>
      <c r="AE3165" s="10"/>
      <c r="AF3165" s="11">
        <f t="shared" si="188"/>
        <v>8.4604481436173093E-2</v>
      </c>
      <c r="AG3165" s="11">
        <f t="shared" si="189"/>
        <v>2.000266488977652</v>
      </c>
    </row>
    <row r="3166" spans="1:33" ht="15" x14ac:dyDescent="0.2">
      <c r="A3166" s="6" t="s">
        <v>46</v>
      </c>
      <c r="B3166" s="6" t="s">
        <v>29</v>
      </c>
      <c r="C3166" s="9">
        <v>60.441000000000003</v>
      </c>
      <c r="D3166" s="9"/>
      <c r="E3166" s="9"/>
      <c r="F3166" s="9"/>
      <c r="G3166" s="9">
        <v>0.54</v>
      </c>
      <c r="H3166" s="9">
        <v>2.0204</v>
      </c>
      <c r="I3166" s="9"/>
      <c r="J3166" s="9"/>
      <c r="K3166" s="9">
        <v>3.1269999999999998</v>
      </c>
      <c r="L3166" s="9">
        <v>0.38934999999999997</v>
      </c>
      <c r="M3166" s="9">
        <v>11.495799999999999</v>
      </c>
      <c r="N3166" s="9">
        <v>2.04386</v>
      </c>
      <c r="O3166" s="9">
        <v>10.620699999999999</v>
      </c>
      <c r="P3166" s="9">
        <v>1.9334800000000001</v>
      </c>
      <c r="Q3166" s="9">
        <v>4.7179000000000002</v>
      </c>
      <c r="R3166" s="9">
        <v>0.62319999999999998</v>
      </c>
      <c r="S3166" s="9">
        <v>4.0317999999999996</v>
      </c>
      <c r="T3166" s="9">
        <v>0.59938999999999998</v>
      </c>
      <c r="U3166" s="9"/>
      <c r="V3166" s="9"/>
      <c r="W3166" s="9"/>
      <c r="X3166" s="9"/>
      <c r="Y3166" s="9"/>
      <c r="Z3166" s="9"/>
      <c r="AA3166" s="9"/>
      <c r="AB3166" s="9"/>
      <c r="AC3166" s="9"/>
      <c r="AD3166" s="10">
        <f t="shared" si="187"/>
        <v>0.19853188843809552</v>
      </c>
      <c r="AE3166" s="10"/>
      <c r="AF3166" s="11">
        <f t="shared" si="188"/>
        <v>9.6071673235750499E-2</v>
      </c>
      <c r="AG3166" s="11">
        <f t="shared" si="189"/>
        <v>2.358725021722079</v>
      </c>
    </row>
    <row r="3167" spans="1:33" ht="15" x14ac:dyDescent="0.2">
      <c r="A3167" s="6" t="s">
        <v>46</v>
      </c>
      <c r="B3167" s="6" t="s">
        <v>29</v>
      </c>
      <c r="C3167" s="9">
        <v>60.015000000000001</v>
      </c>
      <c r="D3167" s="9"/>
      <c r="E3167" s="9"/>
      <c r="F3167" s="9"/>
      <c r="G3167" s="9">
        <v>0.52510000000000001</v>
      </c>
      <c r="H3167" s="9">
        <v>1.6007</v>
      </c>
      <c r="I3167" s="9"/>
      <c r="J3167" s="9"/>
      <c r="K3167" s="9">
        <v>1.962</v>
      </c>
      <c r="L3167" s="9">
        <v>0.43485000000000001</v>
      </c>
      <c r="M3167" s="9">
        <v>10.689</v>
      </c>
      <c r="N3167" s="9">
        <v>2.0676999999999999</v>
      </c>
      <c r="O3167" s="9">
        <v>10.958299999999999</v>
      </c>
      <c r="P3167" s="9">
        <v>2.0300400000000001</v>
      </c>
      <c r="Q3167" s="9">
        <v>4.8410000000000002</v>
      </c>
      <c r="R3167" s="9">
        <v>0.64217999999999997</v>
      </c>
      <c r="S3167" s="9">
        <v>4.0330000000000004</v>
      </c>
      <c r="T3167" s="9">
        <v>0.60596000000000005</v>
      </c>
      <c r="U3167" s="9"/>
      <c r="V3167" s="9"/>
      <c r="W3167" s="9"/>
      <c r="X3167" s="9"/>
      <c r="Y3167" s="9"/>
      <c r="Z3167" s="9"/>
      <c r="AA3167" s="9"/>
      <c r="AB3167" s="9"/>
      <c r="AC3167" s="9"/>
      <c r="AD3167" s="10">
        <f t="shared" si="187"/>
        <v>0.29029868549718429</v>
      </c>
      <c r="AE3167" s="10"/>
      <c r="AF3167" s="11">
        <f t="shared" si="188"/>
        <v>9.3393009779027661E-2</v>
      </c>
      <c r="AG3167" s="11">
        <f t="shared" si="189"/>
        <v>2.1925320485556208</v>
      </c>
    </row>
    <row r="3168" spans="1:33" ht="15" x14ac:dyDescent="0.2">
      <c r="A3168" s="6" t="s">
        <v>46</v>
      </c>
      <c r="B3168" s="6" t="s">
        <v>29</v>
      </c>
      <c r="C3168" s="9">
        <v>59.588000000000001</v>
      </c>
      <c r="D3168" s="9"/>
      <c r="E3168" s="9"/>
      <c r="F3168" s="9"/>
      <c r="G3168" s="9">
        <v>0.5101</v>
      </c>
      <c r="H3168" s="9">
        <v>1.1811</v>
      </c>
      <c r="I3168" s="9"/>
      <c r="J3168" s="9"/>
      <c r="K3168" s="9">
        <v>1.0289999999999999</v>
      </c>
      <c r="L3168" s="9">
        <v>0.48035</v>
      </c>
      <c r="M3168" s="9">
        <v>9.8820999999999994</v>
      </c>
      <c r="N3168" s="9">
        <v>2.0915499999999998</v>
      </c>
      <c r="O3168" s="9">
        <v>11.2959</v>
      </c>
      <c r="P3168" s="9">
        <v>2.1265999999999998</v>
      </c>
      <c r="Q3168" s="9">
        <v>4.9641000000000002</v>
      </c>
      <c r="R3168" s="9">
        <v>0.66115999999999997</v>
      </c>
      <c r="S3168" s="9">
        <v>4.0342000000000002</v>
      </c>
      <c r="T3168" s="9">
        <v>0.61253000000000002</v>
      </c>
      <c r="U3168" s="9"/>
      <c r="V3168" s="9"/>
      <c r="W3168" s="9"/>
      <c r="X3168" s="9"/>
      <c r="Y3168" s="9"/>
      <c r="Z3168" s="9"/>
      <c r="AA3168" s="9"/>
      <c r="AB3168" s="9"/>
      <c r="AC3168" s="9"/>
      <c r="AD3168" s="10">
        <f t="shared" si="187"/>
        <v>0.46052066215988507</v>
      </c>
      <c r="AE3168" s="10"/>
      <c r="AF3168" s="11">
        <f t="shared" si="188"/>
        <v>9.0698159428866318E-2</v>
      </c>
      <c r="AG3168" s="11">
        <f t="shared" si="189"/>
        <v>2.0264174398913619</v>
      </c>
    </row>
    <row r="3169" spans="1:33" ht="15" x14ac:dyDescent="0.2">
      <c r="A3169" s="6" t="s">
        <v>46</v>
      </c>
      <c r="B3169" s="6" t="s">
        <v>29</v>
      </c>
      <c r="C3169" s="9">
        <v>60.624000000000002</v>
      </c>
      <c r="D3169" s="9"/>
      <c r="E3169" s="9"/>
      <c r="F3169" s="9"/>
      <c r="G3169" s="9">
        <v>2.6343999999999999</v>
      </c>
      <c r="H3169" s="9">
        <v>3.6945999999999999</v>
      </c>
      <c r="I3169" s="9"/>
      <c r="J3169" s="9"/>
      <c r="K3169" s="9">
        <v>0.48499999999999999</v>
      </c>
      <c r="L3169" s="9">
        <v>0.68403000000000003</v>
      </c>
      <c r="M3169" s="9">
        <v>9.7527000000000008</v>
      </c>
      <c r="N3169" s="9">
        <v>2.1675499999999999</v>
      </c>
      <c r="O3169" s="9">
        <v>11.890599999999999</v>
      </c>
      <c r="P3169" s="9">
        <v>2.2636400000000001</v>
      </c>
      <c r="Q3169" s="9">
        <v>5.2009999999999996</v>
      </c>
      <c r="R3169" s="9">
        <v>0.70516999999999996</v>
      </c>
      <c r="S3169" s="9">
        <v>4.1702000000000004</v>
      </c>
      <c r="T3169" s="9">
        <v>0.63431000000000004</v>
      </c>
      <c r="U3169" s="9"/>
      <c r="V3169" s="9"/>
      <c r="W3169" s="9"/>
      <c r="X3169" s="9"/>
      <c r="Y3169" s="9"/>
      <c r="Z3169" s="9"/>
      <c r="AA3169" s="9"/>
      <c r="AB3169" s="9"/>
      <c r="AC3169" s="9"/>
      <c r="AD3169" s="10">
        <f t="shared" si="187"/>
        <v>0.9615358526439246</v>
      </c>
      <c r="AE3169" s="10"/>
      <c r="AF3169" s="11">
        <f t="shared" si="188"/>
        <v>0.45313270549105999</v>
      </c>
      <c r="AG3169" s="11">
        <f t="shared" si="189"/>
        <v>1.9346618884704021</v>
      </c>
    </row>
    <row r="3170" spans="1:33" ht="15" x14ac:dyDescent="0.2">
      <c r="A3170" s="6" t="s">
        <v>46</v>
      </c>
      <c r="B3170" s="6" t="s">
        <v>29</v>
      </c>
      <c r="C3170" s="9">
        <v>68.816000000000003</v>
      </c>
      <c r="D3170" s="9"/>
      <c r="E3170" s="9"/>
      <c r="F3170" s="9"/>
      <c r="G3170" s="9">
        <v>15.221500000000001</v>
      </c>
      <c r="H3170" s="9">
        <v>20.5534</v>
      </c>
      <c r="I3170" s="9"/>
      <c r="J3170" s="9"/>
      <c r="K3170" s="9">
        <v>0.222</v>
      </c>
      <c r="L3170" s="9">
        <v>1.6613199999999999</v>
      </c>
      <c r="M3170" s="9">
        <v>12.9366</v>
      </c>
      <c r="N3170" s="9">
        <v>2.4986199999999998</v>
      </c>
      <c r="O3170" s="9">
        <v>13.742599999999999</v>
      </c>
      <c r="P3170" s="9">
        <v>2.5986600000000002</v>
      </c>
      <c r="Q3170" s="9">
        <v>5.9943</v>
      </c>
      <c r="R3170" s="9">
        <v>0.87161</v>
      </c>
      <c r="S3170" s="9">
        <v>4.9659000000000004</v>
      </c>
      <c r="T3170" s="9">
        <v>0.73053999999999997</v>
      </c>
      <c r="U3170" s="9"/>
      <c r="V3170" s="9"/>
      <c r="W3170" s="9"/>
      <c r="X3170" s="9"/>
      <c r="Y3170" s="9"/>
      <c r="Z3170" s="9"/>
      <c r="AA3170" s="9"/>
      <c r="AB3170" s="9"/>
      <c r="AC3170" s="9"/>
      <c r="AD3170" s="10">
        <f t="shared" si="187"/>
        <v>2.9970250033164176</v>
      </c>
      <c r="AE3170" s="10"/>
      <c r="AF3170" s="11">
        <f t="shared" si="188"/>
        <v>2.1986700351247834</v>
      </c>
      <c r="AG3170" s="11">
        <f t="shared" si="189"/>
        <v>2.1550595499261167</v>
      </c>
    </row>
    <row r="3171" spans="1:33" ht="15" x14ac:dyDescent="0.2">
      <c r="A3171" s="6" t="s">
        <v>46</v>
      </c>
      <c r="B3171" s="6" t="s">
        <v>29</v>
      </c>
      <c r="C3171" s="9">
        <v>77.007999999999996</v>
      </c>
      <c r="D3171" s="9"/>
      <c r="E3171" s="9"/>
      <c r="F3171" s="9"/>
      <c r="G3171" s="9">
        <v>27.808599999999998</v>
      </c>
      <c r="H3171" s="9">
        <v>37.412300000000002</v>
      </c>
      <c r="I3171" s="9"/>
      <c r="J3171" s="9"/>
      <c r="K3171" s="9">
        <v>0.14299999999999999</v>
      </c>
      <c r="L3171" s="9">
        <v>2.6386099999999999</v>
      </c>
      <c r="M3171" s="9">
        <v>16.1205</v>
      </c>
      <c r="N3171" s="9">
        <v>2.8296899999999998</v>
      </c>
      <c r="O3171" s="9">
        <v>15.5946</v>
      </c>
      <c r="P3171" s="9">
        <v>2.9336700000000002</v>
      </c>
      <c r="Q3171" s="9">
        <v>6.7874999999999996</v>
      </c>
      <c r="R3171" s="9">
        <v>1.0380400000000001</v>
      </c>
      <c r="S3171" s="9">
        <v>5.7615999999999996</v>
      </c>
      <c r="T3171" s="9">
        <v>0.82676000000000005</v>
      </c>
      <c r="U3171" s="9"/>
      <c r="V3171" s="9"/>
      <c r="W3171" s="9"/>
      <c r="X3171" s="9"/>
      <c r="Y3171" s="9"/>
      <c r="Z3171" s="9"/>
      <c r="AA3171" s="9"/>
      <c r="AB3171" s="9"/>
      <c r="AC3171" s="9"/>
      <c r="AD3171" s="10">
        <f t="shared" si="187"/>
        <v>5.3130214134286948</v>
      </c>
      <c r="AE3171" s="10"/>
      <c r="AF3171" s="11">
        <f t="shared" si="188"/>
        <v>3.4620759938929302</v>
      </c>
      <c r="AG3171" s="11">
        <f t="shared" si="189"/>
        <v>2.3145816145961082</v>
      </c>
    </row>
    <row r="3172" spans="1:33" ht="15" x14ac:dyDescent="0.2">
      <c r="A3172" s="6" t="s">
        <v>21</v>
      </c>
      <c r="B3172" s="6" t="s">
        <v>29</v>
      </c>
      <c r="C3172" s="9">
        <v>2346.3404092624301</v>
      </c>
      <c r="D3172" s="9">
        <v>107.66786907591801</v>
      </c>
      <c r="E3172" s="9"/>
      <c r="F3172" s="9"/>
      <c r="G3172" s="9">
        <v>4.33864720647639E-3</v>
      </c>
      <c r="H3172" s="9">
        <v>5.37992253603072E-2</v>
      </c>
      <c r="I3172" s="9">
        <v>4.4254201506059097E-2</v>
      </c>
      <c r="J3172" s="9">
        <v>1.44216633143275</v>
      </c>
      <c r="K3172" s="9">
        <v>8.4690393470419103</v>
      </c>
      <c r="L3172" s="9">
        <v>0.28287979786225997</v>
      </c>
      <c r="M3172" s="9">
        <v>70.216666389613806</v>
      </c>
      <c r="N3172" s="9">
        <v>23.046893960802599</v>
      </c>
      <c r="O3172" s="9">
        <v>290.34227105740001</v>
      </c>
      <c r="P3172" s="9">
        <v>66.867230746214105</v>
      </c>
      <c r="Q3172" s="9">
        <v>259.45110294728801</v>
      </c>
      <c r="R3172" s="9">
        <v>32.713399936831998</v>
      </c>
      <c r="S3172" s="9">
        <v>270.90513157238598</v>
      </c>
      <c r="T3172" s="9">
        <v>31.637415429625801</v>
      </c>
      <c r="U3172" s="9">
        <v>2.2682447595458499</v>
      </c>
      <c r="V3172" s="9"/>
      <c r="W3172" s="9"/>
      <c r="X3172" s="9"/>
      <c r="Y3172" s="9"/>
      <c r="Z3172" s="9"/>
      <c r="AA3172" s="9"/>
      <c r="AB3172" s="9"/>
      <c r="AC3172" s="9"/>
      <c r="AD3172" s="10">
        <f t="shared" si="187"/>
        <v>3.5464054780560493E-2</v>
      </c>
      <c r="AE3172" s="10">
        <f t="shared" ref="AE3172:AE3202" si="190">H3172/0.612/(G3172/0.237*I3172/0.095)^0.5</f>
        <v>0.95193249656092216</v>
      </c>
      <c r="AF3172" s="11">
        <f t="shared" si="188"/>
        <v>1.1487821557640476E-5</v>
      </c>
      <c r="AG3172" s="11">
        <f t="shared" si="189"/>
        <v>0.21441742223385996</v>
      </c>
    </row>
    <row r="3173" spans="1:33" ht="15" x14ac:dyDescent="0.2">
      <c r="A3173" s="6" t="s">
        <v>21</v>
      </c>
      <c r="B3173" s="6" t="s">
        <v>29</v>
      </c>
      <c r="C3173" s="9">
        <v>2040.5938994886501</v>
      </c>
      <c r="D3173" s="9">
        <v>99.741178451641304</v>
      </c>
      <c r="E3173" s="9"/>
      <c r="F3173" s="9"/>
      <c r="G3173" s="9">
        <v>3.1207043492604601E-3</v>
      </c>
      <c r="H3173" s="9">
        <v>5.7039540605927301E-2</v>
      </c>
      <c r="I3173" s="9">
        <v>5.1144876835102E-2</v>
      </c>
      <c r="J3173" s="9">
        <v>1.47539966734481</v>
      </c>
      <c r="K3173" s="9">
        <v>9.9342421784791295</v>
      </c>
      <c r="L3173" s="9">
        <v>0.33114140594930402</v>
      </c>
      <c r="M3173" s="9">
        <v>69.539695249353898</v>
      </c>
      <c r="N3173" s="9">
        <v>21.844930444823198</v>
      </c>
      <c r="O3173" s="9">
        <v>255.551011711662</v>
      </c>
      <c r="P3173" s="9">
        <v>55.375164952988399</v>
      </c>
      <c r="Q3173" s="9">
        <v>206.31323197888599</v>
      </c>
      <c r="R3173" s="9">
        <v>25.4337404464728</v>
      </c>
      <c r="S3173" s="9">
        <v>206.833349370429</v>
      </c>
      <c r="T3173" s="9">
        <v>24.202795953153402</v>
      </c>
      <c r="U3173" s="9">
        <v>2.1411499285203699</v>
      </c>
      <c r="V3173" s="9"/>
      <c r="W3173" s="9"/>
      <c r="X3173" s="9"/>
      <c r="Y3173" s="9"/>
      <c r="Z3173" s="9"/>
      <c r="AA3173" s="9"/>
      <c r="AB3173" s="9"/>
      <c r="AC3173" s="9"/>
      <c r="AD3173" s="10">
        <f t="shared" si="187"/>
        <v>3.8517080409452314E-2</v>
      </c>
      <c r="AE3173" s="10">
        <f t="shared" si="190"/>
        <v>1.1069632191815104</v>
      </c>
      <c r="AF3173" s="11">
        <f t="shared" si="188"/>
        <v>1.0822625653866987E-5</v>
      </c>
      <c r="AG3173" s="11">
        <f t="shared" si="189"/>
        <v>0.27813094633537527</v>
      </c>
    </row>
    <row r="3174" spans="1:33" ht="15" x14ac:dyDescent="0.2">
      <c r="A3174" s="6" t="s">
        <v>21</v>
      </c>
      <c r="B3174" s="6" t="s">
        <v>29</v>
      </c>
      <c r="C3174" s="9">
        <v>889.430199543968</v>
      </c>
      <c r="D3174" s="9">
        <v>112.547270396652</v>
      </c>
      <c r="E3174" s="9"/>
      <c r="F3174" s="9"/>
      <c r="G3174" s="9">
        <v>6.79655460205015E-3</v>
      </c>
      <c r="H3174" s="9">
        <v>6.15363727482919E-2</v>
      </c>
      <c r="I3174" s="9">
        <v>5.4739818146241702E-2</v>
      </c>
      <c r="J3174" s="9">
        <v>1.5393277720319001</v>
      </c>
      <c r="K3174" s="9">
        <v>9.0375807140774906</v>
      </c>
      <c r="L3174" s="9">
        <v>0.23512405109795101</v>
      </c>
      <c r="M3174" s="9">
        <v>61.058777019499203</v>
      </c>
      <c r="N3174" s="9">
        <v>16.9546483721413</v>
      </c>
      <c r="O3174" s="9">
        <v>165.13790776332701</v>
      </c>
      <c r="P3174" s="9">
        <v>26.818837078360001</v>
      </c>
      <c r="Q3174" s="9">
        <v>75.111112885900098</v>
      </c>
      <c r="R3174" s="9">
        <v>7.2778241441412703</v>
      </c>
      <c r="S3174" s="9">
        <v>49.780170193394298</v>
      </c>
      <c r="T3174" s="9">
        <v>5.0018968057790696</v>
      </c>
      <c r="U3174" s="9">
        <v>2.3053178447494398</v>
      </c>
      <c r="V3174" s="9"/>
      <c r="W3174" s="9"/>
      <c r="X3174" s="9"/>
      <c r="Y3174" s="9"/>
      <c r="Z3174" s="9"/>
      <c r="AA3174" s="9"/>
      <c r="AB3174" s="9"/>
      <c r="AC3174" s="9"/>
      <c r="AD3174" s="10">
        <f t="shared" si="187"/>
        <v>3.0599937938167811E-2</v>
      </c>
      <c r="AE3174" s="10">
        <f t="shared" si="190"/>
        <v>0.78220460151347981</v>
      </c>
      <c r="AF3174" s="11">
        <f t="shared" si="188"/>
        <v>9.7933890731312479E-5</v>
      </c>
      <c r="AG3174" s="11">
        <f t="shared" si="189"/>
        <v>1.014679343873732</v>
      </c>
    </row>
    <row r="3175" spans="1:33" ht="15" x14ac:dyDescent="0.2">
      <c r="A3175" s="6" t="s">
        <v>21</v>
      </c>
      <c r="B3175" s="6" t="s">
        <v>29</v>
      </c>
      <c r="C3175" s="9">
        <v>2065.1587024970599</v>
      </c>
      <c r="D3175" s="9">
        <v>89.596661921049503</v>
      </c>
      <c r="E3175" s="9"/>
      <c r="F3175" s="9"/>
      <c r="G3175" s="9">
        <v>8.3386992282956901E-2</v>
      </c>
      <c r="H3175" s="9">
        <v>0.21999972432099299</v>
      </c>
      <c r="I3175" s="9">
        <v>5.19838058274604E-2</v>
      </c>
      <c r="J3175" s="9">
        <v>1.3359660678524801</v>
      </c>
      <c r="K3175" s="9">
        <v>7.66450652473136</v>
      </c>
      <c r="L3175" s="9">
        <v>0.25370935949920898</v>
      </c>
      <c r="M3175" s="9">
        <v>62.345083166449101</v>
      </c>
      <c r="N3175" s="9">
        <v>20.651587024970599</v>
      </c>
      <c r="O3175" s="9">
        <v>256.19322735444598</v>
      </c>
      <c r="P3175" s="9">
        <v>58.495087990831699</v>
      </c>
      <c r="Q3175" s="9">
        <v>225.67713656153501</v>
      </c>
      <c r="R3175" s="9">
        <v>28.209642070191801</v>
      </c>
      <c r="S3175" s="9">
        <v>226.20939395908499</v>
      </c>
      <c r="T3175" s="9">
        <v>26.559644137784399</v>
      </c>
      <c r="U3175" s="9">
        <v>1.9391911184100401</v>
      </c>
      <c r="V3175" s="9"/>
      <c r="W3175" s="9"/>
      <c r="X3175" s="9"/>
      <c r="Y3175" s="9"/>
      <c r="Z3175" s="9"/>
      <c r="AA3175" s="9"/>
      <c r="AB3175" s="9"/>
      <c r="AC3175" s="9"/>
      <c r="AD3175" s="10">
        <f t="shared" si="187"/>
        <v>3.5482721329138517E-2</v>
      </c>
      <c r="AE3175" s="10">
        <f t="shared" si="190"/>
        <v>0.81926329817165078</v>
      </c>
      <c r="AF3175" s="11">
        <f t="shared" si="188"/>
        <v>2.6441631504922673E-4</v>
      </c>
      <c r="AG3175" s="11">
        <f t="shared" si="189"/>
        <v>0.22799675587996798</v>
      </c>
    </row>
    <row r="3176" spans="1:33" ht="15" x14ac:dyDescent="0.2">
      <c r="A3176" s="6" t="s">
        <v>21</v>
      </c>
      <c r="B3176" s="6" t="s">
        <v>29</v>
      </c>
      <c r="C3176" s="9">
        <v>964.96411388251397</v>
      </c>
      <c r="D3176" s="9">
        <v>75.818608947911798</v>
      </c>
      <c r="E3176" s="9"/>
      <c r="F3176" s="9"/>
      <c r="G3176" s="9">
        <v>3.9984700851485398E-3</v>
      </c>
      <c r="H3176" s="9">
        <v>3.8271070814993202E-2</v>
      </c>
      <c r="I3176" s="9">
        <v>3.5795827428948802E-2</v>
      </c>
      <c r="J3176" s="9">
        <v>1.20715715904008</v>
      </c>
      <c r="K3176" s="9">
        <v>7.2734074882225803</v>
      </c>
      <c r="L3176" s="9">
        <v>0.20182753763130701</v>
      </c>
      <c r="M3176" s="9">
        <v>53.655660475945602</v>
      </c>
      <c r="N3176" s="9">
        <v>16.184283677982201</v>
      </c>
      <c r="O3176" s="9">
        <v>164.965451512985</v>
      </c>
      <c r="P3176" s="9">
        <v>28.865145948024701</v>
      </c>
      <c r="Q3176" s="9">
        <v>85.510138820962297</v>
      </c>
      <c r="R3176" s="9">
        <v>8.5643421157133997</v>
      </c>
      <c r="S3176" s="9">
        <v>58.015896902131402</v>
      </c>
      <c r="T3176" s="9">
        <v>5.7082920548930103</v>
      </c>
      <c r="U3176" s="9">
        <v>1.5689235000773301</v>
      </c>
      <c r="V3176" s="9"/>
      <c r="W3176" s="9"/>
      <c r="X3176" s="9"/>
      <c r="Y3176" s="9"/>
      <c r="Z3176" s="9"/>
      <c r="AA3176" s="9"/>
      <c r="AB3176" s="9"/>
      <c r="AC3176" s="9"/>
      <c r="AD3176" s="10">
        <f t="shared" si="187"/>
        <v>3.1233979748500847E-2</v>
      </c>
      <c r="AE3176" s="10">
        <f t="shared" si="190"/>
        <v>0.78431774138148924</v>
      </c>
      <c r="AF3176" s="11">
        <f t="shared" si="188"/>
        <v>4.9436465832755222E-5</v>
      </c>
      <c r="AG3176" s="11">
        <f t="shared" si="189"/>
        <v>0.7650778516940997</v>
      </c>
    </row>
    <row r="3177" spans="1:33" ht="15" x14ac:dyDescent="0.2">
      <c r="A3177" s="6" t="s">
        <v>21</v>
      </c>
      <c r="B3177" s="6" t="s">
        <v>29</v>
      </c>
      <c r="C3177" s="9">
        <v>1451.7405289492499</v>
      </c>
      <c r="D3177" s="9">
        <v>114.53793525988</v>
      </c>
      <c r="E3177" s="9"/>
      <c r="F3177" s="9"/>
      <c r="G3177" s="9">
        <v>7.7841315225160796E-3</v>
      </c>
      <c r="H3177" s="9">
        <v>0.118430001021138</v>
      </c>
      <c r="I3177" s="9">
        <v>9.4521597059123899E-2</v>
      </c>
      <c r="J3177" s="9">
        <v>2.2555447768814498</v>
      </c>
      <c r="K3177" s="9">
        <v>10.934851424486901</v>
      </c>
      <c r="L3177" s="9">
        <v>0.33545900132747902</v>
      </c>
      <c r="M3177" s="9">
        <v>70.353722046359593</v>
      </c>
      <c r="N3177" s="9">
        <v>18.8857857653426</v>
      </c>
      <c r="O3177" s="9">
        <v>200.90472786684401</v>
      </c>
      <c r="P3177" s="9">
        <v>38.753854794240802</v>
      </c>
      <c r="Q3177" s="9">
        <v>129.92086184009</v>
      </c>
      <c r="R3177" s="9">
        <v>14.845450832227099</v>
      </c>
      <c r="S3177" s="9">
        <v>114.72327172470099</v>
      </c>
      <c r="T3177" s="9">
        <v>12.602879607883199</v>
      </c>
      <c r="U3177" s="9">
        <v>2.2073572960277801</v>
      </c>
      <c r="V3177" s="9"/>
      <c r="W3177" s="9"/>
      <c r="X3177" s="9"/>
      <c r="Y3177" s="9"/>
      <c r="Z3177" s="9"/>
      <c r="AA3177" s="9"/>
      <c r="AB3177" s="9"/>
      <c r="AC3177" s="9"/>
      <c r="AD3177" s="10">
        <f t="shared" si="187"/>
        <v>3.6975418835213228E-2</v>
      </c>
      <c r="AE3177" s="10">
        <f t="shared" si="190"/>
        <v>1.0704729029740434</v>
      </c>
      <c r="AF3177" s="11">
        <f t="shared" si="188"/>
        <v>4.8669761354573649E-5</v>
      </c>
      <c r="AG3177" s="11">
        <f t="shared" si="189"/>
        <v>0.50730909676937641</v>
      </c>
    </row>
    <row r="3178" spans="1:33" ht="15" x14ac:dyDescent="0.2">
      <c r="A3178" s="6" t="s">
        <v>21</v>
      </c>
      <c r="B3178" s="6" t="s">
        <v>29</v>
      </c>
      <c r="C3178" s="9">
        <v>1844.9889773766299</v>
      </c>
      <c r="D3178" s="9">
        <v>100.35357131630499</v>
      </c>
      <c r="E3178" s="9"/>
      <c r="F3178" s="9"/>
      <c r="G3178" s="9">
        <v>3.7174873612263299E-3</v>
      </c>
      <c r="H3178" s="9">
        <v>6.5985400661767404E-2</v>
      </c>
      <c r="I3178" s="9">
        <v>7.3420375384220096E-2</v>
      </c>
      <c r="J3178" s="9">
        <v>1.8661786553356201</v>
      </c>
      <c r="K3178" s="9">
        <v>9.8327540704436505</v>
      </c>
      <c r="L3178" s="9">
        <v>0.23420170375725899</v>
      </c>
      <c r="M3178" s="9">
        <v>69.033740297972997</v>
      </c>
      <c r="N3178" s="9">
        <v>22.527973409031599</v>
      </c>
      <c r="O3178" s="9">
        <v>254.09026113982</v>
      </c>
      <c r="P3178" s="9">
        <v>57.286480236497802</v>
      </c>
      <c r="Q3178" s="9">
        <v>197.95620198530199</v>
      </c>
      <c r="R3178" s="9">
        <v>23.6618070542056</v>
      </c>
      <c r="S3178" s="9">
        <v>178.69961745415</v>
      </c>
      <c r="T3178" s="9">
        <v>20.910866406898101</v>
      </c>
      <c r="U3178" s="9">
        <v>2.2565148282643799</v>
      </c>
      <c r="V3178" s="9"/>
      <c r="W3178" s="9"/>
      <c r="X3178" s="9"/>
      <c r="Y3178" s="9"/>
      <c r="Z3178" s="9"/>
      <c r="AA3178" s="9"/>
      <c r="AB3178" s="9"/>
      <c r="AC3178" s="9"/>
      <c r="AD3178" s="10">
        <f t="shared" si="187"/>
        <v>2.7481813899738895E-2</v>
      </c>
      <c r="AE3178" s="10">
        <f t="shared" si="190"/>
        <v>0.97926303443261731</v>
      </c>
      <c r="AF3178" s="11">
        <f t="shared" si="188"/>
        <v>1.4921979988747049E-5</v>
      </c>
      <c r="AG3178" s="11">
        <f t="shared" si="189"/>
        <v>0.31957652996922037</v>
      </c>
    </row>
    <row r="3179" spans="1:33" ht="15" x14ac:dyDescent="0.2">
      <c r="A3179" s="6" t="s">
        <v>21</v>
      </c>
      <c r="B3179" s="6" t="s">
        <v>29</v>
      </c>
      <c r="C3179" s="9">
        <v>1535.6291305677601</v>
      </c>
      <c r="D3179" s="9">
        <v>94.081047421579399</v>
      </c>
      <c r="E3179" s="9"/>
      <c r="F3179" s="9"/>
      <c r="G3179" s="9">
        <v>9.2940415054995392E-3</v>
      </c>
      <c r="H3179" s="9">
        <v>7.4563560260030401E-2</v>
      </c>
      <c r="I3179" s="9">
        <v>5.2384597576451898E-2</v>
      </c>
      <c r="J3179" s="9">
        <v>1.38143253286289</v>
      </c>
      <c r="K3179" s="9">
        <v>7.56197013402008</v>
      </c>
      <c r="L3179" s="9">
        <v>0.25136157708055601</v>
      </c>
      <c r="M3179" s="9">
        <v>58.911549451905003</v>
      </c>
      <c r="N3179" s="9">
        <v>19.073907907877501</v>
      </c>
      <c r="O3179" s="9">
        <v>222.84576791595501</v>
      </c>
      <c r="P3179" s="9">
        <v>48.244524542184003</v>
      </c>
      <c r="Q3179" s="9">
        <v>166.44783423485501</v>
      </c>
      <c r="R3179" s="9">
        <v>19.6653469127729</v>
      </c>
      <c r="S3179" s="9">
        <v>141.3116765268</v>
      </c>
      <c r="T3179" s="9">
        <v>16.5180464938651</v>
      </c>
      <c r="U3179" s="9">
        <v>2.01511718096513</v>
      </c>
      <c r="V3179" s="9"/>
      <c r="W3179" s="9"/>
      <c r="X3179" s="9"/>
      <c r="Y3179" s="9"/>
      <c r="Z3179" s="9"/>
      <c r="AA3179" s="9"/>
      <c r="AB3179" s="9"/>
      <c r="AC3179" s="9"/>
      <c r="AD3179" s="10">
        <f t="shared" si="187"/>
        <v>3.6408670950614515E-2</v>
      </c>
      <c r="AE3179" s="10">
        <f t="shared" si="190"/>
        <v>0.82852779072783889</v>
      </c>
      <c r="AF3179" s="11">
        <f t="shared" si="188"/>
        <v>4.7176653863376851E-5</v>
      </c>
      <c r="AG3179" s="11">
        <f t="shared" si="189"/>
        <v>0.34487323564604117</v>
      </c>
    </row>
    <row r="3180" spans="1:33" ht="15" x14ac:dyDescent="0.2">
      <c r="A3180" s="6" t="s">
        <v>21</v>
      </c>
      <c r="B3180" s="6" t="s">
        <v>29</v>
      </c>
      <c r="C3180" s="9">
        <v>1329.38329443578</v>
      </c>
      <c r="D3180" s="9">
        <v>110.12341000887</v>
      </c>
      <c r="E3180" s="9"/>
      <c r="F3180" s="9"/>
      <c r="G3180" s="9">
        <v>1E-3</v>
      </c>
      <c r="H3180" s="9">
        <v>6.3091536984248603E-2</v>
      </c>
      <c r="I3180" s="9">
        <v>5.1407919024202602E-2</v>
      </c>
      <c r="J3180" s="9">
        <v>1.6399551027555499</v>
      </c>
      <c r="K3180" s="9">
        <v>8.9220355331260706</v>
      </c>
      <c r="L3180" s="9">
        <v>0.208180829106275</v>
      </c>
      <c r="M3180" s="9">
        <v>61.009728693185899</v>
      </c>
      <c r="N3180" s="9">
        <v>19.0336758040023</v>
      </c>
      <c r="O3180" s="9">
        <v>200.320940660426</v>
      </c>
      <c r="P3180" s="9">
        <v>40.1491598990673</v>
      </c>
      <c r="Q3180" s="9">
        <v>125.18465570645699</v>
      </c>
      <c r="R3180" s="9">
        <v>14.1966579685432</v>
      </c>
      <c r="S3180" s="9">
        <v>99.013351475953897</v>
      </c>
      <c r="T3180" s="9">
        <v>11.127052886312899</v>
      </c>
      <c r="U3180" s="9">
        <v>2.2156388240596399</v>
      </c>
      <c r="V3180" s="9"/>
      <c r="W3180" s="9"/>
      <c r="X3180" s="9"/>
      <c r="Y3180" s="9"/>
      <c r="Z3180" s="9"/>
      <c r="AA3180" s="9"/>
      <c r="AB3180" s="9"/>
      <c r="AC3180" s="9"/>
      <c r="AD3180" s="10">
        <f t="shared" si="187"/>
        <v>2.7279276491578134E-2</v>
      </c>
      <c r="AE3180" s="10">
        <f t="shared" si="190"/>
        <v>2.1574495498956843</v>
      </c>
      <c r="AF3180" s="11">
        <f t="shared" si="188"/>
        <v>7.2444732691759577E-6</v>
      </c>
      <c r="AG3180" s="11">
        <f t="shared" si="189"/>
        <v>0.50973262110247508</v>
      </c>
    </row>
    <row r="3181" spans="1:33" ht="15" x14ac:dyDescent="0.2">
      <c r="A3181" s="6" t="s">
        <v>21</v>
      </c>
      <c r="B3181" s="6" t="s">
        <v>29</v>
      </c>
      <c r="C3181" s="9">
        <v>1963.5245790392801</v>
      </c>
      <c r="D3181" s="9">
        <v>93.4372653160938</v>
      </c>
      <c r="E3181" s="9"/>
      <c r="F3181" s="9"/>
      <c r="G3181" s="9">
        <v>1.9710733706716399E-3</v>
      </c>
      <c r="H3181" s="9">
        <v>3.35501850327087E-2</v>
      </c>
      <c r="I3181" s="9">
        <v>3.4598628314980902E-2</v>
      </c>
      <c r="J3181" s="9">
        <v>1.3776544729055999</v>
      </c>
      <c r="K3181" s="9">
        <v>7.1923209163869304</v>
      </c>
      <c r="L3181" s="9">
        <v>0.21597931614806201</v>
      </c>
      <c r="M3181" s="9">
        <v>58.607979479012997</v>
      </c>
      <c r="N3181" s="9">
        <v>20.507550601243199</v>
      </c>
      <c r="O3181" s="9">
        <v>254.56202893567701</v>
      </c>
      <c r="P3181" s="9">
        <v>63.011441264556098</v>
      </c>
      <c r="Q3181" s="9">
        <v>246.80354864686399</v>
      </c>
      <c r="R3181" s="9">
        <v>32.711430406890997</v>
      </c>
      <c r="S3181" s="9">
        <v>269.44992354394202</v>
      </c>
      <c r="T3181" s="9">
        <v>35.856760253707399</v>
      </c>
      <c r="U3181" s="9">
        <v>2.0780145854634</v>
      </c>
      <c r="V3181" s="9"/>
      <c r="W3181" s="9"/>
      <c r="X3181" s="9"/>
      <c r="Y3181" s="9"/>
      <c r="Z3181" s="9"/>
      <c r="AA3181" s="9"/>
      <c r="AB3181" s="9"/>
      <c r="AC3181" s="9"/>
      <c r="AD3181" s="10">
        <f t="shared" si="187"/>
        <v>3.2160507509622648E-2</v>
      </c>
      <c r="AE3181" s="10">
        <f t="shared" si="190"/>
        <v>0.99609013102087707</v>
      </c>
      <c r="AF3181" s="11">
        <f t="shared" si="188"/>
        <v>5.2471720107044996E-6</v>
      </c>
      <c r="AG3181" s="11">
        <f t="shared" si="189"/>
        <v>0.17993505448417524</v>
      </c>
    </row>
    <row r="3182" spans="1:33" ht="15" x14ac:dyDescent="0.2">
      <c r="A3182" s="6" t="s">
        <v>21</v>
      </c>
      <c r="B3182" s="6" t="s">
        <v>29</v>
      </c>
      <c r="C3182" s="9">
        <v>2197.7740971206199</v>
      </c>
      <c r="D3182" s="9">
        <v>113.689847786795</v>
      </c>
      <c r="E3182" s="9"/>
      <c r="F3182" s="9"/>
      <c r="G3182" s="9">
        <v>6.2983339176411E-3</v>
      </c>
      <c r="H3182" s="9">
        <v>9.0292521397432907E-2</v>
      </c>
      <c r="I3182" s="9">
        <v>6.9134055892857399E-2</v>
      </c>
      <c r="J3182" s="9">
        <v>1.7492638341573501</v>
      </c>
      <c r="K3182" s="9">
        <v>11.046687222737701</v>
      </c>
      <c r="L3182" s="9">
        <v>0.32967841600152598</v>
      </c>
      <c r="M3182" s="9">
        <v>79.221231307829399</v>
      </c>
      <c r="N3182" s="9">
        <v>25.857613075940598</v>
      </c>
      <c r="O3182" s="9">
        <v>298.92483241929398</v>
      </c>
      <c r="P3182" s="9">
        <v>67.953118283299702</v>
      </c>
      <c r="Q3182" s="9">
        <v>244.55249664590801</v>
      </c>
      <c r="R3182" s="9">
        <v>31.0734208514871</v>
      </c>
      <c r="S3182" s="9">
        <v>247.99689800711801</v>
      </c>
      <c r="T3182" s="9">
        <v>29.8432775081979</v>
      </c>
      <c r="U3182" s="9">
        <v>2.70877564192299</v>
      </c>
      <c r="V3182" s="9"/>
      <c r="W3182" s="9"/>
      <c r="X3182" s="9"/>
      <c r="Y3182" s="9"/>
      <c r="Z3182" s="9"/>
      <c r="AA3182" s="9"/>
      <c r="AB3182" s="9"/>
      <c r="AC3182" s="9"/>
      <c r="AD3182" s="10">
        <f t="shared" si="187"/>
        <v>3.4070407419799414E-2</v>
      </c>
      <c r="AE3182" s="10">
        <f t="shared" si="190"/>
        <v>1.0609073913344644</v>
      </c>
      <c r="AF3182" s="11">
        <f t="shared" si="188"/>
        <v>1.8217132141182797E-5</v>
      </c>
      <c r="AG3182" s="11">
        <f t="shared" si="189"/>
        <v>0.26426061097593961</v>
      </c>
    </row>
    <row r="3183" spans="1:33" ht="15" x14ac:dyDescent="0.2">
      <c r="A3183" s="6" t="s">
        <v>21</v>
      </c>
      <c r="B3183" s="6" t="s">
        <v>29</v>
      </c>
      <c r="C3183" s="9">
        <v>2783.9227056243999</v>
      </c>
      <c r="D3183" s="9">
        <v>122.70108665097899</v>
      </c>
      <c r="E3183" s="9"/>
      <c r="F3183" s="9"/>
      <c r="G3183" s="9">
        <v>4.3128317979937497E-3</v>
      </c>
      <c r="H3183" s="9">
        <v>6.9291468223691102E-2</v>
      </c>
      <c r="I3183" s="9">
        <v>5.3552698155183098E-2</v>
      </c>
      <c r="J3183" s="9">
        <v>2.03377613222928</v>
      </c>
      <c r="K3183" s="9">
        <v>11.3237384648746</v>
      </c>
      <c r="L3183" s="9">
        <v>0.351567331400438</v>
      </c>
      <c r="M3183" s="9">
        <v>84.294399691593497</v>
      </c>
      <c r="N3183" s="9">
        <v>28.779465268128899</v>
      </c>
      <c r="O3183" s="9">
        <v>352.79372906811398</v>
      </c>
      <c r="P3183" s="9">
        <v>85.847836737316399</v>
      </c>
      <c r="Q3183" s="9">
        <v>330.309771827389</v>
      </c>
      <c r="R3183" s="9">
        <v>44.109436114078299</v>
      </c>
      <c r="S3183" s="9">
        <v>356.88172129370099</v>
      </c>
      <c r="T3183" s="9">
        <v>43.128317979937499</v>
      </c>
      <c r="U3183" s="9">
        <v>2.73282280280457</v>
      </c>
      <c r="V3183" s="9"/>
      <c r="W3183" s="9"/>
      <c r="X3183" s="9"/>
      <c r="Y3183" s="9"/>
      <c r="Z3183" s="9"/>
      <c r="AA3183" s="9"/>
      <c r="AB3183" s="9"/>
      <c r="AC3183" s="9"/>
      <c r="AD3183" s="10">
        <f t="shared" si="187"/>
        <v>3.4788673650047848E-2</v>
      </c>
      <c r="AE3183" s="10">
        <f t="shared" si="190"/>
        <v>1.1178727725582469</v>
      </c>
      <c r="AF3183" s="11">
        <f t="shared" si="188"/>
        <v>8.6683969627986281E-6</v>
      </c>
      <c r="AG3183" s="11">
        <f t="shared" si="189"/>
        <v>0.19539412992644986</v>
      </c>
    </row>
    <row r="3184" spans="1:33" ht="15" x14ac:dyDescent="0.2">
      <c r="A3184" s="6" t="s">
        <v>21</v>
      </c>
      <c r="B3184" s="6" t="s">
        <v>29</v>
      </c>
      <c r="C3184" s="9">
        <v>2636.6256186607102</v>
      </c>
      <c r="D3184" s="9">
        <v>125.364448083773</v>
      </c>
      <c r="E3184" s="9"/>
      <c r="F3184" s="9"/>
      <c r="G3184" s="9">
        <v>1E-3</v>
      </c>
      <c r="H3184" s="9">
        <v>7.8100918980706494E-2</v>
      </c>
      <c r="I3184" s="9">
        <v>5.8527715698072497E-2</v>
      </c>
      <c r="J3184" s="9">
        <v>2.1952690740522902</v>
      </c>
      <c r="K3184" s="9">
        <v>11.7247325545975</v>
      </c>
      <c r="L3184" s="9">
        <v>0.44711336910330801</v>
      </c>
      <c r="M3184" s="9">
        <v>86.294799178436705</v>
      </c>
      <c r="N3184" s="9">
        <v>29.091153114189499</v>
      </c>
      <c r="O3184" s="9">
        <v>345.79325799320202</v>
      </c>
      <c r="P3184" s="9">
        <v>80.461217023612406</v>
      </c>
      <c r="Q3184" s="9">
        <v>301.273815232701</v>
      </c>
      <c r="R3184" s="9">
        <v>39.050459490353298</v>
      </c>
      <c r="S3184" s="9">
        <v>311.44420517367701</v>
      </c>
      <c r="T3184" s="9">
        <v>37.265843896936602</v>
      </c>
      <c r="U3184" s="9">
        <v>2.6174362036777299</v>
      </c>
      <c r="V3184" s="9"/>
      <c r="W3184" s="9"/>
      <c r="X3184" s="9"/>
      <c r="Y3184" s="9"/>
      <c r="Z3184" s="9"/>
      <c r="AA3184" s="9"/>
      <c r="AB3184" s="9"/>
      <c r="AC3184" s="9"/>
      <c r="AD3184" s="10">
        <f t="shared" si="187"/>
        <v>4.2973181440979773E-2</v>
      </c>
      <c r="AE3184" s="10">
        <f t="shared" si="190"/>
        <v>2.5029945874457318</v>
      </c>
      <c r="AF3184" s="11">
        <f t="shared" si="188"/>
        <v>2.3031399080264456E-6</v>
      </c>
      <c r="AG3184" s="11">
        <f t="shared" si="189"/>
        <v>0.22921417038826042</v>
      </c>
    </row>
    <row r="3185" spans="1:33" ht="15" x14ac:dyDescent="0.2">
      <c r="A3185" s="6" t="s">
        <v>21</v>
      </c>
      <c r="B3185" s="6" t="s">
        <v>29</v>
      </c>
      <c r="C3185" s="9">
        <v>2657.3421961721901</v>
      </c>
      <c r="D3185" s="9">
        <v>123.607237211613</v>
      </c>
      <c r="E3185" s="9"/>
      <c r="F3185" s="9"/>
      <c r="G3185" s="9">
        <v>2.18970935159441E-3</v>
      </c>
      <c r="H3185" s="9">
        <v>5.7526262626632699E-2</v>
      </c>
      <c r="I3185" s="9">
        <v>5.7340694037514503E-2</v>
      </c>
      <c r="J3185" s="9">
        <v>2.0097078201497798</v>
      </c>
      <c r="K3185" s="9">
        <v>11.839275985739199</v>
      </c>
      <c r="L3185" s="9">
        <v>0.40639521016879199</v>
      </c>
      <c r="M3185" s="9">
        <v>83.060500489292906</v>
      </c>
      <c r="N3185" s="9">
        <v>28.7445744544045</v>
      </c>
      <c r="O3185" s="9">
        <v>341.07506679919601</v>
      </c>
      <c r="P3185" s="9">
        <v>80.982132291169407</v>
      </c>
      <c r="Q3185" s="9">
        <v>306.00260345586202</v>
      </c>
      <c r="R3185" s="9">
        <v>39.600336917817501</v>
      </c>
      <c r="S3185" s="9">
        <v>319.73467905060699</v>
      </c>
      <c r="T3185" s="9">
        <v>37.781764744459402</v>
      </c>
      <c r="U3185" s="9">
        <v>2.63321827958683</v>
      </c>
      <c r="V3185" s="9"/>
      <c r="W3185" s="9"/>
      <c r="X3185" s="9"/>
      <c r="Y3185" s="9"/>
      <c r="Z3185" s="9"/>
      <c r="AA3185" s="9"/>
      <c r="AB3185" s="9"/>
      <c r="AC3185" s="9"/>
      <c r="AD3185" s="10">
        <f t="shared" si="187"/>
        <v>3.9619808448215943E-2</v>
      </c>
      <c r="AE3185" s="10">
        <f t="shared" si="190"/>
        <v>1.2587109316489022</v>
      </c>
      <c r="AF3185" s="11">
        <f t="shared" si="188"/>
        <v>4.9124405229814639E-6</v>
      </c>
      <c r="AG3185" s="11">
        <f t="shared" si="189"/>
        <v>0.21490271170213218</v>
      </c>
    </row>
    <row r="3186" spans="1:33" ht="15" x14ac:dyDescent="0.2">
      <c r="A3186" s="6" t="s">
        <v>21</v>
      </c>
      <c r="B3186" s="6" t="s">
        <v>29</v>
      </c>
      <c r="C3186" s="9">
        <v>2507.8531430201601</v>
      </c>
      <c r="D3186" s="9">
        <v>128.906978719585</v>
      </c>
      <c r="E3186" s="9"/>
      <c r="F3186" s="9"/>
      <c r="G3186" s="9">
        <v>1E-3</v>
      </c>
      <c r="H3186" s="9">
        <v>7.2157963567827096E-2</v>
      </c>
      <c r="I3186" s="9">
        <v>6.5503626869929499E-2</v>
      </c>
      <c r="J3186" s="9">
        <v>2.0233342522044899</v>
      </c>
      <c r="K3186" s="9">
        <v>12.060985264939401</v>
      </c>
      <c r="L3186" s="9">
        <v>0.382624360129112</v>
      </c>
      <c r="M3186" s="9">
        <v>86.194455039954903</v>
      </c>
      <c r="N3186" s="9">
        <v>29.008749042397401</v>
      </c>
      <c r="O3186" s="9">
        <v>333.54862698211701</v>
      </c>
      <c r="P3186" s="9">
        <v>75.921822762575403</v>
      </c>
      <c r="Q3186" s="9">
        <v>275.94702494094099</v>
      </c>
      <c r="R3186" s="9">
        <v>34.914472861781498</v>
      </c>
      <c r="S3186" s="9">
        <v>273.035752635611</v>
      </c>
      <c r="T3186" s="9">
        <v>31.857636941184801</v>
      </c>
      <c r="U3186" s="9">
        <v>2.7657086900636898</v>
      </c>
      <c r="V3186" s="9"/>
      <c r="W3186" s="9"/>
      <c r="X3186" s="9"/>
      <c r="Y3186" s="9"/>
      <c r="Z3186" s="9"/>
      <c r="AA3186" s="9"/>
      <c r="AB3186" s="9"/>
      <c r="AC3186" s="9"/>
      <c r="AD3186" s="10">
        <f t="shared" si="187"/>
        <v>3.6279825853267174E-2</v>
      </c>
      <c r="AE3186" s="10">
        <f t="shared" si="190"/>
        <v>2.1859294847263637</v>
      </c>
      <c r="AF3186" s="11">
        <f t="shared" si="188"/>
        <v>2.6271269280121275E-6</v>
      </c>
      <c r="AG3186" s="11">
        <f t="shared" si="189"/>
        <v>0.2611541333807722</v>
      </c>
    </row>
    <row r="3187" spans="1:33" ht="15" x14ac:dyDescent="0.2">
      <c r="A3187" s="6" t="s">
        <v>21</v>
      </c>
      <c r="B3187" s="6" t="s">
        <v>29</v>
      </c>
      <c r="C3187" s="9">
        <v>2081.8699235559402</v>
      </c>
      <c r="D3187" s="9">
        <v>90.495887346457806</v>
      </c>
      <c r="E3187" s="9"/>
      <c r="F3187" s="9"/>
      <c r="G3187" s="9">
        <v>1E-3</v>
      </c>
      <c r="H3187" s="9">
        <v>4.7084887723425298E-2</v>
      </c>
      <c r="I3187" s="9">
        <v>4.9829746649006197E-2</v>
      </c>
      <c r="J3187" s="9">
        <v>1.58146102712312</v>
      </c>
      <c r="K3187" s="9">
        <v>9.1424916521269797</v>
      </c>
      <c r="L3187" s="9">
        <v>0.257594453016049</v>
      </c>
      <c r="M3187" s="9">
        <v>69.466045116622993</v>
      </c>
      <c r="N3187" s="9">
        <v>23.6691296582779</v>
      </c>
      <c r="O3187" s="9">
        <v>279.975610409247</v>
      </c>
      <c r="P3187" s="9">
        <v>62.582783503243398</v>
      </c>
      <c r="Q3187" s="9">
        <v>224.65614590907899</v>
      </c>
      <c r="R3187" s="9">
        <v>27.4908178546636</v>
      </c>
      <c r="S3187" s="9">
        <v>215.365854160959</v>
      </c>
      <c r="T3187" s="9">
        <v>24.640387431945001</v>
      </c>
      <c r="U3187" s="9">
        <v>1.9002869484790501</v>
      </c>
      <c r="V3187" s="9"/>
      <c r="W3187" s="9"/>
      <c r="X3187" s="9"/>
      <c r="Y3187" s="9"/>
      <c r="Z3187" s="9"/>
      <c r="AA3187" s="9"/>
      <c r="AB3187" s="9"/>
      <c r="AC3187" s="9"/>
      <c r="AD3187" s="10">
        <f t="shared" si="187"/>
        <v>3.1249391748917318E-2</v>
      </c>
      <c r="AE3187" s="10">
        <f t="shared" si="190"/>
        <v>1.6353915638619037</v>
      </c>
      <c r="AF3187" s="11">
        <f t="shared" si="188"/>
        <v>3.3306095845768582E-6</v>
      </c>
      <c r="AG3187" s="11">
        <f t="shared" si="189"/>
        <v>0.26682887266828853</v>
      </c>
    </row>
    <row r="3188" spans="1:33" ht="15" x14ac:dyDescent="0.2">
      <c r="A3188" s="6" t="s">
        <v>21</v>
      </c>
      <c r="B3188" s="6" t="s">
        <v>29</v>
      </c>
      <c r="C3188" s="9">
        <v>1824.4465413308601</v>
      </c>
      <c r="D3188" s="9">
        <v>82.967002003717596</v>
      </c>
      <c r="E3188" s="9"/>
      <c r="F3188" s="9"/>
      <c r="G3188" s="9">
        <v>1E-3</v>
      </c>
      <c r="H3188" s="9">
        <v>4.2163235404406502E-2</v>
      </c>
      <c r="I3188" s="9">
        <v>3.3691183430623897E-2</v>
      </c>
      <c r="J3188" s="9">
        <v>1.258986328197</v>
      </c>
      <c r="K3188" s="9">
        <v>7.5657394370523798</v>
      </c>
      <c r="L3188" s="9">
        <v>0.214756666312164</v>
      </c>
      <c r="M3188" s="9">
        <v>58.201026815241498</v>
      </c>
      <c r="N3188" s="9">
        <v>19.682744004206601</v>
      </c>
      <c r="O3188" s="9">
        <v>239.18769991097901</v>
      </c>
      <c r="P3188" s="9">
        <v>56.289889509527697</v>
      </c>
      <c r="Q3188" s="9">
        <v>204.70841862232899</v>
      </c>
      <c r="R3188" s="9">
        <v>25.5737754929531</v>
      </c>
      <c r="S3188" s="9">
        <v>197.221488971079</v>
      </c>
      <c r="T3188" s="9">
        <v>23.741447973042</v>
      </c>
      <c r="U3188" s="9">
        <v>1.7022913733367899</v>
      </c>
      <c r="V3188" s="9"/>
      <c r="W3188" s="9"/>
      <c r="X3188" s="9"/>
      <c r="Y3188" s="9"/>
      <c r="Z3188" s="9"/>
      <c r="AA3188" s="9"/>
      <c r="AB3188" s="9"/>
      <c r="AC3188" s="9"/>
      <c r="AD3188" s="10">
        <f t="shared" si="187"/>
        <v>3.1288106067827628E-2</v>
      </c>
      <c r="AE3188" s="10">
        <f t="shared" si="190"/>
        <v>1.7809853602357686</v>
      </c>
      <c r="AF3188" s="11">
        <f t="shared" si="188"/>
        <v>3.6370254671602152E-6</v>
      </c>
      <c r="AG3188" s="11">
        <f t="shared" si="189"/>
        <v>0.24412570397971861</v>
      </c>
    </row>
    <row r="3189" spans="1:33" ht="15" x14ac:dyDescent="0.2">
      <c r="A3189" s="6" t="s">
        <v>21</v>
      </c>
      <c r="B3189" s="6" t="s">
        <v>29</v>
      </c>
      <c r="C3189" s="9">
        <v>2115.3346296305599</v>
      </c>
      <c r="D3189" s="9">
        <v>109.581269338239</v>
      </c>
      <c r="E3189" s="9"/>
      <c r="F3189" s="9"/>
      <c r="G3189" s="9">
        <v>1.52581514268434E-2</v>
      </c>
      <c r="H3189" s="9">
        <v>6.9355233758378904E-2</v>
      </c>
      <c r="I3189" s="9">
        <v>6.7505760858155406E-2</v>
      </c>
      <c r="J3189" s="9">
        <v>1.6737729747022101</v>
      </c>
      <c r="K3189" s="9">
        <v>9.3629565573811497</v>
      </c>
      <c r="L3189" s="9">
        <v>0.28898014065991201</v>
      </c>
      <c r="M3189" s="9">
        <v>69.193404879609304</v>
      </c>
      <c r="N3189" s="9">
        <v>23.0952928415402</v>
      </c>
      <c r="O3189" s="9">
        <v>275.80264624581997</v>
      </c>
      <c r="P3189" s="9">
        <v>66.0724193604823</v>
      </c>
      <c r="Q3189" s="9">
        <v>255.22726023083399</v>
      </c>
      <c r="R3189" s="9">
        <v>33.937827719100099</v>
      </c>
      <c r="S3189" s="9">
        <v>281.58224905901801</v>
      </c>
      <c r="T3189" s="9">
        <v>36.295905666884899</v>
      </c>
      <c r="U3189" s="9">
        <v>2.3603897889101599</v>
      </c>
      <c r="V3189" s="9"/>
      <c r="W3189" s="9"/>
      <c r="X3189" s="9"/>
      <c r="Y3189" s="9"/>
      <c r="Z3189" s="9"/>
      <c r="AA3189" s="9"/>
      <c r="AB3189" s="9"/>
      <c r="AC3189" s="9"/>
      <c r="AD3189" s="10">
        <f t="shared" si="187"/>
        <v>3.4709853283049888E-2</v>
      </c>
      <c r="AE3189" s="10">
        <f t="shared" si="190"/>
        <v>0.52983716068499842</v>
      </c>
      <c r="AF3189" s="11">
        <f t="shared" si="188"/>
        <v>3.8868450042609957E-5</v>
      </c>
      <c r="AG3189" s="11">
        <f t="shared" si="189"/>
        <v>0.20328087607221776</v>
      </c>
    </row>
    <row r="3190" spans="1:33" ht="15" x14ac:dyDescent="0.2">
      <c r="A3190" s="6" t="s">
        <v>21</v>
      </c>
      <c r="B3190" s="6" t="s">
        <v>29</v>
      </c>
      <c r="C3190" s="9">
        <v>2357.5133101076699</v>
      </c>
      <c r="D3190" s="9">
        <v>101.27674383378699</v>
      </c>
      <c r="E3190" s="9"/>
      <c r="F3190" s="9"/>
      <c r="G3190" s="9">
        <v>1E-3</v>
      </c>
      <c r="H3190" s="9">
        <v>4.6237680404692401E-2</v>
      </c>
      <c r="I3190" s="9">
        <v>3.8734197181123899E-2</v>
      </c>
      <c r="J3190" s="9">
        <v>1.2411166845470101</v>
      </c>
      <c r="K3190" s="9">
        <v>7.8685175425529099</v>
      </c>
      <c r="L3190" s="9">
        <v>0.239300275778671</v>
      </c>
      <c r="M3190" s="9">
        <v>66.010372683014793</v>
      </c>
      <c r="N3190" s="9">
        <v>23.2405183086743</v>
      </c>
      <c r="O3190" s="9">
        <v>295.06940784573402</v>
      </c>
      <c r="P3190" s="9">
        <v>74.385882335268207</v>
      </c>
      <c r="Q3190" s="9">
        <v>302.77568791318299</v>
      </c>
      <c r="R3190" s="9">
        <v>41.471954573506999</v>
      </c>
      <c r="S3190" s="9">
        <v>347.59379041071401</v>
      </c>
      <c r="T3190" s="9">
        <v>45.365653976007401</v>
      </c>
      <c r="U3190" s="9">
        <v>2.2591568408257601</v>
      </c>
      <c r="V3190" s="9"/>
      <c r="W3190" s="9"/>
      <c r="X3190" s="9"/>
      <c r="Y3190" s="9"/>
      <c r="Z3190" s="9"/>
      <c r="AA3190" s="9"/>
      <c r="AB3190" s="9"/>
      <c r="AC3190" s="9"/>
      <c r="AD3190" s="10">
        <f t="shared" si="187"/>
        <v>3.2100683747000487E-2</v>
      </c>
      <c r="AE3190" s="10">
        <f t="shared" si="190"/>
        <v>1.8215173521773893</v>
      </c>
      <c r="AF3190" s="11">
        <f t="shared" si="188"/>
        <v>2.0636144771502288E-6</v>
      </c>
      <c r="AG3190" s="11">
        <f t="shared" si="189"/>
        <v>0.15710039264451611</v>
      </c>
    </row>
    <row r="3191" spans="1:33" ht="15" x14ac:dyDescent="0.2">
      <c r="A3191" s="6" t="s">
        <v>21</v>
      </c>
      <c r="B3191" s="6" t="s">
        <v>29</v>
      </c>
      <c r="C3191" s="9">
        <v>1945.1963965068901</v>
      </c>
      <c r="D3191" s="9">
        <v>82.0382233958764</v>
      </c>
      <c r="E3191" s="9"/>
      <c r="F3191" s="9"/>
      <c r="G3191" s="9">
        <v>1E-3</v>
      </c>
      <c r="H3191" s="9">
        <v>4.61670247035895E-2</v>
      </c>
      <c r="I3191" s="9">
        <v>4.8871369246896001E-2</v>
      </c>
      <c r="J3191" s="9">
        <v>1.39080576512906</v>
      </c>
      <c r="K3191" s="9">
        <v>9.0402374733388609</v>
      </c>
      <c r="L3191" s="9">
        <v>0.32065799584919902</v>
      </c>
      <c r="M3191" s="9">
        <v>67.164328407690704</v>
      </c>
      <c r="N3191" s="9">
        <v>22.793761150726201</v>
      </c>
      <c r="O3191" s="9">
        <v>262.12825323335102</v>
      </c>
      <c r="P3191" s="9">
        <v>58.7615435767026</v>
      </c>
      <c r="Q3191" s="9">
        <v>208.19589634112501</v>
      </c>
      <c r="R3191" s="9">
        <v>26.077608096169801</v>
      </c>
      <c r="S3191" s="9">
        <v>203.212175682745</v>
      </c>
      <c r="T3191" s="9">
        <v>23.605064513718101</v>
      </c>
      <c r="U3191" s="9">
        <v>1.77714069988713</v>
      </c>
      <c r="V3191" s="9"/>
      <c r="W3191" s="9"/>
      <c r="X3191" s="9"/>
      <c r="Y3191" s="9"/>
      <c r="Z3191" s="9"/>
      <c r="AA3191" s="9"/>
      <c r="AB3191" s="9"/>
      <c r="AC3191" s="9"/>
      <c r="AD3191" s="10">
        <f t="shared" si="187"/>
        <v>3.9783817236200364E-2</v>
      </c>
      <c r="AE3191" s="10">
        <f t="shared" si="190"/>
        <v>1.6191578389567689</v>
      </c>
      <c r="AF3191" s="11">
        <f t="shared" si="188"/>
        <v>3.5298061036407608E-6</v>
      </c>
      <c r="AG3191" s="11">
        <f t="shared" si="189"/>
        <v>0.27341733507257715</v>
      </c>
    </row>
    <row r="3192" spans="1:33" ht="15" x14ac:dyDescent="0.2">
      <c r="A3192" s="6" t="s">
        <v>21</v>
      </c>
      <c r="B3192" s="6" t="s">
        <v>29</v>
      </c>
      <c r="C3192" s="9">
        <v>2467.3604399270198</v>
      </c>
      <c r="D3192" s="9">
        <v>112.85776040361</v>
      </c>
      <c r="E3192" s="9"/>
      <c r="F3192" s="9"/>
      <c r="G3192" s="9">
        <v>1E-3</v>
      </c>
      <c r="H3192" s="9">
        <v>5.6939087075238801E-2</v>
      </c>
      <c r="I3192" s="9">
        <v>6.4286066052688995E-2</v>
      </c>
      <c r="J3192" s="9">
        <v>2.00409259884891</v>
      </c>
      <c r="K3192" s="9">
        <v>12.020473938106001</v>
      </c>
      <c r="L3192" s="9">
        <v>0.37347143135371702</v>
      </c>
      <c r="M3192" s="9">
        <v>86.531085734413196</v>
      </c>
      <c r="N3192" s="9">
        <v>28.7960759366172</v>
      </c>
      <c r="O3192" s="9">
        <v>334.08346072460898</v>
      </c>
      <c r="P3192" s="9">
        <v>73.326931849940195</v>
      </c>
      <c r="Q3192" s="9">
        <v>262.85858119321699</v>
      </c>
      <c r="R3192" s="9">
        <v>32.755281274465403</v>
      </c>
      <c r="S3192" s="9">
        <v>255.511602215767</v>
      </c>
      <c r="T3192" s="9">
        <v>28.816484211554599</v>
      </c>
      <c r="U3192" s="9">
        <v>2.5489935396764598</v>
      </c>
      <c r="V3192" s="9"/>
      <c r="W3192" s="9"/>
      <c r="X3192" s="9"/>
      <c r="Y3192" s="9"/>
      <c r="Z3192" s="9"/>
      <c r="AA3192" s="9"/>
      <c r="AB3192" s="9"/>
      <c r="AC3192" s="9"/>
      <c r="AD3192" s="10">
        <f t="shared" si="187"/>
        <v>3.5402517732889473E-2</v>
      </c>
      <c r="AE3192" s="10">
        <f t="shared" si="190"/>
        <v>1.741151767630494</v>
      </c>
      <c r="AF3192" s="11">
        <f t="shared" si="188"/>
        <v>2.8073072683930325E-6</v>
      </c>
      <c r="AG3192" s="11">
        <f t="shared" si="189"/>
        <v>0.28015515807311742</v>
      </c>
    </row>
    <row r="3193" spans="1:33" ht="15" x14ac:dyDescent="0.2">
      <c r="A3193" s="6" t="s">
        <v>21</v>
      </c>
      <c r="B3193" s="6" t="s">
        <v>29</v>
      </c>
      <c r="C3193" s="9">
        <v>2286.6056582341898</v>
      </c>
      <c r="D3193" s="9">
        <v>96.463206280453093</v>
      </c>
      <c r="E3193" s="9"/>
      <c r="F3193" s="9"/>
      <c r="G3193" s="9">
        <v>2.0338055314302402E-3</v>
      </c>
      <c r="H3193" s="9">
        <v>3.9155508362115003E-2</v>
      </c>
      <c r="I3193" s="9">
        <v>4.7518820827809401E-2</v>
      </c>
      <c r="J3193" s="9">
        <v>1.47308344566209</v>
      </c>
      <c r="K3193" s="9">
        <v>8.4963651640123192</v>
      </c>
      <c r="L3193" s="9">
        <v>0.245197115471497</v>
      </c>
      <c r="M3193" s="9">
        <v>65.138799590761195</v>
      </c>
      <c r="N3193" s="9">
        <v>22.086747920765799</v>
      </c>
      <c r="O3193" s="9">
        <v>273.70840796818197</v>
      </c>
      <c r="P3193" s="9">
        <v>65.918108252337205</v>
      </c>
      <c r="Q3193" s="9">
        <v>257.36193360341599</v>
      </c>
      <c r="R3193" s="9">
        <v>34.0044681843804</v>
      </c>
      <c r="S3193" s="9">
        <v>281.12134401732101</v>
      </c>
      <c r="T3193" s="9">
        <v>34.745761789294299</v>
      </c>
      <c r="U3193" s="9">
        <v>1.8893483161136999</v>
      </c>
      <c r="V3193" s="9"/>
      <c r="W3193" s="9"/>
      <c r="X3193" s="9"/>
      <c r="Y3193" s="9"/>
      <c r="Z3193" s="9"/>
      <c r="AA3193" s="9"/>
      <c r="AB3193" s="9"/>
      <c r="AC3193" s="9"/>
      <c r="AD3193" s="10">
        <f t="shared" si="187"/>
        <v>3.1864164206585117E-2</v>
      </c>
      <c r="AE3193" s="10">
        <f t="shared" si="190"/>
        <v>0.97653964831166307</v>
      </c>
      <c r="AF3193" s="11">
        <f t="shared" si="188"/>
        <v>5.1893884281487794E-6</v>
      </c>
      <c r="AG3193" s="11">
        <f t="shared" si="189"/>
        <v>0.19168274743406868</v>
      </c>
    </row>
    <row r="3194" spans="1:33" ht="15" x14ac:dyDescent="0.2">
      <c r="A3194" s="6" t="s">
        <v>21</v>
      </c>
      <c r="B3194" s="6" t="s">
        <v>29</v>
      </c>
      <c r="C3194" s="9">
        <v>2255.4143923381398</v>
      </c>
      <c r="D3194" s="9">
        <v>103.31627369260799</v>
      </c>
      <c r="E3194" s="9"/>
      <c r="F3194" s="9"/>
      <c r="G3194" s="9">
        <v>1.7407102604304601E-3</v>
      </c>
      <c r="H3194" s="9">
        <v>5.2050649944244201E-2</v>
      </c>
      <c r="I3194" s="9">
        <v>4.48830194601188E-2</v>
      </c>
      <c r="J3194" s="9">
        <v>1.44717872631866</v>
      </c>
      <c r="K3194" s="9">
        <v>8.7035513021523201</v>
      </c>
      <c r="L3194" s="9">
        <v>0.27475916855814198</v>
      </c>
      <c r="M3194" s="9">
        <v>67.8877001567881</v>
      </c>
      <c r="N3194" s="9">
        <v>22.66336495933</v>
      </c>
      <c r="O3194" s="9">
        <v>271.687326922088</v>
      </c>
      <c r="P3194" s="9">
        <v>65.191305831807597</v>
      </c>
      <c r="Q3194" s="9">
        <v>252.573645631087</v>
      </c>
      <c r="R3194" s="9">
        <v>32.936968653243099</v>
      </c>
      <c r="S3194" s="9">
        <v>271.00469544740901</v>
      </c>
      <c r="T3194" s="9">
        <v>33.960915865261001</v>
      </c>
      <c r="U3194" s="9">
        <v>2.1298102009972699</v>
      </c>
      <c r="V3194" s="9"/>
      <c r="W3194" s="9"/>
      <c r="X3194" s="9"/>
      <c r="Y3194" s="9"/>
      <c r="Z3194" s="9"/>
      <c r="AA3194" s="9"/>
      <c r="AB3194" s="9"/>
      <c r="AC3194" s="9"/>
      <c r="AD3194" s="10">
        <f t="shared" si="187"/>
        <v>3.4556681763006976E-2</v>
      </c>
      <c r="AE3194" s="10">
        <f t="shared" si="190"/>
        <v>1.4437979895185673</v>
      </c>
      <c r="AF3194" s="11">
        <f t="shared" si="188"/>
        <v>4.607339859069603E-6</v>
      </c>
      <c r="AG3194" s="11">
        <f t="shared" si="189"/>
        <v>0.20722940300428438</v>
      </c>
    </row>
    <row r="3195" spans="1:33" ht="15" x14ac:dyDescent="0.2">
      <c r="A3195" s="6" t="s">
        <v>21</v>
      </c>
      <c r="B3195" s="6" t="s">
        <v>29</v>
      </c>
      <c r="C3195" s="9">
        <v>2105.3143652083299</v>
      </c>
      <c r="D3195" s="9">
        <v>95.457238155841296</v>
      </c>
      <c r="E3195" s="9"/>
      <c r="F3195" s="9"/>
      <c r="G3195" s="9">
        <v>2.9702884842474101E-3</v>
      </c>
      <c r="H3195" s="9">
        <v>5.9242567020978597E-2</v>
      </c>
      <c r="I3195" s="9">
        <v>4.4391124599741497E-2</v>
      </c>
      <c r="J3195" s="9">
        <v>1.46719194908705</v>
      </c>
      <c r="K3195" s="9">
        <v>9.3188721126663303</v>
      </c>
      <c r="L3195" s="9">
        <v>0.29050074186595598</v>
      </c>
      <c r="M3195" s="9">
        <v>64.726176530358401</v>
      </c>
      <c r="N3195" s="9">
        <v>21.461150312007401</v>
      </c>
      <c r="O3195" s="9">
        <v>259.98184370363299</v>
      </c>
      <c r="P3195" s="9">
        <v>60.7277112631023</v>
      </c>
      <c r="Q3195" s="9">
        <v>233.70621480452201</v>
      </c>
      <c r="R3195" s="9">
        <v>30.306734699161801</v>
      </c>
      <c r="S3195" s="9">
        <v>249.53687320957701</v>
      </c>
      <c r="T3195" s="9">
        <v>30.584179227910202</v>
      </c>
      <c r="U3195" s="9">
        <v>2.05472153937774</v>
      </c>
      <c r="V3195" s="9"/>
      <c r="W3195" s="9"/>
      <c r="X3195" s="9"/>
      <c r="Y3195" s="9"/>
      <c r="Z3195" s="9"/>
      <c r="AA3195" s="9"/>
      <c r="AB3195" s="9"/>
      <c r="AC3195" s="9"/>
      <c r="AD3195" s="10">
        <f t="shared" si="187"/>
        <v>3.6161732413085027E-2</v>
      </c>
      <c r="AE3195" s="10">
        <f t="shared" si="190"/>
        <v>1.2649432226998658</v>
      </c>
      <c r="AF3195" s="11">
        <f t="shared" si="188"/>
        <v>8.5381637152878189E-6</v>
      </c>
      <c r="AG3195" s="11">
        <f t="shared" si="189"/>
        <v>0.21457658027526172</v>
      </c>
    </row>
    <row r="3196" spans="1:33" ht="15" x14ac:dyDescent="0.2">
      <c r="A3196" s="6" t="s">
        <v>21</v>
      </c>
      <c r="B3196" s="6" t="s">
        <v>29</v>
      </c>
      <c r="C3196" s="9">
        <v>1789.85154167625</v>
      </c>
      <c r="D3196" s="9">
        <v>89.615832036889103</v>
      </c>
      <c r="E3196" s="9"/>
      <c r="F3196" s="9"/>
      <c r="G3196" s="9">
        <v>1E-3</v>
      </c>
      <c r="H3196" s="9">
        <v>3.47010098661674E-2</v>
      </c>
      <c r="I3196" s="9">
        <v>3.6976485922965201E-2</v>
      </c>
      <c r="J3196" s="9">
        <v>1.3899366246940299</v>
      </c>
      <c r="K3196" s="9">
        <v>8.3434122082588207</v>
      </c>
      <c r="L3196" s="9">
        <v>0.32615156814102703</v>
      </c>
      <c r="M3196" s="9">
        <v>64.225311703119601</v>
      </c>
      <c r="N3196" s="9">
        <v>21.142965027746801</v>
      </c>
      <c r="O3196" s="9">
        <v>236.08064089277801</v>
      </c>
      <c r="P3196" s="9">
        <v>49.1692451273071</v>
      </c>
      <c r="Q3196" s="9">
        <v>167.77843458789599</v>
      </c>
      <c r="R3196" s="9">
        <v>19.682867891301498</v>
      </c>
      <c r="S3196" s="9">
        <v>150.560665758125</v>
      </c>
      <c r="T3196" s="9">
        <v>16.554088313204399</v>
      </c>
      <c r="U3196" s="9">
        <v>1.9227772679941899</v>
      </c>
      <c r="V3196" s="9"/>
      <c r="W3196" s="9"/>
      <c r="X3196" s="9"/>
      <c r="Y3196" s="9"/>
      <c r="Z3196" s="9"/>
      <c r="AA3196" s="9"/>
      <c r="AB3196" s="9"/>
      <c r="AC3196" s="9"/>
      <c r="AD3196" s="10">
        <f t="shared" si="187"/>
        <v>4.3074291751185295E-2</v>
      </c>
      <c r="AE3196" s="10">
        <f t="shared" si="190"/>
        <v>1.3991486236099557</v>
      </c>
      <c r="AF3196" s="11">
        <f t="shared" si="188"/>
        <v>4.764189733402283E-6</v>
      </c>
      <c r="AG3196" s="11">
        <f t="shared" si="189"/>
        <v>0.35288385519130727</v>
      </c>
    </row>
    <row r="3197" spans="1:33" ht="15" x14ac:dyDescent="0.2">
      <c r="A3197" s="6" t="s">
        <v>21</v>
      </c>
      <c r="B3197" s="6" t="s">
        <v>29</v>
      </c>
      <c r="C3197" s="9">
        <v>1514.4453830658299</v>
      </c>
      <c r="D3197" s="9">
        <v>83.017368621371503</v>
      </c>
      <c r="E3197" s="9"/>
      <c r="F3197" s="9"/>
      <c r="G3197" s="9">
        <v>1E-3</v>
      </c>
      <c r="H3197" s="9">
        <v>4.8000891174586703E-2</v>
      </c>
      <c r="I3197" s="9">
        <v>4.0058297670878103E-2</v>
      </c>
      <c r="J3197" s="9">
        <v>1.4659264966627401</v>
      </c>
      <c r="K3197" s="9">
        <v>8.80591888454647</v>
      </c>
      <c r="L3197" s="9">
        <v>0.27799077262979999</v>
      </c>
      <c r="M3197" s="9">
        <v>58.498927805575399</v>
      </c>
      <c r="N3197" s="9">
        <v>18.734160764182199</v>
      </c>
      <c r="O3197" s="9">
        <v>202.53613434456901</v>
      </c>
      <c r="P3197" s="9">
        <v>41.077021620266798</v>
      </c>
      <c r="Q3197" s="9">
        <v>139.616980589104</v>
      </c>
      <c r="R3197" s="9">
        <v>16.524047789237201</v>
      </c>
      <c r="S3197" s="9">
        <v>127.426826211673</v>
      </c>
      <c r="T3197" s="9">
        <v>14.1067367228911</v>
      </c>
      <c r="U3197" s="9">
        <v>1.73183071396081</v>
      </c>
      <c r="V3197" s="9"/>
      <c r="W3197" s="9"/>
      <c r="X3197" s="9"/>
      <c r="Y3197" s="9"/>
      <c r="Z3197" s="9"/>
      <c r="AA3197" s="9"/>
      <c r="AB3197" s="9"/>
      <c r="AC3197" s="9"/>
      <c r="AD3197" s="10">
        <f t="shared" si="187"/>
        <v>3.7444904052702774E-2</v>
      </c>
      <c r="AE3197" s="10">
        <f t="shared" si="190"/>
        <v>1.8594632918260579</v>
      </c>
      <c r="AF3197" s="11">
        <f t="shared" si="188"/>
        <v>5.6291096575499834E-6</v>
      </c>
      <c r="AG3197" s="11">
        <f t="shared" si="189"/>
        <v>0.37977304347252572</v>
      </c>
    </row>
    <row r="3198" spans="1:33" ht="15" x14ac:dyDescent="0.2">
      <c r="A3198" s="6" t="s">
        <v>21</v>
      </c>
      <c r="B3198" s="6" t="s">
        <v>29</v>
      </c>
      <c r="C3198" s="9">
        <v>1566.5467275389699</v>
      </c>
      <c r="D3198" s="9">
        <v>131.14977367771101</v>
      </c>
      <c r="E3198" s="9"/>
      <c r="F3198" s="9"/>
      <c r="G3198" s="9">
        <v>3.5613027974272702E-3</v>
      </c>
      <c r="H3198" s="9">
        <v>7.9329619200176296E-2</v>
      </c>
      <c r="I3198" s="9">
        <v>5.8217704413032603E-2</v>
      </c>
      <c r="J3198" s="9">
        <v>2.0664086291658799</v>
      </c>
      <c r="K3198" s="9">
        <v>12.197995210349699</v>
      </c>
      <c r="L3198" s="9">
        <v>0.385985512775051</v>
      </c>
      <c r="M3198" s="9">
        <v>74.488806415649407</v>
      </c>
      <c r="N3198" s="9">
        <v>21.325166451660301</v>
      </c>
      <c r="O3198" s="9">
        <v>217.30344614241801</v>
      </c>
      <c r="P3198" s="9">
        <v>43.012860732998803</v>
      </c>
      <c r="Q3198" s="9">
        <v>146.717145187423</v>
      </c>
      <c r="R3198" s="9">
        <v>17.870489486491302</v>
      </c>
      <c r="S3198" s="9">
        <v>136.566365956433</v>
      </c>
      <c r="T3198" s="9">
        <v>15.4180953445504</v>
      </c>
      <c r="U3198" s="9">
        <v>2.89169257084514</v>
      </c>
      <c r="V3198" s="9"/>
      <c r="W3198" s="9"/>
      <c r="X3198" s="9"/>
      <c r="Y3198" s="9"/>
      <c r="Z3198" s="9"/>
      <c r="AA3198" s="9"/>
      <c r="AB3198" s="9"/>
      <c r="AC3198" s="9"/>
      <c r="AD3198" s="10">
        <f t="shared" si="187"/>
        <v>3.9147578406299809E-2</v>
      </c>
      <c r="AE3198" s="10">
        <f t="shared" si="190"/>
        <v>1.3507903030408295</v>
      </c>
      <c r="AF3198" s="11">
        <f t="shared" si="188"/>
        <v>1.8705345024338636E-5</v>
      </c>
      <c r="AG3198" s="11">
        <f t="shared" si="189"/>
        <v>0.45121586113301904</v>
      </c>
    </row>
    <row r="3199" spans="1:33" ht="15" x14ac:dyDescent="0.2">
      <c r="A3199" s="6" t="s">
        <v>21</v>
      </c>
      <c r="B3199" s="6" t="s">
        <v>29</v>
      </c>
      <c r="C3199" s="9">
        <v>1920.93248539619</v>
      </c>
      <c r="D3199" s="9">
        <v>89.411852583529395</v>
      </c>
      <c r="E3199" s="9"/>
      <c r="F3199" s="9"/>
      <c r="G3199" s="9">
        <v>1E-3</v>
      </c>
      <c r="H3199" s="9">
        <v>4.3096206331935498E-2</v>
      </c>
      <c r="I3199" s="9">
        <v>4.3096206331935498E-2</v>
      </c>
      <c r="J3199" s="9">
        <v>1.33547137408053</v>
      </c>
      <c r="K3199" s="9">
        <v>9.0791612549097298</v>
      </c>
      <c r="L3199" s="9">
        <v>0.313426955141349</v>
      </c>
      <c r="M3199" s="9">
        <v>68.919861983798796</v>
      </c>
      <c r="N3199" s="9">
        <v>22.263534259225199</v>
      </c>
      <c r="O3199" s="9">
        <v>250.06020116712</v>
      </c>
      <c r="P3199" s="9">
        <v>53.861740878094899</v>
      </c>
      <c r="Q3199" s="9">
        <v>195.38082475387401</v>
      </c>
      <c r="R3199" s="9">
        <v>24.648304570083301</v>
      </c>
      <c r="S3199" s="9">
        <v>197.25457285526201</v>
      </c>
      <c r="T3199" s="9">
        <v>23.4388853410052</v>
      </c>
      <c r="U3199" s="9">
        <v>1.93847758125465</v>
      </c>
      <c r="V3199" s="9"/>
      <c r="W3199" s="9"/>
      <c r="X3199" s="9"/>
      <c r="Y3199" s="9"/>
      <c r="Z3199" s="9"/>
      <c r="AA3199" s="9"/>
      <c r="AB3199" s="9"/>
      <c r="AC3199" s="9"/>
      <c r="AD3199" s="10">
        <f t="shared" si="187"/>
        <v>3.8305833288352187E-2</v>
      </c>
      <c r="AE3199" s="10">
        <f t="shared" si="190"/>
        <v>1.6095485249776671</v>
      </c>
      <c r="AF3199" s="11">
        <f t="shared" si="188"/>
        <v>3.6364154588466717E-6</v>
      </c>
      <c r="AG3199" s="11">
        <f t="shared" si="189"/>
        <v>0.28903764776084284</v>
      </c>
    </row>
    <row r="3200" spans="1:33" ht="15" x14ac:dyDescent="0.2">
      <c r="A3200" s="6" t="s">
        <v>21</v>
      </c>
      <c r="B3200" s="6" t="s">
        <v>29</v>
      </c>
      <c r="C3200" s="9">
        <v>2129.0207290922099</v>
      </c>
      <c r="D3200" s="9">
        <v>92.288663681770899</v>
      </c>
      <c r="E3200" s="9"/>
      <c r="F3200" s="9"/>
      <c r="G3200" s="9">
        <v>4.6088354082890097E-3</v>
      </c>
      <c r="H3200" s="9">
        <v>4.3849243763073503E-2</v>
      </c>
      <c r="I3200" s="9">
        <v>2.6122953731192701E-2</v>
      </c>
      <c r="J3200" s="9">
        <v>1.1829966189697301</v>
      </c>
      <c r="K3200" s="9">
        <v>8.6019154786284702</v>
      </c>
      <c r="L3200" s="9">
        <v>0.26682731311146901</v>
      </c>
      <c r="M3200" s="9">
        <v>68.292864754403894</v>
      </c>
      <c r="N3200" s="9">
        <v>22.670991988142301</v>
      </c>
      <c r="O3200" s="9">
        <v>264.58820279165201</v>
      </c>
      <c r="P3200" s="9">
        <v>61.892741090261701</v>
      </c>
      <c r="Q3200" s="9">
        <v>236.22613874064299</v>
      </c>
      <c r="R3200" s="9">
        <v>31.422181488091798</v>
      </c>
      <c r="S3200" s="9">
        <v>260.66975973197299</v>
      </c>
      <c r="T3200" s="9">
        <v>32.877603195972597</v>
      </c>
      <c r="U3200" s="9">
        <v>2.0021378109692698</v>
      </c>
      <c r="V3200" s="9"/>
      <c r="W3200" s="9"/>
      <c r="X3200" s="9"/>
      <c r="Y3200" s="9"/>
      <c r="Z3200" s="9"/>
      <c r="AA3200" s="9"/>
      <c r="AB3200" s="9"/>
      <c r="AC3200" s="9"/>
      <c r="AD3200" s="10">
        <f t="shared" si="187"/>
        <v>3.3656477998752592E-2</v>
      </c>
      <c r="AE3200" s="10">
        <f t="shared" si="190"/>
        <v>0.9798056090337226</v>
      </c>
      <c r="AF3200" s="11">
        <f t="shared" si="188"/>
        <v>1.2682390535475385E-5</v>
      </c>
      <c r="AG3200" s="11">
        <f t="shared" si="189"/>
        <v>0.21673136909644786</v>
      </c>
    </row>
    <row r="3201" spans="1:33" ht="15" x14ac:dyDescent="0.2">
      <c r="A3201" s="6" t="s">
        <v>21</v>
      </c>
      <c r="B3201" s="6" t="s">
        <v>29</v>
      </c>
      <c r="C3201" s="9">
        <v>1958.3943688156501</v>
      </c>
      <c r="D3201" s="9">
        <v>84.391221147712798</v>
      </c>
      <c r="E3201" s="9"/>
      <c r="F3201" s="9"/>
      <c r="G3201" s="9">
        <v>1E-3</v>
      </c>
      <c r="H3201" s="9">
        <v>5.2853896280815597E-2</v>
      </c>
      <c r="I3201" s="9">
        <v>4.4103251201210301E-2</v>
      </c>
      <c r="J3201" s="9">
        <v>1.5051109536920999</v>
      </c>
      <c r="K3201" s="9">
        <v>8.7506450796052295</v>
      </c>
      <c r="L3201" s="9">
        <v>0.32377386794539298</v>
      </c>
      <c r="M3201" s="9">
        <v>64.562259397327395</v>
      </c>
      <c r="N3201" s="9">
        <v>21.351573994236801</v>
      </c>
      <c r="O3201" s="9">
        <v>244.49302352417001</v>
      </c>
      <c r="P3201" s="9">
        <v>55.041557550716902</v>
      </c>
      <c r="Q3201" s="9">
        <v>205.29013356753899</v>
      </c>
      <c r="R3201" s="9">
        <v>26.374444269930201</v>
      </c>
      <c r="S3201" s="9">
        <v>211.94062382803901</v>
      </c>
      <c r="T3201" s="9">
        <v>24.746824285123601</v>
      </c>
      <c r="U3201" s="9">
        <v>1.89538972424249</v>
      </c>
      <c r="V3201" s="9"/>
      <c r="W3201" s="9"/>
      <c r="X3201" s="9"/>
      <c r="Y3201" s="9"/>
      <c r="Z3201" s="9"/>
      <c r="AA3201" s="9"/>
      <c r="AB3201" s="9"/>
      <c r="AC3201" s="9"/>
      <c r="AD3201" s="10">
        <f t="shared" si="187"/>
        <v>4.1644344795524681E-2</v>
      </c>
      <c r="AE3201" s="10">
        <f t="shared" si="190"/>
        <v>1.9513099480640905</v>
      </c>
      <c r="AF3201" s="11">
        <f t="shared" si="188"/>
        <v>3.3844364761380667E-6</v>
      </c>
      <c r="AG3201" s="11">
        <f t="shared" si="189"/>
        <v>0.25200061882058389</v>
      </c>
    </row>
    <row r="3202" spans="1:33" ht="15" x14ac:dyDescent="0.2">
      <c r="A3202" s="6" t="s">
        <v>21</v>
      </c>
      <c r="B3202" s="6" t="s">
        <v>29</v>
      </c>
      <c r="C3202" s="9">
        <v>1026.04301191527</v>
      </c>
      <c r="D3202" s="9">
        <v>96.677698956637698</v>
      </c>
      <c r="E3202" s="9"/>
      <c r="F3202" s="9"/>
      <c r="G3202" s="9">
        <v>5.7413959150493703E-3</v>
      </c>
      <c r="H3202" s="9">
        <v>0.105567602308972</v>
      </c>
      <c r="I3202" s="9">
        <v>7.5934591134523902E-2</v>
      </c>
      <c r="J3202" s="9">
        <v>2.0187488862592899</v>
      </c>
      <c r="K3202" s="9">
        <v>12.4273440612843</v>
      </c>
      <c r="L3202" s="9">
        <v>0.51302150595763696</v>
      </c>
      <c r="M3202" s="9">
        <v>72.230464737717796</v>
      </c>
      <c r="N3202" s="9">
        <v>20.150447598624901</v>
      </c>
      <c r="O3202" s="9">
        <v>183.72466928157999</v>
      </c>
      <c r="P3202" s="9">
        <v>29.392242958655899</v>
      </c>
      <c r="Q3202" s="9">
        <v>82.231606009094094</v>
      </c>
      <c r="R3202" s="9">
        <v>8.7787795604303192</v>
      </c>
      <c r="S3202" s="9">
        <v>62.970148745702701</v>
      </c>
      <c r="T3202" s="9">
        <v>6.1155126811267797</v>
      </c>
      <c r="U3202" s="9">
        <v>2.3280434403925998</v>
      </c>
      <c r="V3202" s="9"/>
      <c r="W3202" s="9"/>
      <c r="X3202" s="9"/>
      <c r="Y3202" s="9"/>
      <c r="Z3202" s="9"/>
      <c r="AA3202" s="9"/>
      <c r="AB3202" s="9"/>
      <c r="AC3202" s="9"/>
      <c r="AD3202" s="10">
        <f t="shared" si="187"/>
        <v>5.2349174836074666E-2</v>
      </c>
      <c r="AE3202" s="10">
        <f t="shared" si="190"/>
        <v>1.2396144608375956</v>
      </c>
      <c r="AF3202" s="11">
        <f t="shared" si="188"/>
        <v>6.5400843881856623E-5</v>
      </c>
      <c r="AG3202" s="11">
        <f t="shared" si="189"/>
        <v>0.94890510948905105</v>
      </c>
    </row>
    <row r="3203" spans="1:33" ht="15" x14ac:dyDescent="0.2">
      <c r="A3203" s="6" t="s">
        <v>21</v>
      </c>
      <c r="B3203" s="6" t="s">
        <v>29</v>
      </c>
      <c r="C3203" s="9">
        <v>1991.1830267430601</v>
      </c>
      <c r="D3203" s="9">
        <v>82.593370804677406</v>
      </c>
      <c r="E3203" s="9"/>
      <c r="F3203" s="9"/>
      <c r="G3203" s="9">
        <v>1.2997278242448201E-3</v>
      </c>
      <c r="H3203" s="9">
        <v>4.5057231240487002E-2</v>
      </c>
      <c r="I3203" s="9">
        <v>4.21111815055321E-2</v>
      </c>
      <c r="J3203" s="9">
        <v>1.1402945444707899</v>
      </c>
      <c r="K3203" s="9">
        <v>7.0185302509220202</v>
      </c>
      <c r="L3203" s="9">
        <v>0.27380932830757498</v>
      </c>
      <c r="M3203" s="9">
        <v>57.742574805116497</v>
      </c>
      <c r="N3203" s="9">
        <v>20.119786719309801</v>
      </c>
      <c r="O3203" s="9">
        <v>241.92267235276901</v>
      </c>
      <c r="P3203" s="9">
        <v>57.292002492711603</v>
      </c>
      <c r="Q3203" s="9">
        <v>220.60713603515401</v>
      </c>
      <c r="R3203" s="9">
        <v>28.230088342597401</v>
      </c>
      <c r="S3203" s="9">
        <v>227.712314807692</v>
      </c>
      <c r="T3203" s="9">
        <v>27.328943717787698</v>
      </c>
      <c r="U3203" s="9">
        <v>1.8456135104276401</v>
      </c>
      <c r="V3203" s="9"/>
      <c r="W3203" s="9"/>
      <c r="X3203" s="9"/>
      <c r="Y3203" s="9"/>
      <c r="Z3203" s="9"/>
      <c r="AA3203" s="9"/>
      <c r="AB3203" s="9"/>
      <c r="AC3203" s="9"/>
      <c r="AD3203" s="10">
        <f t="shared" ref="AD3203:AD3266" si="191">L3203/0.058/(K3203/0.153*M3203/0.2055)^0.5</f>
        <v>4.1581553811531786E-2</v>
      </c>
      <c r="AE3203" s="10">
        <f t="shared" ref="AE3203:AE3266" si="192">H3203/0.612/(G3203/0.237*I3203/0.095)^0.5</f>
        <v>1.4932211511356832</v>
      </c>
      <c r="AF3203" s="11">
        <f t="shared" ref="AF3203:AF3266" si="193">(G3203/0.237)/(S3203/0.17)</f>
        <v>4.0941756738531585E-6</v>
      </c>
      <c r="AG3203" s="11">
        <f t="shared" ref="AG3203:AG3266" si="194">(M3203/0.2055)/(S3203/0.17)</f>
        <v>0.20977161543104983</v>
      </c>
    </row>
    <row r="3204" spans="1:33" ht="15" x14ac:dyDescent="0.2">
      <c r="A3204" s="6" t="s">
        <v>21</v>
      </c>
      <c r="B3204" s="6" t="s">
        <v>29</v>
      </c>
      <c r="C3204" s="9">
        <v>2317.0620210449301</v>
      </c>
      <c r="D3204" s="9">
        <v>100.16290705986</v>
      </c>
      <c r="E3204" s="9"/>
      <c r="F3204" s="9"/>
      <c r="G3204" s="9">
        <v>1E-3</v>
      </c>
      <c r="H3204" s="9">
        <v>6.7136825307113096E-2</v>
      </c>
      <c r="I3204" s="9">
        <v>4.3012450753860697E-2</v>
      </c>
      <c r="J3204" s="9">
        <v>1.6363432352012199</v>
      </c>
      <c r="K3204" s="9">
        <v>8.8456040028591794</v>
      </c>
      <c r="L3204" s="9">
        <v>0.24498395864155501</v>
      </c>
      <c r="M3204" s="9">
        <v>66.818907192845401</v>
      </c>
      <c r="N3204" s="9">
        <v>22.291670129827001</v>
      </c>
      <c r="O3204" s="9">
        <v>275.46669548016001</v>
      </c>
      <c r="P3204" s="9">
        <v>67.922270060009595</v>
      </c>
      <c r="Q3204" s="9">
        <v>269.10833319480702</v>
      </c>
      <c r="R3204" s="9">
        <v>35.5133234702528</v>
      </c>
      <c r="S3204" s="9">
        <v>295.10281430257498</v>
      </c>
      <c r="T3204" s="9">
        <v>36.972006582775101</v>
      </c>
      <c r="U3204" s="9">
        <v>2.3320228734810602</v>
      </c>
      <c r="V3204" s="9"/>
      <c r="W3204" s="9"/>
      <c r="X3204" s="9"/>
      <c r="Y3204" s="9"/>
      <c r="Z3204" s="9"/>
      <c r="AA3204" s="9"/>
      <c r="AB3204" s="9"/>
      <c r="AC3204" s="9"/>
      <c r="AD3204" s="10">
        <f t="shared" si="191"/>
        <v>3.0806889593000659E-2</v>
      </c>
      <c r="AE3204" s="10">
        <f t="shared" si="192"/>
        <v>2.5098528514853573</v>
      </c>
      <c r="AF3204" s="11">
        <f t="shared" si="193"/>
        <v>2.4306768464892034E-6</v>
      </c>
      <c r="AG3204" s="11">
        <f t="shared" si="194"/>
        <v>0.18731092670200664</v>
      </c>
    </row>
    <row r="3205" spans="1:33" ht="15" x14ac:dyDescent="0.2">
      <c r="A3205" s="6" t="s">
        <v>21</v>
      </c>
      <c r="B3205" s="6" t="s">
        <v>29</v>
      </c>
      <c r="C3205" s="9">
        <v>1224.1788771745701</v>
      </c>
      <c r="D3205" s="9">
        <v>66.259186751362805</v>
      </c>
      <c r="E3205" s="9"/>
      <c r="F3205" s="9"/>
      <c r="G3205" s="9">
        <v>1.63531674618636E-3</v>
      </c>
      <c r="H3205" s="9">
        <v>4.1171503962809601E-2</v>
      </c>
      <c r="I3205" s="9">
        <v>3.0012872047655601E-2</v>
      </c>
      <c r="J3205" s="9">
        <v>1.1697324490368299</v>
      </c>
      <c r="K3205" s="9">
        <v>6.0795304917045998</v>
      </c>
      <c r="L3205" s="9">
        <v>0.18469459721634199</v>
      </c>
      <c r="M3205" s="9">
        <v>46.1159322424555</v>
      </c>
      <c r="N3205" s="9">
        <v>15.102631126544701</v>
      </c>
      <c r="O3205" s="9">
        <v>169.89979041849199</v>
      </c>
      <c r="P3205" s="9">
        <v>35.284363676538703</v>
      </c>
      <c r="Q3205" s="9">
        <v>114.241303986525</v>
      </c>
      <c r="R3205" s="9">
        <v>12.7054491668409</v>
      </c>
      <c r="S3205" s="9">
        <v>90.096333204597002</v>
      </c>
      <c r="T3205" s="9">
        <v>10.062007744182001</v>
      </c>
      <c r="U3205" s="9">
        <v>1.4794806797850799</v>
      </c>
      <c r="V3205" s="9"/>
      <c r="W3205" s="9"/>
      <c r="X3205" s="9"/>
      <c r="Y3205" s="9"/>
      <c r="Z3205" s="9"/>
      <c r="AA3205" s="9"/>
      <c r="AB3205" s="9"/>
      <c r="AC3205" s="9"/>
      <c r="AD3205" s="10">
        <f t="shared" si="191"/>
        <v>3.3722309475209059E-2</v>
      </c>
      <c r="AE3205" s="10">
        <f t="shared" si="192"/>
        <v>1.4408758581355781</v>
      </c>
      <c r="AF3205" s="11">
        <f t="shared" si="193"/>
        <v>1.3019531098659178E-5</v>
      </c>
      <c r="AG3205" s="11">
        <f t="shared" si="194"/>
        <v>0.42342936323493446</v>
      </c>
    </row>
    <row r="3206" spans="1:33" ht="15" x14ac:dyDescent="0.2">
      <c r="A3206" s="6" t="s">
        <v>21</v>
      </c>
      <c r="B3206" s="6" t="s">
        <v>29</v>
      </c>
      <c r="C3206" s="9">
        <v>1781.91717578113</v>
      </c>
      <c r="D3206" s="9">
        <v>108.588059647235</v>
      </c>
      <c r="E3206" s="9"/>
      <c r="F3206" s="9"/>
      <c r="G3206" s="9">
        <v>1E-3</v>
      </c>
      <c r="H3206" s="9">
        <v>5.6120596404714201E-2</v>
      </c>
      <c r="I3206" s="9">
        <v>4.5708284493147698E-2</v>
      </c>
      <c r="J3206" s="9">
        <v>1.6218499401236599</v>
      </c>
      <c r="K3206" s="9">
        <v>9.7063924599348397</v>
      </c>
      <c r="L3206" s="9">
        <v>0.28060298202357098</v>
      </c>
      <c r="M3206" s="9">
        <v>68.438890835685996</v>
      </c>
      <c r="N3206" s="9">
        <v>21.477599315892199</v>
      </c>
      <c r="O3206" s="9">
        <v>237.36541561113401</v>
      </c>
      <c r="P3206" s="9">
        <v>49.149641819851901</v>
      </c>
      <c r="Q3206" s="9">
        <v>170.00305193918601</v>
      </c>
      <c r="R3206" s="9">
        <v>20.471664097317099</v>
      </c>
      <c r="S3206" s="9">
        <v>157.77299743966799</v>
      </c>
      <c r="T3206" s="9">
        <v>17.948002057734101</v>
      </c>
      <c r="U3206" s="9">
        <v>2.1759967096544801</v>
      </c>
      <c r="V3206" s="9"/>
      <c r="W3206" s="9"/>
      <c r="X3206" s="9"/>
      <c r="Y3206" s="9"/>
      <c r="Z3206" s="9"/>
      <c r="AA3206" s="9"/>
      <c r="AB3206" s="9"/>
      <c r="AC3206" s="9"/>
      <c r="AD3206" s="10">
        <f t="shared" si="191"/>
        <v>3.328399990925205E-2</v>
      </c>
      <c r="AE3206" s="10">
        <f t="shared" si="192"/>
        <v>2.0352106674814285</v>
      </c>
      <c r="AF3206" s="11">
        <f t="shared" si="193"/>
        <v>4.5464026778940133E-6</v>
      </c>
      <c r="AG3206" s="11">
        <f t="shared" si="194"/>
        <v>0.35884539808509852</v>
      </c>
    </row>
    <row r="3207" spans="1:33" ht="15" x14ac:dyDescent="0.2">
      <c r="A3207" s="6" t="s">
        <v>21</v>
      </c>
      <c r="B3207" s="6" t="s">
        <v>29</v>
      </c>
      <c r="C3207" s="9">
        <v>1808.9935476793501</v>
      </c>
      <c r="D3207" s="9">
        <v>72.106489845278404</v>
      </c>
      <c r="E3207" s="9"/>
      <c r="F3207" s="9"/>
      <c r="G3207" s="9">
        <v>1E-3</v>
      </c>
      <c r="H3207" s="9">
        <v>3.0953029787241501E-2</v>
      </c>
      <c r="I3207" s="9">
        <v>3.3942811073509098E-2</v>
      </c>
      <c r="J3207" s="9">
        <v>0.97607565522267103</v>
      </c>
      <c r="K3207" s="9">
        <v>6.2081929061910399</v>
      </c>
      <c r="L3207" s="9">
        <v>0.189939046421709</v>
      </c>
      <c r="M3207" s="9">
        <v>51.2835425338614</v>
      </c>
      <c r="N3207" s="9">
        <v>17.586948742750799</v>
      </c>
      <c r="O3207" s="9">
        <v>219.309250822103</v>
      </c>
      <c r="P3207" s="9">
        <v>52.866367920709003</v>
      </c>
      <c r="Q3207" s="9">
        <v>204.00860541591001</v>
      </c>
      <c r="R3207" s="9">
        <v>26.046271088013999</v>
      </c>
      <c r="S3207" s="9">
        <v>209.81229850101701</v>
      </c>
      <c r="T3207" s="9">
        <v>25.729706010644499</v>
      </c>
      <c r="U3207" s="9">
        <v>1.6514144869442999</v>
      </c>
      <c r="V3207" s="9"/>
      <c r="W3207" s="9"/>
      <c r="X3207" s="9"/>
      <c r="Y3207" s="9"/>
      <c r="Z3207" s="9"/>
      <c r="AA3207" s="9"/>
      <c r="AB3207" s="9"/>
      <c r="AC3207" s="9"/>
      <c r="AD3207" s="10">
        <f t="shared" si="191"/>
        <v>3.254365130375117E-2</v>
      </c>
      <c r="AE3207" s="10">
        <f t="shared" si="192"/>
        <v>1.3026082239178187</v>
      </c>
      <c r="AF3207" s="11">
        <f t="shared" si="193"/>
        <v>3.418768028298374E-6</v>
      </c>
      <c r="AG3207" s="11">
        <f t="shared" si="194"/>
        <v>0.20220140601195569</v>
      </c>
    </row>
    <row r="3208" spans="1:33" ht="15" x14ac:dyDescent="0.2">
      <c r="A3208" s="6" t="s">
        <v>21</v>
      </c>
      <c r="B3208" s="6" t="s">
        <v>29</v>
      </c>
      <c r="C3208" s="9">
        <v>1896.0911929573799</v>
      </c>
      <c r="D3208" s="9">
        <v>73.690577132885494</v>
      </c>
      <c r="E3208" s="9"/>
      <c r="F3208" s="9"/>
      <c r="G3208" s="9">
        <v>1E-3</v>
      </c>
      <c r="H3208" s="9">
        <v>3.3685136578180501E-2</v>
      </c>
      <c r="I3208" s="9">
        <v>3.0906980984103698E-2</v>
      </c>
      <c r="J3208" s="9">
        <v>0.95499098546387995</v>
      </c>
      <c r="K3208" s="9">
        <v>6.5286656460803396</v>
      </c>
      <c r="L3208" s="9">
        <v>0.156271252166817</v>
      </c>
      <c r="M3208" s="9">
        <v>52.767592814995098</v>
      </c>
      <c r="N3208" s="9">
        <v>18.474734700610298</v>
      </c>
      <c r="O3208" s="9">
        <v>229.545105960591</v>
      </c>
      <c r="P3208" s="9">
        <v>55.597838826460801</v>
      </c>
      <c r="Q3208" s="9">
        <v>215.82796271483701</v>
      </c>
      <c r="R3208" s="9">
        <v>27.781555940767401</v>
      </c>
      <c r="S3208" s="9">
        <v>228.32966288818201</v>
      </c>
      <c r="T3208" s="9">
        <v>28.111461917564</v>
      </c>
      <c r="U3208" s="9">
        <v>1.71203838484979</v>
      </c>
      <c r="V3208" s="9"/>
      <c r="W3208" s="9"/>
      <c r="X3208" s="9"/>
      <c r="Y3208" s="9"/>
      <c r="Z3208" s="9"/>
      <c r="AA3208" s="9"/>
      <c r="AB3208" s="9"/>
      <c r="AC3208" s="9"/>
      <c r="AD3208" s="10">
        <f t="shared" si="191"/>
        <v>2.5739900981369968E-2</v>
      </c>
      <c r="AE3208" s="10">
        <f t="shared" si="192"/>
        <v>1.4855749703345213</v>
      </c>
      <c r="AF3208" s="11">
        <f t="shared" si="193"/>
        <v>3.1415085056659896E-6</v>
      </c>
      <c r="AG3208" s="11">
        <f t="shared" si="194"/>
        <v>0.19117981737947889</v>
      </c>
    </row>
    <row r="3209" spans="1:33" ht="15" x14ac:dyDescent="0.2">
      <c r="A3209" s="6" t="s">
        <v>21</v>
      </c>
      <c r="B3209" s="6" t="s">
        <v>29</v>
      </c>
      <c r="C3209" s="9">
        <v>1746.2778210250899</v>
      </c>
      <c r="D3209" s="9">
        <v>113.79910467013499</v>
      </c>
      <c r="E3209" s="9"/>
      <c r="F3209" s="9"/>
      <c r="G3209" s="9">
        <v>8.5494851654353294E-3</v>
      </c>
      <c r="H3209" s="9">
        <v>6.8395881323482705E-2</v>
      </c>
      <c r="I3209" s="9">
        <v>4.9659775535400998E-2</v>
      </c>
      <c r="J3209" s="9">
        <v>1.82085843629804</v>
      </c>
      <c r="K3209" s="9">
        <v>9.9137647131111795</v>
      </c>
      <c r="L3209" s="9">
        <v>0.26012263375686201</v>
      </c>
      <c r="M3209" s="9">
        <v>71.779294601718803</v>
      </c>
      <c r="N3209" s="9">
        <v>21.755711186937599</v>
      </c>
      <c r="O3209" s="9">
        <v>238.11225705435899</v>
      </c>
      <c r="P3209" s="9">
        <v>48.368257563601198</v>
      </c>
      <c r="Q3209" s="9">
        <v>162.622122082961</v>
      </c>
      <c r="R3209" s="9">
        <v>19.172675243337999</v>
      </c>
      <c r="S3209" s="9">
        <v>145.523151752091</v>
      </c>
      <c r="T3209" s="9">
        <v>16.4804969359243</v>
      </c>
      <c r="U3209" s="9">
        <v>2.3247323492396501</v>
      </c>
      <c r="V3209" s="9"/>
      <c r="W3209" s="9"/>
      <c r="X3209" s="9"/>
      <c r="Y3209" s="9"/>
      <c r="Z3209" s="9"/>
      <c r="AA3209" s="9"/>
      <c r="AB3209" s="9"/>
      <c r="AC3209" s="9"/>
      <c r="AD3209" s="10">
        <f t="shared" si="191"/>
        <v>2.9811434940466851E-2</v>
      </c>
      <c r="AE3209" s="10">
        <f t="shared" si="192"/>
        <v>0.81384583630727547</v>
      </c>
      <c r="AF3209" s="11">
        <f t="shared" si="193"/>
        <v>4.2141350210970387E-5</v>
      </c>
      <c r="AG3209" s="11">
        <f t="shared" si="194"/>
        <v>0.40804136253041323</v>
      </c>
    </row>
    <row r="3210" spans="1:33" ht="15" x14ac:dyDescent="0.2">
      <c r="A3210" s="6" t="s">
        <v>21</v>
      </c>
      <c r="B3210" s="6" t="s">
        <v>29</v>
      </c>
      <c r="C3210" s="9">
        <v>1723.5826425832299</v>
      </c>
      <c r="D3210" s="9">
        <v>80.557154847232198</v>
      </c>
      <c r="E3210" s="9"/>
      <c r="F3210" s="9"/>
      <c r="G3210" s="9">
        <v>5.2541843756347597E-3</v>
      </c>
      <c r="H3210" s="9">
        <v>4.5185985630459002E-2</v>
      </c>
      <c r="I3210" s="9">
        <v>4.4975818255433599E-2</v>
      </c>
      <c r="J3210" s="9">
        <v>1.2673092714031</v>
      </c>
      <c r="K3210" s="9">
        <v>7.6500924509242196</v>
      </c>
      <c r="L3210" s="9">
        <v>0.25220085003046899</v>
      </c>
      <c r="M3210" s="9">
        <v>58.300429832043299</v>
      </c>
      <c r="N3210" s="9">
        <v>19.4825156648537</v>
      </c>
      <c r="O3210" s="9">
        <v>222.77741752691401</v>
      </c>
      <c r="P3210" s="9">
        <v>47.834094555778897</v>
      </c>
      <c r="Q3210" s="9">
        <v>163.951569257307</v>
      </c>
      <c r="R3210" s="9">
        <v>19.146247864813098</v>
      </c>
      <c r="S3210" s="9">
        <v>143.880584942382</v>
      </c>
      <c r="T3210" s="9">
        <v>15.3422183768535</v>
      </c>
      <c r="U3210" s="9">
        <v>1.7759143189645501</v>
      </c>
      <c r="V3210" s="9"/>
      <c r="W3210" s="9"/>
      <c r="X3210" s="9"/>
      <c r="Y3210" s="9"/>
      <c r="Z3210" s="9"/>
      <c r="AA3210" s="9"/>
      <c r="AB3210" s="9"/>
      <c r="AC3210" s="9"/>
      <c r="AD3210" s="10">
        <f t="shared" si="191"/>
        <v>3.6509086018814391E-2</v>
      </c>
      <c r="AE3210" s="10">
        <f t="shared" si="192"/>
        <v>0.72068606114087874</v>
      </c>
      <c r="AF3210" s="11">
        <f t="shared" si="193"/>
        <v>2.6194112549630189E-5</v>
      </c>
      <c r="AG3210" s="11">
        <f t="shared" si="194"/>
        <v>0.33520204314167928</v>
      </c>
    </row>
    <row r="3211" spans="1:33" ht="15" x14ac:dyDescent="0.2">
      <c r="A3211" s="6" t="s">
        <v>21</v>
      </c>
      <c r="B3211" s="6" t="s">
        <v>29</v>
      </c>
      <c r="C3211" s="9">
        <v>1743.88851365913</v>
      </c>
      <c r="D3211" s="9">
        <v>105.789784254922</v>
      </c>
      <c r="E3211" s="9"/>
      <c r="F3211" s="9"/>
      <c r="G3211" s="9">
        <v>1E-3</v>
      </c>
      <c r="H3211" s="9">
        <v>4.7176773474778499E-2</v>
      </c>
      <c r="I3211" s="9">
        <v>4.7911042322635003E-2</v>
      </c>
      <c r="J3211" s="9">
        <v>1.7530668742573301</v>
      </c>
      <c r="K3211" s="9">
        <v>10.1696235428122</v>
      </c>
      <c r="L3211" s="9">
        <v>0.31757127669792601</v>
      </c>
      <c r="M3211" s="9">
        <v>67.791371378349098</v>
      </c>
      <c r="N3211" s="9">
        <v>21.459007078605499</v>
      </c>
      <c r="O3211" s="9">
        <v>234.41532967818</v>
      </c>
      <c r="P3211" s="9">
        <v>48.076252813402697</v>
      </c>
      <c r="Q3211" s="9">
        <v>164.10908749592201</v>
      </c>
      <c r="R3211" s="9">
        <v>19.7518320073392</v>
      </c>
      <c r="S3211" s="9">
        <v>150.70868102254201</v>
      </c>
      <c r="T3211" s="9">
        <v>16.979967106680999</v>
      </c>
      <c r="U3211" s="9">
        <v>2.2597123792782998</v>
      </c>
      <c r="V3211" s="9"/>
      <c r="W3211" s="9"/>
      <c r="X3211" s="9"/>
      <c r="Y3211" s="9"/>
      <c r="Z3211" s="9"/>
      <c r="AA3211" s="9"/>
      <c r="AB3211" s="9"/>
      <c r="AC3211" s="9"/>
      <c r="AD3211" s="10">
        <f t="shared" si="191"/>
        <v>3.6976449012346722E-2</v>
      </c>
      <c r="AE3211" s="10">
        <f t="shared" si="192"/>
        <v>1.6710712948487174</v>
      </c>
      <c r="AF3211" s="11">
        <f t="shared" si="193"/>
        <v>4.7595106877206559E-6</v>
      </c>
      <c r="AG3211" s="11">
        <f t="shared" si="194"/>
        <v>0.37211163171137118</v>
      </c>
    </row>
    <row r="3212" spans="1:33" ht="15" x14ac:dyDescent="0.2">
      <c r="A3212" s="6" t="s">
        <v>21</v>
      </c>
      <c r="B3212" s="6" t="s">
        <v>29</v>
      </c>
      <c r="C3212" s="9">
        <v>1991.70562268348</v>
      </c>
      <c r="D3212" s="9">
        <v>96.506678663673497</v>
      </c>
      <c r="E3212" s="9"/>
      <c r="F3212" s="9"/>
      <c r="G3212" s="9">
        <v>1E-3</v>
      </c>
      <c r="H3212" s="9">
        <v>3.7168493241407002E-2</v>
      </c>
      <c r="I3212" s="9">
        <v>4.6366756720341101E-2</v>
      </c>
      <c r="J3212" s="9">
        <v>1.4792309431428701</v>
      </c>
      <c r="K3212" s="9">
        <v>9.3296672429188305</v>
      </c>
      <c r="L3212" s="9">
        <v>0.35291296613053103</v>
      </c>
      <c r="M3212" s="9">
        <v>72.028034629938801</v>
      </c>
      <c r="N3212" s="9">
        <v>22.901798865917499</v>
      </c>
      <c r="O3212" s="9">
        <v>257.55137741015398</v>
      </c>
      <c r="P3212" s="9">
        <v>56.428530648317903</v>
      </c>
      <c r="Q3212" s="9">
        <v>204.23899316490301</v>
      </c>
      <c r="R3212" s="9">
        <v>25.9240854375672</v>
      </c>
      <c r="S3212" s="9">
        <v>207.61794709594</v>
      </c>
      <c r="T3212" s="9">
        <v>24.591275831436</v>
      </c>
      <c r="U3212" s="9">
        <v>2.0855654541011699</v>
      </c>
      <c r="V3212" s="9"/>
      <c r="W3212" s="9"/>
      <c r="X3212" s="9"/>
      <c r="Y3212" s="9"/>
      <c r="Z3212" s="9"/>
      <c r="AA3212" s="9"/>
      <c r="AB3212" s="9"/>
      <c r="AC3212" s="9"/>
      <c r="AD3212" s="10">
        <f t="shared" si="191"/>
        <v>4.1620509298678124E-2</v>
      </c>
      <c r="AE3212" s="10">
        <f t="shared" si="192"/>
        <v>1.338308233695503</v>
      </c>
      <c r="AF3212" s="11">
        <f t="shared" si="193"/>
        <v>3.454901602160668E-6</v>
      </c>
      <c r="AG3212" s="11">
        <f t="shared" si="194"/>
        <v>0.28699462784282204</v>
      </c>
    </row>
    <row r="3213" spans="1:33" ht="15" x14ac:dyDescent="0.2">
      <c r="A3213" s="6" t="s">
        <v>21</v>
      </c>
      <c r="B3213" s="6" t="s">
        <v>29</v>
      </c>
      <c r="C3213" s="9">
        <v>2093.5679318872799</v>
      </c>
      <c r="D3213" s="9">
        <v>112.41870056789099</v>
      </c>
      <c r="E3213" s="9"/>
      <c r="F3213" s="9"/>
      <c r="G3213" s="9">
        <v>1.78764163198121E-3</v>
      </c>
      <c r="H3213" s="9">
        <v>5.5472178476942802E-2</v>
      </c>
      <c r="I3213" s="9">
        <v>4.9021925165670402E-2</v>
      </c>
      <c r="J3213" s="9">
        <v>1.79317042053373</v>
      </c>
      <c r="K3213" s="9">
        <v>10.928572038813</v>
      </c>
      <c r="L3213" s="9">
        <v>0.38701519867634498</v>
      </c>
      <c r="M3213" s="9">
        <v>75.431105151537196</v>
      </c>
      <c r="N3213" s="9">
        <v>23.921225137233201</v>
      </c>
      <c r="O3213" s="9">
        <v>273.67503334970098</v>
      </c>
      <c r="P3213" s="9">
        <v>57.646835307600398</v>
      </c>
      <c r="Q3213" s="9">
        <v>207.513863671221</v>
      </c>
      <c r="R3213" s="9">
        <v>25.5798617029889</v>
      </c>
      <c r="S3213" s="9">
        <v>201.43219626345001</v>
      </c>
      <c r="T3213" s="9">
        <v>22.926043197779698</v>
      </c>
      <c r="U3213" s="9">
        <v>2.4437245402135002</v>
      </c>
      <c r="V3213" s="9"/>
      <c r="W3213" s="9"/>
      <c r="X3213" s="9"/>
      <c r="Y3213" s="9"/>
      <c r="Z3213" s="9"/>
      <c r="AA3213" s="9"/>
      <c r="AB3213" s="9"/>
      <c r="AC3213" s="9"/>
      <c r="AD3213" s="10">
        <f t="shared" si="191"/>
        <v>4.1209250014813605E-2</v>
      </c>
      <c r="AE3213" s="10">
        <f t="shared" si="192"/>
        <v>1.4528619960672862</v>
      </c>
      <c r="AF3213" s="11">
        <f t="shared" si="193"/>
        <v>6.3657876552360358E-6</v>
      </c>
      <c r="AG3213" s="11">
        <f t="shared" si="194"/>
        <v>0.30978378221952152</v>
      </c>
    </row>
    <row r="3214" spans="1:33" ht="15" x14ac:dyDescent="0.2">
      <c r="A3214" s="6" t="s">
        <v>21</v>
      </c>
      <c r="B3214" s="6" t="s">
        <v>29</v>
      </c>
      <c r="C3214" s="9">
        <v>2290.7634456778101</v>
      </c>
      <c r="D3214" s="9">
        <v>95.445573527518604</v>
      </c>
      <c r="E3214" s="9"/>
      <c r="F3214" s="9"/>
      <c r="G3214" s="9">
        <v>1E-3</v>
      </c>
      <c r="H3214" s="9">
        <v>3.0833850181366699E-2</v>
      </c>
      <c r="I3214" s="9">
        <v>4.3028028219195297E-2</v>
      </c>
      <c r="J3214" s="9">
        <v>1.29432489744381</v>
      </c>
      <c r="K3214" s="9">
        <v>7.8216941985500803</v>
      </c>
      <c r="L3214" s="9">
        <v>0.21949520468091499</v>
      </c>
      <c r="M3214" s="9">
        <v>65.221432248043399</v>
      </c>
      <c r="N3214" s="9">
        <v>22.1934040288481</v>
      </c>
      <c r="O3214" s="9">
        <v>276.80784145871002</v>
      </c>
      <c r="P3214" s="9">
        <v>66.1272854737107</v>
      </c>
      <c r="Q3214" s="9">
        <v>258.34237185856898</v>
      </c>
      <c r="R3214" s="9">
        <v>33.499149095349203</v>
      </c>
      <c r="S3214" s="9">
        <v>272.97538550396399</v>
      </c>
      <c r="T3214" s="9">
        <v>32.889440193457801</v>
      </c>
      <c r="U3214" s="9">
        <v>1.9632626640904101</v>
      </c>
      <c r="V3214" s="9"/>
      <c r="W3214" s="9"/>
      <c r="X3214" s="9"/>
      <c r="Y3214" s="9"/>
      <c r="Z3214" s="9"/>
      <c r="AA3214" s="9"/>
      <c r="AB3214" s="9"/>
      <c r="AC3214" s="9"/>
      <c r="AD3214" s="10">
        <f t="shared" si="191"/>
        <v>2.9710029945114062E-2</v>
      </c>
      <c r="AE3214" s="10">
        <f t="shared" si="192"/>
        <v>1.1524884694267032</v>
      </c>
      <c r="AF3214" s="11">
        <f t="shared" si="193"/>
        <v>2.627707903900572E-6</v>
      </c>
      <c r="AG3214" s="11">
        <f t="shared" si="194"/>
        <v>0.1976532404194167</v>
      </c>
    </row>
    <row r="3215" spans="1:33" ht="15" x14ac:dyDescent="0.2">
      <c r="A3215" s="6" t="s">
        <v>21</v>
      </c>
      <c r="B3215" s="6" t="s">
        <v>29</v>
      </c>
      <c r="C3215" s="9">
        <v>2320.86776927562</v>
      </c>
      <c r="D3215" s="9">
        <v>103.44329776919901</v>
      </c>
      <c r="E3215" s="9"/>
      <c r="F3215" s="9"/>
      <c r="G3215" s="9">
        <v>5.9553620152204403E-2</v>
      </c>
      <c r="H3215" s="9">
        <v>0.22212925844552101</v>
      </c>
      <c r="I3215" s="9">
        <v>6.6255796053577898E-2</v>
      </c>
      <c r="J3215" s="9">
        <v>2.1829944364473599</v>
      </c>
      <c r="K3215" s="9">
        <v>9.8234749640131405</v>
      </c>
      <c r="L3215" s="9">
        <v>0.28149138785768602</v>
      </c>
      <c r="M3215" s="9">
        <v>71.809027514715893</v>
      </c>
      <c r="N3215" s="9">
        <v>23.9554915789092</v>
      </c>
      <c r="O3215" s="9">
        <v>283.98076747819698</v>
      </c>
      <c r="P3215" s="9">
        <v>66.600479385648498</v>
      </c>
      <c r="Q3215" s="9">
        <v>255.06566573227099</v>
      </c>
      <c r="R3215" s="9">
        <v>32.706618398702602</v>
      </c>
      <c r="S3215" s="9">
        <v>271.150887895567</v>
      </c>
      <c r="T3215" s="9">
        <v>33.185345248800701</v>
      </c>
      <c r="U3215" s="9">
        <v>2.33618702847876</v>
      </c>
      <c r="V3215" s="9"/>
      <c r="W3215" s="9"/>
      <c r="X3215" s="9"/>
      <c r="Y3215" s="9"/>
      <c r="Z3215" s="9"/>
      <c r="AA3215" s="9"/>
      <c r="AB3215" s="9"/>
      <c r="AC3215" s="9"/>
      <c r="AD3215" s="10">
        <f t="shared" si="191"/>
        <v>3.2401614694845308E-2</v>
      </c>
      <c r="AE3215" s="10">
        <f t="shared" si="192"/>
        <v>0.86701038372152395</v>
      </c>
      <c r="AF3215" s="11">
        <f t="shared" si="193"/>
        <v>1.5754249207370873E-4</v>
      </c>
      <c r="AG3215" s="11">
        <f t="shared" si="194"/>
        <v>0.21908119922471048</v>
      </c>
    </row>
    <row r="3216" spans="1:33" ht="15" x14ac:dyDescent="0.2">
      <c r="A3216" s="6" t="s">
        <v>21</v>
      </c>
      <c r="B3216" s="6" t="s">
        <v>29</v>
      </c>
      <c r="C3216" s="9">
        <v>2154.3517622090899</v>
      </c>
      <c r="D3216" s="9">
        <v>98.691450292503504</v>
      </c>
      <c r="E3216" s="9"/>
      <c r="F3216" s="9"/>
      <c r="G3216" s="9">
        <v>3.61045512718045E-3</v>
      </c>
      <c r="H3216" s="9">
        <v>6.14799198543464E-2</v>
      </c>
      <c r="I3216" s="9">
        <v>4.29167307570507E-2</v>
      </c>
      <c r="J3216" s="9">
        <v>1.6485474354295699</v>
      </c>
      <c r="K3216" s="9">
        <v>9.0431682666642494</v>
      </c>
      <c r="L3216" s="9">
        <v>0.25545673069673003</v>
      </c>
      <c r="M3216" s="9">
        <v>66.776389404125297</v>
      </c>
      <c r="N3216" s="9">
        <v>22.139583327050001</v>
      </c>
      <c r="O3216" s="9">
        <v>266.69682684738598</v>
      </c>
      <c r="P3216" s="9">
        <v>61.616163444051402</v>
      </c>
      <c r="Q3216" s="9">
        <v>235.871714676648</v>
      </c>
      <c r="R3216" s="9">
        <v>30.177955119640401</v>
      </c>
      <c r="S3216" s="9">
        <v>248.133637750091</v>
      </c>
      <c r="T3216" s="9">
        <v>29.4967371711158</v>
      </c>
      <c r="U3216" s="9">
        <v>2.1117756404263002</v>
      </c>
      <c r="V3216" s="9"/>
      <c r="W3216" s="9"/>
      <c r="X3216" s="9"/>
      <c r="Y3216" s="9"/>
      <c r="Z3216" s="9"/>
      <c r="AA3216" s="9"/>
      <c r="AB3216" s="9"/>
      <c r="AC3216" s="9"/>
      <c r="AD3216" s="10">
        <f t="shared" si="191"/>
        <v>3.1781121037870654E-2</v>
      </c>
      <c r="AE3216" s="10">
        <f t="shared" si="192"/>
        <v>1.2109425915113314</v>
      </c>
      <c r="AF3216" s="11">
        <f t="shared" si="193"/>
        <v>1.0437028864002939E-5</v>
      </c>
      <c r="AG3216" s="11">
        <f t="shared" si="194"/>
        <v>0.22262523232920337</v>
      </c>
    </row>
    <row r="3217" spans="1:33" ht="15" x14ac:dyDescent="0.2">
      <c r="A3217" s="6" t="s">
        <v>21</v>
      </c>
      <c r="B3217" s="6" t="s">
        <v>29</v>
      </c>
      <c r="C3217" s="9">
        <v>2041.4149880953</v>
      </c>
      <c r="D3217" s="9">
        <v>81.997109960351906</v>
      </c>
      <c r="E3217" s="9"/>
      <c r="F3217" s="9"/>
      <c r="G3217" s="9">
        <v>1E-3</v>
      </c>
      <c r="H3217" s="9">
        <v>3.6797095561577897E-2</v>
      </c>
      <c r="I3217" s="9">
        <v>3.25864826366212E-2</v>
      </c>
      <c r="J3217" s="9">
        <v>1.19178652788991</v>
      </c>
      <c r="K3217" s="9">
        <v>7.41434015046719</v>
      </c>
      <c r="L3217" s="9">
        <v>0.206869243704393</v>
      </c>
      <c r="M3217" s="9">
        <v>56.294064105399002</v>
      </c>
      <c r="N3217" s="9">
        <v>19.918029836316801</v>
      </c>
      <c r="O3217" s="9">
        <v>248.243092445272</v>
      </c>
      <c r="P3217" s="9">
        <v>60.870817284699797</v>
      </c>
      <c r="Q3217" s="9">
        <v>242.20177824859499</v>
      </c>
      <c r="R3217" s="9">
        <v>31.597903949892299</v>
      </c>
      <c r="S3217" s="9">
        <v>262.33949223751802</v>
      </c>
      <c r="T3217" s="9">
        <v>32.458333547600802</v>
      </c>
      <c r="U3217" s="9">
        <v>1.7757802335686801</v>
      </c>
      <c r="V3217" s="9"/>
      <c r="W3217" s="9"/>
      <c r="X3217" s="9"/>
      <c r="Y3217" s="9"/>
      <c r="Z3217" s="9"/>
      <c r="AA3217" s="9"/>
      <c r="AB3217" s="9"/>
      <c r="AC3217" s="9"/>
      <c r="AD3217" s="10">
        <f t="shared" si="191"/>
        <v>3.0956510986755007E-2</v>
      </c>
      <c r="AE3217" s="10">
        <f t="shared" si="192"/>
        <v>1.5804448709356353</v>
      </c>
      <c r="AF3217" s="11">
        <f t="shared" si="193"/>
        <v>2.7342416955264985E-6</v>
      </c>
      <c r="AG3217" s="11">
        <f t="shared" si="194"/>
        <v>0.17751539570397459</v>
      </c>
    </row>
    <row r="3218" spans="1:33" ht="15" x14ac:dyDescent="0.2">
      <c r="A3218" s="6" t="s">
        <v>21</v>
      </c>
      <c r="B3218" s="6" t="s">
        <v>29</v>
      </c>
      <c r="C3218" s="9">
        <v>1807.81912032286</v>
      </c>
      <c r="D3218" s="9">
        <v>74.964954540334006</v>
      </c>
      <c r="E3218" s="9"/>
      <c r="F3218" s="9"/>
      <c r="G3218" s="9">
        <v>1E-3</v>
      </c>
      <c r="H3218" s="9">
        <v>3.0130318672047601E-2</v>
      </c>
      <c r="I3218" s="9">
        <v>3.64450561182851E-2</v>
      </c>
      <c r="J3218" s="9">
        <v>0.90390956016142798</v>
      </c>
      <c r="K3218" s="9">
        <v>5.9358531994632697</v>
      </c>
      <c r="L3218" s="9">
        <v>0.15155369870970101</v>
      </c>
      <c r="M3218" s="9">
        <v>50.860699602695902</v>
      </c>
      <c r="N3218" s="9">
        <v>17.446717458604802</v>
      </c>
      <c r="O3218" s="9">
        <v>217.94865243014101</v>
      </c>
      <c r="P3218" s="9">
        <v>53.6030998650619</v>
      </c>
      <c r="Q3218" s="9">
        <v>210.37096749465601</v>
      </c>
      <c r="R3218" s="9">
        <v>27.009034162907302</v>
      </c>
      <c r="S3218" s="9">
        <v>219.572442059173</v>
      </c>
      <c r="T3218" s="9">
        <v>27.315749981724601</v>
      </c>
      <c r="U3218" s="9">
        <v>1.58770541505401</v>
      </c>
      <c r="V3218" s="9"/>
      <c r="W3218" s="9"/>
      <c r="X3218" s="9"/>
      <c r="Y3218" s="9"/>
      <c r="Z3218" s="9"/>
      <c r="AA3218" s="9"/>
      <c r="AB3218" s="9"/>
      <c r="AC3218" s="9"/>
      <c r="AD3218" s="10">
        <f t="shared" si="191"/>
        <v>2.6665972942459315E-2</v>
      </c>
      <c r="AE3218" s="10">
        <f t="shared" si="192"/>
        <v>1.2236831132790238</v>
      </c>
      <c r="AF3218" s="11">
        <f t="shared" si="193"/>
        <v>3.2668014771442285E-6</v>
      </c>
      <c r="AG3218" s="11">
        <f t="shared" si="194"/>
        <v>0.19162033399508602</v>
      </c>
    </row>
    <row r="3219" spans="1:33" ht="15" x14ac:dyDescent="0.2">
      <c r="A3219" s="6" t="s">
        <v>21</v>
      </c>
      <c r="B3219" s="6" t="s">
        <v>29</v>
      </c>
      <c r="C3219" s="9">
        <v>969.09587173349496</v>
      </c>
      <c r="D3219" s="9">
        <v>80.567970512745504</v>
      </c>
      <c r="E3219" s="9"/>
      <c r="F3219" s="9"/>
      <c r="G3219" s="9">
        <v>1E-3</v>
      </c>
      <c r="H3219" s="9">
        <v>3.1439473913635697E-2</v>
      </c>
      <c r="I3219" s="9">
        <v>3.3512406259589698E-2</v>
      </c>
      <c r="J3219" s="9">
        <v>1.16775188822075</v>
      </c>
      <c r="K3219" s="9">
        <v>6.4433647086736903</v>
      </c>
      <c r="L3219" s="9">
        <v>0.167562031297948</v>
      </c>
      <c r="M3219" s="9">
        <v>48.592989076404997</v>
      </c>
      <c r="N3219" s="9">
        <v>15.0287595081665</v>
      </c>
      <c r="O3219" s="9">
        <v>161.89601621900701</v>
      </c>
      <c r="P3219" s="9">
        <v>29.625658110925901</v>
      </c>
      <c r="Q3219" s="9">
        <v>88.030526958179905</v>
      </c>
      <c r="R3219" s="9">
        <v>8.7909605904665895</v>
      </c>
      <c r="S3219" s="9">
        <v>59.095846295905297</v>
      </c>
      <c r="T3219" s="9">
        <v>6.0909662098614996</v>
      </c>
      <c r="U3219" s="9">
        <v>1.80863347184487</v>
      </c>
      <c r="V3219" s="9"/>
      <c r="W3219" s="9"/>
      <c r="X3219" s="9"/>
      <c r="Y3219" s="9"/>
      <c r="Z3219" s="9"/>
      <c r="AA3219" s="9"/>
      <c r="AB3219" s="9"/>
      <c r="AC3219" s="9"/>
      <c r="AD3219" s="10">
        <f t="shared" si="191"/>
        <v>2.8950501230846502E-2</v>
      </c>
      <c r="AE3219" s="10">
        <f t="shared" si="192"/>
        <v>1.3315485857069276</v>
      </c>
      <c r="AF3219" s="11">
        <f t="shared" si="193"/>
        <v>1.2137901781918859E-5</v>
      </c>
      <c r="AG3219" s="11">
        <f t="shared" si="194"/>
        <v>0.68022682287943836</v>
      </c>
    </row>
    <row r="3220" spans="1:33" ht="15" x14ac:dyDescent="0.2">
      <c r="A3220" s="6" t="s">
        <v>21</v>
      </c>
      <c r="B3220" s="6" t="s">
        <v>29</v>
      </c>
      <c r="C3220" s="9">
        <v>1949.1122905182799</v>
      </c>
      <c r="D3220" s="9">
        <v>81.940051132644797</v>
      </c>
      <c r="E3220" s="9"/>
      <c r="F3220" s="9"/>
      <c r="G3220" s="9">
        <v>1E-3</v>
      </c>
      <c r="H3220" s="9">
        <v>3.8667465438454597E-2</v>
      </c>
      <c r="I3220" s="9">
        <v>2.7980477503203299E-2</v>
      </c>
      <c r="J3220" s="9">
        <v>1.11533292269713</v>
      </c>
      <c r="K3220" s="9">
        <v>7.1894282473508602</v>
      </c>
      <c r="L3220" s="9">
        <v>0.198195048981024</v>
      </c>
      <c r="M3220" s="9">
        <v>55.6500608119266</v>
      </c>
      <c r="N3220" s="9">
        <v>19.0617002990573</v>
      </c>
      <c r="O3220" s="9">
        <v>240.94300072202901</v>
      </c>
      <c r="P3220" s="9">
        <v>57.3794097687218</v>
      </c>
      <c r="Q3220" s="9">
        <v>222.289349053226</v>
      </c>
      <c r="R3220" s="9">
        <v>28.505111456388398</v>
      </c>
      <c r="S3220" s="9">
        <v>232.00479263072799</v>
      </c>
      <c r="T3220" s="9">
        <v>28.543973230698398</v>
      </c>
      <c r="U3220" s="9">
        <v>1.6943733599162001</v>
      </c>
      <c r="V3220" s="9"/>
      <c r="W3220" s="9"/>
      <c r="X3220" s="9"/>
      <c r="Y3220" s="9"/>
      <c r="Z3220" s="9"/>
      <c r="AA3220" s="9"/>
      <c r="AB3220" s="9"/>
      <c r="AC3220" s="9"/>
      <c r="AD3220" s="10">
        <f t="shared" si="191"/>
        <v>3.029259216226526E-2</v>
      </c>
      <c r="AE3220" s="10">
        <f t="shared" si="192"/>
        <v>1.7922669596704284</v>
      </c>
      <c r="AF3220" s="11">
        <f t="shared" si="193"/>
        <v>3.0917446571923477E-6</v>
      </c>
      <c r="AG3220" s="11">
        <f t="shared" si="194"/>
        <v>0.19842929163253373</v>
      </c>
    </row>
    <row r="3221" spans="1:33" ht="15" x14ac:dyDescent="0.2">
      <c r="A3221" s="6" t="s">
        <v>21</v>
      </c>
      <c r="B3221" s="6" t="s">
        <v>29</v>
      </c>
      <c r="C3221" s="9">
        <v>1896.9356323375901</v>
      </c>
      <c r="D3221" s="9">
        <v>65.140053789705902</v>
      </c>
      <c r="E3221" s="9"/>
      <c r="F3221" s="9"/>
      <c r="G3221" s="9">
        <v>1E-3</v>
      </c>
      <c r="H3221" s="9">
        <v>4.7721651127989699E-2</v>
      </c>
      <c r="I3221" s="9">
        <v>4.4937888145523602E-2</v>
      </c>
      <c r="J3221" s="9">
        <v>1.3481366443657099</v>
      </c>
      <c r="K3221" s="9">
        <v>7.45650798874839</v>
      </c>
      <c r="L3221" s="9">
        <v>0.23264304924894999</v>
      </c>
      <c r="M3221" s="9">
        <v>56.7887648423077</v>
      </c>
      <c r="N3221" s="9">
        <v>19.426688813352499</v>
      </c>
      <c r="O3221" s="9">
        <v>235.42681223141599</v>
      </c>
      <c r="P3221" s="9">
        <v>52.394396134272</v>
      </c>
      <c r="Q3221" s="9">
        <v>192.67616642925799</v>
      </c>
      <c r="R3221" s="9">
        <v>23.542681223141599</v>
      </c>
      <c r="S3221" s="9">
        <v>183.92719705579401</v>
      </c>
      <c r="T3221" s="9">
        <v>20.937874432405501</v>
      </c>
      <c r="U3221" s="9">
        <v>1.41971912105769</v>
      </c>
      <c r="V3221" s="9"/>
      <c r="W3221" s="9"/>
      <c r="X3221" s="9"/>
      <c r="Y3221" s="9"/>
      <c r="Z3221" s="9"/>
      <c r="AA3221" s="9"/>
      <c r="AB3221" s="9"/>
      <c r="AC3221" s="9"/>
      <c r="AD3221" s="10">
        <f t="shared" si="191"/>
        <v>3.4563265011602645E-2</v>
      </c>
      <c r="AE3221" s="10">
        <f t="shared" si="192"/>
        <v>1.7453948312261625</v>
      </c>
      <c r="AF3221" s="11">
        <f t="shared" si="193"/>
        <v>3.899910342468168E-6</v>
      </c>
      <c r="AG3221" s="11">
        <f t="shared" si="194"/>
        <v>0.25541921483527252</v>
      </c>
    </row>
    <row r="3222" spans="1:33" ht="15" x14ac:dyDescent="0.2">
      <c r="A3222" s="6" t="s">
        <v>21</v>
      </c>
      <c r="B3222" s="6" t="s">
        <v>29</v>
      </c>
      <c r="C3222" s="9">
        <v>1018.26170406035</v>
      </c>
      <c r="D3222" s="9">
        <v>83.677411154786597</v>
      </c>
      <c r="E3222" s="9"/>
      <c r="F3222" s="9"/>
      <c r="G3222" s="9">
        <v>1E-3</v>
      </c>
      <c r="H3222" s="9">
        <v>4.6962932040714202E-2</v>
      </c>
      <c r="I3222" s="9">
        <v>4.5207308413023999E-2</v>
      </c>
      <c r="J3222" s="9">
        <v>1.5142253788828399</v>
      </c>
      <c r="K3222" s="9">
        <v>8.1855951641058002</v>
      </c>
      <c r="L3222" s="9">
        <v>0.23042560113434599</v>
      </c>
      <c r="M3222" s="9">
        <v>55.609378407088698</v>
      </c>
      <c r="N3222" s="9">
        <v>16.8100962351342</v>
      </c>
      <c r="O3222" s="9">
        <v>174.26759034360401</v>
      </c>
      <c r="P3222" s="9">
        <v>32.720435361077101</v>
      </c>
      <c r="Q3222" s="9">
        <v>101.23364743168899</v>
      </c>
      <c r="R3222" s="9">
        <v>10.983620320737099</v>
      </c>
      <c r="S3222" s="9">
        <v>77.576619048563003</v>
      </c>
      <c r="T3222" s="9">
        <v>8.41382623570553</v>
      </c>
      <c r="U3222" s="9">
        <v>1.8192649841940201</v>
      </c>
      <c r="V3222" s="9"/>
      <c r="W3222" s="9"/>
      <c r="X3222" s="9"/>
      <c r="Y3222" s="9"/>
      <c r="Z3222" s="9"/>
      <c r="AA3222" s="9"/>
      <c r="AB3222" s="9"/>
      <c r="AC3222" s="9"/>
      <c r="AD3222" s="10">
        <f t="shared" si="191"/>
        <v>3.3018338294104839E-2</v>
      </c>
      <c r="AE3222" s="10">
        <f t="shared" si="192"/>
        <v>1.7125191306056526</v>
      </c>
      <c r="AF3222" s="11">
        <f t="shared" si="193"/>
        <v>9.2463371935562436E-6</v>
      </c>
      <c r="AG3222" s="11">
        <f t="shared" si="194"/>
        <v>0.59299944592999421</v>
      </c>
    </row>
    <row r="3223" spans="1:33" ht="15" x14ac:dyDescent="0.2">
      <c r="A3223" s="6" t="s">
        <v>21</v>
      </c>
      <c r="B3223" s="6" t="s">
        <v>29</v>
      </c>
      <c r="C3223" s="9">
        <v>2162.96572153747</v>
      </c>
      <c r="D3223" s="9">
        <v>103.70680387738901</v>
      </c>
      <c r="E3223" s="9"/>
      <c r="F3223" s="9"/>
      <c r="G3223" s="9">
        <v>1E-3</v>
      </c>
      <c r="H3223" s="9">
        <v>3.6109611377921E-2</v>
      </c>
      <c r="I3223" s="9">
        <v>4.5137014222401302E-2</v>
      </c>
      <c r="J3223" s="9">
        <v>1.5761845366462499</v>
      </c>
      <c r="K3223" s="9">
        <v>9.7857046834166006</v>
      </c>
      <c r="L3223" s="9">
        <v>0.30873717728122502</v>
      </c>
      <c r="M3223" s="9">
        <v>68.572152006671999</v>
      </c>
      <c r="N3223" s="9">
        <v>22.4782330827558</v>
      </c>
      <c r="O3223" s="9">
        <v>270.280441163739</v>
      </c>
      <c r="P3223" s="9">
        <v>62.072421958646203</v>
      </c>
      <c r="Q3223" s="9">
        <v>231.64315698936301</v>
      </c>
      <c r="R3223" s="9">
        <v>29.393223661627701</v>
      </c>
      <c r="S3223" s="9">
        <v>237.05959869605101</v>
      </c>
      <c r="T3223" s="9">
        <v>27.966894012199798</v>
      </c>
      <c r="U3223" s="9">
        <v>2.0853300570749398</v>
      </c>
      <c r="V3223" s="9"/>
      <c r="W3223" s="9"/>
      <c r="X3223" s="9"/>
      <c r="Y3223" s="9"/>
      <c r="Z3223" s="9"/>
      <c r="AA3223" s="9"/>
      <c r="AB3223" s="9"/>
      <c r="AC3223" s="9"/>
      <c r="AD3223" s="10">
        <f t="shared" si="191"/>
        <v>3.6437000776586313E-2</v>
      </c>
      <c r="AE3223" s="10">
        <f t="shared" si="192"/>
        <v>1.3177740596652554</v>
      </c>
      <c r="AF3223" s="11">
        <f t="shared" si="193"/>
        <v>3.025819591379494E-6</v>
      </c>
      <c r="AG3223" s="11">
        <f t="shared" si="194"/>
        <v>0.23929153162368502</v>
      </c>
    </row>
    <row r="3224" spans="1:33" ht="15" x14ac:dyDescent="0.2">
      <c r="A3224" s="6" t="s">
        <v>21</v>
      </c>
      <c r="B3224" s="6" t="s">
        <v>29</v>
      </c>
      <c r="C3224" s="9">
        <v>967.21680832590596</v>
      </c>
      <c r="D3224" s="9">
        <v>69.112693580004105</v>
      </c>
      <c r="E3224" s="9"/>
      <c r="F3224" s="9"/>
      <c r="G3224" s="9">
        <v>1.00250498375405E-2</v>
      </c>
      <c r="H3224" s="9">
        <v>3.4686672437890101E-2</v>
      </c>
      <c r="I3224" s="9">
        <v>3.9699197356660297E-2</v>
      </c>
      <c r="J3224" s="9">
        <v>1.19298093066732</v>
      </c>
      <c r="K3224" s="9">
        <v>6.1152804008997004</v>
      </c>
      <c r="L3224" s="9">
        <v>0.15839578743314001</v>
      </c>
      <c r="M3224" s="9">
        <v>46.155329452036398</v>
      </c>
      <c r="N3224" s="9">
        <v>14.576422463783899</v>
      </c>
      <c r="O3224" s="9">
        <v>160.821849493824</v>
      </c>
      <c r="P3224" s="9">
        <v>31.258105393451199</v>
      </c>
      <c r="Q3224" s="9">
        <v>95.959777044937496</v>
      </c>
      <c r="R3224" s="9">
        <v>9.9989847079628795</v>
      </c>
      <c r="S3224" s="9">
        <v>69.212944078379493</v>
      </c>
      <c r="T3224" s="9">
        <v>7.3964817701373704</v>
      </c>
      <c r="U3224" s="9">
        <v>1.5378426450787099</v>
      </c>
      <c r="V3224" s="9"/>
      <c r="W3224" s="9"/>
      <c r="X3224" s="9"/>
      <c r="Y3224" s="9"/>
      <c r="Z3224" s="9"/>
      <c r="AA3224" s="9"/>
      <c r="AB3224" s="9"/>
      <c r="AC3224" s="9"/>
      <c r="AD3224" s="10">
        <f t="shared" si="191"/>
        <v>2.8823595002085863E-2</v>
      </c>
      <c r="AE3224" s="10">
        <f t="shared" si="192"/>
        <v>0.42629776853973544</v>
      </c>
      <c r="AF3224" s="11">
        <f t="shared" si="193"/>
        <v>1.0389623088920524E-4</v>
      </c>
      <c r="AG3224" s="11">
        <f t="shared" si="194"/>
        <v>0.55166016808902374</v>
      </c>
    </row>
    <row r="3225" spans="1:33" ht="15" x14ac:dyDescent="0.2">
      <c r="A3225" s="6" t="s">
        <v>21</v>
      </c>
      <c r="B3225" s="6" t="s">
        <v>29</v>
      </c>
      <c r="C3225" s="9">
        <v>1733.5159414462701</v>
      </c>
      <c r="D3225" s="9">
        <v>69.776868149868903</v>
      </c>
      <c r="E3225" s="9"/>
      <c r="F3225" s="9"/>
      <c r="G3225" s="9">
        <v>2.6814167857993798E-3</v>
      </c>
      <c r="H3225" s="9">
        <v>3.2617234036216303E-2</v>
      </c>
      <c r="I3225" s="9">
        <v>2.4412899094591399E-2</v>
      </c>
      <c r="J3225" s="9">
        <v>0.89247155706457004</v>
      </c>
      <c r="K3225" s="9">
        <v>5.5829498749106499</v>
      </c>
      <c r="L3225" s="9">
        <v>0.174091985346676</v>
      </c>
      <c r="M3225" s="9">
        <v>48.805787616154397</v>
      </c>
      <c r="N3225" s="9">
        <v>16.7488496247319</v>
      </c>
      <c r="O3225" s="9">
        <v>213.51281421253299</v>
      </c>
      <c r="P3225" s="9">
        <v>50.946918930188197</v>
      </c>
      <c r="Q3225" s="9">
        <v>197.524366362878</v>
      </c>
      <c r="R3225" s="9">
        <v>25.1733008696688</v>
      </c>
      <c r="S3225" s="9">
        <v>202.907210507505</v>
      </c>
      <c r="T3225" s="9">
        <v>24.873142274243499</v>
      </c>
      <c r="U3225" s="9">
        <v>1.5968437276626199</v>
      </c>
      <c r="V3225" s="9"/>
      <c r="W3225" s="9"/>
      <c r="X3225" s="9"/>
      <c r="Y3225" s="9"/>
      <c r="Z3225" s="9"/>
      <c r="AA3225" s="9"/>
      <c r="AB3225" s="9"/>
      <c r="AC3225" s="9"/>
      <c r="AD3225" s="10">
        <f t="shared" si="191"/>
        <v>3.2242958610443379E-2</v>
      </c>
      <c r="AE3225" s="10">
        <f t="shared" si="192"/>
        <v>0.9884161739984797</v>
      </c>
      <c r="AF3225" s="11">
        <f t="shared" si="193"/>
        <v>9.4791068500903129E-6</v>
      </c>
      <c r="AG3225" s="11">
        <f t="shared" si="194"/>
        <v>0.19898069364661206</v>
      </c>
    </row>
    <row r="3226" spans="1:33" ht="15" x14ac:dyDescent="0.2">
      <c r="A3226" s="6" t="s">
        <v>21</v>
      </c>
      <c r="B3226" s="6" t="s">
        <v>29</v>
      </c>
      <c r="C3226" s="9">
        <v>1493.24369219295</v>
      </c>
      <c r="D3226" s="9">
        <v>61.720739277308503</v>
      </c>
      <c r="E3226" s="9"/>
      <c r="F3226" s="9"/>
      <c r="G3226" s="9">
        <v>1.9909915895906E-3</v>
      </c>
      <c r="H3226" s="9">
        <v>4.4309322631084898E-2</v>
      </c>
      <c r="I3226" s="9">
        <v>2.9864873843859E-2</v>
      </c>
      <c r="J3226" s="9">
        <v>0.95450479148019896</v>
      </c>
      <c r="K3226" s="9">
        <v>5.68018188794965</v>
      </c>
      <c r="L3226" s="9">
        <v>0.160060108182774</v>
      </c>
      <c r="M3226" s="9">
        <v>45.460974628985298</v>
      </c>
      <c r="N3226" s="9">
        <v>14.8543588203769</v>
      </c>
      <c r="O3226" s="9">
        <v>186.021076949004</v>
      </c>
      <c r="P3226" s="9">
        <v>43.938451648710199</v>
      </c>
      <c r="Q3226" s="9">
        <v>168.25830884579401</v>
      </c>
      <c r="R3226" s="9">
        <v>20.7687750129843</v>
      </c>
      <c r="S3226" s="9">
        <v>168.453504099675</v>
      </c>
      <c r="T3226" s="9">
        <v>20.749255487596098</v>
      </c>
      <c r="U3226" s="9">
        <v>1.32732772639373</v>
      </c>
      <c r="V3226" s="9"/>
      <c r="W3226" s="9"/>
      <c r="X3226" s="9"/>
      <c r="Y3226" s="9"/>
      <c r="Z3226" s="9"/>
      <c r="AA3226" s="9"/>
      <c r="AB3226" s="9"/>
      <c r="AC3226" s="9"/>
      <c r="AD3226" s="10">
        <f t="shared" si="191"/>
        <v>3.0451328796545524E-2</v>
      </c>
      <c r="AE3226" s="10">
        <f t="shared" si="192"/>
        <v>1.4088495234246394</v>
      </c>
      <c r="AF3226" s="11">
        <f t="shared" si="193"/>
        <v>8.4779324405591473E-6</v>
      </c>
      <c r="AG3226" s="11">
        <f t="shared" si="194"/>
        <v>0.22325222093472388</v>
      </c>
    </row>
    <row r="3227" spans="1:33" ht="15" x14ac:dyDescent="0.2">
      <c r="A3227" s="6" t="s">
        <v>21</v>
      </c>
      <c r="B3227" s="6" t="s">
        <v>29</v>
      </c>
      <c r="C3227" s="9">
        <v>1770.5357580499399</v>
      </c>
      <c r="D3227" s="9">
        <v>75.762273205500094</v>
      </c>
      <c r="E3227" s="9"/>
      <c r="F3227" s="9"/>
      <c r="G3227" s="9">
        <v>1.75021714521469E-3</v>
      </c>
      <c r="H3227" s="9">
        <v>2.2933879833847599E-2</v>
      </c>
      <c r="I3227" s="9">
        <v>2.61526699859666E-2</v>
      </c>
      <c r="J3227" s="9">
        <v>0.85901462184674804</v>
      </c>
      <c r="K3227" s="9">
        <v>6.2766407966319804</v>
      </c>
      <c r="L3227" s="9">
        <v>0.18910392143698901</v>
      </c>
      <c r="M3227" s="9">
        <v>51.661581941509397</v>
      </c>
      <c r="N3227" s="9">
        <v>17.401584259893099</v>
      </c>
      <c r="O3227" s="9">
        <v>217.288452706481</v>
      </c>
      <c r="P3227" s="9">
        <v>51.721934256861601</v>
      </c>
      <c r="Q3227" s="9">
        <v>200.26909977715201</v>
      </c>
      <c r="R3227" s="9">
        <v>24.8852713635697</v>
      </c>
      <c r="S3227" s="9">
        <v>202.38143081448001</v>
      </c>
      <c r="T3227" s="9">
        <v>24.985858555823501</v>
      </c>
      <c r="U3227" s="9">
        <v>1.6275007706651501</v>
      </c>
      <c r="V3227" s="9"/>
      <c r="W3227" s="9"/>
      <c r="X3227" s="9"/>
      <c r="Y3227" s="9"/>
      <c r="Z3227" s="9"/>
      <c r="AA3227" s="9"/>
      <c r="AB3227" s="9"/>
      <c r="AC3227" s="9"/>
      <c r="AD3227" s="10">
        <f t="shared" si="191"/>
        <v>3.2105296260539526E-2</v>
      </c>
      <c r="AE3227" s="10">
        <f t="shared" si="192"/>
        <v>0.8311092241101965</v>
      </c>
      <c r="AF3227" s="11">
        <f t="shared" si="193"/>
        <v>6.203286609457189E-6</v>
      </c>
      <c r="AG3227" s="11">
        <f t="shared" si="194"/>
        <v>0.21117093062065562</v>
      </c>
    </row>
    <row r="3228" spans="1:33" ht="15" x14ac:dyDescent="0.2">
      <c r="A3228" s="6" t="s">
        <v>21</v>
      </c>
      <c r="B3228" s="6" t="s">
        <v>29</v>
      </c>
      <c r="C3228" s="9">
        <v>1338.4876371138</v>
      </c>
      <c r="D3228" s="9">
        <v>109.049264770935</v>
      </c>
      <c r="E3228" s="9"/>
      <c r="F3228" s="9"/>
      <c r="G3228" s="9">
        <v>1E-3</v>
      </c>
      <c r="H3228" s="9">
        <v>6.0178404164636302E-2</v>
      </c>
      <c r="I3228" s="9">
        <v>5.2682873396799001E-2</v>
      </c>
      <c r="J3228" s="9">
        <v>1.7860779029646501</v>
      </c>
      <c r="K3228" s="9">
        <v>8.9946369214047106</v>
      </c>
      <c r="L3228" s="9">
        <v>0.23771540435141</v>
      </c>
      <c r="M3228" s="9">
        <v>62.8553794388638</v>
      </c>
      <c r="N3228" s="9">
        <v>18.974400743725202</v>
      </c>
      <c r="O3228" s="9">
        <v>198.52448633671801</v>
      </c>
      <c r="P3228" s="9">
        <v>37.113585201891297</v>
      </c>
      <c r="Q3228" s="9">
        <v>112.49720892414</v>
      </c>
      <c r="R3228" s="9">
        <v>11.780832786820801</v>
      </c>
      <c r="S3228" s="9">
        <v>82.707828072535705</v>
      </c>
      <c r="T3228" s="9">
        <v>8.4785160885336293</v>
      </c>
      <c r="U3228" s="9">
        <v>2.1822702435503301</v>
      </c>
      <c r="V3228" s="9"/>
      <c r="W3228" s="9"/>
      <c r="X3228" s="9"/>
      <c r="Y3228" s="9"/>
      <c r="Z3228" s="9"/>
      <c r="AA3228" s="9"/>
      <c r="AB3228" s="9"/>
      <c r="AC3228" s="9"/>
      <c r="AD3228" s="10">
        <f t="shared" si="191"/>
        <v>3.0564543642522979E-2</v>
      </c>
      <c r="AE3228" s="10">
        <f t="shared" si="192"/>
        <v>2.0327805342159948</v>
      </c>
      <c r="AF3228" s="11">
        <f t="shared" si="193"/>
        <v>8.6726927157365561E-6</v>
      </c>
      <c r="AG3228" s="11">
        <f t="shared" si="194"/>
        <v>0.62868475796991274</v>
      </c>
    </row>
    <row r="3229" spans="1:33" ht="15" x14ac:dyDescent="0.2">
      <c r="A3229" s="6" t="s">
        <v>21</v>
      </c>
      <c r="B3229" s="6" t="s">
        <v>29</v>
      </c>
      <c r="C3229" s="9">
        <v>1527.3848402727699</v>
      </c>
      <c r="D3229" s="9">
        <v>118.35095619849299</v>
      </c>
      <c r="E3229" s="9"/>
      <c r="F3229" s="9"/>
      <c r="G3229" s="9">
        <v>1E-3</v>
      </c>
      <c r="H3229" s="9">
        <v>6.6408036533598794E-2</v>
      </c>
      <c r="I3229" s="9">
        <v>5.7422130600009599E-2</v>
      </c>
      <c r="J3229" s="9">
        <v>1.57362938056515</v>
      </c>
      <c r="K3229" s="9">
        <v>8.9420722461083599</v>
      </c>
      <c r="L3229" s="9">
        <v>0.27396054675577097</v>
      </c>
      <c r="M3229" s="9">
        <v>67.832631376728799</v>
      </c>
      <c r="N3229" s="9">
        <v>20.667583647255299</v>
      </c>
      <c r="O3229" s="9">
        <v>220.26427959163999</v>
      </c>
      <c r="P3229" s="9">
        <v>41.115998857106099</v>
      </c>
      <c r="Q3229" s="9">
        <v>123.830167133608</v>
      </c>
      <c r="R3229" s="9">
        <v>12.8279286412922</v>
      </c>
      <c r="S3229" s="9">
        <v>88.565965555205594</v>
      </c>
      <c r="T3229" s="9">
        <v>9.1458988928946496</v>
      </c>
      <c r="U3229" s="9">
        <v>2.4020860739545999</v>
      </c>
      <c r="V3229" s="9"/>
      <c r="W3229" s="9"/>
      <c r="X3229" s="9"/>
      <c r="Y3229" s="9"/>
      <c r="Z3229" s="9"/>
      <c r="AA3229" s="9"/>
      <c r="AB3229" s="9"/>
      <c r="AC3229" s="9"/>
      <c r="AD3229" s="10">
        <f t="shared" si="191"/>
        <v>3.4007385126989538E-2</v>
      </c>
      <c r="AE3229" s="10">
        <f t="shared" si="192"/>
        <v>2.1486493283933839</v>
      </c>
      <c r="AF3229" s="11">
        <f t="shared" si="193"/>
        <v>8.0990431658757148E-6</v>
      </c>
      <c r="AG3229" s="11">
        <f t="shared" si="194"/>
        <v>0.63359085191868458</v>
      </c>
    </row>
    <row r="3230" spans="1:33" ht="15" x14ac:dyDescent="0.2">
      <c r="A3230" s="6" t="s">
        <v>21</v>
      </c>
      <c r="B3230" s="6" t="s">
        <v>29</v>
      </c>
      <c r="C3230" s="9">
        <v>1164.7405943240301</v>
      </c>
      <c r="D3230" s="9">
        <v>81.685856887881798</v>
      </c>
      <c r="E3230" s="9"/>
      <c r="F3230" s="9"/>
      <c r="G3230" s="9">
        <v>1E-3</v>
      </c>
      <c r="H3230" s="9">
        <v>2.8300308655476399E-2</v>
      </c>
      <c r="I3230" s="9">
        <v>3.7733744873968501E-2</v>
      </c>
      <c r="J3230" s="9">
        <v>1.1705161675190201</v>
      </c>
      <c r="K3230" s="9">
        <v>6.62265726359447</v>
      </c>
      <c r="L3230" s="9">
        <v>0.177117577979852</v>
      </c>
      <c r="M3230" s="9">
        <v>50.401502081657902</v>
      </c>
      <c r="N3230" s="9">
        <v>15.536291894536999</v>
      </c>
      <c r="O3230" s="9">
        <v>171.919562104356</v>
      </c>
      <c r="P3230" s="9">
        <v>34.0181261185216</v>
      </c>
      <c r="Q3230" s="9">
        <v>107.82995155056</v>
      </c>
      <c r="R3230" s="9">
        <v>11.618528077265299</v>
      </c>
      <c r="S3230" s="9">
        <v>82.802467705580895</v>
      </c>
      <c r="T3230" s="9">
        <v>8.9713903628925102</v>
      </c>
      <c r="U3230" s="9">
        <v>1.8000536457734999</v>
      </c>
      <c r="V3230" s="9"/>
      <c r="W3230" s="9"/>
      <c r="X3230" s="9"/>
      <c r="Y3230" s="9"/>
      <c r="Z3230" s="9"/>
      <c r="AA3230" s="9"/>
      <c r="AB3230" s="9"/>
      <c r="AC3230" s="9"/>
      <c r="AD3230" s="10">
        <f t="shared" si="191"/>
        <v>2.9637899422594129E-2</v>
      </c>
      <c r="AE3230" s="10">
        <f t="shared" si="192"/>
        <v>1.1295638143458251</v>
      </c>
      <c r="AF3230" s="11">
        <f t="shared" si="193"/>
        <v>8.6627802037200142E-6</v>
      </c>
      <c r="AG3230" s="11">
        <f t="shared" si="194"/>
        <v>0.50354384851369915</v>
      </c>
    </row>
    <row r="3231" spans="1:33" ht="15" x14ac:dyDescent="0.2">
      <c r="A3231" s="6" t="s">
        <v>21</v>
      </c>
      <c r="B3231" s="6" t="s">
        <v>29</v>
      </c>
      <c r="C3231" s="9">
        <v>958.30337849390196</v>
      </c>
      <c r="D3231" s="9">
        <v>102.42108916826101</v>
      </c>
      <c r="E3231" s="9"/>
      <c r="F3231" s="9"/>
      <c r="G3231" s="9">
        <v>1E-3</v>
      </c>
      <c r="H3231" s="9">
        <v>7.0586132952108693E-2</v>
      </c>
      <c r="I3231" s="9">
        <v>3.9869977114159398E-2</v>
      </c>
      <c r="J3231" s="9">
        <v>1.7107474873983699</v>
      </c>
      <c r="K3231" s="9">
        <v>9.3979231769089893</v>
      </c>
      <c r="L3231" s="9">
        <v>0.20138406807662099</v>
      </c>
      <c r="M3231" s="9">
        <v>64.198799883819902</v>
      </c>
      <c r="N3231" s="9">
        <v>18.144907951954199</v>
      </c>
      <c r="O3231" s="9">
        <v>178.19438751022199</v>
      </c>
      <c r="P3231" s="9">
        <v>28.376845956251199</v>
      </c>
      <c r="Q3231" s="9">
        <v>75.1833854152719</v>
      </c>
      <c r="R3231" s="9">
        <v>6.9691092649545903</v>
      </c>
      <c r="S3231" s="9">
        <v>43.592531099818103</v>
      </c>
      <c r="T3231" s="9">
        <v>3.9869977114159401</v>
      </c>
      <c r="U3231" s="9">
        <v>2.1541992736680999</v>
      </c>
      <c r="V3231" s="9"/>
      <c r="W3231" s="9"/>
      <c r="X3231" s="9"/>
      <c r="Y3231" s="9"/>
      <c r="Z3231" s="9"/>
      <c r="AA3231" s="9"/>
      <c r="AB3231" s="9"/>
      <c r="AC3231" s="9"/>
      <c r="AD3231" s="10">
        <f t="shared" si="191"/>
        <v>2.5065094395002947E-2</v>
      </c>
      <c r="AE3231" s="10">
        <f t="shared" si="192"/>
        <v>2.7408227478433824</v>
      </c>
      <c r="AF3231" s="11">
        <f t="shared" si="193"/>
        <v>1.6454643948446133E-5</v>
      </c>
      <c r="AG3231" s="11">
        <f t="shared" si="194"/>
        <v>1.2182934762986617</v>
      </c>
    </row>
    <row r="3232" spans="1:33" ht="15" x14ac:dyDescent="0.2">
      <c r="A3232" s="6" t="s">
        <v>21</v>
      </c>
      <c r="B3232" s="6" t="s">
        <v>29</v>
      </c>
      <c r="C3232" s="9">
        <v>191.88028586196</v>
      </c>
      <c r="D3232" s="9">
        <v>186.35682331524501</v>
      </c>
      <c r="E3232" s="9"/>
      <c r="F3232" s="9"/>
      <c r="G3232" s="9">
        <v>1.51294843670882E-2</v>
      </c>
      <c r="H3232" s="9">
        <v>0.26176409460517702</v>
      </c>
      <c r="I3232" s="9">
        <v>0.175550048767325</v>
      </c>
      <c r="J3232" s="9">
        <v>4.5388453101264599</v>
      </c>
      <c r="K3232" s="9">
        <v>16.426297312838599</v>
      </c>
      <c r="L3232" s="9">
        <v>0.63639894559974097</v>
      </c>
      <c r="M3232" s="9">
        <v>65.513068814946905</v>
      </c>
      <c r="N3232" s="9">
        <v>11.4623855371606</v>
      </c>
      <c r="O3232" s="9">
        <v>63.495804232668497</v>
      </c>
      <c r="P3232" s="9">
        <v>5.39618275759479</v>
      </c>
      <c r="Q3232" s="9">
        <v>8.8063205038273598</v>
      </c>
      <c r="R3232" s="9">
        <v>0.61958840741408805</v>
      </c>
      <c r="S3232" s="9">
        <v>3.1243585970764598</v>
      </c>
      <c r="T3232" s="9">
        <v>0.245674008056051</v>
      </c>
      <c r="U3232" s="9">
        <v>3.6046596880951398</v>
      </c>
      <c r="V3232" s="9"/>
      <c r="W3232" s="9"/>
      <c r="X3232" s="9"/>
      <c r="Y3232" s="9"/>
      <c r="Z3232" s="9"/>
      <c r="AA3232" s="9"/>
      <c r="AB3232" s="9"/>
      <c r="AC3232" s="9"/>
      <c r="AD3232" s="10">
        <f t="shared" si="191"/>
        <v>5.9308818850066967E-2</v>
      </c>
      <c r="AE3232" s="10">
        <f t="shared" si="192"/>
        <v>1.2453232266345144</v>
      </c>
      <c r="AF3232" s="11">
        <f t="shared" si="193"/>
        <v>3.4734722073575443E-3</v>
      </c>
      <c r="AG3232" s="11">
        <f t="shared" si="194"/>
        <v>17.346192616198309</v>
      </c>
    </row>
    <row r="3233" spans="1:33" ht="15" x14ac:dyDescent="0.2">
      <c r="A3233" s="6" t="s">
        <v>21</v>
      </c>
      <c r="B3233" s="6" t="s">
        <v>29</v>
      </c>
      <c r="C3233" s="9">
        <v>353.61362206139597</v>
      </c>
      <c r="D3233" s="9">
        <v>93.612414406573905</v>
      </c>
      <c r="E3233" s="9"/>
      <c r="F3233" s="9"/>
      <c r="G3233" s="9">
        <v>5.6903341481144096E-3</v>
      </c>
      <c r="H3233" s="9">
        <v>0.20750466630341999</v>
      </c>
      <c r="I3233" s="9">
        <v>0.145467188748789</v>
      </c>
      <c r="J3233" s="9">
        <v>4.2570544942660398</v>
      </c>
      <c r="K3233" s="9">
        <v>14.3541887721232</v>
      </c>
      <c r="L3233" s="9">
        <v>0.51341360734866903</v>
      </c>
      <c r="M3233" s="9">
        <v>66.765161188966502</v>
      </c>
      <c r="N3233" s="9">
        <v>13.926344099332599</v>
      </c>
      <c r="O3233" s="9">
        <v>94.917340658585104</v>
      </c>
      <c r="P3233" s="9">
        <v>10.212652339510599</v>
      </c>
      <c r="Q3233" s="9">
        <v>19.638070481086601</v>
      </c>
      <c r="R3233" s="9">
        <v>1.495317131403</v>
      </c>
      <c r="S3233" s="9">
        <v>8.7494235585668907</v>
      </c>
      <c r="T3233" s="9">
        <v>0.74872817738347497</v>
      </c>
      <c r="U3233" s="9">
        <v>1.766998498625</v>
      </c>
      <c r="V3233" s="9"/>
      <c r="W3233" s="9"/>
      <c r="X3233" s="9"/>
      <c r="Y3233" s="9"/>
      <c r="Z3233" s="9"/>
      <c r="AA3233" s="9"/>
      <c r="AB3233" s="9"/>
      <c r="AC3233" s="9"/>
      <c r="AD3233" s="10">
        <f t="shared" si="191"/>
        <v>5.0702191617210977E-2</v>
      </c>
      <c r="AE3233" s="10">
        <f t="shared" si="192"/>
        <v>1.7683206278618901</v>
      </c>
      <c r="AF3233" s="11">
        <f t="shared" si="193"/>
        <v>4.6650779404330849E-4</v>
      </c>
      <c r="AG3233" s="11">
        <f t="shared" si="194"/>
        <v>6.3125896049351962</v>
      </c>
    </row>
    <row r="3234" spans="1:33" ht="15" x14ac:dyDescent="0.2">
      <c r="A3234" s="6" t="s">
        <v>21</v>
      </c>
      <c r="B3234" s="6" t="s">
        <v>29</v>
      </c>
      <c r="C3234" s="9">
        <v>425.24058005772503</v>
      </c>
      <c r="D3234" s="9">
        <v>137.034104704111</v>
      </c>
      <c r="E3234" s="9"/>
      <c r="F3234" s="9"/>
      <c r="G3234" s="9">
        <v>5.0696718691362998E-3</v>
      </c>
      <c r="H3234" s="9">
        <v>0.201038712051957</v>
      </c>
      <c r="I3234" s="9">
        <v>0.15733464421457499</v>
      </c>
      <c r="J3234" s="9">
        <v>4.5889271229250896</v>
      </c>
      <c r="K3234" s="9">
        <v>16.847918151310701</v>
      </c>
      <c r="L3234" s="9">
        <v>0.62059776329082195</v>
      </c>
      <c r="M3234" s="9">
        <v>78.426949734181704</v>
      </c>
      <c r="N3234" s="9">
        <v>16.408692269545</v>
      </c>
      <c r="O3234" s="9">
        <v>109.98128671277099</v>
      </c>
      <c r="P3234" s="9">
        <v>12.569289910030999</v>
      </c>
      <c r="Q3234" s="9">
        <v>25.523175617031001</v>
      </c>
      <c r="R3234" s="9">
        <v>2.0366095612219901</v>
      </c>
      <c r="S3234" s="9">
        <v>11.8875064517679</v>
      </c>
      <c r="T3234" s="9">
        <v>1.0794904755833299</v>
      </c>
      <c r="U3234" s="9">
        <v>2.6965409855664602</v>
      </c>
      <c r="V3234" s="9"/>
      <c r="W3234" s="9"/>
      <c r="X3234" s="9"/>
      <c r="Y3234" s="9"/>
      <c r="Z3234" s="9"/>
      <c r="AA3234" s="9"/>
      <c r="AB3234" s="9"/>
      <c r="AC3234" s="9"/>
      <c r="AD3234" s="10">
        <f t="shared" si="191"/>
        <v>5.2194898431317381E-2</v>
      </c>
      <c r="AE3234" s="10">
        <f t="shared" si="192"/>
        <v>1.745268057652466</v>
      </c>
      <c r="AF3234" s="11">
        <f t="shared" si="193"/>
        <v>3.0590717299577998E-4</v>
      </c>
      <c r="AG3234" s="11">
        <f t="shared" si="194"/>
        <v>5.457725060827233</v>
      </c>
    </row>
    <row r="3235" spans="1:33" ht="15" x14ac:dyDescent="0.2">
      <c r="A3235" s="6" t="s">
        <v>21</v>
      </c>
      <c r="B3235" s="6" t="s">
        <v>29</v>
      </c>
      <c r="C3235" s="9">
        <v>559.69242736408398</v>
      </c>
      <c r="D3235" s="9">
        <v>119.328680149687</v>
      </c>
      <c r="E3235" s="9"/>
      <c r="F3235" s="9"/>
      <c r="G3235" s="9">
        <v>3.8829836437791702E-3</v>
      </c>
      <c r="H3235" s="9">
        <v>0.13360803935584201</v>
      </c>
      <c r="I3235" s="9">
        <v>9.8118403901946802E-2</v>
      </c>
      <c r="J3235" s="9">
        <v>3.1105621662532101</v>
      </c>
      <c r="K3235" s="9">
        <v>12.316991128116699</v>
      </c>
      <c r="L3235" s="9">
        <v>0.40291174368246202</v>
      </c>
      <c r="M3235" s="9">
        <v>67.075411007862797</v>
      </c>
      <c r="N3235" s="9">
        <v>15.339873018542701</v>
      </c>
      <c r="O3235" s="9">
        <v>123.858827734096</v>
      </c>
      <c r="P3235" s="9">
        <v>16.573659756969299</v>
      </c>
      <c r="Q3235" s="9">
        <v>38.245301265609903</v>
      </c>
      <c r="R3235" s="9">
        <v>3.3673401168902202</v>
      </c>
      <c r="S3235" s="9">
        <v>20.938884917798401</v>
      </c>
      <c r="T3235" s="9">
        <v>1.9143526888954301</v>
      </c>
      <c r="U3235" s="9">
        <v>2.4362590926291898</v>
      </c>
      <c r="V3235" s="9"/>
      <c r="W3235" s="9"/>
      <c r="X3235" s="9"/>
      <c r="Y3235" s="9"/>
      <c r="Z3235" s="9"/>
      <c r="AA3235" s="9"/>
      <c r="AB3235" s="9"/>
      <c r="AC3235" s="9"/>
      <c r="AD3235" s="10">
        <f t="shared" si="191"/>
        <v>4.2854810137868266E-2</v>
      </c>
      <c r="AE3235" s="10">
        <f t="shared" si="192"/>
        <v>1.6782595470222605</v>
      </c>
      <c r="AF3235" s="11">
        <f t="shared" si="193"/>
        <v>1.3301866552242026E-4</v>
      </c>
      <c r="AG3235" s="11">
        <f t="shared" si="194"/>
        <v>2.6500061858221011</v>
      </c>
    </row>
    <row r="3236" spans="1:33" ht="15" x14ac:dyDescent="0.2">
      <c r="A3236" s="6" t="s">
        <v>21</v>
      </c>
      <c r="B3236" s="6" t="s">
        <v>29</v>
      </c>
      <c r="C3236" s="9">
        <v>710.94319761869895</v>
      </c>
      <c r="D3236" s="9">
        <v>174.55470221412901</v>
      </c>
      <c r="E3236" s="9"/>
      <c r="F3236" s="9"/>
      <c r="G3236" s="9">
        <v>1.0247829875584801E-2</v>
      </c>
      <c r="H3236" s="9">
        <v>0.24125099498772701</v>
      </c>
      <c r="I3236" s="9">
        <v>0.20837254080355899</v>
      </c>
      <c r="J3236" s="9">
        <v>5.6149567859975296</v>
      </c>
      <c r="K3236" s="9">
        <v>17.015667522585701</v>
      </c>
      <c r="L3236" s="9">
        <v>0.52733624568113702</v>
      </c>
      <c r="M3236" s="9">
        <v>82.495030498457993</v>
      </c>
      <c r="N3236" s="9">
        <v>18.4674434216269</v>
      </c>
      <c r="O3236" s="9">
        <v>154.95572757707299</v>
      </c>
      <c r="P3236" s="9">
        <v>22.289029979397</v>
      </c>
      <c r="Q3236" s="9">
        <v>54.569694087489303</v>
      </c>
      <c r="R3236" s="9">
        <v>5.00649188713468</v>
      </c>
      <c r="S3236" s="9">
        <v>31.8536711966096</v>
      </c>
      <c r="T3236" s="9">
        <v>3.14907272218493</v>
      </c>
      <c r="U3236" s="9">
        <v>3.20244683612027</v>
      </c>
      <c r="V3236" s="9"/>
      <c r="W3236" s="9"/>
      <c r="X3236" s="9"/>
      <c r="Y3236" s="9"/>
      <c r="Z3236" s="9"/>
      <c r="AA3236" s="9"/>
      <c r="AB3236" s="9"/>
      <c r="AC3236" s="9"/>
      <c r="AD3236" s="10">
        <f t="shared" si="191"/>
        <v>4.3030150855793314E-2</v>
      </c>
      <c r="AE3236" s="10">
        <f t="shared" si="192"/>
        <v>1.2800221044723086</v>
      </c>
      <c r="AF3236" s="11">
        <f t="shared" si="193"/>
        <v>2.3076662028709958E-4</v>
      </c>
      <c r="AG3236" s="11">
        <f t="shared" si="194"/>
        <v>2.142423827322359</v>
      </c>
    </row>
    <row r="3237" spans="1:33" ht="15" x14ac:dyDescent="0.2">
      <c r="A3237" s="6" t="s">
        <v>21</v>
      </c>
      <c r="B3237" s="6" t="s">
        <v>29</v>
      </c>
      <c r="C3237" s="9">
        <v>638.01014588022099</v>
      </c>
      <c r="D3237" s="9">
        <v>178.95615898066501</v>
      </c>
      <c r="E3237" s="9"/>
      <c r="F3237" s="9"/>
      <c r="G3237" s="9">
        <v>1.07300730891393E-2</v>
      </c>
      <c r="H3237" s="9">
        <v>0.32619422190983399</v>
      </c>
      <c r="I3237" s="9">
        <v>0.24464566643237501</v>
      </c>
      <c r="J3237" s="9">
        <v>5.70839888342209</v>
      </c>
      <c r="K3237" s="9">
        <v>17.382718404405601</v>
      </c>
      <c r="L3237" s="9">
        <v>0.55796380063524198</v>
      </c>
      <c r="M3237" s="9">
        <v>81.291033723319103</v>
      </c>
      <c r="N3237" s="9">
        <v>17.661700304723201</v>
      </c>
      <c r="O3237" s="9">
        <v>143.35377647090101</v>
      </c>
      <c r="P3237" s="9">
        <v>19.550193168411699</v>
      </c>
      <c r="Q3237" s="9">
        <v>46.160774429477101</v>
      </c>
      <c r="R3237" s="9">
        <v>4.1396621977899297</v>
      </c>
      <c r="S3237" s="9">
        <v>25.494653659794899</v>
      </c>
      <c r="T3237" s="9">
        <v>2.39924434273154</v>
      </c>
      <c r="U3237" s="9">
        <v>3.29413243836576</v>
      </c>
      <c r="V3237" s="9"/>
      <c r="W3237" s="9"/>
      <c r="X3237" s="9"/>
      <c r="Y3237" s="9"/>
      <c r="Z3237" s="9"/>
      <c r="AA3237" s="9"/>
      <c r="AB3237" s="9"/>
      <c r="AC3237" s="9"/>
      <c r="AD3237" s="10">
        <f t="shared" si="191"/>
        <v>4.5378432319780455E-2</v>
      </c>
      <c r="AE3237" s="10">
        <f t="shared" si="192"/>
        <v>1.5609561876441447</v>
      </c>
      <c r="AF3237" s="11">
        <f t="shared" si="193"/>
        <v>3.0189376180937455E-4</v>
      </c>
      <c r="AG3237" s="11">
        <f t="shared" si="194"/>
        <v>2.637731737488429</v>
      </c>
    </row>
    <row r="3238" spans="1:33" ht="15" x14ac:dyDescent="0.2">
      <c r="A3238" s="6" t="s">
        <v>21</v>
      </c>
      <c r="B3238" s="6" t="s">
        <v>29</v>
      </c>
      <c r="C3238" s="9">
        <v>215.693198023582</v>
      </c>
      <c r="D3238" s="9">
        <v>215.93100750321199</v>
      </c>
      <c r="E3238" s="9"/>
      <c r="F3238" s="9"/>
      <c r="G3238" s="9">
        <v>5.0891228640624698E-3</v>
      </c>
      <c r="H3238" s="9">
        <v>0.17835710972181601</v>
      </c>
      <c r="I3238" s="9">
        <v>0.14530159205337301</v>
      </c>
      <c r="J3238" s="9">
        <v>4.41136584711957</v>
      </c>
      <c r="K3238" s="9">
        <v>17.669244336441199</v>
      </c>
      <c r="L3238" s="9">
        <v>0.69440368051693602</v>
      </c>
      <c r="M3238" s="9">
        <v>76.360623908899996</v>
      </c>
      <c r="N3238" s="9">
        <v>13.1104366119516</v>
      </c>
      <c r="O3238" s="9">
        <v>69.654396583359798</v>
      </c>
      <c r="P3238" s="9">
        <v>5.95237127511606</v>
      </c>
      <c r="Q3238" s="9">
        <v>10.106902884236201</v>
      </c>
      <c r="R3238" s="9">
        <v>0.74909986083162605</v>
      </c>
      <c r="S3238" s="9">
        <v>3.78830501049136</v>
      </c>
      <c r="T3238" s="9">
        <v>0.33055517668443202</v>
      </c>
      <c r="U3238" s="9">
        <v>4.0332487745093299</v>
      </c>
      <c r="V3238" s="9"/>
      <c r="W3238" s="9"/>
      <c r="X3238" s="9"/>
      <c r="Y3238" s="9"/>
      <c r="Z3238" s="9"/>
      <c r="AA3238" s="9"/>
      <c r="AB3238" s="9"/>
      <c r="AC3238" s="9"/>
      <c r="AD3238" s="10">
        <f t="shared" si="191"/>
        <v>5.7795220732498584E-2</v>
      </c>
      <c r="AE3238" s="10">
        <f t="shared" si="192"/>
        <v>1.6081195255213143</v>
      </c>
      <c r="AF3238" s="11">
        <f t="shared" si="193"/>
        <v>9.6360395294815707E-4</v>
      </c>
      <c r="AG3238" s="11">
        <f t="shared" si="194"/>
        <v>16.674838061287005</v>
      </c>
    </row>
    <row r="3239" spans="1:33" ht="15" x14ac:dyDescent="0.2">
      <c r="A3239" s="6" t="s">
        <v>21</v>
      </c>
      <c r="B3239" s="6" t="s">
        <v>29</v>
      </c>
      <c r="C3239" s="9">
        <v>209.62753973326599</v>
      </c>
      <c r="D3239" s="9">
        <v>155.80425250445401</v>
      </c>
      <c r="E3239" s="9"/>
      <c r="F3239" s="9"/>
      <c r="G3239" s="9">
        <v>6.3738103297276702E-3</v>
      </c>
      <c r="H3239" s="9">
        <v>0.198296321369305</v>
      </c>
      <c r="I3239" s="9">
        <v>0.15273538086421501</v>
      </c>
      <c r="J3239" s="9">
        <v>4.1783867717103602</v>
      </c>
      <c r="K3239" s="9">
        <v>14.0695961352507</v>
      </c>
      <c r="L3239" s="9">
        <v>0.55475756573555601</v>
      </c>
      <c r="M3239" s="9">
        <v>62.959082034754402</v>
      </c>
      <c r="N3239" s="9">
        <v>11.2415128852456</v>
      </c>
      <c r="O3239" s="9">
        <v>65.130898887846797</v>
      </c>
      <c r="P3239" s="9">
        <v>5.95597165255663</v>
      </c>
      <c r="Q3239" s="9">
        <v>10.198096527564299</v>
      </c>
      <c r="R3239" s="9">
        <v>0.74833254611987798</v>
      </c>
      <c r="S3239" s="9">
        <v>4.2492068864851102</v>
      </c>
      <c r="T3239" s="9">
        <v>0.394231972246119</v>
      </c>
      <c r="U3239" s="9">
        <v>2.6722789975006398</v>
      </c>
      <c r="V3239" s="9"/>
      <c r="W3239" s="9"/>
      <c r="X3239" s="9"/>
      <c r="Y3239" s="9"/>
      <c r="Z3239" s="9"/>
      <c r="AA3239" s="9"/>
      <c r="AB3239" s="9"/>
      <c r="AC3239" s="9"/>
      <c r="AD3239" s="10">
        <f t="shared" si="191"/>
        <v>5.6984515419787884E-2</v>
      </c>
      <c r="AE3239" s="10">
        <f t="shared" si="192"/>
        <v>1.5582237417351099</v>
      </c>
      <c r="AF3239" s="11">
        <f t="shared" si="193"/>
        <v>1.0759493670886085E-3</v>
      </c>
      <c r="AG3239" s="11">
        <f t="shared" si="194"/>
        <v>12.257096512570969</v>
      </c>
    </row>
    <row r="3240" spans="1:33" ht="15" x14ac:dyDescent="0.2">
      <c r="A3240" s="6" t="s">
        <v>21</v>
      </c>
      <c r="B3240" s="6" t="s">
        <v>29</v>
      </c>
      <c r="C3240" s="9">
        <v>167.65771951844101</v>
      </c>
      <c r="D3240" s="9">
        <v>75.709730797588804</v>
      </c>
      <c r="E3240" s="9"/>
      <c r="F3240" s="9"/>
      <c r="G3240" s="9">
        <v>3.0962779938426199E-3</v>
      </c>
      <c r="H3240" s="9">
        <v>0.151373590810084</v>
      </c>
      <c r="I3240" s="9">
        <v>0.11284213133115301</v>
      </c>
      <c r="J3240" s="9">
        <v>2.7545406448925802</v>
      </c>
      <c r="K3240" s="9">
        <v>10.6190867492528</v>
      </c>
      <c r="L3240" s="9">
        <v>0.45182723317555301</v>
      </c>
      <c r="M3240" s="9">
        <v>46.581782262921202</v>
      </c>
      <c r="N3240" s="9">
        <v>8.9562707895966192</v>
      </c>
      <c r="O3240" s="9">
        <v>51.398214697787502</v>
      </c>
      <c r="P3240" s="9">
        <v>4.5022175569726404</v>
      </c>
      <c r="Q3240" s="9">
        <v>8.0090390774062499</v>
      </c>
      <c r="R3240" s="9">
        <v>0.57567835292925795</v>
      </c>
      <c r="S3240" s="9">
        <v>3.2247161921057201</v>
      </c>
      <c r="T3240" s="9">
        <v>0.28118791262600401</v>
      </c>
      <c r="U3240" s="9">
        <v>1.51602944735554</v>
      </c>
      <c r="V3240" s="9"/>
      <c r="W3240" s="9"/>
      <c r="X3240" s="9"/>
      <c r="Y3240" s="9"/>
      <c r="Z3240" s="9"/>
      <c r="AA3240" s="9"/>
      <c r="AB3240" s="9"/>
      <c r="AC3240" s="9"/>
      <c r="AD3240" s="10">
        <f t="shared" si="191"/>
        <v>6.2107550891955222E-2</v>
      </c>
      <c r="AE3240" s="10">
        <f t="shared" si="192"/>
        <v>1.9855418871821526</v>
      </c>
      <c r="AF3240" s="11">
        <f t="shared" si="193"/>
        <v>6.8873003583196817E-4</v>
      </c>
      <c r="AG3240" s="11">
        <f t="shared" si="194"/>
        <v>11.949829199156907</v>
      </c>
    </row>
    <row r="3241" spans="1:33" ht="15" x14ac:dyDescent="0.2">
      <c r="A3241" s="6" t="s">
        <v>21</v>
      </c>
      <c r="B3241" s="6" t="s">
        <v>29</v>
      </c>
      <c r="C3241" s="9">
        <v>366.76306640646402</v>
      </c>
      <c r="D3241" s="9">
        <v>110.943541035172</v>
      </c>
      <c r="E3241" s="9"/>
      <c r="F3241" s="9"/>
      <c r="G3241" s="9">
        <v>1E-3</v>
      </c>
      <c r="H3241" s="9">
        <v>0.15411365757977299</v>
      </c>
      <c r="I3241" s="9">
        <v>0.10380949635195399</v>
      </c>
      <c r="J3241" s="9">
        <v>3.0708403876800499</v>
      </c>
      <c r="K3241" s="9">
        <v>12.781830057432201</v>
      </c>
      <c r="L3241" s="9">
        <v>0.477889531664282</v>
      </c>
      <c r="M3241" s="9">
        <v>60.1363381950747</v>
      </c>
      <c r="N3241" s="9">
        <v>12.692654498892001</v>
      </c>
      <c r="O3241" s="9">
        <v>91.827959768600806</v>
      </c>
      <c r="P3241" s="9">
        <v>10.6530494163823</v>
      </c>
      <c r="Q3241" s="9">
        <v>22.5682759690261</v>
      </c>
      <c r="R3241" s="9">
        <v>1.7972304875029901</v>
      </c>
      <c r="S3241" s="9">
        <v>10.815394663981101</v>
      </c>
      <c r="T3241" s="9">
        <v>1.00836977733947</v>
      </c>
      <c r="U3241" s="9">
        <v>2.11734787713457</v>
      </c>
      <c r="V3241" s="9"/>
      <c r="W3241" s="9"/>
      <c r="X3241" s="9"/>
      <c r="Y3241" s="9"/>
      <c r="Z3241" s="9"/>
      <c r="AA3241" s="9"/>
      <c r="AB3241" s="9"/>
      <c r="AC3241" s="9"/>
      <c r="AD3241" s="10">
        <f t="shared" si="191"/>
        <v>5.2697030457643082E-2</v>
      </c>
      <c r="AE3241" s="10">
        <f t="shared" si="192"/>
        <v>3.7085756219518173</v>
      </c>
      <c r="AF3241" s="11">
        <f t="shared" si="193"/>
        <v>6.6322089978641338E-5</v>
      </c>
      <c r="AG3241" s="11">
        <f t="shared" si="194"/>
        <v>4.5997232552995655</v>
      </c>
    </row>
    <row r="3242" spans="1:33" ht="15" x14ac:dyDescent="0.2">
      <c r="A3242" s="6" t="s">
        <v>21</v>
      </c>
      <c r="B3242" s="6" t="s">
        <v>29</v>
      </c>
      <c r="C3242" s="9">
        <v>303.43334796004001</v>
      </c>
      <c r="D3242" s="9">
        <v>156.383161818405</v>
      </c>
      <c r="E3242" s="9"/>
      <c r="F3242" s="9"/>
      <c r="G3242" s="9">
        <v>5.6935617166894896E-3</v>
      </c>
      <c r="H3242" s="9">
        <v>0.18978539055631599</v>
      </c>
      <c r="I3242" s="9">
        <v>0.12458852697697</v>
      </c>
      <c r="J3242" s="9">
        <v>4.1216921290230504</v>
      </c>
      <c r="K3242" s="9">
        <v>14.2897235242403</v>
      </c>
      <c r="L3242" s="9">
        <v>0.52916632425702304</v>
      </c>
      <c r="M3242" s="9">
        <v>66.782129782816696</v>
      </c>
      <c r="N3242" s="9">
        <v>13.168873335307699</v>
      </c>
      <c r="O3242" s="9">
        <v>84.733594960143506</v>
      </c>
      <c r="P3242" s="9">
        <v>8.7725505823031291</v>
      </c>
      <c r="Q3242" s="9">
        <v>16.656458982942599</v>
      </c>
      <c r="R3242" s="9">
        <v>1.29277342508361</v>
      </c>
      <c r="S3242" s="9">
        <v>6.9439125250605098</v>
      </c>
      <c r="T3242" s="9">
        <v>0.59168386467557399</v>
      </c>
      <c r="U3242" s="9">
        <v>2.6815559300957101</v>
      </c>
      <c r="V3242" s="9"/>
      <c r="W3242" s="9"/>
      <c r="X3242" s="9"/>
      <c r="Y3242" s="9"/>
      <c r="Z3242" s="9"/>
      <c r="AA3242" s="9"/>
      <c r="AB3242" s="9"/>
      <c r="AC3242" s="9"/>
      <c r="AD3242" s="10">
        <f t="shared" si="191"/>
        <v>5.2368940484859954E-2</v>
      </c>
      <c r="AE3242" s="10">
        <f t="shared" si="192"/>
        <v>1.7470940695992507</v>
      </c>
      <c r="AF3242" s="11">
        <f t="shared" si="193"/>
        <v>5.8813952541821046E-4</v>
      </c>
      <c r="AG3242" s="11">
        <f t="shared" si="194"/>
        <v>7.9559696763442664</v>
      </c>
    </row>
    <row r="3243" spans="1:33" ht="15" x14ac:dyDescent="0.2">
      <c r="A3243" s="6" t="s">
        <v>21</v>
      </c>
      <c r="B3243" s="6" t="s">
        <v>29</v>
      </c>
      <c r="C3243" s="9">
        <v>311.225750555047</v>
      </c>
      <c r="D3243" s="9">
        <v>193.48277098397099</v>
      </c>
      <c r="E3243" s="9"/>
      <c r="F3243" s="9"/>
      <c r="G3243" s="9">
        <v>5.5631882188231698E-3</v>
      </c>
      <c r="H3243" s="9">
        <v>0.185439607294106</v>
      </c>
      <c r="I3243" s="9">
        <v>0.16309748593337001</v>
      </c>
      <c r="J3243" s="9">
        <v>4.4460821507863901</v>
      </c>
      <c r="K3243" s="9">
        <v>16.3544328360585</v>
      </c>
      <c r="L3243" s="9">
        <v>0.60100306460378805</v>
      </c>
      <c r="M3243" s="9">
        <v>73.237473820491402</v>
      </c>
      <c r="N3243" s="9">
        <v>14.229697094652501</v>
      </c>
      <c r="O3243" s="9">
        <v>89.390827564303194</v>
      </c>
      <c r="P3243" s="9">
        <v>8.9614248777910603</v>
      </c>
      <c r="Q3243" s="9">
        <v>16.466143442862201</v>
      </c>
      <c r="R3243" s="9">
        <v>1.24445615979297</v>
      </c>
      <c r="S3243" s="9">
        <v>6.6132679227777498</v>
      </c>
      <c r="T3243" s="9">
        <v>0.59430042819556805</v>
      </c>
      <c r="U3243" s="9">
        <v>3.5970815390784399</v>
      </c>
      <c r="V3243" s="9"/>
      <c r="W3243" s="9"/>
      <c r="X3243" s="9"/>
      <c r="Y3243" s="9"/>
      <c r="Z3243" s="9"/>
      <c r="AA3243" s="9"/>
      <c r="AB3243" s="9"/>
      <c r="AC3243" s="9"/>
      <c r="AD3243" s="10">
        <f t="shared" si="191"/>
        <v>5.3090388061698128E-2</v>
      </c>
      <c r="AE3243" s="10">
        <f t="shared" si="192"/>
        <v>1.5093902568106363</v>
      </c>
      <c r="AF3243" s="11">
        <f t="shared" si="193"/>
        <v>6.0340403694834031E-4</v>
      </c>
      <c r="AG3243" s="11">
        <f t="shared" si="194"/>
        <v>9.1612415335043043</v>
      </c>
    </row>
    <row r="3244" spans="1:33" ht="15" x14ac:dyDescent="0.2">
      <c r="A3244" s="6" t="s">
        <v>21</v>
      </c>
      <c r="B3244" s="6" t="s">
        <v>29</v>
      </c>
      <c r="C3244" s="9">
        <v>322.500094052142</v>
      </c>
      <c r="D3244" s="9">
        <v>165.58349949211799</v>
      </c>
      <c r="E3244" s="9"/>
      <c r="F3244" s="9"/>
      <c r="G3244" s="9">
        <v>7.5265227041871998E-3</v>
      </c>
      <c r="H3244" s="9">
        <v>0.17333809864188701</v>
      </c>
      <c r="I3244" s="9">
        <v>0.127722809525601</v>
      </c>
      <c r="J3244" s="9">
        <v>3.94572250855874</v>
      </c>
      <c r="K3244" s="9">
        <v>14.9846224747</v>
      </c>
      <c r="L3244" s="9">
        <v>0.57247187840938996</v>
      </c>
      <c r="M3244" s="9">
        <v>70.201929949964295</v>
      </c>
      <c r="N3244" s="9">
        <v>13.889855535909099</v>
      </c>
      <c r="O3244" s="9">
        <v>91.162155298897702</v>
      </c>
      <c r="P3244" s="9">
        <v>9.6020183589782206</v>
      </c>
      <c r="Q3244" s="9">
        <v>17.584693954328301</v>
      </c>
      <c r="R3244" s="9">
        <v>1.3388087355630001</v>
      </c>
      <c r="S3244" s="9">
        <v>7.2072156803732002</v>
      </c>
      <c r="T3244" s="9">
        <v>0.66598322109777697</v>
      </c>
      <c r="U3244" s="9">
        <v>2.8760439787818401</v>
      </c>
      <c r="V3244" s="9"/>
      <c r="W3244" s="9"/>
      <c r="X3244" s="9"/>
      <c r="Y3244" s="9"/>
      <c r="Z3244" s="9"/>
      <c r="AA3244" s="9"/>
      <c r="AB3244" s="9"/>
      <c r="AC3244" s="9"/>
      <c r="AD3244" s="10">
        <f t="shared" si="191"/>
        <v>5.3961046535023573E-2</v>
      </c>
      <c r="AE3244" s="10">
        <f t="shared" si="192"/>
        <v>1.370714990444873</v>
      </c>
      <c r="AF3244" s="11">
        <f t="shared" si="193"/>
        <v>7.4907867328953667E-4</v>
      </c>
      <c r="AG3244" s="11">
        <f t="shared" si="194"/>
        <v>8.0578397856416935</v>
      </c>
    </row>
    <row r="3245" spans="1:33" ht="15" x14ac:dyDescent="0.2">
      <c r="A3245" s="6" t="s">
        <v>21</v>
      </c>
      <c r="B3245" s="6" t="s">
        <v>29</v>
      </c>
      <c r="C3245" s="9">
        <v>344.958954531068</v>
      </c>
      <c r="D3245" s="9">
        <v>161.08410448917101</v>
      </c>
      <c r="E3245" s="9"/>
      <c r="F3245" s="9"/>
      <c r="G3245" s="9">
        <v>9.0720443462307693E-3</v>
      </c>
      <c r="H3245" s="9">
        <v>0.16373933698074999</v>
      </c>
      <c r="I3245" s="9">
        <v>0.132097816456092</v>
      </c>
      <c r="J3245" s="9">
        <v>3.8058332379309601</v>
      </c>
      <c r="K3245" s="9">
        <v>14.1169860802323</v>
      </c>
      <c r="L3245" s="9">
        <v>0.57308767943262695</v>
      </c>
      <c r="M3245" s="9">
        <v>68.327982783318603</v>
      </c>
      <c r="N3245" s="9">
        <v>14.083795674087501</v>
      </c>
      <c r="O3245" s="9">
        <v>93.950976327063103</v>
      </c>
      <c r="P3245" s="9">
        <v>10.1872419926943</v>
      </c>
      <c r="Q3245" s="9">
        <v>19.361070251102301</v>
      </c>
      <c r="R3245" s="9">
        <v>1.4426763204249899</v>
      </c>
      <c r="S3245" s="9">
        <v>8.3861092859060093</v>
      </c>
      <c r="T3245" s="9">
        <v>0.75231587261425903</v>
      </c>
      <c r="U3245" s="9">
        <v>2.8919907220789298</v>
      </c>
      <c r="V3245" s="9"/>
      <c r="W3245" s="9"/>
      <c r="X3245" s="9"/>
      <c r="Y3245" s="9"/>
      <c r="Z3245" s="9"/>
      <c r="AA3245" s="9"/>
      <c r="AB3245" s="9"/>
      <c r="AC3245" s="9"/>
      <c r="AD3245" s="10">
        <f t="shared" si="191"/>
        <v>5.6412378849080791E-2</v>
      </c>
      <c r="AE3245" s="10">
        <f t="shared" si="192"/>
        <v>1.1596773617459599</v>
      </c>
      <c r="AF3245" s="11">
        <f t="shared" si="193"/>
        <v>7.7597051980005083E-4</v>
      </c>
      <c r="AG3245" s="11">
        <f t="shared" si="194"/>
        <v>6.7402371460303394</v>
      </c>
    </row>
    <row r="3246" spans="1:33" ht="15" x14ac:dyDescent="0.2">
      <c r="A3246" s="6" t="s">
        <v>21</v>
      </c>
      <c r="B3246" s="6" t="s">
        <v>29</v>
      </c>
      <c r="C3246" s="9">
        <v>406.29770208742002</v>
      </c>
      <c r="D3246" s="9">
        <v>140.27962766807801</v>
      </c>
      <c r="E3246" s="9"/>
      <c r="F3246" s="9"/>
      <c r="G3246" s="9">
        <v>4.63321940976883E-3</v>
      </c>
      <c r="H3246" s="9">
        <v>0.139709385279183</v>
      </c>
      <c r="I3246" s="9">
        <v>0.11618688673728</v>
      </c>
      <c r="J3246" s="9">
        <v>3.51649473151685</v>
      </c>
      <c r="K3246" s="9">
        <v>13.424456238561</v>
      </c>
      <c r="L3246" s="9">
        <v>0.52034617986634502</v>
      </c>
      <c r="M3246" s="9">
        <v>67.288601889565797</v>
      </c>
      <c r="N3246" s="9">
        <v>14.455644558478699</v>
      </c>
      <c r="O3246" s="9">
        <v>102.738670399182</v>
      </c>
      <c r="P3246" s="9">
        <v>11.975090166787099</v>
      </c>
      <c r="Q3246" s="9">
        <v>24.4729025233943</v>
      </c>
      <c r="R3246" s="9">
        <v>1.94357614214918</v>
      </c>
      <c r="S3246" s="9">
        <v>11.785009370488901</v>
      </c>
      <c r="T3246" s="9">
        <v>1.0121802402879601</v>
      </c>
      <c r="U3246" s="9">
        <v>2.5280745907661699</v>
      </c>
      <c r="V3246" s="9"/>
      <c r="W3246" s="9"/>
      <c r="X3246" s="9"/>
      <c r="Y3246" s="9"/>
      <c r="Z3246" s="9"/>
      <c r="AA3246" s="9"/>
      <c r="AB3246" s="9"/>
      <c r="AC3246" s="9"/>
      <c r="AD3246" s="10">
        <f t="shared" si="191"/>
        <v>5.2929391524060808E-2</v>
      </c>
      <c r="AE3246" s="10">
        <f t="shared" si="192"/>
        <v>1.4763527737579805</v>
      </c>
      <c r="AF3246" s="11">
        <f t="shared" si="193"/>
        <v>2.8200285830951461E-4</v>
      </c>
      <c r="AG3246" s="11">
        <f t="shared" si="194"/>
        <v>4.7233341182010937</v>
      </c>
    </row>
    <row r="3247" spans="1:33" ht="15" x14ac:dyDescent="0.2">
      <c r="A3247" s="6" t="s">
        <v>21</v>
      </c>
      <c r="B3247" s="6" t="s">
        <v>29</v>
      </c>
      <c r="C3247" s="9">
        <v>285.94990443223497</v>
      </c>
      <c r="D3247" s="9">
        <v>90.085843876009207</v>
      </c>
      <c r="E3247" s="9"/>
      <c r="F3247" s="9"/>
      <c r="G3247" s="9">
        <v>7.4393471071801101E-3</v>
      </c>
      <c r="H3247" s="9">
        <v>0.20225724947645901</v>
      </c>
      <c r="I3247" s="9">
        <v>0.13623304390023599</v>
      </c>
      <c r="J3247" s="9">
        <v>3.8359133521397402</v>
      </c>
      <c r="K3247" s="9">
        <v>12.8096258001758</v>
      </c>
      <c r="L3247" s="9">
        <v>0.51842950153161405</v>
      </c>
      <c r="M3247" s="9">
        <v>58.119899274844599</v>
      </c>
      <c r="N3247" s="9">
        <v>11.9285281271691</v>
      </c>
      <c r="O3247" s="9">
        <v>78.787335456979307</v>
      </c>
      <c r="P3247" s="9">
        <v>8.2600000849409199</v>
      </c>
      <c r="Q3247" s="9">
        <v>15.343653408559</v>
      </c>
      <c r="R3247" s="9">
        <v>1.15542359758391</v>
      </c>
      <c r="S3247" s="9">
        <v>6.3699409605229702</v>
      </c>
      <c r="T3247" s="9">
        <v>0.58352378871944</v>
      </c>
      <c r="U3247" s="9">
        <v>1.6273571796956501</v>
      </c>
      <c r="V3247" s="9"/>
      <c r="W3247" s="9"/>
      <c r="X3247" s="9"/>
      <c r="Y3247" s="9"/>
      <c r="Z3247" s="9"/>
      <c r="AA3247" s="9"/>
      <c r="AB3247" s="9"/>
      <c r="AC3247" s="9"/>
      <c r="AD3247" s="10">
        <f t="shared" si="191"/>
        <v>5.8087501170489372E-2</v>
      </c>
      <c r="AE3247" s="10">
        <f t="shared" si="192"/>
        <v>1.5576863311884896</v>
      </c>
      <c r="AF3247" s="11">
        <f t="shared" si="193"/>
        <v>8.3772213495949979E-4</v>
      </c>
      <c r="AG3247" s="11">
        <f t="shared" si="194"/>
        <v>7.5479070097856367</v>
      </c>
    </row>
    <row r="3248" spans="1:33" ht="15" x14ac:dyDescent="0.2">
      <c r="A3248" s="6" t="s">
        <v>21</v>
      </c>
      <c r="B3248" s="6" t="s">
        <v>29</v>
      </c>
      <c r="C3248" s="9">
        <v>269.23252223038702</v>
      </c>
      <c r="D3248" s="9">
        <v>81.279414941650899</v>
      </c>
      <c r="E3248" s="9"/>
      <c r="F3248" s="9"/>
      <c r="G3248" s="9">
        <v>3.6119260183994301E-3</v>
      </c>
      <c r="H3248" s="9">
        <v>0.168187229936513</v>
      </c>
      <c r="I3248" s="9">
        <v>0.128744111453378</v>
      </c>
      <c r="J3248" s="9">
        <v>3.63408507372703</v>
      </c>
      <c r="K3248" s="9">
        <v>11.921571766250899</v>
      </c>
      <c r="L3248" s="9">
        <v>0.48971512274004497</v>
      </c>
      <c r="M3248" s="9">
        <v>54.954457212457498</v>
      </c>
      <c r="N3248" s="9">
        <v>11.161516168514099</v>
      </c>
      <c r="O3248" s="9">
        <v>73.014087304454705</v>
      </c>
      <c r="P3248" s="9">
        <v>7.6293627492940104</v>
      </c>
      <c r="Q3248" s="9">
        <v>14.7357717928566</v>
      </c>
      <c r="R3248" s="9">
        <v>1.1633504046992</v>
      </c>
      <c r="S3248" s="9">
        <v>6.7806709302467798</v>
      </c>
      <c r="T3248" s="9">
        <v>0.62710126577118896</v>
      </c>
      <c r="U3248" s="9">
        <v>1.53340662867019</v>
      </c>
      <c r="V3248" s="9"/>
      <c r="W3248" s="9"/>
      <c r="X3248" s="9"/>
      <c r="Y3248" s="9"/>
      <c r="Z3248" s="9"/>
      <c r="AA3248" s="9"/>
      <c r="AB3248" s="9"/>
      <c r="AC3248" s="9"/>
      <c r="AD3248" s="10">
        <f t="shared" si="191"/>
        <v>5.8492331195144166E-2</v>
      </c>
      <c r="AE3248" s="10">
        <f t="shared" si="192"/>
        <v>1.9122490815446092</v>
      </c>
      <c r="AF3248" s="11">
        <f t="shared" si="193"/>
        <v>3.8209095171120515E-4</v>
      </c>
      <c r="AG3248" s="11">
        <f t="shared" si="194"/>
        <v>6.7045147337118074</v>
      </c>
    </row>
    <row r="3249" spans="1:33" ht="15" x14ac:dyDescent="0.2">
      <c r="A3249" s="6" t="s">
        <v>21</v>
      </c>
      <c r="B3249" s="6" t="s">
        <v>29</v>
      </c>
      <c r="C3249" s="9">
        <v>1353.3405035639601</v>
      </c>
      <c r="D3249" s="9">
        <v>130.01024764017001</v>
      </c>
      <c r="E3249" s="9"/>
      <c r="F3249" s="9"/>
      <c r="G3249" s="9">
        <v>1.64192046388275E-3</v>
      </c>
      <c r="H3249" s="9">
        <v>5.9706198686645298E-2</v>
      </c>
      <c r="I3249" s="9">
        <v>5.9457422858784303E-2</v>
      </c>
      <c r="J3249" s="9">
        <v>1.78123492748492</v>
      </c>
      <c r="K3249" s="9">
        <v>10.5232175185212</v>
      </c>
      <c r="L3249" s="9">
        <v>0.30350650999044698</v>
      </c>
      <c r="M3249" s="9">
        <v>76.722465312339196</v>
      </c>
      <c r="N3249" s="9">
        <v>22.464457255850299</v>
      </c>
      <c r="O3249" s="9">
        <v>229.37131328786199</v>
      </c>
      <c r="P3249" s="9">
        <v>39.928520371694098</v>
      </c>
      <c r="Q3249" s="9">
        <v>111.52620363009601</v>
      </c>
      <c r="R3249" s="9">
        <v>10.7122871476956</v>
      </c>
      <c r="S3249" s="9">
        <v>67.368494184764799</v>
      </c>
      <c r="T3249" s="9">
        <v>6.3761244680780003</v>
      </c>
      <c r="U3249" s="9">
        <v>2.65941359983433</v>
      </c>
      <c r="V3249" s="9"/>
      <c r="W3249" s="9"/>
      <c r="X3249" s="9"/>
      <c r="Y3249" s="9"/>
      <c r="Z3249" s="9"/>
      <c r="AA3249" s="9"/>
      <c r="AB3249" s="9"/>
      <c r="AC3249" s="9"/>
      <c r="AD3249" s="10">
        <f t="shared" si="191"/>
        <v>3.2655481913634536E-2</v>
      </c>
      <c r="AE3249" s="10">
        <f t="shared" si="192"/>
        <v>1.48157921597322</v>
      </c>
      <c r="AF3249" s="11">
        <f t="shared" si="193"/>
        <v>1.7482190602621437E-5</v>
      </c>
      <c r="AG3249" s="11">
        <f t="shared" si="194"/>
        <v>0.94211258342407977</v>
      </c>
    </row>
    <row r="3250" spans="1:33" ht="15" x14ac:dyDescent="0.2">
      <c r="A3250" s="6" t="s">
        <v>21</v>
      </c>
      <c r="B3250" s="6" t="s">
        <v>29</v>
      </c>
      <c r="C3250" s="9">
        <v>1430.2685904197399</v>
      </c>
      <c r="D3250" s="9">
        <v>117.64015822945299</v>
      </c>
      <c r="E3250" s="9"/>
      <c r="F3250" s="9"/>
      <c r="G3250" s="9">
        <v>2.31200310971179E-3</v>
      </c>
      <c r="H3250" s="9">
        <v>5.9613413515117598E-2</v>
      </c>
      <c r="I3250" s="9">
        <v>5.5760074998931299E-2</v>
      </c>
      <c r="J3250" s="9">
        <v>1.6977356168373801</v>
      </c>
      <c r="K3250" s="9">
        <v>9.9960134449303606</v>
      </c>
      <c r="L3250" s="9">
        <v>0.26973369613304199</v>
      </c>
      <c r="M3250" s="9">
        <v>72.306763921378405</v>
      </c>
      <c r="N3250" s="9">
        <v>21.306695324794902</v>
      </c>
      <c r="O3250" s="9">
        <v>223.493633938806</v>
      </c>
      <c r="P3250" s="9">
        <v>38.828052224865601</v>
      </c>
      <c r="Q3250" s="9">
        <v>109.570814042615</v>
      </c>
      <c r="R3250" s="9">
        <v>10.6420143138204</v>
      </c>
      <c r="S3250" s="9">
        <v>69.020092834042998</v>
      </c>
      <c r="T3250" s="9">
        <v>6.5098754226394604</v>
      </c>
      <c r="U3250" s="9">
        <v>2.6044035029988599</v>
      </c>
      <c r="V3250" s="9"/>
      <c r="W3250" s="9"/>
      <c r="X3250" s="9"/>
      <c r="Y3250" s="9"/>
      <c r="Z3250" s="9"/>
      <c r="AA3250" s="9"/>
      <c r="AB3250" s="9"/>
      <c r="AC3250" s="9"/>
      <c r="AD3250" s="10">
        <f t="shared" si="191"/>
        <v>3.0672979197802822E-2</v>
      </c>
      <c r="AE3250" s="10">
        <f t="shared" si="192"/>
        <v>1.2872789351022074</v>
      </c>
      <c r="AF3250" s="11">
        <f t="shared" si="193"/>
        <v>2.4027769117249745E-5</v>
      </c>
      <c r="AG3250" s="11">
        <f t="shared" si="194"/>
        <v>0.86664349438072108</v>
      </c>
    </row>
    <row r="3251" spans="1:33" ht="15" x14ac:dyDescent="0.2">
      <c r="A3251" s="6" t="s">
        <v>21</v>
      </c>
      <c r="B3251" s="6" t="s">
        <v>29</v>
      </c>
      <c r="C3251" s="9">
        <v>1940.60542679373</v>
      </c>
      <c r="D3251" s="9">
        <v>83.884078525746801</v>
      </c>
      <c r="E3251" s="9"/>
      <c r="F3251" s="9"/>
      <c r="G3251" s="9">
        <v>2.1043583713206398E-3</v>
      </c>
      <c r="H3251" s="9">
        <v>4.6199132060027799E-2</v>
      </c>
      <c r="I3251" s="9">
        <v>4.9343575603380499E-2</v>
      </c>
      <c r="J3251" s="9">
        <v>1.4730508599244501</v>
      </c>
      <c r="K3251" s="9">
        <v>8.1997412399735197</v>
      </c>
      <c r="L3251" s="9">
        <v>0.205598231680752</v>
      </c>
      <c r="M3251" s="9">
        <v>62.743742703514201</v>
      </c>
      <c r="N3251" s="9">
        <v>20.221190786483401</v>
      </c>
      <c r="O3251" s="9">
        <v>245.75035692663999</v>
      </c>
      <c r="P3251" s="9">
        <v>53.9634888093833</v>
      </c>
      <c r="Q3251" s="9">
        <v>190.86772308150799</v>
      </c>
      <c r="R3251" s="9">
        <v>22.180420994264701</v>
      </c>
      <c r="S3251" s="9">
        <v>172.049437875905</v>
      </c>
      <c r="T3251" s="9">
        <v>19.011789423655401</v>
      </c>
      <c r="U3251" s="9">
        <v>1.83345246604718</v>
      </c>
      <c r="V3251" s="9"/>
      <c r="W3251" s="9"/>
      <c r="X3251" s="9"/>
      <c r="Y3251" s="9"/>
      <c r="Z3251" s="9"/>
      <c r="AA3251" s="9"/>
      <c r="AB3251" s="9"/>
      <c r="AC3251" s="9"/>
      <c r="AD3251" s="10">
        <f t="shared" si="191"/>
        <v>2.7711352685388376E-2</v>
      </c>
      <c r="AE3251" s="10">
        <f t="shared" si="192"/>
        <v>1.1115863643793948</v>
      </c>
      <c r="AF3251" s="11">
        <f t="shared" si="193"/>
        <v>8.7733815958300508E-6</v>
      </c>
      <c r="AG3251" s="11">
        <f t="shared" si="194"/>
        <v>0.30168537577096527</v>
      </c>
    </row>
    <row r="3252" spans="1:33" ht="15" x14ac:dyDescent="0.2">
      <c r="A3252" s="6" t="s">
        <v>21</v>
      </c>
      <c r="B3252" s="6" t="s">
        <v>29</v>
      </c>
      <c r="C3252" s="9">
        <v>1721.70505873911</v>
      </c>
      <c r="D3252" s="9">
        <v>89.192496805077198</v>
      </c>
      <c r="E3252" s="9"/>
      <c r="F3252" s="9"/>
      <c r="G3252" s="9">
        <v>1E-3</v>
      </c>
      <c r="H3252" s="9">
        <v>4.0873811956500201E-2</v>
      </c>
      <c r="I3252" s="9">
        <v>3.2532217679663397E-2</v>
      </c>
      <c r="J3252" s="9">
        <v>1.28252012006365</v>
      </c>
      <c r="K3252" s="9">
        <v>7.2363330351558997</v>
      </c>
      <c r="L3252" s="9">
        <v>0.19394206693645499</v>
      </c>
      <c r="M3252" s="9">
        <v>56.535155211261198</v>
      </c>
      <c r="N3252" s="9">
        <v>18.103344979305</v>
      </c>
      <c r="O3252" s="9">
        <v>218.75830991004401</v>
      </c>
      <c r="P3252" s="9">
        <v>49.173698261952801</v>
      </c>
      <c r="Q3252" s="9">
        <v>181.638215378121</v>
      </c>
      <c r="R3252" s="9">
        <v>21.688145119775601</v>
      </c>
      <c r="S3252" s="9">
        <v>171.23207651776701</v>
      </c>
      <c r="T3252" s="9">
        <v>20.582883878094702</v>
      </c>
      <c r="U3252" s="9">
        <v>1.93733527079534</v>
      </c>
      <c r="V3252" s="9"/>
      <c r="W3252" s="9"/>
      <c r="X3252" s="9"/>
      <c r="Y3252" s="9"/>
      <c r="Z3252" s="9"/>
      <c r="AA3252" s="9"/>
      <c r="AB3252" s="9"/>
      <c r="AC3252" s="9"/>
      <c r="AD3252" s="10">
        <f t="shared" si="191"/>
        <v>2.9314135253097656E-2</v>
      </c>
      <c r="AE3252" s="10">
        <f t="shared" si="192"/>
        <v>1.7570044494260171</v>
      </c>
      <c r="AF3252" s="11">
        <f t="shared" si="193"/>
        <v>4.1890491118621982E-6</v>
      </c>
      <c r="AG3252" s="11">
        <f t="shared" si="194"/>
        <v>0.27313072695490942</v>
      </c>
    </row>
    <row r="3253" spans="1:33" ht="15" x14ac:dyDescent="0.2">
      <c r="A3253" s="6" t="s">
        <v>21</v>
      </c>
      <c r="B3253" s="6" t="s">
        <v>29</v>
      </c>
      <c r="C3253" s="9">
        <v>1776.5654537726</v>
      </c>
      <c r="D3253" s="9">
        <v>90.596052810885894</v>
      </c>
      <c r="E3253" s="9"/>
      <c r="F3253" s="9"/>
      <c r="G3253" s="9">
        <v>1E-3</v>
      </c>
      <c r="H3253" s="9">
        <v>2.9141587469915999E-2</v>
      </c>
      <c r="I3253" s="9">
        <v>2.9998692983737099E-2</v>
      </c>
      <c r="J3253" s="9">
        <v>0.89353249815845304</v>
      </c>
      <c r="K3253" s="9">
        <v>6.1068767859750404</v>
      </c>
      <c r="L3253" s="9">
        <v>0.16927833897965899</v>
      </c>
      <c r="M3253" s="9">
        <v>51.919166499710599</v>
      </c>
      <c r="N3253" s="9">
        <v>17.1742517331895</v>
      </c>
      <c r="O3253" s="9">
        <v>222.65458485286501</v>
      </c>
      <c r="P3253" s="9">
        <v>54.190496111336401</v>
      </c>
      <c r="Q3253" s="9">
        <v>214.062102076809</v>
      </c>
      <c r="R3253" s="9">
        <v>27.534514631501501</v>
      </c>
      <c r="S3253" s="9">
        <v>229.91855408249901</v>
      </c>
      <c r="T3253" s="9">
        <v>29.8915547945094</v>
      </c>
      <c r="U3253" s="9">
        <v>2.0334828315404598</v>
      </c>
      <c r="V3253" s="9"/>
      <c r="W3253" s="9"/>
      <c r="X3253" s="9"/>
      <c r="Y3253" s="9"/>
      <c r="Z3253" s="9"/>
      <c r="AA3253" s="9"/>
      <c r="AB3253" s="9"/>
      <c r="AC3253" s="9"/>
      <c r="AD3253" s="10">
        <f t="shared" si="191"/>
        <v>2.906374598499261E-2</v>
      </c>
      <c r="AE3253" s="10">
        <f t="shared" si="192"/>
        <v>1.3045075376051027</v>
      </c>
      <c r="AF3253" s="11">
        <f t="shared" si="193"/>
        <v>3.1197985778985525E-6</v>
      </c>
      <c r="AG3253" s="11">
        <f t="shared" si="194"/>
        <v>0.1868059854468109</v>
      </c>
    </row>
    <row r="3254" spans="1:33" ht="15" x14ac:dyDescent="0.2">
      <c r="A3254" s="6" t="s">
        <v>21</v>
      </c>
      <c r="B3254" s="6" t="s">
        <v>29</v>
      </c>
      <c r="C3254" s="9">
        <v>1062.6825567805099</v>
      </c>
      <c r="D3254" s="9">
        <v>109.45790964895301</v>
      </c>
      <c r="E3254" s="9"/>
      <c r="F3254" s="9"/>
      <c r="G3254" s="9">
        <v>1E-3</v>
      </c>
      <c r="H3254" s="9">
        <v>7.8479255974721301E-2</v>
      </c>
      <c r="I3254" s="9">
        <v>5.62205196310138E-2</v>
      </c>
      <c r="J3254" s="9">
        <v>1.72103631523512</v>
      </c>
      <c r="K3254" s="9">
        <v>9.5689619127072501</v>
      </c>
      <c r="L3254" s="9">
        <v>0.21799793326311501</v>
      </c>
      <c r="M3254" s="9">
        <v>65.904217298070094</v>
      </c>
      <c r="N3254" s="9">
        <v>19.550972541070902</v>
      </c>
      <c r="O3254" s="9">
        <v>193.44448183242699</v>
      </c>
      <c r="P3254" s="9">
        <v>31.942434010763801</v>
      </c>
      <c r="Q3254" s="9">
        <v>88.530108055694399</v>
      </c>
      <c r="R3254" s="9">
        <v>8.6005921460016204</v>
      </c>
      <c r="S3254" s="9">
        <v>55.623893708399002</v>
      </c>
      <c r="T3254" s="9">
        <v>5.4522430466648499</v>
      </c>
      <c r="U3254" s="9">
        <v>2.4025666960682202</v>
      </c>
      <c r="V3254" s="9"/>
      <c r="W3254" s="9"/>
      <c r="X3254" s="9"/>
      <c r="Y3254" s="9"/>
      <c r="Z3254" s="9"/>
      <c r="AA3254" s="9"/>
      <c r="AB3254" s="9"/>
      <c r="AC3254" s="9"/>
      <c r="AD3254" s="10">
        <f t="shared" si="191"/>
        <v>2.6539149136437248E-2</v>
      </c>
      <c r="AE3254" s="10">
        <f t="shared" si="192"/>
        <v>2.5662088765512907</v>
      </c>
      <c r="AF3254" s="11">
        <f t="shared" si="193"/>
        <v>1.289552978472563E-5</v>
      </c>
      <c r="AG3254" s="11">
        <f t="shared" si="194"/>
        <v>0.98014180980141807</v>
      </c>
    </row>
    <row r="3255" spans="1:33" ht="15" x14ac:dyDescent="0.2">
      <c r="A3255" s="6" t="s">
        <v>21</v>
      </c>
      <c r="B3255" s="6" t="s">
        <v>29</v>
      </c>
      <c r="C3255" s="9">
        <v>1826.2799627699101</v>
      </c>
      <c r="D3255" s="9">
        <v>97.479963840767297</v>
      </c>
      <c r="E3255" s="9"/>
      <c r="F3255" s="9"/>
      <c r="G3255" s="9">
        <v>2.3937197873637201E-3</v>
      </c>
      <c r="H3255" s="9">
        <v>4.1890096278865099E-2</v>
      </c>
      <c r="I3255" s="9">
        <v>5.1721445405537601E-2</v>
      </c>
      <c r="J3255" s="9">
        <v>1.5516433621661301</v>
      </c>
      <c r="K3255" s="9">
        <v>8.2284117690628005</v>
      </c>
      <c r="L3255" s="9">
        <v>0.20731323158418</v>
      </c>
      <c r="M3255" s="9">
        <v>59.800249687890101</v>
      </c>
      <c r="N3255" s="9">
        <v>19.192503295112701</v>
      </c>
      <c r="O3255" s="9">
        <v>235.09747911608</v>
      </c>
      <c r="P3255" s="9">
        <v>50.8879179795806</v>
      </c>
      <c r="Q3255" s="9">
        <v>182.60662377889</v>
      </c>
      <c r="R3255" s="9">
        <v>21.671713074882302</v>
      </c>
      <c r="S3255" s="9">
        <v>169.804497416114</v>
      </c>
      <c r="T3255" s="9">
        <v>19.363483279924399</v>
      </c>
      <c r="U3255" s="9">
        <v>2.0581715671707701</v>
      </c>
      <c r="V3255" s="9"/>
      <c r="W3255" s="9"/>
      <c r="X3255" s="9"/>
      <c r="Y3255" s="9"/>
      <c r="Z3255" s="9"/>
      <c r="AA3255" s="9"/>
      <c r="AB3255" s="9"/>
      <c r="AC3255" s="9"/>
      <c r="AD3255" s="10">
        <f t="shared" si="191"/>
        <v>2.8572033416690377E-2</v>
      </c>
      <c r="AE3255" s="10">
        <f t="shared" si="192"/>
        <v>0.92304724527465964</v>
      </c>
      <c r="AF3255" s="11">
        <f t="shared" si="193"/>
        <v>1.0111712113608053E-5</v>
      </c>
      <c r="AG3255" s="11">
        <f t="shared" si="194"/>
        <v>0.29133382025757981</v>
      </c>
    </row>
    <row r="3256" spans="1:33" ht="15" x14ac:dyDescent="0.2">
      <c r="A3256" s="6" t="s">
        <v>21</v>
      </c>
      <c r="B3256" s="6" t="s">
        <v>29</v>
      </c>
      <c r="C3256" s="9">
        <v>1708.27912081009</v>
      </c>
      <c r="D3256" s="9">
        <v>54.4639313414851</v>
      </c>
      <c r="E3256" s="9"/>
      <c r="F3256" s="9"/>
      <c r="G3256" s="9">
        <v>1E-3</v>
      </c>
      <c r="H3256" s="9">
        <v>4.4842045250126299E-2</v>
      </c>
      <c r="I3256" s="9">
        <v>4.4616708339321701E-2</v>
      </c>
      <c r="J3256" s="9">
        <v>1.32723440463942</v>
      </c>
      <c r="K3256" s="9">
        <v>6.8727757795419802</v>
      </c>
      <c r="L3256" s="9">
        <v>0.18928300507591</v>
      </c>
      <c r="M3256" s="9">
        <v>49.168513937575703</v>
      </c>
      <c r="N3256" s="9">
        <v>16.3819934154984</v>
      </c>
      <c r="O3256" s="9">
        <v>203.704567367408</v>
      </c>
      <c r="P3256" s="9">
        <v>46.960212211690099</v>
      </c>
      <c r="Q3256" s="9">
        <v>178.91750717889599</v>
      </c>
      <c r="R3256" s="9">
        <v>22.173152023178101</v>
      </c>
      <c r="S3256" s="9">
        <v>175.08677969521699</v>
      </c>
      <c r="T3256" s="9">
        <v>19.964850297292401</v>
      </c>
      <c r="U3256" s="9">
        <v>1.2461131167497399</v>
      </c>
      <c r="V3256" s="9"/>
      <c r="W3256" s="9"/>
      <c r="X3256" s="9"/>
      <c r="Y3256" s="9"/>
      <c r="Z3256" s="9"/>
      <c r="AA3256" s="9"/>
      <c r="AB3256" s="9"/>
      <c r="AC3256" s="9"/>
      <c r="AD3256" s="10">
        <f t="shared" si="191"/>
        <v>3.1479340718113542E-2</v>
      </c>
      <c r="AE3256" s="10">
        <f t="shared" si="192"/>
        <v>1.6459672997155723</v>
      </c>
      <c r="AF3256" s="11">
        <f t="shared" si="193"/>
        <v>4.096823182810912E-6</v>
      </c>
      <c r="AG3256" s="11">
        <f t="shared" si="194"/>
        <v>0.2323115607787139</v>
      </c>
    </row>
    <row r="3257" spans="1:33" ht="15" x14ac:dyDescent="0.2">
      <c r="A3257" s="6" t="s">
        <v>21</v>
      </c>
      <c r="B3257" s="6" t="s">
        <v>29</v>
      </c>
      <c r="C3257" s="9">
        <v>2219.1430406014701</v>
      </c>
      <c r="D3257" s="9">
        <v>133.355198368949</v>
      </c>
      <c r="E3257" s="9"/>
      <c r="F3257" s="9"/>
      <c r="G3257" s="9">
        <v>1E-3</v>
      </c>
      <c r="H3257" s="9">
        <v>7.7151268547059698E-2</v>
      </c>
      <c r="I3257" s="9">
        <v>6.1764975674426702E-2</v>
      </c>
      <c r="J3257" s="9">
        <v>2.0463769520601902</v>
      </c>
      <c r="K3257" s="9">
        <v>10.2648553878852</v>
      </c>
      <c r="L3257" s="9">
        <v>0.246180685962128</v>
      </c>
      <c r="M3257" s="9">
        <v>72.447459011711899</v>
      </c>
      <c r="N3257" s="9">
        <v>22.332105083707301</v>
      </c>
      <c r="O3257" s="9">
        <v>270.13934200665602</v>
      </c>
      <c r="P3257" s="9">
        <v>62.160623205437297</v>
      </c>
      <c r="Q3257" s="9">
        <v>239.80636462918</v>
      </c>
      <c r="R3257" s="9">
        <v>30.552781561371201</v>
      </c>
      <c r="S3257" s="9">
        <v>253.65402821455001</v>
      </c>
      <c r="T3257" s="9">
        <v>30.8165465820449</v>
      </c>
      <c r="U3257" s="9">
        <v>2.6596306251265598</v>
      </c>
      <c r="V3257" s="9"/>
      <c r="W3257" s="9"/>
      <c r="X3257" s="9"/>
      <c r="Y3257" s="9"/>
      <c r="Z3257" s="9"/>
      <c r="AA3257" s="9"/>
      <c r="AB3257" s="9"/>
      <c r="AC3257" s="9"/>
      <c r="AD3257" s="10">
        <f t="shared" si="191"/>
        <v>2.7598762922002227E-2</v>
      </c>
      <c r="AE3257" s="10">
        <f t="shared" si="192"/>
        <v>2.4068913571168831</v>
      </c>
      <c r="AF3257" s="11">
        <f t="shared" si="193"/>
        <v>2.8278659050206498E-6</v>
      </c>
      <c r="AG3257" s="11">
        <f t="shared" si="194"/>
        <v>0.23627539036968589</v>
      </c>
    </row>
    <row r="3258" spans="1:33" ht="15" x14ac:dyDescent="0.2">
      <c r="A3258" s="6" t="s">
        <v>21</v>
      </c>
      <c r="B3258" s="6" t="s">
        <v>29</v>
      </c>
      <c r="C3258" s="9">
        <v>1995.33472949416</v>
      </c>
      <c r="D3258" s="9">
        <v>259.75303460532098</v>
      </c>
      <c r="E3258" s="9"/>
      <c r="F3258" s="9"/>
      <c r="G3258" s="9">
        <v>3.3030878967977698E-2</v>
      </c>
      <c r="H3258" s="9">
        <v>0.26289883260227098</v>
      </c>
      <c r="I3258" s="9">
        <v>0.18537738196313999</v>
      </c>
      <c r="J3258" s="9">
        <v>4.8535169095803896</v>
      </c>
      <c r="K3258" s="9">
        <v>19.751117423709101</v>
      </c>
      <c r="L3258" s="9">
        <v>0.51231567378904097</v>
      </c>
      <c r="M3258" s="9">
        <v>103.56416405674101</v>
      </c>
      <c r="N3258" s="9">
        <v>26.155063346072101</v>
      </c>
      <c r="O3258" s="9">
        <v>275.93142430392197</v>
      </c>
      <c r="P3258" s="9">
        <v>54.534655275701901</v>
      </c>
      <c r="Q3258" s="9">
        <v>190.86005847211001</v>
      </c>
      <c r="R3258" s="9">
        <v>22.7171555351193</v>
      </c>
      <c r="S3258" s="9">
        <v>182.65851369434699</v>
      </c>
      <c r="T3258" s="9">
        <v>20.627446865716699</v>
      </c>
      <c r="U3258" s="9">
        <v>5.1321447321674096</v>
      </c>
      <c r="V3258" s="9"/>
      <c r="W3258" s="9"/>
      <c r="X3258" s="9"/>
      <c r="Y3258" s="9"/>
      <c r="Z3258" s="9"/>
      <c r="AA3258" s="9"/>
      <c r="AB3258" s="9"/>
      <c r="AC3258" s="9"/>
      <c r="AD3258" s="10">
        <f t="shared" si="191"/>
        <v>3.4630653766662516E-2</v>
      </c>
      <c r="AE3258" s="10">
        <f t="shared" si="192"/>
        <v>0.82372979222376486</v>
      </c>
      <c r="AF3258" s="11">
        <f t="shared" si="193"/>
        <v>1.2971218842992225E-4</v>
      </c>
      <c r="AG3258" s="11">
        <f t="shared" si="194"/>
        <v>0.4690365424440881</v>
      </c>
    </row>
    <row r="3259" spans="1:33" ht="15" x14ac:dyDescent="0.2">
      <c r="A3259" s="6" t="s">
        <v>21</v>
      </c>
      <c r="B3259" s="6" t="s">
        <v>29</v>
      </c>
      <c r="C3259" s="9">
        <v>2291.97040111971</v>
      </c>
      <c r="D3259" s="9">
        <v>239.97726899249301</v>
      </c>
      <c r="E3259" s="9"/>
      <c r="F3259" s="9"/>
      <c r="G3259" s="9">
        <v>5.2026321988607E-3</v>
      </c>
      <c r="H3259" s="9">
        <v>0.224978689680463</v>
      </c>
      <c r="I3259" s="9">
        <v>0.17998295174437001</v>
      </c>
      <c r="J3259" s="9">
        <v>4.9917146772852599</v>
      </c>
      <c r="K3259" s="9">
        <v>19.0528827823142</v>
      </c>
      <c r="L3259" s="9">
        <v>0.471049131518469</v>
      </c>
      <c r="M3259" s="9">
        <v>103.279279731437</v>
      </c>
      <c r="N3259" s="9">
        <v>27.348971964281201</v>
      </c>
      <c r="O3259" s="9">
        <v>303.01817266337298</v>
      </c>
      <c r="P3259" s="9">
        <v>63.111209511404802</v>
      </c>
      <c r="Q3259" s="9">
        <v>228.96268731022101</v>
      </c>
      <c r="R3259" s="9">
        <v>28.005159809182601</v>
      </c>
      <c r="S3259" s="9">
        <v>228.025276103219</v>
      </c>
      <c r="T3259" s="9">
        <v>25.9428551537783</v>
      </c>
      <c r="U3259" s="9">
        <v>4.2652209918587696</v>
      </c>
      <c r="V3259" s="9"/>
      <c r="W3259" s="9"/>
      <c r="X3259" s="9"/>
      <c r="Y3259" s="9"/>
      <c r="Z3259" s="9"/>
      <c r="AA3259" s="9"/>
      <c r="AB3259" s="9"/>
      <c r="AC3259" s="9"/>
      <c r="AD3259" s="10">
        <f t="shared" si="191"/>
        <v>3.2464064632211929E-2</v>
      </c>
      <c r="AE3259" s="10">
        <f t="shared" si="192"/>
        <v>1.8025971882423031</v>
      </c>
      <c r="AF3259" s="11">
        <f t="shared" si="193"/>
        <v>1.6365930763526612E-5</v>
      </c>
      <c r="AG3259" s="11">
        <f t="shared" si="194"/>
        <v>0.374685861321369</v>
      </c>
    </row>
    <row r="3260" spans="1:33" ht="15" x14ac:dyDescent="0.2">
      <c r="A3260" s="6" t="s">
        <v>21</v>
      </c>
      <c r="B3260" s="6" t="s">
        <v>29</v>
      </c>
      <c r="C3260" s="9">
        <v>300.09938270795698</v>
      </c>
      <c r="D3260" s="9">
        <v>183.17319065845601</v>
      </c>
      <c r="E3260" s="9"/>
      <c r="F3260" s="9"/>
      <c r="G3260" s="9">
        <v>5.8918154945057704E-3</v>
      </c>
      <c r="H3260" s="9">
        <v>0.26585021133745601</v>
      </c>
      <c r="I3260" s="9">
        <v>0.22561342259448899</v>
      </c>
      <c r="J3260" s="9">
        <v>6.0594687809348002</v>
      </c>
      <c r="K3260" s="9">
        <v>19.8788896765845</v>
      </c>
      <c r="L3260" s="9">
        <v>0.55086079826680001</v>
      </c>
      <c r="M3260" s="9">
        <v>59.253461517915802</v>
      </c>
      <c r="N3260" s="9">
        <v>9.9969259650679305</v>
      </c>
      <c r="O3260" s="9">
        <v>68.210937107123797</v>
      </c>
      <c r="P3260" s="9">
        <v>8.9431053075140508</v>
      </c>
      <c r="Q3260" s="9">
        <v>23.543311508533201</v>
      </c>
      <c r="R3260" s="9">
        <v>2.3231955405165001</v>
      </c>
      <c r="S3260" s="9">
        <v>16.358170661574999</v>
      </c>
      <c r="T3260" s="9">
        <v>1.722038756321</v>
      </c>
      <c r="U3260" s="9">
        <v>3.6740020197446599</v>
      </c>
      <c r="V3260" s="9"/>
      <c r="W3260" s="9"/>
      <c r="X3260" s="9"/>
      <c r="Y3260" s="9"/>
      <c r="Z3260" s="9"/>
      <c r="AA3260" s="9"/>
      <c r="AB3260" s="9"/>
      <c r="AC3260" s="9"/>
      <c r="AD3260" s="10">
        <f t="shared" si="191"/>
        <v>4.9069606708268126E-2</v>
      </c>
      <c r="AE3260" s="10">
        <f t="shared" si="192"/>
        <v>1.7877818641713323</v>
      </c>
      <c r="AF3260" s="11">
        <f t="shared" si="193"/>
        <v>2.5835387438145137E-4</v>
      </c>
      <c r="AG3260" s="11">
        <f t="shared" si="194"/>
        <v>2.9965124522198789</v>
      </c>
    </row>
    <row r="3261" spans="1:33" ht="15" x14ac:dyDescent="0.2">
      <c r="A3261" s="6" t="s">
        <v>21</v>
      </c>
      <c r="B3261" s="6" t="s">
        <v>29</v>
      </c>
      <c r="C3261" s="9">
        <v>1439.8166792734301</v>
      </c>
      <c r="D3261" s="9">
        <v>107.28504152378299</v>
      </c>
      <c r="E3261" s="9"/>
      <c r="F3261" s="9"/>
      <c r="G3261" s="9">
        <v>4.4643666516432801E-3</v>
      </c>
      <c r="H3261" s="9">
        <v>0.111492298054128</v>
      </c>
      <c r="I3261" s="9">
        <v>0.103311521467347</v>
      </c>
      <c r="J3261" s="9">
        <v>2.7651024863319398</v>
      </c>
      <c r="K3261" s="9">
        <v>11.289471689757599</v>
      </c>
      <c r="L3261" s="9">
        <v>0.29450795712411199</v>
      </c>
      <c r="M3261" s="9">
        <v>63.365958076465603</v>
      </c>
      <c r="N3261" s="9">
        <v>17.670477427446698</v>
      </c>
      <c r="O3261" s="9">
        <v>196.338638082741</v>
      </c>
      <c r="P3261" s="9">
        <v>41.231113997375601</v>
      </c>
      <c r="Q3261" s="9">
        <v>148.89013387941199</v>
      </c>
      <c r="R3261" s="9">
        <v>17.9275875487455</v>
      </c>
      <c r="S3261" s="9">
        <v>144.449140875159</v>
      </c>
      <c r="T3261" s="9">
        <v>16.174563994435299</v>
      </c>
      <c r="U3261" s="9">
        <v>2.1433634657365901</v>
      </c>
      <c r="V3261" s="9"/>
      <c r="W3261" s="9"/>
      <c r="X3261" s="9"/>
      <c r="Y3261" s="9"/>
      <c r="Z3261" s="9"/>
      <c r="AA3261" s="9"/>
      <c r="AB3261" s="9"/>
      <c r="AC3261" s="9"/>
      <c r="AD3261" s="10">
        <f t="shared" si="191"/>
        <v>3.3663235545246806E-2</v>
      </c>
      <c r="AE3261" s="10">
        <f t="shared" si="192"/>
        <v>1.2728438081590112</v>
      </c>
      <c r="AF3261" s="11">
        <f t="shared" si="193"/>
        <v>2.2168967541955214E-5</v>
      </c>
      <c r="AG3261" s="11">
        <f t="shared" si="194"/>
        <v>0.36289262120174309</v>
      </c>
    </row>
    <row r="3262" spans="1:33" ht="15" x14ac:dyDescent="0.2">
      <c r="A3262" s="6" t="s">
        <v>21</v>
      </c>
      <c r="B3262" s="6" t="s">
        <v>29</v>
      </c>
      <c r="C3262" s="9">
        <v>2550.85846949601</v>
      </c>
      <c r="D3262" s="9">
        <v>157.001685776898</v>
      </c>
      <c r="E3262" s="9"/>
      <c r="F3262" s="9"/>
      <c r="G3262" s="9">
        <v>4.1333872020387196E-3</v>
      </c>
      <c r="H3262" s="9">
        <v>0.12601245307837</v>
      </c>
      <c r="I3262" s="9">
        <v>9.4285913473532004E-2</v>
      </c>
      <c r="J3262" s="9">
        <v>2.8062347706814301</v>
      </c>
      <c r="K3262" s="9">
        <v>11.729882600380201</v>
      </c>
      <c r="L3262" s="9">
        <v>0.34854508298272502</v>
      </c>
      <c r="M3262" s="9">
        <v>79.182293210947194</v>
      </c>
      <c r="N3262" s="9">
        <v>23.817247337152899</v>
      </c>
      <c r="O3262" s="9">
        <v>303.18953692792098</v>
      </c>
      <c r="P3262" s="9">
        <v>72.591216321209799</v>
      </c>
      <c r="Q3262" s="9">
        <v>290.00738314844699</v>
      </c>
      <c r="R3262" s="9">
        <v>37.759050656461902</v>
      </c>
      <c r="S3262" s="9">
        <v>316.148264372151</v>
      </c>
      <c r="T3262" s="9">
        <v>37.401568520069297</v>
      </c>
      <c r="U3262" s="9">
        <v>3.1570141170166002</v>
      </c>
      <c r="V3262" s="9"/>
      <c r="W3262" s="9"/>
      <c r="X3262" s="9"/>
      <c r="Y3262" s="9"/>
      <c r="Z3262" s="9"/>
      <c r="AA3262" s="9"/>
      <c r="AB3262" s="9"/>
      <c r="AC3262" s="9"/>
      <c r="AD3262" s="10">
        <f t="shared" si="191"/>
        <v>3.4964049385951726E-2</v>
      </c>
      <c r="AE3262" s="10">
        <f t="shared" si="192"/>
        <v>1.5650260391581718</v>
      </c>
      <c r="AF3262" s="11">
        <f t="shared" si="193"/>
        <v>9.3781216919383855E-6</v>
      </c>
      <c r="AG3262" s="11">
        <f t="shared" si="194"/>
        <v>0.2071926611814672</v>
      </c>
    </row>
    <row r="3263" spans="1:33" ht="15" x14ac:dyDescent="0.2">
      <c r="A3263" s="6" t="s">
        <v>21</v>
      </c>
      <c r="B3263" s="6" t="s">
        <v>29</v>
      </c>
      <c r="C3263" s="9">
        <v>2690.7397985460598</v>
      </c>
      <c r="D3263" s="9">
        <v>178.072804654604</v>
      </c>
      <c r="E3263" s="9"/>
      <c r="F3263" s="9"/>
      <c r="G3263" s="9">
        <v>6.6158453792634197E-3</v>
      </c>
      <c r="H3263" s="9">
        <v>0.170946340336672</v>
      </c>
      <c r="I3263" s="9">
        <v>0.16850424976043399</v>
      </c>
      <c r="J3263" s="9">
        <v>4.3513613903880204</v>
      </c>
      <c r="K3263" s="9">
        <v>17.050232386826501</v>
      </c>
      <c r="L3263" s="9">
        <v>0.37297383346183</v>
      </c>
      <c r="M3263" s="9">
        <v>98.793664220544301</v>
      </c>
      <c r="N3263" s="9">
        <v>28.505857271725599</v>
      </c>
      <c r="O3263" s="9">
        <v>339.67259833130998</v>
      </c>
      <c r="P3263" s="9">
        <v>77.081258915444906</v>
      </c>
      <c r="Q3263" s="9">
        <v>292.162836211767</v>
      </c>
      <c r="R3263" s="9">
        <v>36.475952879630199</v>
      </c>
      <c r="S3263" s="9">
        <v>303.041239687737</v>
      </c>
      <c r="T3263" s="9">
        <v>34.855292769944803</v>
      </c>
      <c r="U3263" s="9">
        <v>3.4766489476263498</v>
      </c>
      <c r="V3263" s="9"/>
      <c r="W3263" s="9"/>
      <c r="X3263" s="9"/>
      <c r="Y3263" s="9"/>
      <c r="Z3263" s="9"/>
      <c r="AA3263" s="9"/>
      <c r="AB3263" s="9"/>
      <c r="AC3263" s="9"/>
      <c r="AD3263" s="10">
        <f t="shared" si="191"/>
        <v>2.7782562573974275E-2</v>
      </c>
      <c r="AE3263" s="10">
        <f t="shared" si="192"/>
        <v>1.2552963287646772</v>
      </c>
      <c r="AF3263" s="11">
        <f t="shared" si="193"/>
        <v>1.5659727052132126E-5</v>
      </c>
      <c r="AG3263" s="11">
        <f t="shared" si="194"/>
        <v>0.26968975874085366</v>
      </c>
    </row>
    <row r="3264" spans="1:33" ht="15" x14ac:dyDescent="0.2">
      <c r="A3264" s="6" t="s">
        <v>21</v>
      </c>
      <c r="B3264" s="6" t="s">
        <v>29</v>
      </c>
      <c r="C3264" s="9">
        <v>1738.67907853874</v>
      </c>
      <c r="D3264" s="9">
        <v>138.295596135724</v>
      </c>
      <c r="E3264" s="9"/>
      <c r="F3264" s="9"/>
      <c r="G3264" s="9">
        <v>3.27314673795477E-3</v>
      </c>
      <c r="H3264" s="9">
        <v>0.17497954259506601</v>
      </c>
      <c r="I3264" s="9">
        <v>0.15768744662096601</v>
      </c>
      <c r="J3264" s="9">
        <v>4.4671247933093401</v>
      </c>
      <c r="K3264" s="9">
        <v>15.6246438623124</v>
      </c>
      <c r="L3264" s="9">
        <v>0.40965798795786101</v>
      </c>
      <c r="M3264" s="9">
        <v>85.348845129311201</v>
      </c>
      <c r="N3264" s="9">
        <v>22.4797247663309</v>
      </c>
      <c r="O3264" s="9">
        <v>243.11863506443899</v>
      </c>
      <c r="P3264" s="9">
        <v>47.779708042723399</v>
      </c>
      <c r="Q3264" s="9">
        <v>165.324789009527</v>
      </c>
      <c r="R3264" s="9">
        <v>19.638880427728601</v>
      </c>
      <c r="S3264" s="9">
        <v>152.68509028560101</v>
      </c>
      <c r="T3264" s="9">
        <v>16.9009652318293</v>
      </c>
      <c r="U3264" s="9">
        <v>2.75644244158581</v>
      </c>
      <c r="V3264" s="9"/>
      <c r="W3264" s="9"/>
      <c r="X3264" s="9"/>
      <c r="Y3264" s="9"/>
      <c r="Z3264" s="9"/>
      <c r="AA3264" s="9"/>
      <c r="AB3264" s="9"/>
      <c r="AC3264" s="9"/>
      <c r="AD3264" s="10">
        <f t="shared" si="191"/>
        <v>3.4295818689159527E-2</v>
      </c>
      <c r="AE3264" s="10">
        <f t="shared" si="192"/>
        <v>1.8883849573799056</v>
      </c>
      <c r="AF3264" s="11">
        <f t="shared" si="193"/>
        <v>1.5376922328622392E-5</v>
      </c>
      <c r="AG3264" s="11">
        <f t="shared" si="194"/>
        <v>0.46242160198163779</v>
      </c>
    </row>
    <row r="3265" spans="1:34" ht="15" x14ac:dyDescent="0.2">
      <c r="A3265" s="6" t="s">
        <v>21</v>
      </c>
      <c r="B3265" s="6" t="s">
        <v>29</v>
      </c>
      <c r="C3265" s="9">
        <v>1880.52205069862</v>
      </c>
      <c r="D3265" s="9">
        <v>192.057576849838</v>
      </c>
      <c r="E3265" s="9"/>
      <c r="F3265" s="9"/>
      <c r="G3265" s="9">
        <v>6.2083262589624402E-3</v>
      </c>
      <c r="H3265" s="9">
        <v>0.202271274888776</v>
      </c>
      <c r="I3265" s="9">
        <v>0.167224271813988</v>
      </c>
      <c r="J3265" s="9">
        <v>4.8264729948707998</v>
      </c>
      <c r="K3265" s="9">
        <v>17.904011856491699</v>
      </c>
      <c r="L3265" s="9">
        <v>0.37650494731772199</v>
      </c>
      <c r="M3265" s="9">
        <v>94.606881443027603</v>
      </c>
      <c r="N3265" s="9">
        <v>24.572955870151301</v>
      </c>
      <c r="O3265" s="9">
        <v>260.148897109426</v>
      </c>
      <c r="P3265" s="9">
        <v>51.028436476891301</v>
      </c>
      <c r="Q3265" s="9">
        <v>180.04146150991099</v>
      </c>
      <c r="R3265" s="9">
        <v>21.108309280472302</v>
      </c>
      <c r="S3265" s="9">
        <v>166.62346604699201</v>
      </c>
      <c r="T3265" s="9">
        <v>18.364629611188899</v>
      </c>
      <c r="U3265" s="9">
        <v>3.7229930694874702</v>
      </c>
      <c r="V3265" s="9"/>
      <c r="W3265" s="9"/>
      <c r="X3265" s="9"/>
      <c r="Y3265" s="9"/>
      <c r="Z3265" s="9"/>
      <c r="AA3265" s="9"/>
      <c r="AB3265" s="9"/>
      <c r="AC3265" s="9"/>
      <c r="AD3265" s="10">
        <f t="shared" si="191"/>
        <v>2.7967766194579601E-2</v>
      </c>
      <c r="AE3265" s="10">
        <f t="shared" si="192"/>
        <v>1.5391531753137804</v>
      </c>
      <c r="AF3265" s="11">
        <f t="shared" si="193"/>
        <v>2.6726306394027908E-5</v>
      </c>
      <c r="AG3265" s="11">
        <f t="shared" si="194"/>
        <v>0.46970335017780246</v>
      </c>
    </row>
    <row r="3266" spans="1:34" ht="15" x14ac:dyDescent="0.2">
      <c r="A3266" s="6" t="s">
        <v>21</v>
      </c>
      <c r="B3266" s="6" t="s">
        <v>29</v>
      </c>
      <c r="C3266" s="9">
        <v>1813.6690403079899</v>
      </c>
      <c r="D3266" s="9">
        <v>136.11216454781501</v>
      </c>
      <c r="E3266" s="9"/>
      <c r="F3266" s="9"/>
      <c r="G3266" s="9">
        <v>9.7859840304388105E-3</v>
      </c>
      <c r="H3266" s="9">
        <v>8.3289597414623703E-2</v>
      </c>
      <c r="I3266" s="9">
        <v>7.2416281825247203E-2</v>
      </c>
      <c r="J3266" s="9">
        <v>2.0137380471525201</v>
      </c>
      <c r="K3266" s="9">
        <v>10.155676760477601</v>
      </c>
      <c r="L3266" s="9">
        <v>0.28053154220591298</v>
      </c>
      <c r="M3266" s="9">
        <v>70.785284486840695</v>
      </c>
      <c r="N3266" s="9">
        <v>21.0289923498541</v>
      </c>
      <c r="O3266" s="9">
        <v>236.820813536619</v>
      </c>
      <c r="P3266" s="9">
        <v>49.038653308087802</v>
      </c>
      <c r="Q3266" s="9">
        <v>173.53811680644799</v>
      </c>
      <c r="R3266" s="9">
        <v>20.420086676848999</v>
      </c>
      <c r="S3266" s="9">
        <v>158.967873916684</v>
      </c>
      <c r="T3266" s="9">
        <v>17.853984197756098</v>
      </c>
      <c r="U3266" s="9">
        <v>2.8988259361277602</v>
      </c>
      <c r="V3266" s="9"/>
      <c r="W3266" s="9"/>
      <c r="X3266" s="9"/>
      <c r="Y3266" s="9"/>
      <c r="Z3266" s="9"/>
      <c r="AA3266" s="9"/>
      <c r="AB3266" s="9"/>
      <c r="AC3266" s="9"/>
      <c r="AD3266" s="10">
        <f t="shared" si="191"/>
        <v>3.198743442012697E-2</v>
      </c>
      <c r="AE3266" s="10">
        <f t="shared" si="192"/>
        <v>0.76710524788533474</v>
      </c>
      <c r="AF3266" s="11">
        <f t="shared" si="193"/>
        <v>4.415660877244622E-5</v>
      </c>
      <c r="AG3266" s="11">
        <f t="shared" si="194"/>
        <v>0.3683585129859101</v>
      </c>
    </row>
    <row r="3267" spans="1:34" ht="15" x14ac:dyDescent="0.2">
      <c r="A3267" s="6" t="s">
        <v>21</v>
      </c>
      <c r="B3267" s="6" t="s">
        <v>29</v>
      </c>
      <c r="C3267" s="9">
        <v>1873.0540990448601</v>
      </c>
      <c r="D3267" s="9">
        <v>144.41907210807301</v>
      </c>
      <c r="E3267" s="9"/>
      <c r="F3267" s="9"/>
      <c r="G3267" s="9">
        <v>2.1040916090592E-3</v>
      </c>
      <c r="H3267" s="9">
        <v>9.92223592115173E-2</v>
      </c>
      <c r="I3267" s="9">
        <v>7.4262056790324799E-2</v>
      </c>
      <c r="J3267" s="9">
        <v>2.1535996469194201</v>
      </c>
      <c r="K3267" s="9">
        <v>10.767998234597099</v>
      </c>
      <c r="L3267" s="9">
        <v>0.28467121769624498</v>
      </c>
      <c r="M3267" s="9">
        <v>71.085291027627605</v>
      </c>
      <c r="N3267" s="9">
        <v>21.0202877414836</v>
      </c>
      <c r="O3267" s="9">
        <v>243.82708646156701</v>
      </c>
      <c r="P3267" s="9">
        <v>51.343960930866203</v>
      </c>
      <c r="Q3267" s="9">
        <v>183.38602357388501</v>
      </c>
      <c r="R3267" s="9">
        <v>22.361130433531098</v>
      </c>
      <c r="S3267" s="9">
        <v>178.49710483518899</v>
      </c>
      <c r="T3267" s="9">
        <v>19.865100191411901</v>
      </c>
      <c r="U3267" s="9">
        <v>2.9147857290202501</v>
      </c>
      <c r="V3267" s="9"/>
      <c r="W3267" s="9"/>
      <c r="X3267" s="9"/>
      <c r="Y3267" s="9"/>
      <c r="Z3267" s="9"/>
      <c r="AA3267" s="9"/>
      <c r="AB3267" s="9"/>
      <c r="AC3267" s="9"/>
      <c r="AD3267" s="10">
        <f t="shared" ref="AD3267:AD3330" si="195">L3267/0.058/(K3267/0.153*M3267/0.2055)^0.5</f>
        <v>3.1456459003425655E-2</v>
      </c>
      <c r="AE3267" s="10">
        <f t="shared" ref="AE3267:AE3330" si="196">H3267/0.612/(G3267/0.237*I3267/0.095)^0.5</f>
        <v>1.9461588863468595</v>
      </c>
      <c r="AF3267" s="11">
        <f t="shared" ref="AF3267:AF3330" si="197">(G3267/0.237)/(S3267/0.17)</f>
        <v>8.4553977767277529E-6</v>
      </c>
      <c r="AG3267" s="11">
        <f t="shared" ref="AG3267:AG3330" si="198">(M3267/0.2055)/(S3267/0.17)</f>
        <v>0.32944708148700541</v>
      </c>
    </row>
    <row r="3268" spans="1:34" ht="15" x14ac:dyDescent="0.2">
      <c r="A3268" s="6" t="s">
        <v>21</v>
      </c>
      <c r="B3268" s="6" t="s">
        <v>29</v>
      </c>
      <c r="C3268" s="9">
        <v>1697.8895561445099</v>
      </c>
      <c r="D3268" s="9">
        <v>75.364920727959898</v>
      </c>
      <c r="E3268" s="9"/>
      <c r="F3268" s="9"/>
      <c r="G3268" s="9">
        <v>2.01829367743776E-3</v>
      </c>
      <c r="H3268" s="9">
        <v>4.51822561880953E-2</v>
      </c>
      <c r="I3268" s="9">
        <v>4.3806146862569499E-2</v>
      </c>
      <c r="J3268" s="9">
        <v>1.46326291614237</v>
      </c>
      <c r="K3268" s="9">
        <v>7.8438231554967404</v>
      </c>
      <c r="L3268" s="9">
        <v>0.222471007626662</v>
      </c>
      <c r="M3268" s="9">
        <v>61.741438405255003</v>
      </c>
      <c r="N3268" s="9">
        <v>19.0591141585316</v>
      </c>
      <c r="O3268" s="9">
        <v>222.012304518153</v>
      </c>
      <c r="P3268" s="9">
        <v>45.939116317134399</v>
      </c>
      <c r="Q3268" s="9">
        <v>154.307725702287</v>
      </c>
      <c r="R3268" s="9">
        <v>17.219714693412101</v>
      </c>
      <c r="S3268" s="9">
        <v>126.99195559060099</v>
      </c>
      <c r="T3268" s="9">
        <v>13.380369675195301</v>
      </c>
      <c r="U3268" s="9">
        <v>1.75683290558787</v>
      </c>
      <c r="V3268" s="9"/>
      <c r="W3268" s="9"/>
      <c r="X3268" s="9"/>
      <c r="Y3268" s="9"/>
      <c r="Z3268" s="9"/>
      <c r="AA3268" s="9"/>
      <c r="AB3268" s="9"/>
      <c r="AC3268" s="9"/>
      <c r="AD3268" s="10">
        <f t="shared" si="195"/>
        <v>3.0906141484416113E-2</v>
      </c>
      <c r="AE3268" s="10">
        <f t="shared" si="196"/>
        <v>1.1781287654983525</v>
      </c>
      <c r="AF3268" s="11">
        <f t="shared" si="197"/>
        <v>1.1400101655986683E-5</v>
      </c>
      <c r="AG3268" s="11">
        <f t="shared" si="198"/>
        <v>0.40219588901383074</v>
      </c>
    </row>
    <row r="3269" spans="1:34" ht="15" x14ac:dyDescent="0.2">
      <c r="A3269" s="6" t="s">
        <v>21</v>
      </c>
      <c r="B3269" s="6" t="s">
        <v>29</v>
      </c>
      <c r="C3269" s="9">
        <v>1447.85115291074</v>
      </c>
      <c r="D3269" s="9">
        <v>62.524477215930098</v>
      </c>
      <c r="E3269" s="9"/>
      <c r="F3269" s="9"/>
      <c r="G3269" s="9">
        <v>1E-3</v>
      </c>
      <c r="H3269" s="9">
        <v>3.2560670243439602E-2</v>
      </c>
      <c r="I3269" s="9">
        <v>2.6168391422641699E-2</v>
      </c>
      <c r="J3269" s="9">
        <v>1.14062225208614</v>
      </c>
      <c r="K3269" s="9">
        <v>5.7730268100331603</v>
      </c>
      <c r="L3269" s="9">
        <v>0.171792493308945</v>
      </c>
      <c r="M3269" s="9">
        <v>45.904552281855402</v>
      </c>
      <c r="N3269" s="9">
        <v>14.822096515725301</v>
      </c>
      <c r="O3269" s="9">
        <v>183.977774811091</v>
      </c>
      <c r="P3269" s="9">
        <v>40.570994640752097</v>
      </c>
      <c r="Q3269" s="9">
        <v>148.220965157253</v>
      </c>
      <c r="R3269" s="9">
        <v>17.199225202209501</v>
      </c>
      <c r="S3269" s="9">
        <v>134.19790349412699</v>
      </c>
      <c r="T3269" s="9">
        <v>15.101758714135199</v>
      </c>
      <c r="U3269" s="9">
        <v>1.40630134057555</v>
      </c>
      <c r="V3269" s="9"/>
      <c r="W3269" s="9"/>
      <c r="X3269" s="9"/>
      <c r="Y3269" s="9"/>
      <c r="Z3269" s="9"/>
      <c r="AA3269" s="9"/>
      <c r="AB3269" s="9"/>
      <c r="AC3269" s="9"/>
      <c r="AD3269" s="10">
        <f t="shared" si="195"/>
        <v>3.2262510035389026E-2</v>
      </c>
      <c r="AE3269" s="10">
        <f t="shared" si="196"/>
        <v>1.5605919985982424</v>
      </c>
      <c r="AF3269" s="11">
        <f t="shared" si="197"/>
        <v>5.3450878097396182E-6</v>
      </c>
      <c r="AG3269" s="11">
        <f t="shared" si="198"/>
        <v>0.28297438193066743</v>
      </c>
    </row>
    <row r="3270" spans="1:34" ht="15" x14ac:dyDescent="0.2">
      <c r="A3270" s="6" t="s">
        <v>21</v>
      </c>
      <c r="B3270" s="6" t="s">
        <v>29</v>
      </c>
      <c r="C3270" s="9">
        <v>1820.8519435159401</v>
      </c>
      <c r="D3270" s="9">
        <v>62.0587556117476</v>
      </c>
      <c r="E3270" s="9"/>
      <c r="F3270" s="9"/>
      <c r="G3270" s="9">
        <v>1.9264838679614699E-3</v>
      </c>
      <c r="H3270" s="9">
        <v>5.8010974900412897E-2</v>
      </c>
      <c r="I3270" s="9">
        <v>5.2166585638057802E-2</v>
      </c>
      <c r="J3270" s="9">
        <v>1.5368579171378001</v>
      </c>
      <c r="K3270" s="9">
        <v>7.9656861057283299</v>
      </c>
      <c r="L3270" s="9">
        <v>0.203471329874582</v>
      </c>
      <c r="M3270" s="9">
        <v>58.3789549650797</v>
      </c>
      <c r="N3270" s="9">
        <v>19.048379818046001</v>
      </c>
      <c r="O3270" s="9">
        <v>228.36409895498301</v>
      </c>
      <c r="P3270" s="9">
        <v>49.0928698037822</v>
      </c>
      <c r="Q3270" s="9">
        <v>172.625942101042</v>
      </c>
      <c r="R3270" s="9">
        <v>19.892569378164001</v>
      </c>
      <c r="S3270" s="9">
        <v>155.76379678484</v>
      </c>
      <c r="T3270" s="9">
        <v>16.8080306008099</v>
      </c>
      <c r="U3270" s="9">
        <v>1.3420449417259701</v>
      </c>
      <c r="V3270" s="9"/>
      <c r="W3270" s="9"/>
      <c r="X3270" s="9"/>
      <c r="Y3270" s="9"/>
      <c r="Z3270" s="9"/>
      <c r="AA3270" s="9"/>
      <c r="AB3270" s="9"/>
      <c r="AC3270" s="9"/>
      <c r="AD3270" s="10">
        <f t="shared" si="195"/>
        <v>2.8846100083112548E-2</v>
      </c>
      <c r="AE3270" s="10">
        <f t="shared" si="196"/>
        <v>1.4187824996847516</v>
      </c>
      <c r="AF3270" s="11">
        <f t="shared" si="197"/>
        <v>8.8715484223537085E-6</v>
      </c>
      <c r="AG3270" s="11">
        <f t="shared" si="198"/>
        <v>0.31004653842564611</v>
      </c>
    </row>
    <row r="3271" spans="1:34" ht="15" x14ac:dyDescent="0.2">
      <c r="A3271" s="6" t="s">
        <v>21</v>
      </c>
      <c r="B3271" s="6" t="s">
        <v>29</v>
      </c>
      <c r="C3271" s="9">
        <v>1457.8658784956999</v>
      </c>
      <c r="D3271" s="9">
        <v>91.783505090980597</v>
      </c>
      <c r="E3271" s="9"/>
      <c r="F3271" s="9"/>
      <c r="G3271" s="9">
        <v>1E-3</v>
      </c>
      <c r="H3271" s="9">
        <v>6.75779520799039E-2</v>
      </c>
      <c r="I3271" s="9">
        <v>5.3351014799924101E-2</v>
      </c>
      <c r="J3271" s="9">
        <v>1.8890211166195301</v>
      </c>
      <c r="K3271" s="9">
        <v>8.7139990839876003</v>
      </c>
      <c r="L3271" s="9">
        <v>0.243043511866321</v>
      </c>
      <c r="M3271" s="9">
        <v>57.461018903029398</v>
      </c>
      <c r="N3271" s="9">
        <v>17.645354154197101</v>
      </c>
      <c r="O3271" s="9">
        <v>199.80943024327101</v>
      </c>
      <c r="P3271" s="9">
        <v>39.874943654165499</v>
      </c>
      <c r="Q3271" s="9">
        <v>135.906770294029</v>
      </c>
      <c r="R3271" s="9">
        <v>15.3927557515337</v>
      </c>
      <c r="S3271" s="9">
        <v>118.617089571831</v>
      </c>
      <c r="T3271" s="9">
        <v>13.027527428737001</v>
      </c>
      <c r="U3271" s="9">
        <v>1.8396220288418299</v>
      </c>
      <c r="V3271" s="9"/>
      <c r="W3271" s="9"/>
      <c r="X3271" s="9"/>
      <c r="Y3271" s="9"/>
      <c r="Z3271" s="9"/>
      <c r="AA3271" s="9"/>
      <c r="AB3271" s="9"/>
      <c r="AC3271" s="9"/>
      <c r="AD3271" s="10">
        <f t="shared" si="195"/>
        <v>3.3205670230949759E-2</v>
      </c>
      <c r="AE3271" s="10">
        <f t="shared" si="196"/>
        <v>2.2683926828851941</v>
      </c>
      <c r="AF3271" s="11">
        <f t="shared" si="197"/>
        <v>6.0471857861990148E-6</v>
      </c>
      <c r="AG3271" s="11">
        <f t="shared" si="198"/>
        <v>0.40074042459711051</v>
      </c>
      <c r="AH3271" s="3"/>
    </row>
    <row r="3272" spans="1:34" ht="15" x14ac:dyDescent="0.2">
      <c r="A3272" s="6" t="s">
        <v>21</v>
      </c>
      <c r="B3272" s="6" t="s">
        <v>29</v>
      </c>
      <c r="C3272" s="9">
        <v>2304.6338647615498</v>
      </c>
      <c r="D3272" s="9">
        <v>95.736372075961896</v>
      </c>
      <c r="E3272" s="9"/>
      <c r="F3272" s="9"/>
      <c r="G3272" s="9">
        <v>1E-3</v>
      </c>
      <c r="H3272" s="9">
        <v>4.5857510574336902E-2</v>
      </c>
      <c r="I3272" s="9">
        <v>5.6204846293674497E-2</v>
      </c>
      <c r="J3272" s="9">
        <v>1.32163697142448</v>
      </c>
      <c r="K3272" s="9">
        <v>8.5365519684534892</v>
      </c>
      <c r="L3272" s="9">
        <v>0.18813337671522801</v>
      </c>
      <c r="M3272" s="9">
        <v>65.587998457346501</v>
      </c>
      <c r="N3272" s="9">
        <v>21.188521552552601</v>
      </c>
      <c r="O3272" s="9">
        <v>277.73189737585602</v>
      </c>
      <c r="P3272" s="9">
        <v>66.505148668833201</v>
      </c>
      <c r="Q3272" s="9">
        <v>272.087896074399</v>
      </c>
      <c r="R3272" s="9">
        <v>35.251491462015899</v>
      </c>
      <c r="S3272" s="9">
        <v>300.30790258168298</v>
      </c>
      <c r="T3272" s="9">
        <v>37.955908752297297</v>
      </c>
      <c r="U3272" s="9">
        <v>2.1588304978072501</v>
      </c>
      <c r="V3272" s="9"/>
      <c r="W3272" s="9"/>
      <c r="X3272" s="9"/>
      <c r="Y3272" s="9"/>
      <c r="Z3272" s="9"/>
      <c r="AA3272" s="9"/>
      <c r="AB3272" s="9"/>
      <c r="AC3272" s="9"/>
      <c r="AD3272" s="10">
        <f t="shared" si="195"/>
        <v>2.4307262568709864E-2</v>
      </c>
      <c r="AE3272" s="10">
        <f t="shared" si="196"/>
        <v>1.499712965659775</v>
      </c>
      <c r="AF3272" s="11">
        <f t="shared" si="197"/>
        <v>2.3885471274402052E-6</v>
      </c>
      <c r="AG3272" s="11">
        <f t="shared" si="198"/>
        <v>0.18067360583179501</v>
      </c>
      <c r="AH3272" s="3"/>
    </row>
    <row r="3273" spans="1:34" ht="15" x14ac:dyDescent="0.2">
      <c r="A3273" s="6" t="s">
        <v>21</v>
      </c>
      <c r="B3273" s="6" t="s">
        <v>29</v>
      </c>
      <c r="C3273" s="9">
        <v>1750.6240925481</v>
      </c>
      <c r="D3273" s="9">
        <v>94.544023867518803</v>
      </c>
      <c r="E3273" s="9"/>
      <c r="F3273" s="9"/>
      <c r="G3273" s="9">
        <v>1E-3</v>
      </c>
      <c r="H3273" s="9">
        <v>6.9791577077613007E-2</v>
      </c>
      <c r="I3273" s="9">
        <v>6.5752193195307396E-2</v>
      </c>
      <c r="J3273" s="9">
        <v>1.9905186131139101</v>
      </c>
      <c r="K3273" s="9">
        <v>8.5500292175468005</v>
      </c>
      <c r="L3273" s="9">
        <v>0.25133944156568</v>
      </c>
      <c r="M3273" s="9">
        <v>56.573815373846401</v>
      </c>
      <c r="N3273" s="9">
        <v>17.638642952734301</v>
      </c>
      <c r="O3273" s="9">
        <v>220.146421585654</v>
      </c>
      <c r="P3273" s="9">
        <v>49.5048935798117</v>
      </c>
      <c r="Q3273" s="9">
        <v>189.82860144679401</v>
      </c>
      <c r="R3273" s="9">
        <v>23.832364905602901</v>
      </c>
      <c r="S3273" s="9">
        <v>196.51602587416599</v>
      </c>
      <c r="T3273" s="9">
        <v>23.630395711487601</v>
      </c>
      <c r="U3273" s="9">
        <v>1.8558724837037299</v>
      </c>
      <c r="V3273" s="9"/>
      <c r="W3273" s="9"/>
      <c r="X3273" s="9"/>
      <c r="Y3273" s="9"/>
      <c r="Z3273" s="9"/>
      <c r="AA3273" s="9"/>
      <c r="AB3273" s="9"/>
      <c r="AC3273" s="9"/>
      <c r="AD3273" s="10">
        <f t="shared" si="195"/>
        <v>3.4937574148930645E-2</v>
      </c>
      <c r="AE3273" s="10">
        <f t="shared" si="196"/>
        <v>2.1102428814594116</v>
      </c>
      <c r="AF3273" s="11">
        <f t="shared" si="197"/>
        <v>3.6500818438002419E-6</v>
      </c>
      <c r="AG3273" s="11">
        <f t="shared" si="198"/>
        <v>0.23815219635206006</v>
      </c>
      <c r="AH3273" s="3"/>
    </row>
    <row r="3274" spans="1:34" ht="15" x14ac:dyDescent="0.2">
      <c r="A3274" s="6" t="s">
        <v>21</v>
      </c>
      <c r="B3274" s="6" t="s">
        <v>29</v>
      </c>
      <c r="C3274" s="9">
        <v>2105.65324738646</v>
      </c>
      <c r="D3274" s="9">
        <v>142.78893177065501</v>
      </c>
      <c r="E3274" s="9"/>
      <c r="F3274" s="9"/>
      <c r="G3274" s="9">
        <v>1E-3</v>
      </c>
      <c r="H3274" s="9">
        <v>0.112562268539338</v>
      </c>
      <c r="I3274" s="9">
        <v>8.3226542182560898E-2</v>
      </c>
      <c r="J3274" s="9">
        <v>2.6554264894801398</v>
      </c>
      <c r="K3274" s="9">
        <v>12.277544734503101</v>
      </c>
      <c r="L3274" s="9">
        <v>0.33247156537681</v>
      </c>
      <c r="M3274" s="9">
        <v>84.486891907518796</v>
      </c>
      <c r="N3274" s="9">
        <v>24.316057624617699</v>
      </c>
      <c r="O3274" s="9">
        <v>279.44995625789397</v>
      </c>
      <c r="P3274" s="9">
        <v>57.584944329970298</v>
      </c>
      <c r="Q3274" s="9">
        <v>209.47881635506201</v>
      </c>
      <c r="R3274" s="9">
        <v>25.446026343545402</v>
      </c>
      <c r="S3274" s="9">
        <v>204.263576113857</v>
      </c>
      <c r="T3274" s="9">
        <v>23.1208984026749</v>
      </c>
      <c r="U3274" s="9">
        <v>2.9313996189105702</v>
      </c>
      <c r="V3274" s="9"/>
      <c r="W3274" s="9"/>
      <c r="X3274" s="9"/>
      <c r="Y3274" s="9"/>
      <c r="Z3274" s="9"/>
      <c r="AA3274" s="9"/>
      <c r="AB3274" s="9"/>
      <c r="AC3274" s="9"/>
      <c r="AD3274" s="10">
        <f t="shared" si="195"/>
        <v>3.1559325574974109E-2</v>
      </c>
      <c r="AE3274" s="10">
        <f t="shared" si="196"/>
        <v>3.0251468740802814</v>
      </c>
      <c r="AF3274" s="11">
        <f t="shared" si="197"/>
        <v>3.5116372272815165E-6</v>
      </c>
      <c r="AG3274" s="11">
        <f t="shared" si="198"/>
        <v>0.34216493244292623</v>
      </c>
      <c r="AH3274" s="3"/>
    </row>
    <row r="3275" spans="1:34" ht="15" x14ac:dyDescent="0.2">
      <c r="A3275" s="6" t="s">
        <v>21</v>
      </c>
      <c r="B3275" s="6" t="s">
        <v>29</v>
      </c>
      <c r="C3275" s="9">
        <v>1794.81835317735</v>
      </c>
      <c r="D3275" s="9">
        <v>128.72814570751001</v>
      </c>
      <c r="E3275" s="9"/>
      <c r="F3275" s="9"/>
      <c r="G3275" s="9">
        <v>2.8524755300809398E-3</v>
      </c>
      <c r="H3275" s="9">
        <v>7.4571860286401601E-2</v>
      </c>
      <c r="I3275" s="9">
        <v>6.9274405730537003E-2</v>
      </c>
      <c r="J3275" s="9">
        <v>2.1515815426896201</v>
      </c>
      <c r="K3275" s="9">
        <v>10.9412811403819</v>
      </c>
      <c r="L3275" s="9">
        <v>0.26283524527174301</v>
      </c>
      <c r="M3275" s="9">
        <v>70.782142796436901</v>
      </c>
      <c r="N3275" s="9">
        <v>21.128693747813799</v>
      </c>
      <c r="O3275" s="9">
        <v>239.40419627464999</v>
      </c>
      <c r="P3275" s="9">
        <v>48.695832263524501</v>
      </c>
      <c r="Q3275" s="9">
        <v>175.22349684782901</v>
      </c>
      <c r="R3275" s="9">
        <v>21.169443398243502</v>
      </c>
      <c r="S3275" s="9">
        <v>168.703552779072</v>
      </c>
      <c r="T3275" s="9">
        <v>19.4783329054098</v>
      </c>
      <c r="U3275" s="9">
        <v>2.6079776275025699</v>
      </c>
      <c r="V3275" s="9"/>
      <c r="W3275" s="9"/>
      <c r="X3275" s="9"/>
      <c r="Y3275" s="9"/>
      <c r="Z3275" s="9"/>
      <c r="AA3275" s="9"/>
      <c r="AB3275" s="9"/>
      <c r="AC3275" s="9"/>
      <c r="AD3275" s="10">
        <f t="shared" si="195"/>
        <v>2.8874288758916226E-2</v>
      </c>
      <c r="AE3275" s="10">
        <f t="shared" si="196"/>
        <v>1.3006551429558562</v>
      </c>
      <c r="AF3275" s="11">
        <f t="shared" si="197"/>
        <v>1.2128253735298368E-5</v>
      </c>
      <c r="AG3275" s="11">
        <f t="shared" si="198"/>
        <v>0.34708558129694367</v>
      </c>
      <c r="AH3275" s="3"/>
    </row>
    <row r="3276" spans="1:34" ht="15" x14ac:dyDescent="0.2">
      <c r="A3276" s="6" t="s">
        <v>21</v>
      </c>
      <c r="B3276" s="6" t="s">
        <v>29</v>
      </c>
      <c r="C3276" s="9">
        <v>1510.75618887214</v>
      </c>
      <c r="D3276" s="9">
        <v>73.421780932784998</v>
      </c>
      <c r="E3276" s="9"/>
      <c r="F3276" s="9"/>
      <c r="G3276" s="9">
        <v>2.0058186925498199E-3</v>
      </c>
      <c r="H3276" s="9">
        <v>3.3062945481590403E-2</v>
      </c>
      <c r="I3276" s="9">
        <v>3.4165043664310099E-2</v>
      </c>
      <c r="J3276" s="9">
        <v>1.0954855936233601</v>
      </c>
      <c r="K3276" s="9">
        <v>6.3260435688109604</v>
      </c>
      <c r="L3276" s="9">
        <v>0.165314727407952</v>
      </c>
      <c r="M3276" s="9">
        <v>49.925047677201498</v>
      </c>
      <c r="N3276" s="9">
        <v>16.1347173950161</v>
      </c>
      <c r="O3276" s="9">
        <v>200.29532372747499</v>
      </c>
      <c r="P3276" s="9">
        <v>44.017801417824003</v>
      </c>
      <c r="Q3276" s="9">
        <v>159.14297758472199</v>
      </c>
      <c r="R3276" s="9">
        <v>19.165487397495198</v>
      </c>
      <c r="S3276" s="9">
        <v>148.16607968483399</v>
      </c>
      <c r="T3276" s="9">
        <v>17.609324763495</v>
      </c>
      <c r="U3276" s="9">
        <v>1.60465495403985</v>
      </c>
      <c r="V3276" s="9"/>
      <c r="W3276" s="9"/>
      <c r="X3276" s="9"/>
      <c r="Y3276" s="9"/>
      <c r="Z3276" s="9"/>
      <c r="AA3276" s="9"/>
      <c r="AB3276" s="9"/>
      <c r="AC3276" s="9"/>
      <c r="AD3276" s="10">
        <f t="shared" si="195"/>
        <v>2.8438707001065697E-2</v>
      </c>
      <c r="AE3276" s="10">
        <f t="shared" si="196"/>
        <v>0.97924027528000923</v>
      </c>
      <c r="AF3276" s="11">
        <f t="shared" si="197"/>
        <v>9.7105417440308712E-6</v>
      </c>
      <c r="AG3276" s="11">
        <f t="shared" si="198"/>
        <v>0.27874481221916447</v>
      </c>
      <c r="AH3276" s="3"/>
    </row>
    <row r="3277" spans="1:34" ht="15" x14ac:dyDescent="0.2">
      <c r="A3277" s="6" t="s">
        <v>21</v>
      </c>
      <c r="B3277" s="6" t="s">
        <v>29</v>
      </c>
      <c r="C3277" s="9">
        <v>2626.85911379447</v>
      </c>
      <c r="D3277" s="9">
        <v>167.05277555579099</v>
      </c>
      <c r="E3277" s="9"/>
      <c r="F3277" s="9"/>
      <c r="G3277" s="9">
        <v>3.4794183459245201E-3</v>
      </c>
      <c r="H3277" s="9">
        <v>0.105399924163094</v>
      </c>
      <c r="I3277" s="9">
        <v>7.9558630014999202E-2</v>
      </c>
      <c r="J3277" s="9">
        <v>2.54750395853655</v>
      </c>
      <c r="K3277" s="9">
        <v>12.167790472882199</v>
      </c>
      <c r="L3277" s="9">
        <v>0.33166385402672299</v>
      </c>
      <c r="M3277" s="9">
        <v>84.442024184717795</v>
      </c>
      <c r="N3277" s="9">
        <v>25.983726478044499</v>
      </c>
      <c r="O3277" s="9">
        <v>323.52486374385899</v>
      </c>
      <c r="P3277" s="9">
        <v>74.370023709673106</v>
      </c>
      <c r="Q3277" s="9">
        <v>285.27160941439598</v>
      </c>
      <c r="R3277" s="9">
        <v>35.852252196017503</v>
      </c>
      <c r="S3277" s="9">
        <v>299.71831716648001</v>
      </c>
      <c r="T3277" s="9">
        <v>33.715767246765601</v>
      </c>
      <c r="U3277" s="9">
        <v>3.3125690451257999</v>
      </c>
      <c r="V3277" s="9"/>
      <c r="W3277" s="9"/>
      <c r="X3277" s="9"/>
      <c r="Y3277" s="9"/>
      <c r="Z3277" s="9"/>
      <c r="AA3277" s="9"/>
      <c r="AB3277" s="9"/>
      <c r="AC3277" s="9"/>
      <c r="AD3277" s="10">
        <f t="shared" si="195"/>
        <v>3.1632724504362088E-2</v>
      </c>
      <c r="AE3277" s="10">
        <f t="shared" si="196"/>
        <v>1.5532017791801747</v>
      </c>
      <c r="AF3277" s="11">
        <f t="shared" si="197"/>
        <v>8.3271030446776322E-6</v>
      </c>
      <c r="AG3277" s="11">
        <f t="shared" si="198"/>
        <v>0.23306789031438585</v>
      </c>
      <c r="AH3277" s="3"/>
    </row>
    <row r="3278" spans="1:34" ht="15" x14ac:dyDescent="0.2">
      <c r="A3278" s="6" t="s">
        <v>21</v>
      </c>
      <c r="B3278" s="6" t="s">
        <v>29</v>
      </c>
      <c r="C3278" s="9">
        <v>2883.5282344531802</v>
      </c>
      <c r="D3278" s="9">
        <v>224.73118894448399</v>
      </c>
      <c r="E3278" s="9"/>
      <c r="F3278" s="9"/>
      <c r="G3278" s="9">
        <v>3.7585704074338802E-3</v>
      </c>
      <c r="H3278" s="9">
        <v>0.19771646414105301</v>
      </c>
      <c r="I3278" s="9">
        <v>0.15582406480819599</v>
      </c>
      <c r="J3278" s="9">
        <v>4.2675434834405497</v>
      </c>
      <c r="K3278" s="9">
        <v>16.2088348820586</v>
      </c>
      <c r="L3278" s="9">
        <v>0.38956016202049099</v>
      </c>
      <c r="M3278" s="9">
        <v>96.900643316654794</v>
      </c>
      <c r="N3278" s="9">
        <v>28.541644031451</v>
      </c>
      <c r="O3278" s="9">
        <v>352.95325232308801</v>
      </c>
      <c r="P3278" s="9">
        <v>81.925089349535398</v>
      </c>
      <c r="Q3278" s="9">
        <v>317.71665475339501</v>
      </c>
      <c r="R3278" s="9">
        <v>40.424207767452899</v>
      </c>
      <c r="S3278" s="9">
        <v>332.98584703359501</v>
      </c>
      <c r="T3278" s="9">
        <v>38.114253037884197</v>
      </c>
      <c r="U3278" s="9">
        <v>4.3419318560876796</v>
      </c>
      <c r="V3278" s="9"/>
      <c r="W3278" s="9"/>
      <c r="X3278" s="9"/>
      <c r="Y3278" s="9"/>
      <c r="Z3278" s="9"/>
      <c r="AA3278" s="9"/>
      <c r="AB3278" s="9"/>
      <c r="AC3278" s="9"/>
      <c r="AD3278" s="10">
        <f t="shared" si="195"/>
        <v>3.0051001038526294E-2</v>
      </c>
      <c r="AE3278" s="10">
        <f t="shared" si="196"/>
        <v>2.0030822339878829</v>
      </c>
      <c r="AF3278" s="11">
        <f t="shared" si="197"/>
        <v>8.0965031738590192E-6</v>
      </c>
      <c r="AG3278" s="11">
        <f t="shared" si="198"/>
        <v>0.24073430399464507</v>
      </c>
      <c r="AH3278" s="3"/>
    </row>
    <row r="3279" spans="1:34" ht="15" x14ac:dyDescent="0.2">
      <c r="A3279" s="6" t="s">
        <v>21</v>
      </c>
      <c r="B3279" s="6" t="s">
        <v>29</v>
      </c>
      <c r="C3279" s="9">
        <v>3243.87584494052</v>
      </c>
      <c r="D3279" s="9">
        <v>172.52460703982999</v>
      </c>
      <c r="E3279" s="9"/>
      <c r="F3279" s="9"/>
      <c r="G3279" s="9">
        <v>3.28519910411174E-3</v>
      </c>
      <c r="H3279" s="9">
        <v>9.1737635360101405E-2</v>
      </c>
      <c r="I3279" s="9">
        <v>7.8100959833599895E-2</v>
      </c>
      <c r="J3279" s="9">
        <v>2.7645260385544099</v>
      </c>
      <c r="K3279" s="9">
        <v>12.5209475288787</v>
      </c>
      <c r="L3279" s="9">
        <v>0.33678456224541697</v>
      </c>
      <c r="M3279" s="9">
        <v>87.336708258366897</v>
      </c>
      <c r="N3279" s="9">
        <v>28.0378313476706</v>
      </c>
      <c r="O3279" s="9">
        <v>374.182111795369</v>
      </c>
      <c r="P3279" s="9">
        <v>93.349242467778893</v>
      </c>
      <c r="Q3279" s="9">
        <v>383.06661251717998</v>
      </c>
      <c r="R3279" s="9">
        <v>49.897835449244397</v>
      </c>
      <c r="S3279" s="9">
        <v>421.91047613812401</v>
      </c>
      <c r="T3279" s="9">
        <v>49.0300470066488</v>
      </c>
      <c r="U3279" s="9">
        <v>3.4422274889623701</v>
      </c>
      <c r="V3279" s="9"/>
      <c r="W3279" s="9"/>
      <c r="X3279" s="9"/>
      <c r="Y3279" s="9"/>
      <c r="Z3279" s="9"/>
      <c r="AA3279" s="9"/>
      <c r="AB3279" s="9"/>
      <c r="AC3279" s="9"/>
      <c r="AD3279" s="10">
        <f t="shared" si="195"/>
        <v>3.1135712136280712E-2</v>
      </c>
      <c r="AE3279" s="10">
        <f t="shared" si="196"/>
        <v>1.4041809005719714</v>
      </c>
      <c r="AF3279" s="11">
        <f t="shared" si="197"/>
        <v>5.5852415725461532E-6</v>
      </c>
      <c r="AG3279" s="11">
        <f t="shared" si="198"/>
        <v>0.17124330661938725</v>
      </c>
      <c r="AH3279" s="3"/>
    </row>
    <row r="3280" spans="1:34" ht="15" x14ac:dyDescent="0.2">
      <c r="A3280" s="6" t="s">
        <v>21</v>
      </c>
      <c r="B3280" s="6" t="s">
        <v>29</v>
      </c>
      <c r="C3280" s="9">
        <v>2167.27104726372</v>
      </c>
      <c r="D3280" s="9">
        <v>153.746578566572</v>
      </c>
      <c r="E3280" s="9"/>
      <c r="F3280" s="9"/>
      <c r="G3280" s="9">
        <v>4.0316253770114503E-3</v>
      </c>
      <c r="H3280" s="9">
        <v>9.8938266008821593E-2</v>
      </c>
      <c r="I3280" s="9">
        <v>6.8428668561167402E-2</v>
      </c>
      <c r="J3280" s="9">
        <v>2.2228420997576701</v>
      </c>
      <c r="K3280" s="9">
        <v>12.0948761310344</v>
      </c>
      <c r="L3280" s="9">
        <v>0.33778482888474298</v>
      </c>
      <c r="M3280" s="9">
        <v>83.661674715388997</v>
      </c>
      <c r="N3280" s="9">
        <v>25.1486253247093</v>
      </c>
      <c r="O3280" s="9">
        <v>289.40532436060602</v>
      </c>
      <c r="P3280" s="9">
        <v>60.4090029463554</v>
      </c>
      <c r="Q3280" s="9">
        <v>217.66418521940801</v>
      </c>
      <c r="R3280" s="9">
        <v>26.238253804982602</v>
      </c>
      <c r="S3280" s="9">
        <v>208.77281682037699</v>
      </c>
      <c r="T3280" s="9">
        <v>23.230879199428198</v>
      </c>
      <c r="U3280" s="9">
        <v>3.1294129953451102</v>
      </c>
      <c r="V3280" s="9"/>
      <c r="W3280" s="9"/>
      <c r="X3280" s="9"/>
      <c r="Y3280" s="9"/>
      <c r="Z3280" s="9"/>
      <c r="AA3280" s="9"/>
      <c r="AB3280" s="9"/>
      <c r="AC3280" s="9"/>
      <c r="AD3280" s="10">
        <f t="shared" si="195"/>
        <v>3.2463832244927583E-2</v>
      </c>
      <c r="AE3280" s="10">
        <f t="shared" si="196"/>
        <v>1.4604601727882751</v>
      </c>
      <c r="AF3280" s="11">
        <f t="shared" si="197"/>
        <v>1.3851818574209614E-5</v>
      </c>
      <c r="AG3280" s="11">
        <f t="shared" si="198"/>
        <v>0.33150470617517208</v>
      </c>
      <c r="AH3280" s="3"/>
    </row>
    <row r="3281" spans="1:34" ht="15" x14ac:dyDescent="0.2">
      <c r="A3281" s="6" t="s">
        <v>21</v>
      </c>
      <c r="B3281" s="6" t="s">
        <v>29</v>
      </c>
      <c r="C3281" s="9">
        <v>1554.6416084896</v>
      </c>
      <c r="D3281" s="9">
        <v>53.5553184826475</v>
      </c>
      <c r="E3281" s="9"/>
      <c r="F3281" s="9"/>
      <c r="G3281" s="9">
        <v>1.20041413822686E-3</v>
      </c>
      <c r="H3281" s="9">
        <v>5.20179459898307E-2</v>
      </c>
      <c r="I3281" s="9">
        <v>5.2228544961449401E-2</v>
      </c>
      <c r="J3281" s="9">
        <v>1.17303627191642</v>
      </c>
      <c r="K3281" s="9">
        <v>6.7812868861236701</v>
      </c>
      <c r="L3281" s="9">
        <v>0.21270496133493499</v>
      </c>
      <c r="M3281" s="9">
        <v>50.880711543089397</v>
      </c>
      <c r="N3281" s="9">
        <v>16.6794385522048</v>
      </c>
      <c r="O3281" s="9">
        <v>200.11114283213399</v>
      </c>
      <c r="P3281" s="9">
        <v>40.8983202883608</v>
      </c>
      <c r="Q3281" s="9">
        <v>140.385274481057</v>
      </c>
      <c r="R3281" s="9">
        <v>15.7528030770823</v>
      </c>
      <c r="S3281" s="9">
        <v>117.872244415013</v>
      </c>
      <c r="T3281" s="9">
        <v>12.0610031046057</v>
      </c>
      <c r="U3281" s="9">
        <v>1.1814602307811699</v>
      </c>
      <c r="V3281" s="9"/>
      <c r="W3281" s="9"/>
      <c r="X3281" s="9"/>
      <c r="Y3281" s="9"/>
      <c r="Z3281" s="9"/>
      <c r="AA3281" s="9"/>
      <c r="AB3281" s="9"/>
      <c r="AC3281" s="9"/>
      <c r="AD3281" s="10">
        <f t="shared" si="195"/>
        <v>3.5008105403933197E-2</v>
      </c>
      <c r="AE3281" s="10">
        <f t="shared" si="196"/>
        <v>1.6107132768393866</v>
      </c>
      <c r="AF3281" s="11">
        <f t="shared" si="197"/>
        <v>7.3049983829492679E-6</v>
      </c>
      <c r="AG3281" s="11">
        <f t="shared" si="198"/>
        <v>0.35709084680835707</v>
      </c>
      <c r="AH3281" s="3"/>
    </row>
    <row r="3282" spans="1:34" ht="15" x14ac:dyDescent="0.2">
      <c r="A3282" s="6" t="s">
        <v>21</v>
      </c>
      <c r="B3282" s="6" t="s">
        <v>29</v>
      </c>
      <c r="C3282" s="9">
        <v>1594.1230639776199</v>
      </c>
      <c r="D3282" s="9">
        <v>74.678266418722401</v>
      </c>
      <c r="E3282" s="9"/>
      <c r="F3282" s="9"/>
      <c r="G3282" s="9">
        <v>1.2406473873119101E-3</v>
      </c>
      <c r="H3282" s="9">
        <v>4.3313829837731702E-2</v>
      </c>
      <c r="I3282" s="9">
        <v>2.74248369826844E-2</v>
      </c>
      <c r="J3282" s="9">
        <v>1.1231123716718401</v>
      </c>
      <c r="K3282" s="9">
        <v>6.5514888347523899</v>
      </c>
      <c r="L3282" s="9">
        <v>0.19153854400605</v>
      </c>
      <c r="M3282" s="9">
        <v>50.4965252379586</v>
      </c>
      <c r="N3282" s="9">
        <v>16.348250045789101</v>
      </c>
      <c r="O3282" s="9">
        <v>206.55690711561499</v>
      </c>
      <c r="P3282" s="9">
        <v>46.556925639652398</v>
      </c>
      <c r="Q3282" s="9">
        <v>172.580581298178</v>
      </c>
      <c r="R3282" s="9">
        <v>20.677456455198602</v>
      </c>
      <c r="S3282" s="9">
        <v>163.939581074269</v>
      </c>
      <c r="T3282" s="9">
        <v>19.502106298797798</v>
      </c>
      <c r="U3282" s="9">
        <v>1.6781388344166399</v>
      </c>
      <c r="V3282" s="9"/>
      <c r="W3282" s="9"/>
      <c r="X3282" s="9"/>
      <c r="Y3282" s="9"/>
      <c r="Z3282" s="9"/>
      <c r="AA3282" s="9"/>
      <c r="AB3282" s="9"/>
      <c r="AC3282" s="9"/>
      <c r="AD3282" s="10">
        <f t="shared" si="195"/>
        <v>3.2194305944113065E-2</v>
      </c>
      <c r="AE3282" s="10">
        <f t="shared" si="196"/>
        <v>1.8206016396239242</v>
      </c>
      <c r="AF3282" s="11">
        <f t="shared" si="197"/>
        <v>5.4283159784077247E-6</v>
      </c>
      <c r="AG3282" s="11">
        <f t="shared" si="198"/>
        <v>0.2548090030791576</v>
      </c>
      <c r="AH3282" s="3"/>
    </row>
    <row r="3283" spans="1:34" ht="15" x14ac:dyDescent="0.2">
      <c r="A3283" s="6" t="s">
        <v>21</v>
      </c>
      <c r="B3283" s="6" t="s">
        <v>29</v>
      </c>
      <c r="C3283" s="9">
        <v>1126.3723517066701</v>
      </c>
      <c r="D3283" s="9">
        <v>106.366506022422</v>
      </c>
      <c r="E3283" s="9"/>
      <c r="F3283" s="9"/>
      <c r="G3283" s="9">
        <v>1E-3</v>
      </c>
      <c r="H3283" s="9">
        <v>7.3715468043630106E-2</v>
      </c>
      <c r="I3283" s="9">
        <v>6.7621656018690093E-2</v>
      </c>
      <c r="J3283" s="9">
        <v>1.8025889118935701</v>
      </c>
      <c r="K3283" s="9">
        <v>9.6124970328893706</v>
      </c>
      <c r="L3283" s="9">
        <v>0.27717015984404902</v>
      </c>
      <c r="M3283" s="9">
        <v>67.759258225704798</v>
      </c>
      <c r="N3283" s="9">
        <v>18.930132193604202</v>
      </c>
      <c r="O3283" s="9">
        <v>193.82253730938501</v>
      </c>
      <c r="P3283" s="9">
        <v>33.339049013865797</v>
      </c>
      <c r="Q3283" s="9">
        <v>98.680439887739595</v>
      </c>
      <c r="R3283" s="9">
        <v>10.0980362490701</v>
      </c>
      <c r="S3283" s="9">
        <v>69.725004040201597</v>
      </c>
      <c r="T3283" s="9">
        <v>7.0963423903334597</v>
      </c>
      <c r="U3283" s="9">
        <v>2.3883811646136199</v>
      </c>
      <c r="V3283" s="9"/>
      <c r="W3283" s="9"/>
      <c r="X3283" s="9"/>
      <c r="Y3283" s="9"/>
      <c r="Z3283" s="9"/>
      <c r="AA3283" s="9"/>
      <c r="AB3283" s="9"/>
      <c r="AC3283" s="9"/>
      <c r="AD3283" s="10">
        <f t="shared" si="195"/>
        <v>3.320226231066311E-2</v>
      </c>
      <c r="AE3283" s="10">
        <f t="shared" si="196"/>
        <v>2.1978612885908904</v>
      </c>
      <c r="AF3283" s="11">
        <f t="shared" si="197"/>
        <v>1.0287551616999489E-5</v>
      </c>
      <c r="AG3283" s="11">
        <f t="shared" si="198"/>
        <v>0.8039280650452012</v>
      </c>
    </row>
    <row r="3284" spans="1:34" ht="15" x14ac:dyDescent="0.2">
      <c r="A3284" s="6" t="s">
        <v>21</v>
      </c>
      <c r="B3284" s="6" t="s">
        <v>29</v>
      </c>
      <c r="C3284" s="9">
        <v>513.68758346440995</v>
      </c>
      <c r="D3284" s="9">
        <v>40.051366995708001</v>
      </c>
      <c r="E3284" s="9"/>
      <c r="F3284" s="9"/>
      <c r="G3284" s="9">
        <v>2.05565391799742E-3</v>
      </c>
      <c r="H3284" s="9">
        <v>7.4545691531774594E-2</v>
      </c>
      <c r="I3284" s="9">
        <v>6.3476785819480797E-2</v>
      </c>
      <c r="J3284" s="9">
        <v>1.9201162970305601</v>
      </c>
      <c r="K3284" s="9">
        <v>7.2060835147382098</v>
      </c>
      <c r="L3284" s="9">
        <v>0.223637074595324</v>
      </c>
      <c r="M3284" s="9">
        <v>41.790766464782699</v>
      </c>
      <c r="N3284" s="9">
        <v>10.560639633668099</v>
      </c>
      <c r="O3284" s="9">
        <v>97.293422250712993</v>
      </c>
      <c r="P3284" s="9">
        <v>14.909138306354899</v>
      </c>
      <c r="Q3284" s="9">
        <v>40.390211048125103</v>
      </c>
      <c r="R3284" s="9">
        <v>3.7792406646260299</v>
      </c>
      <c r="S3284" s="9">
        <v>25.390714327792299</v>
      </c>
      <c r="T3284" s="9">
        <v>2.4667847015969002</v>
      </c>
      <c r="U3284" s="9">
        <v>0.86969973453737004</v>
      </c>
      <c r="V3284" s="9"/>
      <c r="W3284" s="9"/>
      <c r="X3284" s="9"/>
      <c r="Y3284" s="9"/>
      <c r="Z3284" s="9"/>
      <c r="AA3284" s="9"/>
      <c r="AB3284" s="9"/>
      <c r="AC3284" s="9"/>
      <c r="AD3284" s="10">
        <f t="shared" si="195"/>
        <v>3.9398312790546682E-2</v>
      </c>
      <c r="AE3284" s="10">
        <f t="shared" si="196"/>
        <v>1.6000171483191354</v>
      </c>
      <c r="AF3284" s="11">
        <f t="shared" si="197"/>
        <v>5.8073186479871493E-5</v>
      </c>
      <c r="AG3284" s="11">
        <f t="shared" si="198"/>
        <v>1.3615779584556376</v>
      </c>
    </row>
    <row r="3285" spans="1:34" ht="15" x14ac:dyDescent="0.2">
      <c r="A3285" s="6" t="s">
        <v>21</v>
      </c>
      <c r="B3285" s="6" t="s">
        <v>29</v>
      </c>
      <c r="C3285" s="9">
        <v>816.45451976419304</v>
      </c>
      <c r="D3285" s="9">
        <v>136.07575329403201</v>
      </c>
      <c r="E3285" s="9"/>
      <c r="F3285" s="9"/>
      <c r="G3285" s="9">
        <v>4.4474534060118401E-3</v>
      </c>
      <c r="H3285" s="9">
        <v>0.16116918306189701</v>
      </c>
      <c r="I3285" s="9">
        <v>0.13423964867687099</v>
      </c>
      <c r="J3285" s="9">
        <v>3.54980225984432</v>
      </c>
      <c r="K3285" s="9">
        <v>14.056400902487001</v>
      </c>
      <c r="L3285" s="9">
        <v>0.37130115591474999</v>
      </c>
      <c r="M3285" s="9">
        <v>74.545847456730598</v>
      </c>
      <c r="N3285" s="9">
        <v>18.234558964648599</v>
      </c>
      <c r="O3285" s="9">
        <v>165.53503181825701</v>
      </c>
      <c r="P3285" s="9">
        <v>24.236580946523301</v>
      </c>
      <c r="Q3285" s="9">
        <v>62.672370932423803</v>
      </c>
      <c r="R3285" s="9">
        <v>5.6205202447535001</v>
      </c>
      <c r="S3285" s="9">
        <v>36.395673744610697</v>
      </c>
      <c r="T3285" s="9">
        <v>3.4090342391953201</v>
      </c>
      <c r="U3285" s="9">
        <v>2.9255266900096299</v>
      </c>
      <c r="V3285" s="9"/>
      <c r="W3285" s="9"/>
      <c r="X3285" s="9"/>
      <c r="Y3285" s="9"/>
      <c r="Z3285" s="9"/>
      <c r="AA3285" s="9"/>
      <c r="AB3285" s="9"/>
      <c r="AC3285" s="9"/>
      <c r="AD3285" s="10">
        <f t="shared" si="195"/>
        <v>3.5067204052425673E-2</v>
      </c>
      <c r="AE3285" s="10">
        <f t="shared" si="196"/>
        <v>1.6172250182321024</v>
      </c>
      <c r="AF3285" s="11">
        <f t="shared" si="197"/>
        <v>8.765207848479678E-5</v>
      </c>
      <c r="AG3285" s="11">
        <f t="shared" si="198"/>
        <v>1.6943798893653226</v>
      </c>
    </row>
    <row r="3286" spans="1:34" ht="15" x14ac:dyDescent="0.2">
      <c r="A3286" s="6" t="s">
        <v>21</v>
      </c>
      <c r="B3286" s="6" t="s">
        <v>29</v>
      </c>
      <c r="C3286" s="9">
        <v>496.90422453447798</v>
      </c>
      <c r="D3286" s="9">
        <v>164.53782269353599</v>
      </c>
      <c r="E3286" s="9"/>
      <c r="F3286" s="9"/>
      <c r="G3286" s="9">
        <v>5.0135642444265596E-3</v>
      </c>
      <c r="H3286" s="9">
        <v>0.19163816996070601</v>
      </c>
      <c r="I3286" s="9">
        <v>0.14130895360738899</v>
      </c>
      <c r="J3286" s="9">
        <v>4.1037668718858296</v>
      </c>
      <c r="K3286" s="9">
        <v>15.9311327149153</v>
      </c>
      <c r="L3286" s="9">
        <v>0.42973407809370501</v>
      </c>
      <c r="M3286" s="9">
        <v>74.738886284675502</v>
      </c>
      <c r="N3286" s="9">
        <v>15.5246275059077</v>
      </c>
      <c r="O3286" s="9">
        <v>118.66080624839699</v>
      </c>
      <c r="P3286" s="9">
        <v>14.5567579606516</v>
      </c>
      <c r="Q3286" s="9">
        <v>31.9009802116408</v>
      </c>
      <c r="R3286" s="9">
        <v>2.6926130749024502</v>
      </c>
      <c r="S3286" s="9">
        <v>15.9117753240102</v>
      </c>
      <c r="T3286" s="9">
        <v>1.35695310244904</v>
      </c>
      <c r="U3286" s="9">
        <v>3.2094554120691998</v>
      </c>
      <c r="V3286" s="9"/>
      <c r="W3286" s="9"/>
      <c r="X3286" s="9"/>
      <c r="Y3286" s="9"/>
      <c r="Z3286" s="9"/>
      <c r="AA3286" s="9"/>
      <c r="AB3286" s="9"/>
      <c r="AC3286" s="9"/>
      <c r="AD3286" s="10">
        <f t="shared" si="195"/>
        <v>3.8073849685060883E-2</v>
      </c>
      <c r="AE3286" s="10">
        <f t="shared" si="196"/>
        <v>1.7652590065859595</v>
      </c>
      <c r="AF3286" s="11">
        <f t="shared" si="197"/>
        <v>2.2601045099428119E-4</v>
      </c>
      <c r="AG3286" s="11">
        <f t="shared" si="198"/>
        <v>3.8856625286376403</v>
      </c>
    </row>
    <row r="3287" spans="1:34" ht="15" x14ac:dyDescent="0.2">
      <c r="A3287" s="6" t="s">
        <v>21</v>
      </c>
      <c r="B3287" s="6" t="s">
        <v>29</v>
      </c>
      <c r="C3287" s="9">
        <v>207.241455216405</v>
      </c>
      <c r="D3287" s="9">
        <v>115.365708575824</v>
      </c>
      <c r="E3287" s="9"/>
      <c r="F3287" s="9"/>
      <c r="G3287" s="9">
        <v>8.3753595623171292E-3</v>
      </c>
      <c r="H3287" s="9">
        <v>0.16361167517084599</v>
      </c>
      <c r="I3287" s="9">
        <v>0.117644585479989</v>
      </c>
      <c r="J3287" s="9">
        <v>3.3696214053043301</v>
      </c>
      <c r="K3287" s="9">
        <v>12.1929653163035</v>
      </c>
      <c r="L3287" s="9">
        <v>0.35449196287016699</v>
      </c>
      <c r="M3287" s="9">
        <v>54.537225056948699</v>
      </c>
      <c r="N3287" s="9">
        <v>9.9530435728931401</v>
      </c>
      <c r="O3287" s="9">
        <v>60.283111268305802</v>
      </c>
      <c r="P3287" s="9">
        <v>5.9426097731696599</v>
      </c>
      <c r="Q3287" s="9">
        <v>10.887967431012299</v>
      </c>
      <c r="R3287" s="9">
        <v>0.763521150797282</v>
      </c>
      <c r="S3287" s="9">
        <v>4.10976945964864</v>
      </c>
      <c r="T3287" s="9">
        <v>0.32722335034169198</v>
      </c>
      <c r="U3287" s="9">
        <v>2.5457197553368598</v>
      </c>
      <c r="V3287" s="9"/>
      <c r="W3287" s="9"/>
      <c r="X3287" s="9"/>
      <c r="Y3287" s="9"/>
      <c r="Z3287" s="9"/>
      <c r="AA3287" s="9"/>
      <c r="AB3287" s="9"/>
      <c r="AC3287" s="9"/>
      <c r="AD3287" s="10">
        <f t="shared" si="195"/>
        <v>4.2027043610139737E-2</v>
      </c>
      <c r="AE3287" s="10">
        <f t="shared" si="196"/>
        <v>1.2779419966323373</v>
      </c>
      <c r="AF3287" s="11">
        <f t="shared" si="197"/>
        <v>1.4617953486511883E-3</v>
      </c>
      <c r="AG3287" s="11">
        <f t="shared" si="198"/>
        <v>10.977733190346038</v>
      </c>
    </row>
    <row r="3288" spans="1:34" ht="15" x14ac:dyDescent="0.2">
      <c r="A3288" s="6" t="s">
        <v>21</v>
      </c>
      <c r="B3288" s="6" t="s">
        <v>29</v>
      </c>
      <c r="C3288" s="9">
        <v>312.50902298263702</v>
      </c>
      <c r="D3288" s="9">
        <v>157.281150857227</v>
      </c>
      <c r="E3288" s="9"/>
      <c r="F3288" s="9"/>
      <c r="G3288" s="9">
        <v>6.0571722588618898E-3</v>
      </c>
      <c r="H3288" s="9">
        <v>0.145782789959049</v>
      </c>
      <c r="I3288" s="9">
        <v>0.122786068162692</v>
      </c>
      <c r="J3288" s="9">
        <v>3.5316394187262499</v>
      </c>
      <c r="K3288" s="9">
        <v>13.6748363539051</v>
      </c>
      <c r="L3288" s="9">
        <v>0.38806968031352401</v>
      </c>
      <c r="M3288" s="9">
        <v>67.470739127526002</v>
      </c>
      <c r="N3288" s="9">
        <v>13.1615166709507</v>
      </c>
      <c r="O3288" s="9">
        <v>86.299305098293303</v>
      </c>
      <c r="P3288" s="9">
        <v>8.4800411624066392</v>
      </c>
      <c r="Q3288" s="9">
        <v>15.337992126677401</v>
      </c>
      <c r="R3288" s="9">
        <v>1.0574385468860601</v>
      </c>
      <c r="S3288" s="9">
        <v>5.3385247027257297</v>
      </c>
      <c r="T3288" s="9">
        <v>0.36281435191216799</v>
      </c>
      <c r="U3288" s="9">
        <v>3.3406844966672198</v>
      </c>
      <c r="V3288" s="9"/>
      <c r="W3288" s="9"/>
      <c r="X3288" s="9"/>
      <c r="Y3288" s="9"/>
      <c r="Z3288" s="9"/>
      <c r="AA3288" s="9"/>
      <c r="AB3288" s="9"/>
      <c r="AC3288" s="9"/>
      <c r="AD3288" s="10">
        <f t="shared" si="195"/>
        <v>3.9058408655691663E-2</v>
      </c>
      <c r="AE3288" s="10">
        <f t="shared" si="196"/>
        <v>1.310633614201058</v>
      </c>
      <c r="AF3288" s="11">
        <f t="shared" si="197"/>
        <v>8.1385913664394746E-4</v>
      </c>
      <c r="AG3288" s="11">
        <f t="shared" si="198"/>
        <v>10.45517499532099</v>
      </c>
    </row>
    <row r="3289" spans="1:34" ht="15" x14ac:dyDescent="0.2">
      <c r="A3289" s="6" t="s">
        <v>21</v>
      </c>
      <c r="B3289" s="6" t="s">
        <v>29</v>
      </c>
      <c r="C3289" s="9">
        <v>475.210094571669</v>
      </c>
      <c r="D3289" s="9">
        <v>39.956350848529503</v>
      </c>
      <c r="E3289" s="9"/>
      <c r="F3289" s="9"/>
      <c r="G3289" s="9">
        <v>1E-3</v>
      </c>
      <c r="H3289" s="9">
        <v>8.1144157749627799E-2</v>
      </c>
      <c r="I3289" s="9">
        <v>6.4211637026805796E-2</v>
      </c>
      <c r="J3289" s="9">
        <v>1.8076015628778901</v>
      </c>
      <c r="K3289" s="9">
        <v>6.7290277158227996</v>
      </c>
      <c r="L3289" s="9">
        <v>0.213305780534252</v>
      </c>
      <c r="M3289" s="9">
        <v>39.450574255510098</v>
      </c>
      <c r="N3289" s="9">
        <v>9.7307018439594302</v>
      </c>
      <c r="O3289" s="9">
        <v>89.896291837528096</v>
      </c>
      <c r="P3289" s="9">
        <v>14.1617446045421</v>
      </c>
      <c r="Q3289" s="9">
        <v>38.6589239360015</v>
      </c>
      <c r="R3289" s="9">
        <v>3.9208681102326901</v>
      </c>
      <c r="S3289" s="9">
        <v>25.860577103946401</v>
      </c>
      <c r="T3289" s="9">
        <v>2.6872130289985101</v>
      </c>
      <c r="U3289" s="9">
        <v>0.83782992147989699</v>
      </c>
      <c r="V3289" s="9"/>
      <c r="W3289" s="9"/>
      <c r="X3289" s="9"/>
      <c r="Y3289" s="9"/>
      <c r="Z3289" s="9"/>
      <c r="AA3289" s="9"/>
      <c r="AB3289" s="9"/>
      <c r="AC3289" s="9"/>
      <c r="AD3289" s="10">
        <f t="shared" si="195"/>
        <v>4.0024271569282704E-2</v>
      </c>
      <c r="AE3289" s="10">
        <f t="shared" si="196"/>
        <v>2.4827611401522378</v>
      </c>
      <c r="AF3289" s="11">
        <f t="shared" si="197"/>
        <v>2.7737183713104752E-5</v>
      </c>
      <c r="AG3289" s="11">
        <f t="shared" si="198"/>
        <v>1.2619792442524465</v>
      </c>
    </row>
    <row r="3290" spans="1:34" ht="15" x14ac:dyDescent="0.2">
      <c r="A3290" s="6" t="s">
        <v>21</v>
      </c>
      <c r="B3290" s="6" t="s">
        <v>29</v>
      </c>
      <c r="C3290" s="9">
        <v>357.67315847046001</v>
      </c>
      <c r="D3290" s="9">
        <v>41.716683824255099</v>
      </c>
      <c r="E3290" s="9"/>
      <c r="F3290" s="9"/>
      <c r="G3290" s="9">
        <v>0.15643756434095701</v>
      </c>
      <c r="H3290" s="9">
        <v>0.36028045120947599</v>
      </c>
      <c r="I3290" s="9">
        <v>0.10192144343426</v>
      </c>
      <c r="J3290" s="9">
        <v>2.0384288686851901</v>
      </c>
      <c r="K3290" s="9">
        <v>7.4426356368273296</v>
      </c>
      <c r="L3290" s="9">
        <v>0.41479657211617299</v>
      </c>
      <c r="M3290" s="9">
        <v>44.418787208326101</v>
      </c>
      <c r="N3290" s="9">
        <v>9.7180911181503298</v>
      </c>
      <c r="O3290" s="9">
        <v>76.654406527068701</v>
      </c>
      <c r="P3290" s="9">
        <v>10.5713869236465</v>
      </c>
      <c r="Q3290" s="9">
        <v>25.385550213509799</v>
      </c>
      <c r="R3290" s="9">
        <v>2.3868579892627801</v>
      </c>
      <c r="S3290" s="9">
        <v>16.070404336843701</v>
      </c>
      <c r="T3290" s="9">
        <v>1.5074892563764899</v>
      </c>
      <c r="U3290" s="9">
        <v>0.813001281347699</v>
      </c>
      <c r="V3290" s="9"/>
      <c r="W3290" s="9"/>
      <c r="X3290" s="9"/>
      <c r="Y3290" s="9"/>
      <c r="Z3290" s="9"/>
      <c r="AA3290" s="9"/>
      <c r="AB3290" s="9"/>
      <c r="AC3290" s="9"/>
      <c r="AD3290" s="10">
        <f t="shared" si="195"/>
        <v>6.9744837433803636E-2</v>
      </c>
      <c r="AE3290" s="10">
        <f t="shared" si="196"/>
        <v>0.69955513026991389</v>
      </c>
      <c r="AF3290" s="11">
        <f t="shared" si="197"/>
        <v>6.9825622642918778E-3</v>
      </c>
      <c r="AG3290" s="11">
        <f t="shared" si="198"/>
        <v>2.2865304423343313</v>
      </c>
    </row>
    <row r="3291" spans="1:34" ht="15" x14ac:dyDescent="0.2">
      <c r="A3291" s="6" t="s">
        <v>21</v>
      </c>
      <c r="B3291" s="6" t="s">
        <v>29</v>
      </c>
      <c r="C3291" s="9">
        <v>346.68840799557398</v>
      </c>
      <c r="D3291" s="9">
        <v>66.432471476246903</v>
      </c>
      <c r="E3291" s="9"/>
      <c r="F3291" s="9"/>
      <c r="G3291" s="9">
        <v>6.29462193288053E-2</v>
      </c>
      <c r="H3291" s="9">
        <v>0.23241680982943499</v>
      </c>
      <c r="I3291" s="9">
        <v>7.8246992642576493E-2</v>
      </c>
      <c r="J3291" s="9">
        <v>2.1440450706765399</v>
      </c>
      <c r="K3291" s="9">
        <v>9.7227698778646996</v>
      </c>
      <c r="L3291" s="9">
        <v>0.42222387119013999</v>
      </c>
      <c r="M3291" s="9">
        <v>47.819758622406297</v>
      </c>
      <c r="N3291" s="9">
        <v>10.4161466938559</v>
      </c>
      <c r="O3291" s="9">
        <v>79.234764084351596</v>
      </c>
      <c r="P3291" s="9">
        <v>10.2844438349525</v>
      </c>
      <c r="Q3291" s="9">
        <v>25.430272608837399</v>
      </c>
      <c r="R3291" s="9">
        <v>2.4287556627176001</v>
      </c>
      <c r="S3291" s="9">
        <v>16.5015934978899</v>
      </c>
      <c r="T3291" s="9">
        <v>1.6753378375205099</v>
      </c>
      <c r="U3291" s="9">
        <v>1.3906272454794499</v>
      </c>
      <c r="V3291" s="9"/>
      <c r="W3291" s="9"/>
      <c r="X3291" s="9"/>
      <c r="Y3291" s="9"/>
      <c r="Z3291" s="9"/>
      <c r="AA3291" s="9"/>
      <c r="AB3291" s="9"/>
      <c r="AC3291" s="9"/>
      <c r="AD3291" s="10">
        <f t="shared" si="195"/>
        <v>5.9864274692497443E-2</v>
      </c>
      <c r="AE3291" s="10">
        <f t="shared" si="196"/>
        <v>0.81195775948369397</v>
      </c>
      <c r="AF3291" s="11">
        <f t="shared" si="197"/>
        <v>2.7361779679483341E-3</v>
      </c>
      <c r="AG3291" s="11">
        <f t="shared" si="198"/>
        <v>2.3972790514375797</v>
      </c>
    </row>
    <row r="3292" spans="1:34" ht="15" x14ac:dyDescent="0.2">
      <c r="A3292" s="6" t="s">
        <v>21</v>
      </c>
      <c r="B3292" s="6" t="s">
        <v>29</v>
      </c>
      <c r="C3292" s="9">
        <v>734.82547057422005</v>
      </c>
      <c r="D3292" s="9">
        <v>103.966983992895</v>
      </c>
      <c r="E3292" s="9"/>
      <c r="F3292" s="9"/>
      <c r="G3292" s="9">
        <v>4.2339495743712999E-2</v>
      </c>
      <c r="H3292" s="9">
        <v>0.23710117616479301</v>
      </c>
      <c r="I3292" s="9">
        <v>9.9356683345246596E-2</v>
      </c>
      <c r="J3292" s="9">
        <v>2.7323087919942801</v>
      </c>
      <c r="K3292" s="9">
        <v>10.029756102844001</v>
      </c>
      <c r="L3292" s="9">
        <v>0.28226330495808699</v>
      </c>
      <c r="M3292" s="9">
        <v>56.302120562306399</v>
      </c>
      <c r="N3292" s="9">
        <v>14.3577934455347</v>
      </c>
      <c r="O3292" s="9">
        <v>136.972973119328</v>
      </c>
      <c r="P3292" s="9">
        <v>22.675152164966299</v>
      </c>
      <c r="Q3292" s="9">
        <v>63.622148937552801</v>
      </c>
      <c r="R3292" s="9">
        <v>6.2399007949401097</v>
      </c>
      <c r="S3292" s="9">
        <v>42.8663872463015</v>
      </c>
      <c r="T3292" s="9">
        <v>4.4861047934671898</v>
      </c>
      <c r="U3292" s="9">
        <v>2.1188565425520398</v>
      </c>
      <c r="V3292" s="9"/>
      <c r="W3292" s="9"/>
      <c r="X3292" s="9"/>
      <c r="Y3292" s="9"/>
      <c r="Z3292" s="9"/>
      <c r="AA3292" s="9"/>
      <c r="AB3292" s="9"/>
      <c r="AC3292" s="9"/>
      <c r="AD3292" s="10">
        <f t="shared" si="195"/>
        <v>3.6313699456546493E-2</v>
      </c>
      <c r="AE3292" s="10">
        <f t="shared" si="196"/>
        <v>0.89628654795059215</v>
      </c>
      <c r="AF3292" s="11">
        <f t="shared" si="197"/>
        <v>7.0848290194596526E-4</v>
      </c>
      <c r="AG3292" s="11">
        <f t="shared" si="198"/>
        <v>1.0865381123579176</v>
      </c>
    </row>
    <row r="3293" spans="1:34" ht="15" x14ac:dyDescent="0.2">
      <c r="A3293" s="6" t="s">
        <v>21</v>
      </c>
      <c r="B3293" s="6" t="s">
        <v>29</v>
      </c>
      <c r="C3293" s="9">
        <v>837.68828144942995</v>
      </c>
      <c r="D3293" s="9">
        <v>181.02668579280601</v>
      </c>
      <c r="E3293" s="9"/>
      <c r="F3293" s="9"/>
      <c r="G3293" s="9">
        <v>1.68124135833491E-2</v>
      </c>
      <c r="H3293" s="9">
        <v>0.17398893126954301</v>
      </c>
      <c r="I3293" s="9">
        <v>0.144860447270485</v>
      </c>
      <c r="J3293" s="9">
        <v>3.4602293072706898</v>
      </c>
      <c r="K3293" s="9">
        <v>14.095058364645</v>
      </c>
      <c r="L3293" s="9">
        <v>0.45354418038802302</v>
      </c>
      <c r="M3293" s="9">
        <v>76.907017484762207</v>
      </c>
      <c r="N3293" s="9">
        <v>18.435006987323501</v>
      </c>
      <c r="O3293" s="9">
        <v>169.10160173950001</v>
      </c>
      <c r="P3293" s="9">
        <v>25.531409464946499</v>
      </c>
      <c r="Q3293" s="9">
        <v>65.724807520023006</v>
      </c>
      <c r="R3293" s="9">
        <v>5.9820913447730604</v>
      </c>
      <c r="S3293" s="9">
        <v>38.864044422904698</v>
      </c>
      <c r="T3293" s="9">
        <v>3.6576774202844402</v>
      </c>
      <c r="U3293" s="9">
        <v>3.48173355720288</v>
      </c>
      <c r="V3293" s="9"/>
      <c r="W3293" s="9"/>
      <c r="X3293" s="9"/>
      <c r="Y3293" s="9"/>
      <c r="Z3293" s="9"/>
      <c r="AA3293" s="9"/>
      <c r="AB3293" s="9"/>
      <c r="AC3293" s="9"/>
      <c r="AD3293" s="10">
        <f t="shared" si="195"/>
        <v>4.2114030729713828E-2</v>
      </c>
      <c r="AE3293" s="10">
        <f t="shared" si="196"/>
        <v>0.86440293045607586</v>
      </c>
      <c r="AF3293" s="11">
        <f t="shared" si="197"/>
        <v>3.103006222991958E-4</v>
      </c>
      <c r="AG3293" s="11">
        <f t="shared" si="198"/>
        <v>1.6370240910181306</v>
      </c>
    </row>
    <row r="3294" spans="1:34" ht="15" x14ac:dyDescent="0.2">
      <c r="A3294" s="6" t="s">
        <v>21</v>
      </c>
      <c r="B3294" s="6" t="s">
        <v>29</v>
      </c>
      <c r="C3294" s="9">
        <v>761.01415812166204</v>
      </c>
      <c r="D3294" s="9">
        <v>194.48803831545999</v>
      </c>
      <c r="E3294" s="9"/>
      <c r="F3294" s="9"/>
      <c r="G3294" s="9">
        <v>8.9671738977414994E-3</v>
      </c>
      <c r="H3294" s="9">
        <v>0.17934347795482999</v>
      </c>
      <c r="I3294" s="9">
        <v>0.16021350697298101</v>
      </c>
      <c r="J3294" s="9">
        <v>4.6230763206133902</v>
      </c>
      <c r="K3294" s="9">
        <v>16.519527024950399</v>
      </c>
      <c r="L3294" s="9">
        <v>0.45035140019768399</v>
      </c>
      <c r="M3294" s="9">
        <v>85.586693090666103</v>
      </c>
      <c r="N3294" s="9">
        <v>19.7078555219252</v>
      </c>
      <c r="O3294" s="9">
        <v>163.26234609821401</v>
      </c>
      <c r="P3294" s="9">
        <v>22.119028947762398</v>
      </c>
      <c r="Q3294" s="9">
        <v>54.0620950768282</v>
      </c>
      <c r="R3294" s="9">
        <v>4.8183614410531002</v>
      </c>
      <c r="S3294" s="9">
        <v>30.309047774366299</v>
      </c>
      <c r="T3294" s="9">
        <v>2.6243928940723502</v>
      </c>
      <c r="U3294" s="9">
        <v>3.8937461769304198</v>
      </c>
      <c r="V3294" s="9"/>
      <c r="W3294" s="9"/>
      <c r="X3294" s="9"/>
      <c r="Y3294" s="9"/>
      <c r="Z3294" s="9"/>
      <c r="AA3294" s="9"/>
      <c r="AB3294" s="9"/>
      <c r="AC3294" s="9"/>
      <c r="AD3294" s="10">
        <f t="shared" si="195"/>
        <v>3.6616196051748526E-2</v>
      </c>
      <c r="AE3294" s="10">
        <f t="shared" si="196"/>
        <v>1.1600929343233655</v>
      </c>
      <c r="AF3294" s="11">
        <f t="shared" si="197"/>
        <v>2.1221881007664825E-4</v>
      </c>
      <c r="AG3294" s="11">
        <f t="shared" si="198"/>
        <v>2.3359903764171013</v>
      </c>
    </row>
    <row r="3295" spans="1:34" ht="15" x14ac:dyDescent="0.2">
      <c r="A3295" s="6" t="s">
        <v>21</v>
      </c>
      <c r="B3295" s="6" t="s">
        <v>29</v>
      </c>
      <c r="C3295" s="9">
        <v>861.16434638708597</v>
      </c>
      <c r="D3295" s="9">
        <v>164.38197170258101</v>
      </c>
      <c r="E3295" s="9"/>
      <c r="F3295" s="9"/>
      <c r="G3295" s="9">
        <v>4.6659081194117703E-3</v>
      </c>
      <c r="H3295" s="9">
        <v>0.139977243582353</v>
      </c>
      <c r="I3295" s="9">
        <v>0.108127349028108</v>
      </c>
      <c r="J3295" s="9">
        <v>3.3472819117519199</v>
      </c>
      <c r="K3295" s="9">
        <v>13.2471217477213</v>
      </c>
      <c r="L3295" s="9">
        <v>0.32864222406291599</v>
      </c>
      <c r="M3295" s="9">
        <v>73.985073528238004</v>
      </c>
      <c r="N3295" s="9">
        <v>18.704205591728901</v>
      </c>
      <c r="O3295" s="9">
        <v>170.28535980148899</v>
      </c>
      <c r="P3295" s="9">
        <v>25.682781213805701</v>
      </c>
      <c r="Q3295" s="9">
        <v>67.087644134324904</v>
      </c>
      <c r="R3295" s="9">
        <v>6.2300016672667704</v>
      </c>
      <c r="S3295" s="9">
        <v>39.376207216427197</v>
      </c>
      <c r="T3295" s="9">
        <v>3.6901247257434902</v>
      </c>
      <c r="U3295" s="9">
        <v>3.3858263701296698</v>
      </c>
      <c r="V3295" s="9"/>
      <c r="W3295" s="9"/>
      <c r="X3295" s="9"/>
      <c r="Y3295" s="9"/>
      <c r="Z3295" s="9"/>
      <c r="AA3295" s="9"/>
      <c r="AB3295" s="9"/>
      <c r="AC3295" s="9"/>
      <c r="AD3295" s="10">
        <f t="shared" si="195"/>
        <v>3.2093285323318316E-2</v>
      </c>
      <c r="AE3295" s="10">
        <f t="shared" si="196"/>
        <v>1.5279393711636833</v>
      </c>
      <c r="AF3295" s="11">
        <f t="shared" si="197"/>
        <v>8.4996858811739481E-5</v>
      </c>
      <c r="AG3295" s="11">
        <f t="shared" si="198"/>
        <v>1.5543446514012518</v>
      </c>
    </row>
    <row r="3296" spans="1:34" ht="15" x14ac:dyDescent="0.2">
      <c r="A3296" s="6" t="s">
        <v>21</v>
      </c>
      <c r="B3296" s="6" t="s">
        <v>29</v>
      </c>
      <c r="C3296" s="9">
        <v>841.97992198107295</v>
      </c>
      <c r="D3296" s="9">
        <v>215.851470034698</v>
      </c>
      <c r="E3296" s="9"/>
      <c r="F3296" s="9"/>
      <c r="G3296" s="9">
        <v>6.5396498794646502E-3</v>
      </c>
      <c r="H3296" s="9">
        <v>0.19791045687853501</v>
      </c>
      <c r="I3296" s="9">
        <v>0.14929332290620001</v>
      </c>
      <c r="J3296" s="9">
        <v>4.4314732735845999</v>
      </c>
      <c r="K3296" s="9">
        <v>16.134004636837101</v>
      </c>
      <c r="L3296" s="9">
        <v>0.38936731190233598</v>
      </c>
      <c r="M3296" s="9">
        <v>88.371321397502498</v>
      </c>
      <c r="N3296" s="9">
        <v>20.823621984611101</v>
      </c>
      <c r="O3296" s="9">
        <v>176.82869081973499</v>
      </c>
      <c r="P3296" s="9">
        <v>24.824855134546699</v>
      </c>
      <c r="Q3296" s="9">
        <v>60.018497249034098</v>
      </c>
      <c r="R3296" s="9">
        <v>5.2532319097541702</v>
      </c>
      <c r="S3296" s="9">
        <v>32.246497267491797</v>
      </c>
      <c r="T3296" s="9">
        <v>2.89336483153946</v>
      </c>
      <c r="U3296" s="9">
        <v>4.4809508878042301</v>
      </c>
      <c r="V3296" s="9"/>
      <c r="W3296" s="9"/>
      <c r="X3296" s="9"/>
      <c r="Y3296" s="9"/>
      <c r="Z3296" s="9"/>
      <c r="AA3296" s="9"/>
      <c r="AB3296" s="9"/>
      <c r="AC3296" s="9"/>
      <c r="AD3296" s="10">
        <f t="shared" si="195"/>
        <v>3.1525091855518585E-2</v>
      </c>
      <c r="AE3296" s="10">
        <f t="shared" si="196"/>
        <v>1.5529442099004012</v>
      </c>
      <c r="AF3296" s="11">
        <f t="shared" si="197"/>
        <v>1.4546969428282718E-4</v>
      </c>
      <c r="AG3296" s="11">
        <f t="shared" si="198"/>
        <v>2.2670750492217842</v>
      </c>
    </row>
    <row r="3297" spans="1:33" ht="15" x14ac:dyDescent="0.2">
      <c r="A3297" s="6" t="s">
        <v>21</v>
      </c>
      <c r="B3297" s="6" t="s">
        <v>29</v>
      </c>
      <c r="C3297" s="9">
        <v>907.05278102280602</v>
      </c>
      <c r="D3297" s="9">
        <v>152.352342554432</v>
      </c>
      <c r="E3297" s="9"/>
      <c r="F3297" s="9"/>
      <c r="G3297" s="9">
        <v>4.0869799758281701E-3</v>
      </c>
      <c r="H3297" s="9">
        <v>0.121111553210405</v>
      </c>
      <c r="I3297" s="9">
        <v>0.116618015017086</v>
      </c>
      <c r="J3297" s="9">
        <v>3.18827233716438</v>
      </c>
      <c r="K3297" s="9">
        <v>12.346531131166801</v>
      </c>
      <c r="L3297" s="9">
        <v>0.38943997675430703</v>
      </c>
      <c r="M3297" s="9">
        <v>70.1205936166958</v>
      </c>
      <c r="N3297" s="9">
        <v>17.610390157626099</v>
      </c>
      <c r="O3297" s="9">
        <v>170.754451346119</v>
      </c>
      <c r="P3297" s="9">
        <v>27.4105829792455</v>
      </c>
      <c r="Q3297" s="9">
        <v>77.246061323244405</v>
      </c>
      <c r="R3297" s="9">
        <v>7.3886606578715499</v>
      </c>
      <c r="S3297" s="9">
        <v>49.8782739458401</v>
      </c>
      <c r="T3297" s="9">
        <v>4.9685693737554999</v>
      </c>
      <c r="U3297" s="9">
        <v>2.95075674694609</v>
      </c>
      <c r="V3297" s="9"/>
      <c r="W3297" s="9"/>
      <c r="X3297" s="9"/>
      <c r="Y3297" s="9"/>
      <c r="Z3297" s="9"/>
      <c r="AA3297" s="9"/>
      <c r="AB3297" s="9"/>
      <c r="AC3297" s="9"/>
      <c r="AD3297" s="10">
        <f t="shared" si="195"/>
        <v>4.0464007795461658E-2</v>
      </c>
      <c r="AE3297" s="10">
        <f t="shared" si="196"/>
        <v>1.360147632548254</v>
      </c>
      <c r="AF3297" s="11">
        <f t="shared" si="197"/>
        <v>5.8774868901451214E-5</v>
      </c>
      <c r="AG3297" s="11">
        <f t="shared" si="198"/>
        <v>1.1629773673569288</v>
      </c>
    </row>
    <row r="3298" spans="1:33" ht="15" x14ac:dyDescent="0.2">
      <c r="A3298" s="6" t="s">
        <v>21</v>
      </c>
      <c r="B3298" s="6" t="s">
        <v>29</v>
      </c>
      <c r="C3298" s="9">
        <v>638.35784925359803</v>
      </c>
      <c r="D3298" s="9">
        <v>116.560846685515</v>
      </c>
      <c r="E3298" s="9"/>
      <c r="F3298" s="9"/>
      <c r="G3298" s="9">
        <v>3.1337937132628001E-3</v>
      </c>
      <c r="H3298" s="9">
        <v>0.12494476233398399</v>
      </c>
      <c r="I3298" s="9">
        <v>0.112531683339892</v>
      </c>
      <c r="J3298" s="9">
        <v>3.0320471641308901</v>
      </c>
      <c r="K3298" s="9">
        <v>11.171771094683599</v>
      </c>
      <c r="L3298" s="9">
        <v>0.35000812901376699</v>
      </c>
      <c r="M3298" s="9">
        <v>60.9868815496663</v>
      </c>
      <c r="N3298" s="9">
        <v>14.916044102737899</v>
      </c>
      <c r="O3298" s="9">
        <v>132.12806870269699</v>
      </c>
      <c r="P3298" s="9">
        <v>18.823111589403201</v>
      </c>
      <c r="Q3298" s="9">
        <v>47.658083613386196</v>
      </c>
      <c r="R3298" s="9">
        <v>4.2509708227311602</v>
      </c>
      <c r="S3298" s="9">
        <v>28.224492729191599</v>
      </c>
      <c r="T3298" s="9">
        <v>2.7105280688740598</v>
      </c>
      <c r="U3298" s="9">
        <v>2.28522749350268</v>
      </c>
      <c r="V3298" s="9"/>
      <c r="W3298" s="9"/>
      <c r="X3298" s="9"/>
      <c r="Y3298" s="9"/>
      <c r="Z3298" s="9"/>
      <c r="AA3298" s="9"/>
      <c r="AB3298" s="9"/>
      <c r="AC3298" s="9"/>
      <c r="AD3298" s="10">
        <f t="shared" si="195"/>
        <v>4.0994211569532722E-2</v>
      </c>
      <c r="AE3298" s="10">
        <f t="shared" si="196"/>
        <v>1.6312855851979866</v>
      </c>
      <c r="AF3298" s="11">
        <f t="shared" si="197"/>
        <v>7.9642491002953865E-5</v>
      </c>
      <c r="AG3298" s="11">
        <f t="shared" si="198"/>
        <v>1.7875054599803166</v>
      </c>
    </row>
    <row r="3299" spans="1:33" ht="15" x14ac:dyDescent="0.2">
      <c r="A3299" s="6" t="s">
        <v>21</v>
      </c>
      <c r="B3299" s="6" t="s">
        <v>29</v>
      </c>
      <c r="C3299" s="9">
        <v>637.65053856202701</v>
      </c>
      <c r="D3299" s="9">
        <v>140.984249833625</v>
      </c>
      <c r="E3299" s="9"/>
      <c r="F3299" s="9"/>
      <c r="G3299" s="9">
        <v>5.68484878361391E-3</v>
      </c>
      <c r="H3299" s="9">
        <v>0.14401616918488599</v>
      </c>
      <c r="I3299" s="9">
        <v>9.4557984767444703E-2</v>
      </c>
      <c r="J3299" s="9">
        <v>3.2024648147691699</v>
      </c>
      <c r="K3299" s="9">
        <v>11.5970915185724</v>
      </c>
      <c r="L3299" s="9">
        <v>0.31645658228784102</v>
      </c>
      <c r="M3299" s="9">
        <v>63.234467969732101</v>
      </c>
      <c r="N3299" s="9">
        <v>14.8564048211777</v>
      </c>
      <c r="O3299" s="9">
        <v>131.88849177984301</v>
      </c>
      <c r="P3299" s="9">
        <v>19.4042838480688</v>
      </c>
      <c r="Q3299" s="9">
        <v>51.144689556579799</v>
      </c>
      <c r="R3299" s="9">
        <v>4.7506386335066901</v>
      </c>
      <c r="S3299" s="9">
        <v>32.0246481476917</v>
      </c>
      <c r="T3299" s="9">
        <v>3.3028971432796799</v>
      </c>
      <c r="U3299" s="9">
        <v>2.7457819624855202</v>
      </c>
      <c r="V3299" s="9"/>
      <c r="W3299" s="9"/>
      <c r="X3299" s="9"/>
      <c r="Y3299" s="9"/>
      <c r="Z3299" s="9"/>
      <c r="AA3299" s="9"/>
      <c r="AB3299" s="9"/>
      <c r="AC3299" s="9"/>
      <c r="AD3299" s="10">
        <f t="shared" si="195"/>
        <v>3.5726156118111134E-2</v>
      </c>
      <c r="AE3299" s="10">
        <f t="shared" si="196"/>
        <v>1.5229556120747654</v>
      </c>
      <c r="AF3299" s="11">
        <f t="shared" si="197"/>
        <v>1.2733128604598906E-4</v>
      </c>
      <c r="AG3299" s="11">
        <f t="shared" si="198"/>
        <v>1.6334528282871918</v>
      </c>
    </row>
    <row r="3300" spans="1:33" ht="15" x14ac:dyDescent="0.2">
      <c r="A3300" s="6" t="s">
        <v>21</v>
      </c>
      <c r="B3300" s="6" t="s">
        <v>29</v>
      </c>
      <c r="C3300" s="9">
        <v>571.48343768760003</v>
      </c>
      <c r="D3300" s="9">
        <v>84.920259874063802</v>
      </c>
      <c r="E3300" s="9"/>
      <c r="F3300" s="9"/>
      <c r="G3300" s="9">
        <v>4.2390799190691998E-3</v>
      </c>
      <c r="H3300" s="9">
        <v>0.113900511844149</v>
      </c>
      <c r="I3300" s="9">
        <v>0.101817153196335</v>
      </c>
      <c r="J3300" s="9">
        <v>2.3394174693554799</v>
      </c>
      <c r="K3300" s="9">
        <v>9.8251571955996404</v>
      </c>
      <c r="L3300" s="9">
        <v>0.303074405428779</v>
      </c>
      <c r="M3300" s="9">
        <v>53.741232805769798</v>
      </c>
      <c r="N3300" s="9">
        <v>12.6558325247351</v>
      </c>
      <c r="O3300" s="9">
        <v>113.583571289452</v>
      </c>
      <c r="P3300" s="9">
        <v>17.3326865849792</v>
      </c>
      <c r="Q3300" s="9">
        <v>47.026054803132098</v>
      </c>
      <c r="R3300" s="9">
        <v>4.53621168909741</v>
      </c>
      <c r="S3300" s="9">
        <v>31.495967622990801</v>
      </c>
      <c r="T3300" s="9">
        <v>3.1991187239704502</v>
      </c>
      <c r="U3300" s="9">
        <v>1.7867523771030001</v>
      </c>
      <c r="V3300" s="9"/>
      <c r="W3300" s="9"/>
      <c r="X3300" s="9"/>
      <c r="Y3300" s="9"/>
      <c r="Z3300" s="9"/>
      <c r="AA3300" s="9"/>
      <c r="AB3300" s="9"/>
      <c r="AC3300" s="9"/>
      <c r="AD3300" s="10">
        <f t="shared" si="195"/>
        <v>4.032267455637302E-2</v>
      </c>
      <c r="AE3300" s="10">
        <f t="shared" si="196"/>
        <v>1.3442001886687607</v>
      </c>
      <c r="AF3300" s="11">
        <f t="shared" si="197"/>
        <v>9.6542207361409631E-5</v>
      </c>
      <c r="AG3300" s="11">
        <f t="shared" si="198"/>
        <v>1.411528868077552</v>
      </c>
    </row>
    <row r="3301" spans="1:33" ht="15" x14ac:dyDescent="0.2">
      <c r="A3301" s="6" t="s">
        <v>21</v>
      </c>
      <c r="B3301" s="6" t="s">
        <v>29</v>
      </c>
      <c r="C3301" s="9">
        <v>756.04802811704099</v>
      </c>
      <c r="D3301" s="9">
        <v>103.76880856104</v>
      </c>
      <c r="E3301" s="9"/>
      <c r="F3301" s="9"/>
      <c r="G3301" s="9">
        <v>3.47024563703316E-3</v>
      </c>
      <c r="H3301" s="9">
        <v>0.128653008982693</v>
      </c>
      <c r="I3301" s="9">
        <v>9.6066556049576396E-2</v>
      </c>
      <c r="J3301" s="9">
        <v>2.71483240994728</v>
      </c>
      <c r="K3301" s="9">
        <v>11.235978251613499</v>
      </c>
      <c r="L3301" s="9">
        <v>0.32163252245673202</v>
      </c>
      <c r="M3301" s="9">
        <v>60.623498476219503</v>
      </c>
      <c r="N3301" s="9">
        <v>14.9601443011125</v>
      </c>
      <c r="O3301" s="9">
        <v>146.13119737409099</v>
      </c>
      <c r="P3301" s="9">
        <v>23.445318084345999</v>
      </c>
      <c r="Q3301" s="9">
        <v>67.267749269075594</v>
      </c>
      <c r="R3301" s="9">
        <v>6.7183109131587004</v>
      </c>
      <c r="S3301" s="9">
        <v>47.546597234228699</v>
      </c>
      <c r="T3301" s="9">
        <v>4.9810720912049096</v>
      </c>
      <c r="U3301" s="9">
        <v>2.0102032653545701</v>
      </c>
      <c r="V3301" s="9"/>
      <c r="W3301" s="9"/>
      <c r="X3301" s="9"/>
      <c r="Y3301" s="9"/>
      <c r="Z3301" s="9"/>
      <c r="AA3301" s="9"/>
      <c r="AB3301" s="9"/>
      <c r="AC3301" s="9"/>
      <c r="AD3301" s="10">
        <f t="shared" si="195"/>
        <v>3.7675380679329538E-2</v>
      </c>
      <c r="AE3301" s="10">
        <f t="shared" si="196"/>
        <v>1.7275804562581005</v>
      </c>
      <c r="AF3301" s="11">
        <f t="shared" si="197"/>
        <v>5.2352973209473895E-5</v>
      </c>
      <c r="AG3301" s="11">
        <f t="shared" si="198"/>
        <v>1.0547721373835026</v>
      </c>
    </row>
    <row r="3302" spans="1:33" ht="15" x14ac:dyDescent="0.2">
      <c r="A3302" s="6" t="s">
        <v>21</v>
      </c>
      <c r="B3302" s="6" t="s">
        <v>29</v>
      </c>
      <c r="C3302" s="9">
        <v>689.49583420836495</v>
      </c>
      <c r="D3302" s="9">
        <v>118.856557148059</v>
      </c>
      <c r="E3302" s="9"/>
      <c r="F3302" s="9"/>
      <c r="G3302" s="9">
        <v>3.9831856965388997E-3</v>
      </c>
      <c r="H3302" s="9">
        <v>0.105650273020497</v>
      </c>
      <c r="I3302" s="9">
        <v>9.7343094295094995E-2</v>
      </c>
      <c r="J3302" s="9">
        <v>2.79036003340426</v>
      </c>
      <c r="K3302" s="9">
        <v>10.9697360091847</v>
      </c>
      <c r="L3302" s="9">
        <v>0.34932751563228898</v>
      </c>
      <c r="M3302" s="9">
        <v>61.3240193600829</v>
      </c>
      <c r="N3302" s="9">
        <v>14.633414831669601</v>
      </c>
      <c r="O3302" s="9">
        <v>134.83190085075501</v>
      </c>
      <c r="P3302" s="9">
        <v>21.257857353721</v>
      </c>
      <c r="Q3302" s="9">
        <v>58.533659326678602</v>
      </c>
      <c r="R3302" s="9">
        <v>5.8065049244732796</v>
      </c>
      <c r="S3302" s="9">
        <v>40.343067963875299</v>
      </c>
      <c r="T3302" s="9">
        <v>4.1834100042793603</v>
      </c>
      <c r="U3302" s="9">
        <v>2.3132297681503999</v>
      </c>
      <c r="V3302" s="9"/>
      <c r="W3302" s="9"/>
      <c r="X3302" s="9"/>
      <c r="Y3302" s="9"/>
      <c r="Z3302" s="9"/>
      <c r="AA3302" s="9"/>
      <c r="AB3302" s="9"/>
      <c r="AC3302" s="9"/>
      <c r="AD3302" s="10">
        <f t="shared" si="195"/>
        <v>4.117589388718923E-2</v>
      </c>
      <c r="AE3302" s="10">
        <f t="shared" si="196"/>
        <v>1.3154893204260858</v>
      </c>
      <c r="AF3302" s="11">
        <f t="shared" si="197"/>
        <v>7.0821024866444737E-5</v>
      </c>
      <c r="AG3302" s="11">
        <f t="shared" si="198"/>
        <v>1.2574733374955362</v>
      </c>
    </row>
    <row r="3303" spans="1:33" ht="15" x14ac:dyDescent="0.2">
      <c r="A3303" s="6" t="s">
        <v>21</v>
      </c>
      <c r="B3303" s="6" t="s">
        <v>29</v>
      </c>
      <c r="C3303" s="9">
        <v>446.10836001992101</v>
      </c>
      <c r="D3303" s="9">
        <v>64.437874225099705</v>
      </c>
      <c r="E3303" s="9"/>
      <c r="F3303" s="9"/>
      <c r="G3303" s="9">
        <v>1E-3</v>
      </c>
      <c r="H3303" s="9">
        <v>0.10272379531881499</v>
      </c>
      <c r="I3303" s="9">
        <v>7.2444947353662401E-2</v>
      </c>
      <c r="J3303" s="9">
        <v>2.2787636690811501</v>
      </c>
      <c r="K3303" s="9">
        <v>8.4332198777018803</v>
      </c>
      <c r="L3303" s="9">
        <v>0.329703011176111</v>
      </c>
      <c r="M3303" s="9">
        <v>46.494853208712797</v>
      </c>
      <c r="N3303" s="9">
        <v>11.0327150474509</v>
      </c>
      <c r="O3303" s="9">
        <v>91.643979841196497</v>
      </c>
      <c r="P3303" s="9">
        <v>12.8292600267167</v>
      </c>
      <c r="Q3303" s="9">
        <v>32.678727026094798</v>
      </c>
      <c r="R3303" s="9">
        <v>3.106385513462</v>
      </c>
      <c r="S3303" s="9">
        <v>20.163469867164899</v>
      </c>
      <c r="T3303" s="9">
        <v>1.9243890040075</v>
      </c>
      <c r="U3303" s="9">
        <v>1.32105492233149</v>
      </c>
      <c r="V3303" s="9"/>
      <c r="W3303" s="9"/>
      <c r="X3303" s="9"/>
      <c r="Y3303" s="9"/>
      <c r="Z3303" s="9"/>
      <c r="AA3303" s="9"/>
      <c r="AB3303" s="9"/>
      <c r="AC3303" s="9"/>
      <c r="AD3303" s="10">
        <f t="shared" si="195"/>
        <v>5.0903470908683295E-2</v>
      </c>
      <c r="AE3303" s="10">
        <f t="shared" si="196"/>
        <v>2.9590449316060714</v>
      </c>
      <c r="AF3303" s="11">
        <f t="shared" si="197"/>
        <v>3.5574213306765956E-5</v>
      </c>
      <c r="AG3303" s="11">
        <f t="shared" si="198"/>
        <v>1.9075534048374907</v>
      </c>
    </row>
    <row r="3304" spans="1:33" ht="15" x14ac:dyDescent="0.2">
      <c r="A3304" s="6" t="s">
        <v>21</v>
      </c>
      <c r="B3304" s="6" t="s">
        <v>29</v>
      </c>
      <c r="C3304" s="9">
        <v>476.05795394856898</v>
      </c>
      <c r="D3304" s="9">
        <v>84.086779696559404</v>
      </c>
      <c r="E3304" s="9"/>
      <c r="F3304" s="9"/>
      <c r="G3304" s="9">
        <v>4.1560615027255998E-3</v>
      </c>
      <c r="H3304" s="9">
        <v>0.12783037652322701</v>
      </c>
      <c r="I3304" s="9">
        <v>8.7739076168651606E-2</v>
      </c>
      <c r="J3304" s="9">
        <v>3.03728333052725</v>
      </c>
      <c r="K3304" s="9">
        <v>11.439664237300301</v>
      </c>
      <c r="L3304" s="9">
        <v>0.38202181489699999</v>
      </c>
      <c r="M3304" s="9">
        <v>57.702086217134699</v>
      </c>
      <c r="N3304" s="9">
        <v>12.8628004488396</v>
      </c>
      <c r="O3304" s="9">
        <v>103.90153756814</v>
      </c>
      <c r="P3304" s="9">
        <v>13.9584893904673</v>
      </c>
      <c r="Q3304" s="9">
        <v>34.486914388778601</v>
      </c>
      <c r="R3304" s="9">
        <v>3.1107490641612801</v>
      </c>
      <c r="S3304" s="9">
        <v>20.4444641598724</v>
      </c>
      <c r="T3304" s="9">
        <v>2.01506012253363</v>
      </c>
      <c r="U3304" s="9">
        <v>1.7169991460755301</v>
      </c>
      <c r="V3304" s="9"/>
      <c r="W3304" s="9"/>
      <c r="X3304" s="9"/>
      <c r="Y3304" s="9"/>
      <c r="Z3304" s="9"/>
      <c r="AA3304" s="9"/>
      <c r="AB3304" s="9"/>
      <c r="AC3304" s="9"/>
      <c r="AD3304" s="10">
        <f t="shared" si="195"/>
        <v>4.5457903448793233E-2</v>
      </c>
      <c r="AE3304" s="10">
        <f t="shared" si="196"/>
        <v>1.6412740770152581</v>
      </c>
      <c r="AF3304" s="11">
        <f t="shared" si="197"/>
        <v>1.4581654666909259E-4</v>
      </c>
      <c r="AG3304" s="11">
        <f t="shared" si="198"/>
        <v>2.3348171685227088</v>
      </c>
    </row>
    <row r="3305" spans="1:33" ht="15" x14ac:dyDescent="0.2">
      <c r="A3305" s="6" t="s">
        <v>21</v>
      </c>
      <c r="B3305" s="6" t="s">
        <v>29</v>
      </c>
      <c r="C3305" s="9">
        <v>552.55239024363902</v>
      </c>
      <c r="D3305" s="9">
        <v>158.25161176620699</v>
      </c>
      <c r="E3305" s="9"/>
      <c r="F3305" s="9"/>
      <c r="G3305" s="9">
        <v>4.0037278276582296E-3</v>
      </c>
      <c r="H3305" s="9">
        <v>0.15198985734380299</v>
      </c>
      <c r="I3305" s="9">
        <v>0.118024583355612</v>
      </c>
      <c r="J3305" s="9">
        <v>3.7191026266398799</v>
      </c>
      <c r="K3305" s="9">
        <v>13.4153344746653</v>
      </c>
      <c r="L3305" s="9">
        <v>0.368115259983743</v>
      </c>
      <c r="M3305" s="9">
        <v>70.587049852552795</v>
      </c>
      <c r="N3305" s="9">
        <v>15.749261123015801</v>
      </c>
      <c r="O3305" s="9">
        <v>126.56333938616299</v>
      </c>
      <c r="P3305" s="9">
        <v>16.0149113106329</v>
      </c>
      <c r="Q3305" s="9">
        <v>36.185350556133898</v>
      </c>
      <c r="R3305" s="9">
        <v>2.98666710935264</v>
      </c>
      <c r="S3305" s="9">
        <v>17.381112275521101</v>
      </c>
      <c r="T3305" s="9">
        <v>1.45158852519363</v>
      </c>
      <c r="U3305" s="9">
        <v>3.3149348411938102</v>
      </c>
      <c r="V3305" s="9"/>
      <c r="W3305" s="9"/>
      <c r="X3305" s="9"/>
      <c r="Y3305" s="9"/>
      <c r="Z3305" s="9"/>
      <c r="AA3305" s="9"/>
      <c r="AB3305" s="9"/>
      <c r="AC3305" s="9"/>
      <c r="AD3305" s="10">
        <f t="shared" si="195"/>
        <v>3.6571619115037354E-2</v>
      </c>
      <c r="AE3305" s="10">
        <f t="shared" si="196"/>
        <v>1.7142756233107002</v>
      </c>
      <c r="AF3305" s="11">
        <f t="shared" si="197"/>
        <v>1.6522948795902139E-4</v>
      </c>
      <c r="AG3305" s="11">
        <f t="shared" si="198"/>
        <v>3.3595767060848432</v>
      </c>
    </row>
    <row r="3306" spans="1:33" ht="15" x14ac:dyDescent="0.2">
      <c r="A3306" s="6" t="s">
        <v>21</v>
      </c>
      <c r="B3306" s="6" t="s">
        <v>29</v>
      </c>
      <c r="C3306" s="9">
        <v>779.59532558957403</v>
      </c>
      <c r="D3306" s="9">
        <v>143.002048407252</v>
      </c>
      <c r="E3306" s="9"/>
      <c r="F3306" s="9"/>
      <c r="G3306" s="9">
        <v>1E-3</v>
      </c>
      <c r="H3306" s="9">
        <v>5.6852299519105497E-2</v>
      </c>
      <c r="I3306" s="9">
        <v>6.4040521297383204E-2</v>
      </c>
      <c r="J3306" s="9">
        <v>2.0562670783921702</v>
      </c>
      <c r="K3306" s="9">
        <v>11.261547452635099</v>
      </c>
      <c r="L3306" s="9">
        <v>0.254855135775301</v>
      </c>
      <c r="M3306" s="9">
        <v>71.773305331591104</v>
      </c>
      <c r="N3306" s="9">
        <v>18.841854055182498</v>
      </c>
      <c r="O3306" s="9">
        <v>164.08749895686699</v>
      </c>
      <c r="P3306" s="9">
        <v>21.826055217679599</v>
      </c>
      <c r="Q3306" s="9">
        <v>50.840332213636898</v>
      </c>
      <c r="R3306" s="9">
        <v>4.1887728726145603</v>
      </c>
      <c r="S3306" s="9">
        <v>24.483519026618598</v>
      </c>
      <c r="T3306" s="9">
        <v>2.0453758332735701</v>
      </c>
      <c r="U3306" s="9">
        <v>2.8513279720501599</v>
      </c>
      <c r="V3306" s="9"/>
      <c r="W3306" s="9"/>
      <c r="X3306" s="9"/>
      <c r="Y3306" s="9"/>
      <c r="Z3306" s="9"/>
      <c r="AA3306" s="9"/>
      <c r="AB3306" s="9"/>
      <c r="AC3306" s="9"/>
      <c r="AD3306" s="10">
        <f t="shared" si="195"/>
        <v>2.7405423374433174E-2</v>
      </c>
      <c r="AE3306" s="10">
        <f t="shared" si="196"/>
        <v>1.7418275671689278</v>
      </c>
      <c r="AF3306" s="11">
        <f t="shared" si="197"/>
        <v>2.9297241841714844E-5</v>
      </c>
      <c r="AG3306" s="11">
        <f t="shared" si="198"/>
        <v>2.4250807422223417</v>
      </c>
    </row>
    <row r="3307" spans="1:33" ht="15" x14ac:dyDescent="0.2">
      <c r="A3307" s="6" t="s">
        <v>21</v>
      </c>
      <c r="B3307" s="6" t="s">
        <v>29</v>
      </c>
      <c r="C3307" s="9">
        <v>1249.60724175018</v>
      </c>
      <c r="D3307" s="9">
        <v>92.769285023356602</v>
      </c>
      <c r="E3307" s="9"/>
      <c r="F3307" s="9"/>
      <c r="G3307" s="9">
        <v>1E-3</v>
      </c>
      <c r="H3307" s="9">
        <v>5.5562121302732803E-2</v>
      </c>
      <c r="I3307" s="9">
        <v>3.4591203923880397E-2</v>
      </c>
      <c r="J3307" s="9">
        <v>1.3079798983717299</v>
      </c>
      <c r="K3307" s="9">
        <v>6.78852377006152</v>
      </c>
      <c r="L3307" s="9">
        <v>0.16430821863843201</v>
      </c>
      <c r="M3307" s="9">
        <v>56.275564883662902</v>
      </c>
      <c r="N3307" s="9">
        <v>17.273982459487801</v>
      </c>
      <c r="O3307" s="9">
        <v>200.628982758506</v>
      </c>
      <c r="P3307" s="9">
        <v>39.239396951151797</v>
      </c>
      <c r="Q3307" s="9">
        <v>129.99806824643301</v>
      </c>
      <c r="R3307" s="9">
        <v>13.858101072004599</v>
      </c>
      <c r="S3307" s="9">
        <v>100.703642423397</v>
      </c>
      <c r="T3307" s="9">
        <v>11.1124242605466</v>
      </c>
      <c r="U3307" s="9">
        <v>1.91981181777536</v>
      </c>
      <c r="V3307" s="9"/>
      <c r="W3307" s="9"/>
      <c r="X3307" s="9"/>
      <c r="Y3307" s="9"/>
      <c r="Z3307" s="9"/>
      <c r="AA3307" s="9"/>
      <c r="AB3307" s="9"/>
      <c r="AC3307" s="9"/>
      <c r="AD3307" s="10">
        <f t="shared" si="195"/>
        <v>2.5700129940550924E-2</v>
      </c>
      <c r="AE3307" s="10">
        <f t="shared" si="196"/>
        <v>2.3162238701716502</v>
      </c>
      <c r="AF3307" s="11">
        <f t="shared" si="197"/>
        <v>7.1228762018683244E-6</v>
      </c>
      <c r="AG3307" s="11">
        <f t="shared" si="198"/>
        <v>0.46228710462287004</v>
      </c>
    </row>
    <row r="3308" spans="1:33" ht="15" x14ac:dyDescent="0.2">
      <c r="A3308" s="6" t="s">
        <v>21</v>
      </c>
      <c r="B3308" s="6" t="s">
        <v>29</v>
      </c>
      <c r="C3308" s="9">
        <v>2955.1074812808001</v>
      </c>
      <c r="D3308" s="9">
        <v>139.81381727622801</v>
      </c>
      <c r="E3308" s="9"/>
      <c r="F3308" s="9"/>
      <c r="G3308" s="9">
        <v>8.7192166513069807E-3</v>
      </c>
      <c r="H3308" s="9">
        <v>6.8104151681830094E-2</v>
      </c>
      <c r="I3308" s="9">
        <v>5.7499698997808199E-2</v>
      </c>
      <c r="J3308" s="9">
        <v>1.9158711182466399</v>
      </c>
      <c r="K3308" s="9">
        <v>11.405677997925901</v>
      </c>
      <c r="L3308" s="9">
        <v>0.35819484621585401</v>
      </c>
      <c r="M3308" s="9">
        <v>87.757737322884296</v>
      </c>
      <c r="N3308" s="9">
        <v>28.349236841952099</v>
      </c>
      <c r="O3308" s="9">
        <v>364.32186332217799</v>
      </c>
      <c r="P3308" s="9">
        <v>82.903254538643097</v>
      </c>
      <c r="Q3308" s="9">
        <v>328.502378700593</v>
      </c>
      <c r="R3308" s="9">
        <v>41.098145513187497</v>
      </c>
      <c r="S3308" s="9">
        <v>349.71128406863699</v>
      </c>
      <c r="T3308" s="9">
        <v>39.189344030063502</v>
      </c>
      <c r="U3308" s="9">
        <v>2.8796980399722001</v>
      </c>
      <c r="V3308" s="9"/>
      <c r="W3308" s="9"/>
      <c r="X3308" s="9"/>
      <c r="Y3308" s="9"/>
      <c r="Z3308" s="9"/>
      <c r="AA3308" s="9"/>
      <c r="AB3308" s="9"/>
      <c r="AC3308" s="9"/>
      <c r="AD3308" s="10">
        <f t="shared" si="195"/>
        <v>3.4613036944361832E-2</v>
      </c>
      <c r="AE3308" s="10">
        <f t="shared" si="196"/>
        <v>0.74573859651557506</v>
      </c>
      <c r="AF3308" s="11">
        <f t="shared" si="197"/>
        <v>1.7884153900394636E-5</v>
      </c>
      <c r="AG3308" s="11">
        <f t="shared" si="198"/>
        <v>0.20759307717027023</v>
      </c>
    </row>
    <row r="3309" spans="1:33" ht="15" x14ac:dyDescent="0.2">
      <c r="A3309" s="6" t="s">
        <v>21</v>
      </c>
      <c r="B3309" s="6" t="s">
        <v>29</v>
      </c>
      <c r="C3309" s="9">
        <v>3250.54208712528</v>
      </c>
      <c r="D3309" s="9">
        <v>155.72076622966901</v>
      </c>
      <c r="E3309" s="9"/>
      <c r="F3309" s="9"/>
      <c r="G3309" s="9">
        <v>3.2587921939454E-3</v>
      </c>
      <c r="H3309" s="9">
        <v>7.2188434676005594E-2</v>
      </c>
      <c r="I3309" s="9">
        <v>6.5588349219913702E-2</v>
      </c>
      <c r="J3309" s="9">
        <v>2.35334297043778</v>
      </c>
      <c r="K3309" s="9">
        <v>13.530175184988501</v>
      </c>
      <c r="L3309" s="9">
        <v>0.37744238702025801</v>
      </c>
      <c r="M3309" s="9">
        <v>97.351260477356107</v>
      </c>
      <c r="N3309" s="9">
        <v>30.937900575431001</v>
      </c>
      <c r="O3309" s="9">
        <v>397.448896059037</v>
      </c>
      <c r="P3309" s="9">
        <v>91.576185703275698</v>
      </c>
      <c r="Q3309" s="9">
        <v>363.82971076706798</v>
      </c>
      <c r="R3309" s="9">
        <v>45.849968652788696</v>
      </c>
      <c r="S3309" s="9">
        <v>387.96127321590399</v>
      </c>
      <c r="T3309" s="9">
        <v>43.766816680709702</v>
      </c>
      <c r="U3309" s="9">
        <v>3.1659784922191001</v>
      </c>
      <c r="V3309" s="9"/>
      <c r="W3309" s="9"/>
      <c r="X3309" s="9"/>
      <c r="Y3309" s="9"/>
      <c r="Z3309" s="9"/>
      <c r="AA3309" s="9"/>
      <c r="AB3309" s="9"/>
      <c r="AC3309" s="9"/>
      <c r="AD3309" s="10">
        <f t="shared" si="195"/>
        <v>3.1794485798447049E-2</v>
      </c>
      <c r="AE3309" s="10">
        <f t="shared" si="196"/>
        <v>1.2106273870561872</v>
      </c>
      <c r="AF3309" s="11">
        <f t="shared" si="197"/>
        <v>6.0251639199007768E-6</v>
      </c>
      <c r="AG3309" s="11">
        <f t="shared" si="198"/>
        <v>0.20758228979512133</v>
      </c>
    </row>
    <row r="3310" spans="1:33" ht="15" x14ac:dyDescent="0.2">
      <c r="A3310" s="6" t="s">
        <v>21</v>
      </c>
      <c r="B3310" s="6" t="s">
        <v>29</v>
      </c>
      <c r="C3310" s="9">
        <v>2948.94059377535</v>
      </c>
      <c r="D3310" s="9">
        <v>132.97481609713901</v>
      </c>
      <c r="E3310" s="9"/>
      <c r="F3310" s="9"/>
      <c r="G3310" s="9">
        <v>2.05880862809778E-3</v>
      </c>
      <c r="H3310" s="9">
        <v>4.0570640612515099E-2</v>
      </c>
      <c r="I3310" s="9">
        <v>6.9838018168807095E-2</v>
      </c>
      <c r="J3310" s="9">
        <v>1.8912781220859001</v>
      </c>
      <c r="K3310" s="9">
        <v>11.6060290309434</v>
      </c>
      <c r="L3310" s="9">
        <v>0.34111633151816201</v>
      </c>
      <c r="M3310" s="9">
        <v>87.337891507638204</v>
      </c>
      <c r="N3310" s="9">
        <v>27.511334902914498</v>
      </c>
      <c r="O3310" s="9">
        <v>357.46569415305601</v>
      </c>
      <c r="P3310" s="9">
        <v>84.269862963806204</v>
      </c>
      <c r="Q3310" s="9">
        <v>344.74952321480498</v>
      </c>
      <c r="R3310" s="9">
        <v>44.062541520955499</v>
      </c>
      <c r="S3310" s="9">
        <v>380.67775221494298</v>
      </c>
      <c r="T3310" s="9">
        <v>44.2643855041023</v>
      </c>
      <c r="U3310" s="9">
        <v>2.8924242784942402</v>
      </c>
      <c r="V3310" s="9"/>
      <c r="W3310" s="9"/>
      <c r="X3310" s="9"/>
      <c r="Y3310" s="9"/>
      <c r="Z3310" s="9"/>
      <c r="AA3310" s="9"/>
      <c r="AB3310" s="9"/>
      <c r="AC3310" s="9"/>
      <c r="AD3310" s="10">
        <f t="shared" si="195"/>
        <v>3.2755404701470196E-2</v>
      </c>
      <c r="AE3310" s="10">
        <f t="shared" si="196"/>
        <v>0.82954982424606716</v>
      </c>
      <c r="AF3310" s="11">
        <f t="shared" si="197"/>
        <v>3.8793508463428013E-6</v>
      </c>
      <c r="AG3310" s="11">
        <f t="shared" si="198"/>
        <v>0.18979392269327311</v>
      </c>
    </row>
    <row r="3311" spans="1:33" ht="15" x14ac:dyDescent="0.2">
      <c r="A3311" s="6" t="s">
        <v>21</v>
      </c>
      <c r="B3311" s="6" t="s">
        <v>29</v>
      </c>
      <c r="C3311" s="9">
        <v>2680.2216355021301</v>
      </c>
      <c r="D3311" s="9">
        <v>113.237777544143</v>
      </c>
      <c r="E3311" s="9"/>
      <c r="F3311" s="9"/>
      <c r="G3311" s="9">
        <v>1.9461751418010701E-3</v>
      </c>
      <c r="H3311" s="9">
        <v>5.5846764938639402E-2</v>
      </c>
      <c r="I3311" s="9">
        <v>5.0769786307853997E-2</v>
      </c>
      <c r="J3311" s="9">
        <v>1.6690567248707</v>
      </c>
      <c r="K3311" s="9">
        <v>9.8154920195184392</v>
      </c>
      <c r="L3311" s="9">
        <v>0.25807974706492498</v>
      </c>
      <c r="M3311" s="9">
        <v>75.308516356650102</v>
      </c>
      <c r="N3311" s="9">
        <v>24.623346359309199</v>
      </c>
      <c r="O3311" s="9">
        <v>321.54197994974197</v>
      </c>
      <c r="P3311" s="9">
        <v>77.698927128644897</v>
      </c>
      <c r="Q3311" s="9">
        <v>320.484276068329</v>
      </c>
      <c r="R3311" s="9">
        <v>42.033152247377501</v>
      </c>
      <c r="S3311" s="9">
        <v>369.35019538963797</v>
      </c>
      <c r="T3311" s="9">
        <v>45.777423987581699</v>
      </c>
      <c r="U3311" s="9">
        <v>2.62945184919427</v>
      </c>
      <c r="V3311" s="9"/>
      <c r="W3311" s="9"/>
      <c r="X3311" s="9"/>
      <c r="Y3311" s="9"/>
      <c r="Z3311" s="9"/>
      <c r="AA3311" s="9"/>
      <c r="AB3311" s="9"/>
      <c r="AC3311" s="9"/>
      <c r="AD3311" s="10">
        <f t="shared" si="195"/>
        <v>2.9020138203641507E-2</v>
      </c>
      <c r="AE3311" s="10">
        <f t="shared" si="196"/>
        <v>1.3774915576843172</v>
      </c>
      <c r="AF3311" s="11">
        <f t="shared" si="197"/>
        <v>3.7795854055804464E-6</v>
      </c>
      <c r="AG3311" s="11">
        <f t="shared" si="198"/>
        <v>0.16867194532933111</v>
      </c>
    </row>
    <row r="3312" spans="1:33" ht="15" x14ac:dyDescent="0.2">
      <c r="A3312" s="6" t="s">
        <v>21</v>
      </c>
      <c r="B3312" s="6" t="s">
        <v>29</v>
      </c>
      <c r="C3312" s="9">
        <v>2201.1706764646001</v>
      </c>
      <c r="D3312" s="9">
        <v>95.001189821987296</v>
      </c>
      <c r="E3312" s="9"/>
      <c r="F3312" s="9"/>
      <c r="G3312" s="9">
        <v>1.9213254481474701E-3</v>
      </c>
      <c r="H3312" s="9">
        <v>4.5735899254814701E-2</v>
      </c>
      <c r="I3312" s="9">
        <v>3.2370157006832302E-2</v>
      </c>
      <c r="J3312" s="9">
        <v>1.4305520999793599</v>
      </c>
      <c r="K3312" s="9">
        <v>8.1656331546267396</v>
      </c>
      <c r="L3312" s="9">
        <v>0.22763529766095</v>
      </c>
      <c r="M3312" s="9">
        <v>66.933131101224305</v>
      </c>
      <c r="N3312" s="9">
        <v>21.197231846409601</v>
      </c>
      <c r="O3312" s="9">
        <v>274.41539552888798</v>
      </c>
      <c r="P3312" s="9">
        <v>61.816557896918503</v>
      </c>
      <c r="Q3312" s="9">
        <v>235.571207120689</v>
      </c>
      <c r="R3312" s="9">
        <v>28.548390082799902</v>
      </c>
      <c r="S3312" s="9">
        <v>230.35021405507101</v>
      </c>
      <c r="T3312" s="9">
        <v>26.2720371061904</v>
      </c>
      <c r="U3312" s="9">
        <v>2.1447839513559201</v>
      </c>
      <c r="V3312" s="9"/>
      <c r="W3312" s="9"/>
      <c r="X3312" s="9"/>
      <c r="Y3312" s="9"/>
      <c r="Z3312" s="9"/>
      <c r="AA3312" s="9"/>
      <c r="AB3312" s="9"/>
      <c r="AC3312" s="9"/>
      <c r="AD3312" s="10">
        <f t="shared" si="195"/>
        <v>2.9767868414442459E-2</v>
      </c>
      <c r="AE3312" s="10">
        <f t="shared" si="196"/>
        <v>1.4218995133757073</v>
      </c>
      <c r="AF3312" s="11">
        <f t="shared" si="197"/>
        <v>5.9829157916078691E-6</v>
      </c>
      <c r="AG3312" s="11">
        <f t="shared" si="198"/>
        <v>0.24037517674645401</v>
      </c>
    </row>
    <row r="3313" spans="1:33" ht="15" x14ac:dyDescent="0.2">
      <c r="A3313" s="6" t="s">
        <v>21</v>
      </c>
      <c r="B3313" s="6" t="s">
        <v>29</v>
      </c>
      <c r="C3313" s="9">
        <v>935.55892919477901</v>
      </c>
      <c r="D3313" s="9">
        <v>137.95031222683301</v>
      </c>
      <c r="E3313" s="9"/>
      <c r="F3313" s="9"/>
      <c r="G3313" s="9">
        <v>4.5316442156425702E-3</v>
      </c>
      <c r="H3313" s="9">
        <v>8.5139982233284603E-2</v>
      </c>
      <c r="I3313" s="9">
        <v>6.2579848692206896E-2</v>
      </c>
      <c r="J3313" s="9">
        <v>2.2991718704472199</v>
      </c>
      <c r="K3313" s="9">
        <v>11.378154307674</v>
      </c>
      <c r="L3313" s="9">
        <v>0.24914234432320601</v>
      </c>
      <c r="M3313" s="9">
        <v>73.094832673091801</v>
      </c>
      <c r="N3313" s="9">
        <v>19.048599711640399</v>
      </c>
      <c r="O3313" s="9">
        <v>181.59926625196201</v>
      </c>
      <c r="P3313" s="9">
        <v>27.8764780538012</v>
      </c>
      <c r="Q3313" s="9">
        <v>79.509757601728694</v>
      </c>
      <c r="R3313" s="9">
        <v>7.8980084901199001</v>
      </c>
      <c r="S3313" s="9">
        <v>54.693610706543197</v>
      </c>
      <c r="T3313" s="9">
        <v>5.5242900914499797</v>
      </c>
      <c r="U3313" s="9">
        <v>2.9190851051411899</v>
      </c>
      <c r="V3313" s="9"/>
      <c r="W3313" s="9"/>
      <c r="X3313" s="9"/>
      <c r="Y3313" s="9"/>
      <c r="Z3313" s="9"/>
      <c r="AA3313" s="9"/>
      <c r="AB3313" s="9"/>
      <c r="AC3313" s="9"/>
      <c r="AD3313" s="10">
        <f t="shared" si="195"/>
        <v>2.6411431088512127E-2</v>
      </c>
      <c r="AE3313" s="10">
        <f t="shared" si="196"/>
        <v>1.2395754076561201</v>
      </c>
      <c r="AF3313" s="11">
        <f t="shared" si="197"/>
        <v>5.9431923433158425E-5</v>
      </c>
      <c r="AG3313" s="11">
        <f t="shared" si="198"/>
        <v>1.1055723695923092</v>
      </c>
    </row>
    <row r="3314" spans="1:33" ht="15" x14ac:dyDescent="0.2">
      <c r="A3314" s="6" t="s">
        <v>21</v>
      </c>
      <c r="B3314" s="6" t="s">
        <v>29</v>
      </c>
      <c r="C3314" s="9">
        <v>1792.0975570881501</v>
      </c>
      <c r="D3314" s="9">
        <v>82.375799063364795</v>
      </c>
      <c r="E3314" s="9"/>
      <c r="F3314" s="9"/>
      <c r="G3314" s="9">
        <v>1.89205518975442E-3</v>
      </c>
      <c r="H3314" s="9">
        <v>3.5699154523668397E-2</v>
      </c>
      <c r="I3314" s="9">
        <v>3.1415255980828199E-2</v>
      </c>
      <c r="J3314" s="9">
        <v>0.99243649575798099</v>
      </c>
      <c r="K3314" s="9">
        <v>6.1045554235472901</v>
      </c>
      <c r="L3314" s="9">
        <v>0.166001068535058</v>
      </c>
      <c r="M3314" s="9">
        <v>51.817322791104701</v>
      </c>
      <c r="N3314" s="9">
        <v>20.473465119323802</v>
      </c>
      <c r="O3314" s="9">
        <v>233.82946213002799</v>
      </c>
      <c r="P3314" s="9">
        <v>65.525798128193301</v>
      </c>
      <c r="Q3314" s="9">
        <v>228.831580496714</v>
      </c>
      <c r="R3314" s="9">
        <v>35.681304946406499</v>
      </c>
      <c r="S3314" s="9">
        <v>241.50478035261699</v>
      </c>
      <c r="T3314" s="9">
        <v>35.574207482835497</v>
      </c>
      <c r="U3314" s="9">
        <v>1.59039733402943</v>
      </c>
      <c r="V3314" s="9"/>
      <c r="W3314" s="9"/>
      <c r="X3314" s="9"/>
      <c r="Y3314" s="9"/>
      <c r="Z3314" s="9"/>
      <c r="AA3314" s="9"/>
      <c r="AB3314" s="9"/>
      <c r="AC3314" s="9"/>
      <c r="AD3314" s="10">
        <f t="shared" si="195"/>
        <v>2.8534483285108405E-2</v>
      </c>
      <c r="AE3314" s="10">
        <f t="shared" si="196"/>
        <v>1.1352860008576722</v>
      </c>
      <c r="AF3314" s="11">
        <f t="shared" si="197"/>
        <v>5.6196419271442214E-6</v>
      </c>
      <c r="AG3314" s="11">
        <f t="shared" si="198"/>
        <v>0.17749508616519466</v>
      </c>
    </row>
    <row r="3315" spans="1:33" ht="15" x14ac:dyDescent="0.2">
      <c r="A3315" s="6" t="s">
        <v>21</v>
      </c>
      <c r="B3315" s="6" t="s">
        <v>29</v>
      </c>
      <c r="C3315" s="9">
        <v>1269.0432983553501</v>
      </c>
      <c r="D3315" s="9">
        <v>109.63050456355801</v>
      </c>
      <c r="E3315" s="9"/>
      <c r="F3315" s="9"/>
      <c r="G3315" s="9">
        <v>2.0665005693469201E-3</v>
      </c>
      <c r="H3315" s="9">
        <v>6.8176856390419704E-2</v>
      </c>
      <c r="I3315" s="9">
        <v>6.4114504843840306E-2</v>
      </c>
      <c r="J3315" s="9">
        <v>1.7362137262119799</v>
      </c>
      <c r="K3315" s="9">
        <v>8.7075622281028195</v>
      </c>
      <c r="L3315" s="9">
        <v>0.215481255948995</v>
      </c>
      <c r="M3315" s="9">
        <v>60.723324422347901</v>
      </c>
      <c r="N3315" s="9">
        <v>20.717992887554999</v>
      </c>
      <c r="O3315" s="9">
        <v>197.28898597953099</v>
      </c>
      <c r="P3315" s="9">
        <v>44.4739182360303</v>
      </c>
      <c r="Q3315" s="9">
        <v>124.519906101673</v>
      </c>
      <c r="R3315" s="9">
        <v>16.955902107461899</v>
      </c>
      <c r="S3315" s="9">
        <v>98.149945844964293</v>
      </c>
      <c r="T3315" s="9">
        <v>12.9642001529969</v>
      </c>
      <c r="U3315" s="9">
        <v>2.1512800798842302</v>
      </c>
      <c r="V3315" s="9"/>
      <c r="W3315" s="9"/>
      <c r="X3315" s="9"/>
      <c r="Y3315" s="9"/>
      <c r="Z3315" s="9"/>
      <c r="AA3315" s="9"/>
      <c r="AB3315" s="9"/>
      <c r="AC3315" s="9"/>
      <c r="AD3315" s="10">
        <f t="shared" si="195"/>
        <v>2.8648841838157885E-2</v>
      </c>
      <c r="AE3315" s="10">
        <f t="shared" si="196"/>
        <v>1.4521972659776552</v>
      </c>
      <c r="AF3315" s="11">
        <f t="shared" si="197"/>
        <v>1.5102402489276857E-5</v>
      </c>
      <c r="AG3315" s="11">
        <f t="shared" si="198"/>
        <v>0.51180269772195008</v>
      </c>
    </row>
    <row r="3316" spans="1:33" ht="15" x14ac:dyDescent="0.2">
      <c r="A3316" s="6" t="s">
        <v>21</v>
      </c>
      <c r="B3316" s="6" t="s">
        <v>29</v>
      </c>
      <c r="C3316" s="9">
        <v>2098.4439959671199</v>
      </c>
      <c r="D3316" s="9">
        <v>94.589759818213096</v>
      </c>
      <c r="E3316" s="9"/>
      <c r="F3316" s="9"/>
      <c r="G3316" s="9">
        <v>1.2478057118876301E-3</v>
      </c>
      <c r="H3316" s="9">
        <v>3.6825485643512797E-2</v>
      </c>
      <c r="I3316" s="9">
        <v>4.5803599911972602E-2</v>
      </c>
      <c r="J3316" s="9">
        <v>1.3969337116010201</v>
      </c>
      <c r="K3316" s="9">
        <v>9.2368056965340095</v>
      </c>
      <c r="L3316" s="9">
        <v>0.30282114227516799</v>
      </c>
      <c r="M3316" s="9">
        <v>69.572777009148993</v>
      </c>
      <c r="N3316" s="9">
        <v>26.401742806402801</v>
      </c>
      <c r="O3316" s="9">
        <v>289.27788515833799</v>
      </c>
      <c r="P3316" s="9">
        <v>76.268319853424103</v>
      </c>
      <c r="Q3316" s="9">
        <v>252.60457094310499</v>
      </c>
      <c r="R3316" s="9">
        <v>38.545022783065299</v>
      </c>
      <c r="S3316" s="9">
        <v>252.60457094310499</v>
      </c>
      <c r="T3316" s="9">
        <v>34.390742791049199</v>
      </c>
      <c r="U3316" s="9">
        <v>1.93562056770861</v>
      </c>
      <c r="V3316" s="9"/>
      <c r="W3316" s="9"/>
      <c r="X3316" s="9"/>
      <c r="Y3316" s="9"/>
      <c r="Z3316" s="9"/>
      <c r="AA3316" s="9"/>
      <c r="AB3316" s="9"/>
      <c r="AC3316" s="9"/>
      <c r="AD3316" s="10">
        <f t="shared" si="195"/>
        <v>3.6519872695762338E-2</v>
      </c>
      <c r="AE3316" s="10">
        <f t="shared" si="196"/>
        <v>1.1942898614039037</v>
      </c>
      <c r="AF3316" s="11">
        <f t="shared" si="197"/>
        <v>3.5432870723400021E-6</v>
      </c>
      <c r="AG3316" s="11">
        <f t="shared" si="198"/>
        <v>0.22784275789288488</v>
      </c>
    </row>
    <row r="3317" spans="1:33" ht="15" x14ac:dyDescent="0.2">
      <c r="A3317" s="6" t="s">
        <v>21</v>
      </c>
      <c r="B3317" s="6" t="s">
        <v>29</v>
      </c>
      <c r="C3317" s="9">
        <v>2193.2788845769901</v>
      </c>
      <c r="D3317" s="9">
        <v>100.44977962411799</v>
      </c>
      <c r="E3317" s="9"/>
      <c r="F3317" s="9"/>
      <c r="G3317" s="9">
        <v>1.9488214562882002E-2</v>
      </c>
      <c r="H3317" s="9">
        <v>0.15898280301298501</v>
      </c>
      <c r="I3317" s="9">
        <v>8.0517097009802099E-2</v>
      </c>
      <c r="J3317" s="9">
        <v>1.6735931629001299</v>
      </c>
      <c r="K3317" s="9">
        <v>10.274049958151</v>
      </c>
      <c r="L3317" s="9">
        <v>0.324803576048034</v>
      </c>
      <c r="M3317" s="9">
        <v>74.909961591709703</v>
      </c>
      <c r="N3317" s="9">
        <v>28.257911116178999</v>
      </c>
      <c r="O3317" s="9">
        <v>304.11871673129099</v>
      </c>
      <c r="P3317" s="9">
        <v>78.397326302962298</v>
      </c>
      <c r="Q3317" s="9">
        <v>254.885332572431</v>
      </c>
      <c r="R3317" s="9">
        <v>38.685815399826403</v>
      </c>
      <c r="S3317" s="9">
        <v>247.70546404926401</v>
      </c>
      <c r="T3317" s="9">
        <v>33.488958183057797</v>
      </c>
      <c r="U3317" s="9">
        <v>2.1625080194777002</v>
      </c>
      <c r="V3317" s="9"/>
      <c r="W3317" s="9"/>
      <c r="X3317" s="9"/>
      <c r="Y3317" s="9"/>
      <c r="Z3317" s="9"/>
      <c r="AA3317" s="9"/>
      <c r="AB3317" s="9"/>
      <c r="AC3317" s="9"/>
      <c r="AD3317" s="10">
        <f t="shared" si="195"/>
        <v>3.5793470837084083E-2</v>
      </c>
      <c r="AE3317" s="10">
        <f t="shared" si="196"/>
        <v>0.98402158007223584</v>
      </c>
      <c r="AF3317" s="11">
        <f t="shared" si="197"/>
        <v>5.6433507176489974E-5</v>
      </c>
      <c r="AG3317" s="11">
        <f t="shared" si="198"/>
        <v>0.25017337235680592</v>
      </c>
    </row>
    <row r="3318" spans="1:33" ht="15" x14ac:dyDescent="0.2">
      <c r="A3318" s="6" t="s">
        <v>21</v>
      </c>
      <c r="B3318" s="6" t="s">
        <v>29</v>
      </c>
      <c r="C3318" s="9">
        <v>2088.5637765349602</v>
      </c>
      <c r="D3318" s="9">
        <v>92.854408531483202</v>
      </c>
      <c r="E3318" s="9"/>
      <c r="F3318" s="9"/>
      <c r="G3318" s="9">
        <v>5.6135310989872504E-3</v>
      </c>
      <c r="H3318" s="9">
        <v>6.7362373187847005E-2</v>
      </c>
      <c r="I3318" s="9">
        <v>5.4814480143052E-2</v>
      </c>
      <c r="J3318" s="9">
        <v>1.1903988006970001</v>
      </c>
      <c r="K3318" s="9">
        <v>8.4698278052366494</v>
      </c>
      <c r="L3318" s="9">
        <v>0.279025516390837</v>
      </c>
      <c r="M3318" s="9">
        <v>64.324462240159804</v>
      </c>
      <c r="N3318" s="9">
        <v>24.732557606714401</v>
      </c>
      <c r="O3318" s="9">
        <v>275.55833541793299</v>
      </c>
      <c r="P3318" s="9">
        <v>76.311002175056103</v>
      </c>
      <c r="Q3318" s="9">
        <v>259.87346911193902</v>
      </c>
      <c r="R3318" s="9">
        <v>40.665079696487098</v>
      </c>
      <c r="S3318" s="9">
        <v>270.60521974235598</v>
      </c>
      <c r="T3318" s="9">
        <v>39.096593065887703</v>
      </c>
      <c r="U3318" s="9">
        <v>1.8590694168999</v>
      </c>
      <c r="V3318" s="9"/>
      <c r="W3318" s="9"/>
      <c r="X3318" s="9"/>
      <c r="Y3318" s="9"/>
      <c r="Z3318" s="9"/>
      <c r="AA3318" s="9"/>
      <c r="AB3318" s="9"/>
      <c r="AC3318" s="9"/>
      <c r="AD3318" s="10">
        <f t="shared" si="195"/>
        <v>3.654619632491235E-2</v>
      </c>
      <c r="AE3318" s="10">
        <f t="shared" si="196"/>
        <v>0.94153445235449018</v>
      </c>
      <c r="AF3318" s="11">
        <f t="shared" si="197"/>
        <v>1.4879918031731811E-5</v>
      </c>
      <c r="AG3318" s="11">
        <f t="shared" si="198"/>
        <v>0.1966423654563566</v>
      </c>
    </row>
    <row r="3319" spans="1:33" ht="15" x14ac:dyDescent="0.2">
      <c r="A3319" s="6" t="s">
        <v>21</v>
      </c>
      <c r="B3319" s="6" t="s">
        <v>29</v>
      </c>
      <c r="C3319" s="9">
        <v>1632.5435954920499</v>
      </c>
      <c r="D3319" s="9">
        <v>85.404074778337403</v>
      </c>
      <c r="E3319" s="9"/>
      <c r="F3319" s="9"/>
      <c r="G3319" s="9">
        <v>2.74402983944839E-3</v>
      </c>
      <c r="H3319" s="9">
        <v>5.0101668416894701E-2</v>
      </c>
      <c r="I3319" s="9">
        <v>5.14890992345933E-2</v>
      </c>
      <c r="J3319" s="9">
        <v>1.4938005137221799</v>
      </c>
      <c r="K3319" s="9">
        <v>9.1107957028876196</v>
      </c>
      <c r="L3319" s="9">
        <v>0.27748616353972499</v>
      </c>
      <c r="M3319" s="9">
        <v>63.621410940469097</v>
      </c>
      <c r="N3319" s="9">
        <v>23.5863239008766</v>
      </c>
      <c r="O3319" s="9">
        <v>242.33791615802599</v>
      </c>
      <c r="P3319" s="9">
        <v>57.131317893234403</v>
      </c>
      <c r="Q3319" s="9">
        <v>168.95824179974301</v>
      </c>
      <c r="R3319" s="9">
        <v>23.987137248211699</v>
      </c>
      <c r="S3319" s="9">
        <v>147.221825655798</v>
      </c>
      <c r="T3319" s="9">
        <v>18.6994842429825</v>
      </c>
      <c r="U3319" s="9">
        <v>1.7096230853641901</v>
      </c>
      <c r="V3319" s="9"/>
      <c r="W3319" s="9"/>
      <c r="X3319" s="9"/>
      <c r="Y3319" s="9"/>
      <c r="Z3319" s="9"/>
      <c r="AA3319" s="9"/>
      <c r="AB3319" s="9"/>
      <c r="AC3319" s="9"/>
      <c r="AD3319" s="10">
        <f t="shared" si="195"/>
        <v>3.5235883480708115E-2</v>
      </c>
      <c r="AE3319" s="10">
        <f t="shared" si="196"/>
        <v>1.0334386025274178</v>
      </c>
      <c r="AF3319" s="11">
        <f t="shared" si="197"/>
        <v>1.3369562816179599E-5</v>
      </c>
      <c r="AG3319" s="11">
        <f t="shared" si="198"/>
        <v>0.35749353511420334</v>
      </c>
    </row>
    <row r="3320" spans="1:33" ht="15" x14ac:dyDescent="0.2">
      <c r="A3320" s="6" t="s">
        <v>21</v>
      </c>
      <c r="B3320" s="6" t="s">
        <v>29</v>
      </c>
      <c r="C3320" s="9">
        <v>2424.7463920977798</v>
      </c>
      <c r="D3320" s="9">
        <v>107.160417473697</v>
      </c>
      <c r="E3320" s="9"/>
      <c r="F3320" s="9"/>
      <c r="G3320" s="9">
        <v>1E-3</v>
      </c>
      <c r="H3320" s="9">
        <v>3.6599945541098501E-2</v>
      </c>
      <c r="I3320" s="9">
        <v>4.7333583416132301E-2</v>
      </c>
      <c r="J3320" s="9">
        <v>1.28979615777044</v>
      </c>
      <c r="K3320" s="9">
        <v>7.7774884274834397</v>
      </c>
      <c r="L3320" s="9">
        <v>0.20235546813588101</v>
      </c>
      <c r="M3320" s="9">
        <v>63.170098313723003</v>
      </c>
      <c r="N3320" s="9">
        <v>25.1624625595053</v>
      </c>
      <c r="O3320" s="9">
        <v>300.36589922430397</v>
      </c>
      <c r="P3320" s="9">
        <v>89.916212362987295</v>
      </c>
      <c r="Q3320" s="9">
        <v>330.10335497644701</v>
      </c>
      <c r="R3320" s="9">
        <v>54.864726056319903</v>
      </c>
      <c r="S3320" s="9">
        <v>379.72443498889697</v>
      </c>
      <c r="T3320" s="9">
        <v>56.870684610014699</v>
      </c>
      <c r="U3320" s="9">
        <v>2.06930461328519</v>
      </c>
      <c r="V3320" s="9"/>
      <c r="W3320" s="9"/>
      <c r="X3320" s="9"/>
      <c r="Y3320" s="9"/>
      <c r="Z3320" s="9"/>
      <c r="AA3320" s="9"/>
      <c r="AB3320" s="9"/>
      <c r="AC3320" s="9"/>
      <c r="AD3320" s="10">
        <f t="shared" si="195"/>
        <v>2.7910210781052356E-2</v>
      </c>
      <c r="AE3320" s="10">
        <f t="shared" si="196"/>
        <v>1.3043084280749604</v>
      </c>
      <c r="AF3320" s="11">
        <f t="shared" si="197"/>
        <v>1.8890003169799842E-6</v>
      </c>
      <c r="AG3320" s="11">
        <f t="shared" si="198"/>
        <v>0.13761954048648295</v>
      </c>
    </row>
    <row r="3321" spans="1:33" ht="15" x14ac:dyDescent="0.2">
      <c r="A3321" s="6" t="s">
        <v>21</v>
      </c>
      <c r="B3321" s="6" t="s">
        <v>29</v>
      </c>
      <c r="C3321" s="9">
        <v>1583.5941556354101</v>
      </c>
      <c r="D3321" s="9">
        <v>124.86765282980301</v>
      </c>
      <c r="E3321" s="9"/>
      <c r="F3321" s="9"/>
      <c r="G3321" s="9">
        <v>1.56084566037253E-3</v>
      </c>
      <c r="H3321" s="9">
        <v>6.7747343556595105E-2</v>
      </c>
      <c r="I3321" s="9">
        <v>6.3430110878968896E-2</v>
      </c>
      <c r="J3321" s="9">
        <v>1.86139147369958</v>
      </c>
      <c r="K3321" s="9">
        <v>10.7764769529976</v>
      </c>
      <c r="L3321" s="9">
        <v>0.26899680529824499</v>
      </c>
      <c r="M3321" s="9">
        <v>69.872750413272598</v>
      </c>
      <c r="N3321" s="9">
        <v>23.9606413608252</v>
      </c>
      <c r="O3321" s="9">
        <v>230.971948252999</v>
      </c>
      <c r="P3321" s="9">
        <v>54.696017077309797</v>
      </c>
      <c r="Q3321" s="9">
        <v>167.20974255267501</v>
      </c>
      <c r="R3321" s="9">
        <v>24.591621521401301</v>
      </c>
      <c r="S3321" s="9">
        <v>156.748755679965</v>
      </c>
      <c r="T3321" s="9">
        <v>21.669187093469699</v>
      </c>
      <c r="U3321" s="9">
        <v>2.4641435744604698</v>
      </c>
      <c r="V3321" s="9"/>
      <c r="W3321" s="9"/>
      <c r="X3321" s="9"/>
      <c r="Y3321" s="9"/>
      <c r="Z3321" s="9"/>
      <c r="AA3321" s="9"/>
      <c r="AB3321" s="9"/>
      <c r="AC3321" s="9"/>
      <c r="AD3321" s="10">
        <f t="shared" si="195"/>
        <v>2.9969426722810361E-2</v>
      </c>
      <c r="AE3321" s="10">
        <f t="shared" si="196"/>
        <v>1.6693565609139644</v>
      </c>
      <c r="AF3321" s="11">
        <f t="shared" si="197"/>
        <v>7.1426017306729483E-6</v>
      </c>
      <c r="AG3321" s="11">
        <f t="shared" si="198"/>
        <v>0.36875747453503277</v>
      </c>
    </row>
    <row r="3322" spans="1:33" ht="15" x14ac:dyDescent="0.2">
      <c r="A3322" s="6" t="s">
        <v>21</v>
      </c>
      <c r="B3322" s="6" t="s">
        <v>29</v>
      </c>
      <c r="C3322" s="9">
        <v>1504.1065424302001</v>
      </c>
      <c r="D3322" s="9">
        <v>122.389438608804</v>
      </c>
      <c r="E3322" s="9"/>
      <c r="F3322" s="9"/>
      <c r="G3322" s="9">
        <v>2.0609152143875398E-3</v>
      </c>
      <c r="H3322" s="9">
        <v>6.1104328286227E-2</v>
      </c>
      <c r="I3322" s="9">
        <v>5.5319303123033903E-2</v>
      </c>
      <c r="J3322" s="9">
        <v>1.8620549744027799</v>
      </c>
      <c r="K3322" s="9">
        <v>9.6718389447134392</v>
      </c>
      <c r="L3322" s="9">
        <v>0.25671049161669302</v>
      </c>
      <c r="M3322" s="9">
        <v>67.883654649343896</v>
      </c>
      <c r="N3322" s="9">
        <v>23.465508318202001</v>
      </c>
      <c r="O3322" s="9">
        <v>228.32771190977701</v>
      </c>
      <c r="P3322" s="9">
        <v>53.475326352266102</v>
      </c>
      <c r="Q3322" s="9">
        <v>164.511653078303</v>
      </c>
      <c r="R3322" s="9">
        <v>23.881307001806501</v>
      </c>
      <c r="S3322" s="9">
        <v>153.44779245369699</v>
      </c>
      <c r="T3322" s="9">
        <v>21.675766158339101</v>
      </c>
      <c r="U3322" s="9">
        <v>2.64122555107034</v>
      </c>
      <c r="V3322" s="9"/>
      <c r="W3322" s="9"/>
      <c r="X3322" s="9"/>
      <c r="Y3322" s="9"/>
      <c r="Z3322" s="9"/>
      <c r="AA3322" s="9"/>
      <c r="AB3322" s="9"/>
      <c r="AC3322" s="9"/>
      <c r="AD3322" s="10">
        <f t="shared" si="195"/>
        <v>3.0628809567217082E-2</v>
      </c>
      <c r="AE3322" s="10">
        <f t="shared" si="196"/>
        <v>1.4030983531043435</v>
      </c>
      <c r="AF3322" s="11">
        <f t="shared" si="197"/>
        <v>9.6338538994738573E-6</v>
      </c>
      <c r="AG3322" s="11">
        <f t="shared" si="198"/>
        <v>0.3659667806389319</v>
      </c>
    </row>
    <row r="3323" spans="1:33" ht="15" x14ac:dyDescent="0.2">
      <c r="A3323" s="6" t="s">
        <v>21</v>
      </c>
      <c r="B3323" s="6" t="s">
        <v>29</v>
      </c>
      <c r="C3323" s="9">
        <v>1797.81906673664</v>
      </c>
      <c r="D3323" s="9">
        <v>101.914342454037</v>
      </c>
      <c r="E3323" s="9"/>
      <c r="F3323" s="9"/>
      <c r="G3323" s="9">
        <v>1E-3</v>
      </c>
      <c r="H3323" s="9">
        <v>7.3012694165992306E-2</v>
      </c>
      <c r="I3323" s="9">
        <v>5.0445134151049197E-2</v>
      </c>
      <c r="J3323" s="9">
        <v>1.82626557095716</v>
      </c>
      <c r="K3323" s="9">
        <v>10.2028128470919</v>
      </c>
      <c r="L3323" s="9">
        <v>0.33566874980209399</v>
      </c>
      <c r="M3323" s="9">
        <v>72.462728417728997</v>
      </c>
      <c r="N3323" s="9">
        <v>26.701785294991499</v>
      </c>
      <c r="O3323" s="9">
        <v>267.58678303432498</v>
      </c>
      <c r="P3323" s="9">
        <v>62.563344948989197</v>
      </c>
      <c r="Q3323" s="9">
        <v>186.79871104805801</v>
      </c>
      <c r="R3323" s="9">
        <v>27.024179009490599</v>
      </c>
      <c r="S3323" s="9">
        <v>166.317228009286</v>
      </c>
      <c r="T3323" s="9">
        <v>22.169308955855801</v>
      </c>
      <c r="U3323" s="9">
        <v>1.9760838265185401</v>
      </c>
      <c r="V3323" s="9"/>
      <c r="W3323" s="9"/>
      <c r="X3323" s="9"/>
      <c r="Y3323" s="9"/>
      <c r="Z3323" s="9"/>
      <c r="AA3323" s="9"/>
      <c r="AB3323" s="9"/>
      <c r="AC3323" s="9"/>
      <c r="AD3323" s="10">
        <f t="shared" si="195"/>
        <v>3.7741333828201183E-2</v>
      </c>
      <c r="AE3323" s="10">
        <f t="shared" si="196"/>
        <v>2.5204221465511831</v>
      </c>
      <c r="AF3323" s="11">
        <f t="shared" si="197"/>
        <v>4.3128399062725051E-6</v>
      </c>
      <c r="AG3323" s="11">
        <f t="shared" si="198"/>
        <v>0.36042469489273132</v>
      </c>
    </row>
    <row r="3324" spans="1:33" ht="15" x14ac:dyDescent="0.2">
      <c r="A3324" s="6" t="s">
        <v>21</v>
      </c>
      <c r="B3324" s="6" t="s">
        <v>29</v>
      </c>
      <c r="C3324" s="9">
        <v>1897.41033897082</v>
      </c>
      <c r="D3324" s="9">
        <v>107.655992812691</v>
      </c>
      <c r="E3324" s="9"/>
      <c r="F3324" s="9"/>
      <c r="G3324" s="9">
        <v>1E-3</v>
      </c>
      <c r="H3324" s="9">
        <v>4.8986497563790601E-2</v>
      </c>
      <c r="I3324" s="9">
        <v>5.02928041654917E-2</v>
      </c>
      <c r="J3324" s="9">
        <v>1.6426805516391101</v>
      </c>
      <c r="K3324" s="9">
        <v>10.1238761631834</v>
      </c>
      <c r="L3324" s="9">
        <v>0.30208340164337599</v>
      </c>
      <c r="M3324" s="9">
        <v>71.422313448006804</v>
      </c>
      <c r="N3324" s="9">
        <v>25.766897718553899</v>
      </c>
      <c r="O3324" s="9">
        <v>269.58902492606097</v>
      </c>
      <c r="P3324" s="9">
        <v>67.291118820127096</v>
      </c>
      <c r="Q3324" s="9">
        <v>210.152074548662</v>
      </c>
      <c r="R3324" s="9">
        <v>30.861493465188101</v>
      </c>
      <c r="S3324" s="9">
        <v>192.027070450059</v>
      </c>
      <c r="T3324" s="9">
        <v>25.848541881160202</v>
      </c>
      <c r="U3324" s="9">
        <v>2.1456085932940301</v>
      </c>
      <c r="V3324" s="9"/>
      <c r="W3324" s="9"/>
      <c r="X3324" s="9"/>
      <c r="Y3324" s="9"/>
      <c r="Z3324" s="9"/>
      <c r="AA3324" s="9"/>
      <c r="AB3324" s="9"/>
      <c r="AC3324" s="9"/>
      <c r="AD3324" s="10">
        <f t="shared" si="195"/>
        <v>3.4344731796841069E-2</v>
      </c>
      <c r="AE3324" s="10">
        <f t="shared" si="196"/>
        <v>1.6935889729478557</v>
      </c>
      <c r="AF3324" s="11">
        <f t="shared" si="197"/>
        <v>3.7354086399272647E-6</v>
      </c>
      <c r="AG3324" s="11">
        <f t="shared" si="198"/>
        <v>0.3076865782809482</v>
      </c>
    </row>
    <row r="3325" spans="1:33" ht="15" x14ac:dyDescent="0.2">
      <c r="A3325" s="6" t="s">
        <v>21</v>
      </c>
      <c r="B3325" s="6" t="s">
        <v>29</v>
      </c>
      <c r="C3325" s="9">
        <v>2015.35946338339</v>
      </c>
      <c r="D3325" s="9">
        <v>103.26413742556301</v>
      </c>
      <c r="E3325" s="9"/>
      <c r="F3325" s="9"/>
      <c r="G3325" s="9">
        <v>1E-3</v>
      </c>
      <c r="H3325" s="9">
        <v>5.6624397225568099E-2</v>
      </c>
      <c r="I3325" s="9">
        <v>6.5503370755021106E-2</v>
      </c>
      <c r="J3325" s="9">
        <v>1.5194771681535599</v>
      </c>
      <c r="K3325" s="9">
        <v>9.8171292231310403</v>
      </c>
      <c r="L3325" s="9">
        <v>0.29819948834766602</v>
      </c>
      <c r="M3325" s="9">
        <v>70.512452048052097</v>
      </c>
      <c r="N3325" s="9">
        <v>26.586662247626201</v>
      </c>
      <c r="O3325" s="9">
        <v>280.27401348631798</v>
      </c>
      <c r="P3325" s="9">
        <v>70.093632541945894</v>
      </c>
      <c r="Q3325" s="9">
        <v>221.974338236325</v>
      </c>
      <c r="R3325" s="9">
        <v>32.835449278731801</v>
      </c>
      <c r="S3325" s="9">
        <v>208.23705843603901</v>
      </c>
      <c r="T3325" s="9">
        <v>27.558323501792799</v>
      </c>
      <c r="U3325" s="9">
        <v>2.1544075394106699</v>
      </c>
      <c r="V3325" s="9"/>
      <c r="W3325" s="9"/>
      <c r="X3325" s="9"/>
      <c r="Y3325" s="9"/>
      <c r="Z3325" s="9"/>
      <c r="AA3325" s="9"/>
      <c r="AB3325" s="9"/>
      <c r="AC3325" s="9"/>
      <c r="AD3325" s="10">
        <f t="shared" si="195"/>
        <v>3.4650169736504297E-2</v>
      </c>
      <c r="AE3325" s="10">
        <f t="shared" si="196"/>
        <v>1.7153641165949511</v>
      </c>
      <c r="AF3325" s="11">
        <f t="shared" si="197"/>
        <v>3.444629805311017E-6</v>
      </c>
      <c r="AG3325" s="11">
        <f t="shared" si="198"/>
        <v>0.28012049961536412</v>
      </c>
    </row>
    <row r="3326" spans="1:33" ht="15" x14ac:dyDescent="0.2">
      <c r="A3326" s="6" t="s">
        <v>21</v>
      </c>
      <c r="B3326" s="6" t="s">
        <v>29</v>
      </c>
      <c r="C3326" s="9">
        <v>1073.8952372869901</v>
      </c>
      <c r="D3326" s="9">
        <v>88.915145719577595</v>
      </c>
      <c r="E3326" s="9"/>
      <c r="F3326" s="9"/>
      <c r="G3326" s="9">
        <v>1E-3</v>
      </c>
      <c r="H3326" s="9">
        <v>4.7434213807204501E-2</v>
      </c>
      <c r="I3326" s="9">
        <v>3.2647029745849203E-2</v>
      </c>
      <c r="J3326" s="9">
        <v>1.1061581843299499</v>
      </c>
      <c r="K3326" s="9">
        <v>6.6446307600375496</v>
      </c>
      <c r="L3326" s="9">
        <v>0.174757629816017</v>
      </c>
      <c r="M3326" s="9">
        <v>52.081614512201902</v>
      </c>
      <c r="N3326" s="9">
        <v>18.608806955134099</v>
      </c>
      <c r="O3326" s="9">
        <v>184.74378009121699</v>
      </c>
      <c r="P3326" s="9">
        <v>41.1736657500593</v>
      </c>
      <c r="Q3326" s="9">
        <v>109.943673702933</v>
      </c>
      <c r="R3326" s="9">
        <v>13.980610385281301</v>
      </c>
      <c r="S3326" s="9">
        <v>76.1443958484072</v>
      </c>
      <c r="T3326" s="9">
        <v>9.4369120100648907</v>
      </c>
      <c r="U3326" s="9">
        <v>1.8762440036290999</v>
      </c>
      <c r="V3326" s="9"/>
      <c r="W3326" s="9"/>
      <c r="X3326" s="9"/>
      <c r="Y3326" s="9"/>
      <c r="Z3326" s="9"/>
      <c r="AA3326" s="9"/>
      <c r="AB3326" s="9"/>
      <c r="AC3326" s="9"/>
      <c r="AD3326" s="10">
        <f t="shared" si="195"/>
        <v>2.8719847881587261E-2</v>
      </c>
      <c r="AE3326" s="10">
        <f t="shared" si="196"/>
        <v>2.0354218057001776</v>
      </c>
      <c r="AF3326" s="11">
        <f t="shared" si="197"/>
        <v>9.42025437416451E-6</v>
      </c>
      <c r="AG3326" s="11">
        <f t="shared" si="198"/>
        <v>0.56582689776419648</v>
      </c>
    </row>
    <row r="3327" spans="1:33" ht="15" x14ac:dyDescent="0.2">
      <c r="A3327" s="6" t="s">
        <v>21</v>
      </c>
      <c r="B3327" s="6" t="s">
        <v>29</v>
      </c>
      <c r="C3327" s="9">
        <v>1326.40373740772</v>
      </c>
      <c r="D3327" s="9">
        <v>94.486687888311906</v>
      </c>
      <c r="E3327" s="9"/>
      <c r="F3327" s="9"/>
      <c r="G3327" s="9">
        <v>7.2154110698841303E-3</v>
      </c>
      <c r="H3327" s="9">
        <v>0.10207166879348301</v>
      </c>
      <c r="I3327" s="9">
        <v>8.2009306306487895E-2</v>
      </c>
      <c r="J3327" s="9">
        <v>1.78273449116893</v>
      </c>
      <c r="K3327" s="9">
        <v>8.7464861017863704</v>
      </c>
      <c r="L3327" s="9">
        <v>0.21294261937950701</v>
      </c>
      <c r="M3327" s="9">
        <v>59.852714752868103</v>
      </c>
      <c r="N3327" s="9">
        <v>20.977487793419201</v>
      </c>
      <c r="O3327" s="9">
        <v>202.735452500159</v>
      </c>
      <c r="P3327" s="9">
        <v>44.330781670824699</v>
      </c>
      <c r="Q3327" s="9">
        <v>118.174354473834</v>
      </c>
      <c r="R3327" s="9">
        <v>15.1347646831716</v>
      </c>
      <c r="S3327" s="9">
        <v>84.525900899154806</v>
      </c>
      <c r="T3327" s="9">
        <v>10.353234957104499</v>
      </c>
      <c r="U3327" s="9">
        <v>1.8777667345283799</v>
      </c>
      <c r="V3327" s="9"/>
      <c r="W3327" s="9"/>
      <c r="X3327" s="9"/>
      <c r="Y3327" s="9"/>
      <c r="Z3327" s="9"/>
      <c r="AA3327" s="9"/>
      <c r="AB3327" s="9"/>
      <c r="AC3327" s="9"/>
      <c r="AD3327" s="10">
        <f t="shared" si="195"/>
        <v>2.8452962726114441E-2</v>
      </c>
      <c r="AE3327" s="10">
        <f t="shared" si="196"/>
        <v>1.0287921939888141</v>
      </c>
      <c r="AF3327" s="11">
        <f t="shared" si="197"/>
        <v>6.1231069540749431E-5</v>
      </c>
      <c r="AG3327" s="11">
        <f t="shared" si="198"/>
        <v>0.58577541510197662</v>
      </c>
    </row>
    <row r="3328" spans="1:33" ht="15" x14ac:dyDescent="0.2">
      <c r="A3328" s="6" t="s">
        <v>21</v>
      </c>
      <c r="B3328" s="6" t="s">
        <v>29</v>
      </c>
      <c r="C3328" s="9">
        <v>1655.4977466950199</v>
      </c>
      <c r="D3328" s="9">
        <v>90.284535625060002</v>
      </c>
      <c r="E3328" s="9"/>
      <c r="F3328" s="9"/>
      <c r="G3328" s="9">
        <v>1E-3</v>
      </c>
      <c r="H3328" s="9">
        <v>4.05014739252606E-2</v>
      </c>
      <c r="I3328" s="9">
        <v>2.9363568595813901E-2</v>
      </c>
      <c r="J3328" s="9">
        <v>1.0766641818465099</v>
      </c>
      <c r="K3328" s="9">
        <v>6.4464845997706401</v>
      </c>
      <c r="L3328" s="9">
        <v>0.16538101852814699</v>
      </c>
      <c r="M3328" s="9">
        <v>52.651916102838697</v>
      </c>
      <c r="N3328" s="9">
        <v>20.470119946392099</v>
      </c>
      <c r="O3328" s="9">
        <v>227.98954697094601</v>
      </c>
      <c r="P3328" s="9">
        <v>62.422896687307798</v>
      </c>
      <c r="Q3328" s="9">
        <v>207.73881000831599</v>
      </c>
      <c r="R3328" s="9">
        <v>31.726154574787401</v>
      </c>
      <c r="S3328" s="9">
        <v>204.02617489849999</v>
      </c>
      <c r="T3328" s="9">
        <v>30.0554687753704</v>
      </c>
      <c r="U3328" s="9">
        <v>1.87150560762975</v>
      </c>
      <c r="V3328" s="9"/>
      <c r="W3328" s="9"/>
      <c r="X3328" s="9"/>
      <c r="Y3328" s="9"/>
      <c r="Z3328" s="9"/>
      <c r="AA3328" s="9"/>
      <c r="AB3328" s="9"/>
      <c r="AC3328" s="9"/>
      <c r="AD3328" s="10">
        <f t="shared" si="195"/>
        <v>2.7443577976079284E-2</v>
      </c>
      <c r="AE3328" s="10">
        <f t="shared" si="196"/>
        <v>1.8325294567101094</v>
      </c>
      <c r="AF3328" s="11">
        <f t="shared" si="197"/>
        <v>3.5157233056783906E-6</v>
      </c>
      <c r="AG3328" s="11">
        <f t="shared" si="198"/>
        <v>0.21348402794129187</v>
      </c>
    </row>
    <row r="3329" spans="1:33" ht="15" x14ac:dyDescent="0.2">
      <c r="A3329" s="6" t="s">
        <v>21</v>
      </c>
      <c r="B3329" s="6" t="s">
        <v>29</v>
      </c>
      <c r="C3329" s="9">
        <v>1179.8481736502599</v>
      </c>
      <c r="D3329" s="9">
        <v>125.258638629763</v>
      </c>
      <c r="E3329" s="9"/>
      <c r="F3329" s="9"/>
      <c r="G3329" s="9">
        <v>2.6346124265976601E-3</v>
      </c>
      <c r="H3329" s="9">
        <v>8.4002135340794995E-2</v>
      </c>
      <c r="I3329" s="9">
        <v>7.5411007862759102E-2</v>
      </c>
      <c r="J3329" s="9">
        <v>2.0675980130472902</v>
      </c>
      <c r="K3329" s="9">
        <v>11.8175731308982</v>
      </c>
      <c r="L3329" s="9">
        <v>0.34555423856099698</v>
      </c>
      <c r="M3329" s="9">
        <v>70.199057192750701</v>
      </c>
      <c r="N3329" s="9">
        <v>22.031469132563</v>
      </c>
      <c r="O3329" s="9">
        <v>196.25953438713</v>
      </c>
      <c r="P3329" s="9">
        <v>43.929298504356602</v>
      </c>
      <c r="Q3329" s="9">
        <v>131.53970738592699</v>
      </c>
      <c r="R3329" s="9">
        <v>19.3013997339872</v>
      </c>
      <c r="S3329" s="9">
        <v>121.42126835624001</v>
      </c>
      <c r="T3329" s="9">
        <v>16.857701251345901</v>
      </c>
      <c r="U3329" s="9">
        <v>2.7071597253010702</v>
      </c>
      <c r="V3329" s="9"/>
      <c r="W3329" s="9"/>
      <c r="X3329" s="9"/>
      <c r="Y3329" s="9"/>
      <c r="Z3329" s="9"/>
      <c r="AA3329" s="9"/>
      <c r="AB3329" s="9"/>
      <c r="AC3329" s="9"/>
      <c r="AD3329" s="10">
        <f t="shared" si="195"/>
        <v>3.6678373644514005E-2</v>
      </c>
      <c r="AE3329" s="10">
        <f t="shared" si="196"/>
        <v>1.461164590141776</v>
      </c>
      <c r="AF3329" s="11">
        <f t="shared" si="197"/>
        <v>1.5564047448451556E-5</v>
      </c>
      <c r="AG3329" s="11">
        <f t="shared" si="198"/>
        <v>0.47827051676383731</v>
      </c>
    </row>
    <row r="3330" spans="1:33" ht="15" x14ac:dyDescent="0.2">
      <c r="A3330" s="6" t="s">
        <v>21</v>
      </c>
      <c r="B3330" s="6" t="s">
        <v>29</v>
      </c>
      <c r="C3330" s="9">
        <v>2825.6778657190998</v>
      </c>
      <c r="D3330" s="9">
        <v>129.386302272401</v>
      </c>
      <c r="E3330" s="9"/>
      <c r="F3330" s="9"/>
      <c r="G3330" s="9">
        <v>2.2983982639820399E-3</v>
      </c>
      <c r="H3330" s="9">
        <v>6.3994618330480493E-2</v>
      </c>
      <c r="I3330" s="9">
        <v>6.6247949961835403E-2</v>
      </c>
      <c r="J3330" s="9">
        <v>1.98743849885506</v>
      </c>
      <c r="K3330" s="9">
        <v>11.6722578504186</v>
      </c>
      <c r="L3330" s="9">
        <v>0.31771976002104702</v>
      </c>
      <c r="M3330" s="9">
        <v>87.564467194453201</v>
      </c>
      <c r="N3330" s="9">
        <v>33.867574419264798</v>
      </c>
      <c r="O3330" s="9">
        <v>375.405049783734</v>
      </c>
      <c r="P3330" s="9">
        <v>105.00525402114</v>
      </c>
      <c r="Q3330" s="9">
        <v>358.05439622230102</v>
      </c>
      <c r="R3330" s="9">
        <v>57.324756701669799</v>
      </c>
      <c r="S3330" s="9">
        <v>382.39037784093398</v>
      </c>
      <c r="T3330" s="9">
        <v>56.220624202305899</v>
      </c>
      <c r="U3330" s="9">
        <v>2.9135577993419401</v>
      </c>
      <c r="V3330" s="9"/>
      <c r="W3330" s="9"/>
      <c r="X3330" s="9"/>
      <c r="Y3330" s="9"/>
      <c r="Z3330" s="9"/>
      <c r="AA3330" s="9"/>
      <c r="AB3330" s="9"/>
      <c r="AC3330" s="9"/>
      <c r="AD3330" s="10">
        <f t="shared" si="195"/>
        <v>3.0382707289048898E-2</v>
      </c>
      <c r="AE3330" s="10">
        <f t="shared" si="196"/>
        <v>1.2715374110330684</v>
      </c>
      <c r="AF3330" s="11">
        <f t="shared" si="197"/>
        <v>4.3114058315866368E-6</v>
      </c>
      <c r="AG3330" s="11">
        <f t="shared" si="198"/>
        <v>0.18943405207701602</v>
      </c>
    </row>
    <row r="3331" spans="1:33" ht="15" x14ac:dyDescent="0.2">
      <c r="A3331" s="6" t="s">
        <v>21</v>
      </c>
      <c r="B3331" s="6" t="s">
        <v>29</v>
      </c>
      <c r="C3331" s="9">
        <v>2002.92049948609</v>
      </c>
      <c r="D3331" s="9">
        <v>108.796512181387</v>
      </c>
      <c r="E3331" s="9"/>
      <c r="F3331" s="9"/>
      <c r="G3331" s="9">
        <v>1E-3</v>
      </c>
      <c r="H3331" s="9">
        <v>6.4379587483481396E-2</v>
      </c>
      <c r="I3331" s="9">
        <v>6.5876787192399602E-2</v>
      </c>
      <c r="J3331" s="9">
        <v>1.8215929791837799</v>
      </c>
      <c r="K3331" s="9">
        <v>10.680024590283001</v>
      </c>
      <c r="L3331" s="9">
        <v>0.30775771794429102</v>
      </c>
      <c r="M3331" s="9">
        <v>74.527274399482394</v>
      </c>
      <c r="N3331" s="9">
        <v>27.2989413592747</v>
      </c>
      <c r="O3331" s="9">
        <v>281.30718975340301</v>
      </c>
      <c r="P3331" s="9">
        <v>68.804644400950707</v>
      </c>
      <c r="Q3331" s="9">
        <v>209.44160372533099</v>
      </c>
      <c r="R3331" s="9">
        <v>30.875585108357001</v>
      </c>
      <c r="S3331" s="9">
        <v>191.3088516951</v>
      </c>
      <c r="T3331" s="9">
        <v>25.119684005182702</v>
      </c>
      <c r="U3331" s="9">
        <v>2.0877618163247802</v>
      </c>
      <c r="V3331" s="9"/>
      <c r="W3331" s="9"/>
      <c r="X3331" s="9"/>
      <c r="Y3331" s="9"/>
      <c r="Z3331" s="9"/>
      <c r="AA3331" s="9"/>
      <c r="AB3331" s="9"/>
      <c r="AC3331" s="9"/>
      <c r="AD3331" s="10">
        <f t="shared" ref="AD3331:AD3394" si="199">L3331/0.058/(K3331/0.153*M3331/0.2055)^0.5</f>
        <v>3.3349462778289166E-2</v>
      </c>
      <c r="AE3331" s="10">
        <f t="shared" ref="AE3331:AE3394" si="200">H3331/0.612/(G3331/0.237*I3331/0.095)^0.5</f>
        <v>1.9447623488137711</v>
      </c>
      <c r="AF3331" s="11">
        <f t="shared" ref="AF3331:AF3394" si="201">(G3331/0.237)/(S3331/0.17)</f>
        <v>3.7494322489702349E-6</v>
      </c>
      <c r="AG3331" s="11">
        <f t="shared" ref="AG3331:AG3394" si="202">(M3331/0.2055)/(S3331/0.17)</f>
        <v>0.32226806304876748</v>
      </c>
    </row>
    <row r="3332" spans="1:33" ht="15" x14ac:dyDescent="0.2">
      <c r="A3332" s="6" t="s">
        <v>21</v>
      </c>
      <c r="B3332" s="6" t="s">
        <v>29</v>
      </c>
      <c r="C3332" s="9">
        <v>2148.2110888042998</v>
      </c>
      <c r="D3332" s="9">
        <v>104.62987511206801</v>
      </c>
      <c r="E3332" s="9"/>
      <c r="F3332" s="9"/>
      <c r="G3332" s="9">
        <v>1E-3</v>
      </c>
      <c r="H3332" s="9">
        <v>3.8529674350804802E-2</v>
      </c>
      <c r="I3332" s="9">
        <v>3.48947994120496E-2</v>
      </c>
      <c r="J3332" s="9">
        <v>1.31764216529875</v>
      </c>
      <c r="K3332" s="9">
        <v>8.3420379844431096</v>
      </c>
      <c r="L3332" s="9">
        <v>0.22717968367219801</v>
      </c>
      <c r="M3332" s="9">
        <v>64.028322046172306</v>
      </c>
      <c r="N3332" s="9">
        <v>24.989765203941801</v>
      </c>
      <c r="O3332" s="9">
        <v>281.70280775352597</v>
      </c>
      <c r="P3332" s="9">
        <v>78.440601178336493</v>
      </c>
      <c r="Q3332" s="9">
        <v>265.34587052912701</v>
      </c>
      <c r="R3332" s="9">
        <v>42.1463749148662</v>
      </c>
      <c r="S3332" s="9">
        <v>274.614801622953</v>
      </c>
      <c r="T3332" s="9">
        <v>39.402044336106002</v>
      </c>
      <c r="U3332" s="9">
        <v>2.03916484064165</v>
      </c>
      <c r="V3332" s="9"/>
      <c r="W3332" s="9"/>
      <c r="X3332" s="9"/>
      <c r="Y3332" s="9"/>
      <c r="Z3332" s="9"/>
      <c r="AA3332" s="9"/>
      <c r="AB3332" s="9"/>
      <c r="AC3332" s="9"/>
      <c r="AD3332" s="10">
        <f t="shared" si="199"/>
        <v>3.0051834164521889E-2</v>
      </c>
      <c r="AE3332" s="10">
        <f t="shared" si="200"/>
        <v>1.5991880609888287</v>
      </c>
      <c r="AF3332" s="11">
        <f t="shared" si="201"/>
        <v>2.6120208154108402E-6</v>
      </c>
      <c r="AG3332" s="11">
        <f t="shared" si="202"/>
        <v>0.19287914579378157</v>
      </c>
    </row>
    <row r="3333" spans="1:33" ht="15" x14ac:dyDescent="0.2">
      <c r="A3333" s="6" t="s">
        <v>21</v>
      </c>
      <c r="B3333" s="6" t="s">
        <v>29</v>
      </c>
      <c r="C3333" s="9">
        <v>1667.8146728182501</v>
      </c>
      <c r="D3333" s="9">
        <v>88.3075149669301</v>
      </c>
      <c r="E3333" s="9"/>
      <c r="F3333" s="9"/>
      <c r="G3333" s="9">
        <v>1E-3</v>
      </c>
      <c r="H3333" s="9">
        <v>2.8121159382619401E-2</v>
      </c>
      <c r="I3333" s="9">
        <v>3.1304686859897103E-2</v>
      </c>
      <c r="J3333" s="9">
        <v>1.1655247819588801</v>
      </c>
      <c r="K3333" s="9">
        <v>6.8622703399096503</v>
      </c>
      <c r="L3333" s="9">
        <v>0.18570576950786399</v>
      </c>
      <c r="M3333" s="9">
        <v>55.411064368394101</v>
      </c>
      <c r="N3333" s="9">
        <v>21.2588890427098</v>
      </c>
      <c r="O3333" s="9">
        <v>232.751231116523</v>
      </c>
      <c r="P3333" s="9">
        <v>60.416277013225098</v>
      </c>
      <c r="Q3333" s="9">
        <v>191.71909918716599</v>
      </c>
      <c r="R3333" s="9">
        <v>28.5279434491605</v>
      </c>
      <c r="S3333" s="9">
        <v>174.20969806213901</v>
      </c>
      <c r="T3333" s="9">
        <v>24.212495091072999</v>
      </c>
      <c r="U3333" s="9">
        <v>1.8004616510381499</v>
      </c>
      <c r="V3333" s="9"/>
      <c r="W3333" s="9"/>
      <c r="X3333" s="9"/>
      <c r="Y3333" s="9"/>
      <c r="Z3333" s="9"/>
      <c r="AA3333" s="9"/>
      <c r="AB3333" s="9"/>
      <c r="AC3333" s="9"/>
      <c r="AD3333" s="10">
        <f t="shared" si="199"/>
        <v>2.9115005318924952E-2</v>
      </c>
      <c r="AE3333" s="10">
        <f t="shared" si="200"/>
        <v>1.2322904801181334</v>
      </c>
      <c r="AF3333" s="11">
        <f t="shared" si="201"/>
        <v>4.1174491778478238E-6</v>
      </c>
      <c r="AG3333" s="11">
        <f t="shared" si="202"/>
        <v>0.26312448281398615</v>
      </c>
    </row>
    <row r="3334" spans="1:33" ht="15" x14ac:dyDescent="0.2">
      <c r="A3334" s="6" t="s">
        <v>21</v>
      </c>
      <c r="B3334" s="6" t="s">
        <v>29</v>
      </c>
      <c r="C3334" s="9">
        <v>1266.16333342505</v>
      </c>
      <c r="D3334" s="9">
        <v>120.513901115031</v>
      </c>
      <c r="E3334" s="9"/>
      <c r="F3334" s="9"/>
      <c r="G3334" s="9">
        <v>2.1011368447890399E-3</v>
      </c>
      <c r="H3334" s="9">
        <v>7.0890530067665103E-2</v>
      </c>
      <c r="I3334" s="9">
        <v>7.1073237619385901E-2</v>
      </c>
      <c r="J3334" s="9">
        <v>1.74485711893351</v>
      </c>
      <c r="K3334" s="9">
        <v>9.9758323239549398</v>
      </c>
      <c r="L3334" s="9">
        <v>0.23751981723702201</v>
      </c>
      <c r="M3334" s="9">
        <v>68.1499167918533</v>
      </c>
      <c r="N3334" s="9">
        <v>23.2952128444003</v>
      </c>
      <c r="O3334" s="9">
        <v>214.13325061676201</v>
      </c>
      <c r="P3334" s="9">
        <v>44.2334982716024</v>
      </c>
      <c r="Q3334" s="9">
        <v>110.68423483245201</v>
      </c>
      <c r="R3334" s="9">
        <v>13.575171092854401</v>
      </c>
      <c r="S3334" s="9">
        <v>73.283998995207398</v>
      </c>
      <c r="T3334" s="9">
        <v>8.7096689905298899</v>
      </c>
      <c r="U3334" s="9">
        <v>2.2728819434065799</v>
      </c>
      <c r="V3334" s="9"/>
      <c r="W3334" s="9"/>
      <c r="X3334" s="9"/>
      <c r="Y3334" s="9"/>
      <c r="Z3334" s="9"/>
      <c r="AA3334" s="9"/>
      <c r="AB3334" s="9"/>
      <c r="AC3334" s="9"/>
      <c r="AD3334" s="10">
        <f t="shared" si="199"/>
        <v>2.7849426100877952E-2</v>
      </c>
      <c r="AE3334" s="10">
        <f t="shared" si="200"/>
        <v>1.4223044153820497</v>
      </c>
      <c r="AF3334" s="11">
        <f t="shared" si="201"/>
        <v>2.0565806900222675E-5</v>
      </c>
      <c r="AG3334" s="11">
        <f t="shared" si="202"/>
        <v>0.7692956292337193</v>
      </c>
    </row>
    <row r="3335" spans="1:33" ht="15" x14ac:dyDescent="0.2">
      <c r="A3335" s="6" t="s">
        <v>21</v>
      </c>
      <c r="B3335" s="6" t="s">
        <v>29</v>
      </c>
      <c r="C3335" s="9">
        <v>1218.4920593720201</v>
      </c>
      <c r="D3335" s="9">
        <v>91.573789738081103</v>
      </c>
      <c r="E3335" s="9"/>
      <c r="F3335" s="9"/>
      <c r="G3335" s="9">
        <v>2.4295087073368401E-3</v>
      </c>
      <c r="H3335" s="9">
        <v>7.1016408368307804E-2</v>
      </c>
      <c r="I3335" s="9">
        <v>5.2327879850332E-2</v>
      </c>
      <c r="J3335" s="9">
        <v>1.1586887681144999</v>
      </c>
      <c r="K3335" s="9">
        <v>7.4754114071902897</v>
      </c>
      <c r="L3335" s="9">
        <v>0.18127872662436501</v>
      </c>
      <c r="M3335" s="9">
        <v>57.186897265005697</v>
      </c>
      <c r="N3335" s="9">
        <v>20.071479628305902</v>
      </c>
      <c r="O3335" s="9">
        <v>203.51807556075599</v>
      </c>
      <c r="P3335" s="9">
        <v>46.4783704242056</v>
      </c>
      <c r="Q3335" s="9">
        <v>130.25904377029099</v>
      </c>
      <c r="R3335" s="9">
        <v>17.193446236537699</v>
      </c>
      <c r="S3335" s="9">
        <v>99.422971715630894</v>
      </c>
      <c r="T3335" s="9">
        <v>12.0354123655764</v>
      </c>
      <c r="U3335" s="9">
        <v>1.74550856357893</v>
      </c>
      <c r="V3335" s="9"/>
      <c r="W3335" s="9"/>
      <c r="X3335" s="9"/>
      <c r="Y3335" s="9"/>
      <c r="Z3335" s="9"/>
      <c r="AA3335" s="9"/>
      <c r="AB3335" s="9"/>
      <c r="AC3335" s="9"/>
      <c r="AD3335" s="10">
        <f t="shared" si="199"/>
        <v>2.6804311744965361E-2</v>
      </c>
      <c r="AE3335" s="10">
        <f t="shared" si="200"/>
        <v>1.5442494605421127</v>
      </c>
      <c r="AF3335" s="11">
        <f t="shared" si="201"/>
        <v>1.7527997208210365E-5</v>
      </c>
      <c r="AG3335" s="11">
        <f t="shared" si="202"/>
        <v>0.47582459799132842</v>
      </c>
    </row>
    <row r="3336" spans="1:33" ht="15" x14ac:dyDescent="0.2">
      <c r="A3336" s="6" t="s">
        <v>21</v>
      </c>
      <c r="B3336" s="6" t="s">
        <v>29</v>
      </c>
      <c r="C3336" s="9">
        <v>1797.18989635553</v>
      </c>
      <c r="D3336" s="9">
        <v>85.027011681354395</v>
      </c>
      <c r="E3336" s="9"/>
      <c r="F3336" s="9"/>
      <c r="G3336" s="9">
        <v>1.0582079860778399E-2</v>
      </c>
      <c r="H3336" s="9">
        <v>6.0846959199475803E-2</v>
      </c>
      <c r="I3336" s="9">
        <v>4.6032047394386003E-2</v>
      </c>
      <c r="J3336" s="9">
        <v>0.99647918688996595</v>
      </c>
      <c r="K3336" s="9">
        <v>5.8554175229640499</v>
      </c>
      <c r="L3336" s="9">
        <v>0.15696751793488001</v>
      </c>
      <c r="M3336" s="9">
        <v>50.7939833317363</v>
      </c>
      <c r="N3336" s="9">
        <v>19.859036538727501</v>
      </c>
      <c r="O3336" s="9">
        <v>240.389580837349</v>
      </c>
      <c r="P3336" s="9">
        <v>72.892893440995195</v>
      </c>
      <c r="Q3336" s="9">
        <v>270.54850844056801</v>
      </c>
      <c r="R3336" s="9">
        <v>45.220754605059703</v>
      </c>
      <c r="S3336" s="9">
        <v>315.87508384423501</v>
      </c>
      <c r="T3336" s="9">
        <v>50.776346531968301</v>
      </c>
      <c r="U3336" s="9">
        <v>1.7848441365179599</v>
      </c>
      <c r="V3336" s="9"/>
      <c r="W3336" s="9"/>
      <c r="X3336" s="9"/>
      <c r="Y3336" s="9"/>
      <c r="Z3336" s="9"/>
      <c r="AA3336" s="9"/>
      <c r="AB3336" s="9"/>
      <c r="AC3336" s="9"/>
      <c r="AD3336" s="10">
        <f t="shared" si="199"/>
        <v>2.7825844631048029E-2</v>
      </c>
      <c r="AE3336" s="10">
        <f t="shared" si="200"/>
        <v>0.67593941219557652</v>
      </c>
      <c r="AF3336" s="11">
        <f t="shared" si="201"/>
        <v>2.4030136618394381E-5</v>
      </c>
      <c r="AG3336" s="11">
        <f t="shared" si="202"/>
        <v>0.13302522344080506</v>
      </c>
    </row>
    <row r="3337" spans="1:33" ht="15" x14ac:dyDescent="0.2">
      <c r="A3337" s="6" t="s">
        <v>21</v>
      </c>
      <c r="B3337" s="6" t="s">
        <v>29</v>
      </c>
      <c r="C3337" s="9">
        <v>1954.7050550712599</v>
      </c>
      <c r="D3337" s="9">
        <v>91.073477677983604</v>
      </c>
      <c r="E3337" s="9"/>
      <c r="F3337" s="9"/>
      <c r="G3337" s="9">
        <v>3.6289143174865501E-3</v>
      </c>
      <c r="H3337" s="9">
        <v>3.6639762915685402E-2</v>
      </c>
      <c r="I3337" s="9">
        <v>4.52299465657744E-2</v>
      </c>
      <c r="J3337" s="9">
        <v>1.2447000799108401</v>
      </c>
      <c r="K3337" s="9">
        <v>7.45066949242407</v>
      </c>
      <c r="L3337" s="9">
        <v>0.175309870409978</v>
      </c>
      <c r="M3337" s="9">
        <v>57.098424792529897</v>
      </c>
      <c r="N3337" s="9">
        <v>22.3520084772722</v>
      </c>
      <c r="O3337" s="9">
        <v>261.387016781277</v>
      </c>
      <c r="P3337" s="9">
        <v>75.681271055987594</v>
      </c>
      <c r="Q3337" s="9">
        <v>272.08091887628598</v>
      </c>
      <c r="R3337" s="9">
        <v>43.950184511781501</v>
      </c>
      <c r="S3337" s="9">
        <v>300.83173762352197</v>
      </c>
      <c r="T3337" s="9">
        <v>46.947983295792099</v>
      </c>
      <c r="U3337" s="9">
        <v>1.80744476392687</v>
      </c>
      <c r="V3337" s="9"/>
      <c r="W3337" s="9"/>
      <c r="X3337" s="9"/>
      <c r="Y3337" s="9"/>
      <c r="Z3337" s="9"/>
      <c r="AA3337" s="9"/>
      <c r="AB3337" s="9"/>
      <c r="AC3337" s="9"/>
      <c r="AD3337" s="10">
        <f t="shared" si="199"/>
        <v>2.5984854576222186E-2</v>
      </c>
      <c r="AE3337" s="10">
        <f t="shared" si="200"/>
        <v>0.70119016164324566</v>
      </c>
      <c r="AF3337" s="11">
        <f t="shared" si="201"/>
        <v>8.6527396653979153E-6</v>
      </c>
      <c r="AG3337" s="11">
        <f t="shared" si="202"/>
        <v>0.15701370810859896</v>
      </c>
    </row>
    <row r="3338" spans="1:33" ht="15" x14ac:dyDescent="0.2">
      <c r="A3338" s="6" t="s">
        <v>21</v>
      </c>
      <c r="B3338" s="6" t="s">
        <v>29</v>
      </c>
      <c r="C3338" s="9">
        <v>1821.99372031045</v>
      </c>
      <c r="D3338" s="9">
        <v>88.265238093550806</v>
      </c>
      <c r="E3338" s="9"/>
      <c r="F3338" s="9"/>
      <c r="G3338" s="9">
        <v>1E-3</v>
      </c>
      <c r="H3338" s="9">
        <v>4.7682301491113903E-2</v>
      </c>
      <c r="I3338" s="9">
        <v>3.8322442309524897E-2</v>
      </c>
      <c r="J3338" s="9">
        <v>1.5152375807176199</v>
      </c>
      <c r="K3338" s="9">
        <v>7.09936488867696</v>
      </c>
      <c r="L3338" s="9">
        <v>0.15894100497038</v>
      </c>
      <c r="M3338" s="9">
        <v>54.852306826444398</v>
      </c>
      <c r="N3338" s="9">
        <v>21.2274542193774</v>
      </c>
      <c r="O3338" s="9">
        <v>246.005355470821</v>
      </c>
      <c r="P3338" s="9">
        <v>70.393205090214806</v>
      </c>
      <c r="Q3338" s="9">
        <v>247.947967753792</v>
      </c>
      <c r="R3338" s="9">
        <v>39.6646107959414</v>
      </c>
      <c r="S3338" s="9">
        <v>268.25709616667399</v>
      </c>
      <c r="T3338" s="9">
        <v>40.653577049090401</v>
      </c>
      <c r="U3338" s="9">
        <v>1.8189915013276801</v>
      </c>
      <c r="V3338" s="9"/>
      <c r="W3338" s="9"/>
      <c r="X3338" s="9"/>
      <c r="Y3338" s="9"/>
      <c r="Z3338" s="9"/>
      <c r="AA3338" s="9"/>
      <c r="AB3338" s="9"/>
      <c r="AC3338" s="9"/>
      <c r="AD3338" s="10">
        <f t="shared" si="199"/>
        <v>2.4623647883650224E-2</v>
      </c>
      <c r="AE3338" s="10">
        <f t="shared" si="200"/>
        <v>1.8884921041496037</v>
      </c>
      <c r="AF3338" s="11">
        <f t="shared" si="201"/>
        <v>2.6739258282785481E-6</v>
      </c>
      <c r="AG3338" s="11">
        <f t="shared" si="202"/>
        <v>0.16915341601674833</v>
      </c>
    </row>
    <row r="3339" spans="1:33" ht="15" x14ac:dyDescent="0.2">
      <c r="A3339" s="6" t="s">
        <v>21</v>
      </c>
      <c r="B3339" s="6" t="s">
        <v>29</v>
      </c>
      <c r="C3339" s="9">
        <v>1917.19216140353</v>
      </c>
      <c r="D3339" s="9">
        <v>87.096726291688597</v>
      </c>
      <c r="E3339" s="9"/>
      <c r="F3339" s="9"/>
      <c r="G3339" s="9">
        <v>1.5463909020861099E-3</v>
      </c>
      <c r="H3339" s="9">
        <v>3.0927818041722201E-2</v>
      </c>
      <c r="I3339" s="9">
        <v>4.3398712413384298E-2</v>
      </c>
      <c r="J3339" s="9">
        <v>1.1257060652820401</v>
      </c>
      <c r="K3339" s="9">
        <v>6.9338172706441696</v>
      </c>
      <c r="L3339" s="9">
        <v>0.154639090208611</v>
      </c>
      <c r="M3339" s="9">
        <v>54.8885630944757</v>
      </c>
      <c r="N3339" s="9">
        <v>21.649472629205501</v>
      </c>
      <c r="O3339" s="9">
        <v>251.24695194108699</v>
      </c>
      <c r="P3339" s="9">
        <v>74.060484708511098</v>
      </c>
      <c r="Q3339" s="9">
        <v>267.04341814519302</v>
      </c>
      <c r="R3339" s="9">
        <v>43.099410948464502</v>
      </c>
      <c r="S3339" s="9">
        <v>291.65264970527301</v>
      </c>
      <c r="T3339" s="9">
        <v>45.477194808661402</v>
      </c>
      <c r="U3339" s="9">
        <v>1.85400629658711</v>
      </c>
      <c r="V3339" s="9"/>
      <c r="W3339" s="9"/>
      <c r="X3339" s="9"/>
      <c r="Y3339" s="9"/>
      <c r="Z3339" s="9"/>
      <c r="AA3339" s="9"/>
      <c r="AB3339" s="9"/>
      <c r="AC3339" s="9"/>
      <c r="AD3339" s="10">
        <f t="shared" si="199"/>
        <v>2.4233480516431066E-2</v>
      </c>
      <c r="AE3339" s="10">
        <f t="shared" si="200"/>
        <v>0.92562647895354555</v>
      </c>
      <c r="AF3339" s="11">
        <f t="shared" si="201"/>
        <v>3.8032417764819628E-6</v>
      </c>
      <c r="AG3339" s="11">
        <f t="shared" si="202"/>
        <v>0.15568724389438632</v>
      </c>
    </row>
    <row r="3340" spans="1:33" ht="15" x14ac:dyDescent="0.2">
      <c r="A3340" s="6" t="s">
        <v>21</v>
      </c>
      <c r="B3340" s="6" t="s">
        <v>29</v>
      </c>
      <c r="C3340" s="9">
        <v>1383.4173542802801</v>
      </c>
      <c r="D3340" s="9">
        <v>101.384471296082</v>
      </c>
      <c r="E3340" s="9"/>
      <c r="F3340" s="9"/>
      <c r="G3340" s="9">
        <v>1E-3</v>
      </c>
      <c r="H3340" s="9">
        <v>6.9441418695946194E-2</v>
      </c>
      <c r="I3340" s="9">
        <v>5.2306523173569902E-2</v>
      </c>
      <c r="J3340" s="9">
        <v>1.5980544666131999</v>
      </c>
      <c r="K3340" s="9">
        <v>8.7297783503475301</v>
      </c>
      <c r="L3340" s="9">
        <v>0.19299303377834401</v>
      </c>
      <c r="M3340" s="9">
        <v>58.276681508208398</v>
      </c>
      <c r="N3340" s="9">
        <v>21.121013322844899</v>
      </c>
      <c r="O3340" s="9">
        <v>214.637112332925</v>
      </c>
      <c r="P3340" s="9">
        <v>49.7092337470202</v>
      </c>
      <c r="Q3340" s="9">
        <v>141.84086146101799</v>
      </c>
      <c r="R3340" s="9">
        <v>19.0648258601598</v>
      </c>
      <c r="S3340" s="9">
        <v>110.294616967717</v>
      </c>
      <c r="T3340" s="9">
        <v>14.267055113894401</v>
      </c>
      <c r="U3340" s="9">
        <v>2.2311437643346901</v>
      </c>
      <c r="V3340" s="9"/>
      <c r="W3340" s="9"/>
      <c r="X3340" s="9"/>
      <c r="Y3340" s="9"/>
      <c r="Z3340" s="9"/>
      <c r="AA3340" s="9"/>
      <c r="AB3340" s="9"/>
      <c r="AC3340" s="9"/>
      <c r="AD3340" s="10">
        <f t="shared" si="199"/>
        <v>2.6158705758387895E-2</v>
      </c>
      <c r="AE3340" s="10">
        <f t="shared" si="200"/>
        <v>2.3541016502859518</v>
      </c>
      <c r="AF3340" s="11">
        <f t="shared" si="201"/>
        <v>6.5034867319864206E-6</v>
      </c>
      <c r="AG3340" s="11">
        <f t="shared" si="202"/>
        <v>0.43709676456720736</v>
      </c>
    </row>
    <row r="3341" spans="1:33" ht="15" x14ac:dyDescent="0.2">
      <c r="A3341" s="6" t="s">
        <v>21</v>
      </c>
      <c r="B3341" s="6" t="s">
        <v>29</v>
      </c>
      <c r="C3341" s="9">
        <v>1282.9893677100799</v>
      </c>
      <c r="D3341" s="9">
        <v>136.99893221326701</v>
      </c>
      <c r="E3341" s="9"/>
      <c r="F3341" s="9"/>
      <c r="G3341" s="9">
        <v>5.1992004635015897E-3</v>
      </c>
      <c r="H3341" s="9">
        <v>6.4470085747419803E-2</v>
      </c>
      <c r="I3341" s="9">
        <v>7.1922273078438695E-2</v>
      </c>
      <c r="J3341" s="9">
        <v>1.95316630745543</v>
      </c>
      <c r="K3341" s="9">
        <v>10.77967562766</v>
      </c>
      <c r="L3341" s="9">
        <v>0.25822695635391302</v>
      </c>
      <c r="M3341" s="9">
        <v>73.430041212854206</v>
      </c>
      <c r="N3341" s="9">
        <v>24.7308635380559</v>
      </c>
      <c r="O3341" s="9">
        <v>223.73892661268499</v>
      </c>
      <c r="P3341" s="9">
        <v>43.378662533815003</v>
      </c>
      <c r="Q3341" s="9">
        <v>102.770862495215</v>
      </c>
      <c r="R3341" s="9">
        <v>12.195591220553601</v>
      </c>
      <c r="S3341" s="9">
        <v>60.674669409063597</v>
      </c>
      <c r="T3341" s="9">
        <v>6.7312315334133999</v>
      </c>
      <c r="U3341" s="9">
        <v>2.7451778447288402</v>
      </c>
      <c r="V3341" s="9"/>
      <c r="W3341" s="9"/>
      <c r="X3341" s="9"/>
      <c r="Y3341" s="9"/>
      <c r="Z3341" s="9"/>
      <c r="AA3341" s="9"/>
      <c r="AB3341" s="9"/>
      <c r="AC3341" s="9"/>
      <c r="AD3341" s="10">
        <f t="shared" si="199"/>
        <v>2.8059858653558336E-2</v>
      </c>
      <c r="AE3341" s="10">
        <f t="shared" si="200"/>
        <v>0.81741540407609226</v>
      </c>
      <c r="AF3341" s="11">
        <f t="shared" si="201"/>
        <v>6.1465259473785037E-5</v>
      </c>
      <c r="AG3341" s="11">
        <f t="shared" si="202"/>
        <v>1.0011599049559012</v>
      </c>
    </row>
    <row r="3342" spans="1:33" ht="15" x14ac:dyDescent="0.2">
      <c r="A3342" s="6" t="s">
        <v>21</v>
      </c>
      <c r="B3342" s="6" t="s">
        <v>29</v>
      </c>
      <c r="C3342" s="9">
        <v>1078.0169621928801</v>
      </c>
      <c r="D3342" s="9">
        <v>93.1411015362808</v>
      </c>
      <c r="E3342" s="9"/>
      <c r="F3342" s="9"/>
      <c r="G3342" s="9">
        <v>1E-3</v>
      </c>
      <c r="H3342" s="9">
        <v>4.9231984623233999E-2</v>
      </c>
      <c r="I3342" s="9">
        <v>5.7043701740573702E-2</v>
      </c>
      <c r="J3342" s="9">
        <v>1.4079257595205299</v>
      </c>
      <c r="K3342" s="9">
        <v>7.8843842533149697</v>
      </c>
      <c r="L3342" s="9">
        <v>0.183484518337514</v>
      </c>
      <c r="M3342" s="9">
        <v>55.899194348963498</v>
      </c>
      <c r="N3342" s="9">
        <v>19.729127417281202</v>
      </c>
      <c r="O3342" s="9">
        <v>189.29788921553501</v>
      </c>
      <c r="P3342" s="9">
        <v>40.766263282117002</v>
      </c>
      <c r="Q3342" s="9">
        <v>104.60434223637699</v>
      </c>
      <c r="R3342" s="9">
        <v>13.356219592251501</v>
      </c>
      <c r="S3342" s="9">
        <v>71.449961447667704</v>
      </c>
      <c r="T3342" s="9">
        <v>8.8853740513740807</v>
      </c>
      <c r="U3342" s="9">
        <v>1.8657287161646201</v>
      </c>
      <c r="V3342" s="9"/>
      <c r="W3342" s="9"/>
      <c r="X3342" s="9"/>
      <c r="Y3342" s="9"/>
      <c r="Z3342" s="9"/>
      <c r="AA3342" s="9"/>
      <c r="AB3342" s="9"/>
      <c r="AC3342" s="9"/>
      <c r="AD3342" s="10">
        <f t="shared" si="199"/>
        <v>2.6719996434687154E-2</v>
      </c>
      <c r="AE3342" s="10">
        <f t="shared" si="200"/>
        <v>1.5981886664151967</v>
      </c>
      <c r="AF3342" s="11">
        <f t="shared" si="201"/>
        <v>1.0039187754977945E-5</v>
      </c>
      <c r="AG3342" s="11">
        <f t="shared" si="202"/>
        <v>0.64720318374129171</v>
      </c>
    </row>
    <row r="3343" spans="1:33" ht="15" x14ac:dyDescent="0.2">
      <c r="A3343" s="6" t="s">
        <v>21</v>
      </c>
      <c r="B3343" s="6" t="s">
        <v>29</v>
      </c>
      <c r="C3343" s="9">
        <v>940.39945982317897</v>
      </c>
      <c r="D3343" s="9">
        <v>105.56013027889701</v>
      </c>
      <c r="E3343" s="9"/>
      <c r="F3343" s="9"/>
      <c r="G3343" s="9">
        <v>2.2940626737776E-3</v>
      </c>
      <c r="H3343" s="9">
        <v>3.9730505727017799E-2</v>
      </c>
      <c r="I3343" s="9">
        <v>5.5356729736807199E-2</v>
      </c>
      <c r="J3343" s="9">
        <v>1.4030354323683301</v>
      </c>
      <c r="K3343" s="9">
        <v>8.4946813500025495</v>
      </c>
      <c r="L3343" s="9">
        <v>0.177872975430582</v>
      </c>
      <c r="M3343" s="9">
        <v>59.263285739254599</v>
      </c>
      <c r="N3343" s="9">
        <v>20.214349357344599</v>
      </c>
      <c r="O3343" s="9">
        <v>180.69899466639501</v>
      </c>
      <c r="P3343" s="9">
        <v>34.311198251282299</v>
      </c>
      <c r="Q3343" s="9">
        <v>77.183572422821598</v>
      </c>
      <c r="R3343" s="9">
        <v>8.7440359884566394</v>
      </c>
      <c r="S3343" s="9">
        <v>41.392869983378397</v>
      </c>
      <c r="T3343" s="9">
        <v>4.4684351210972304</v>
      </c>
      <c r="U3343" s="9">
        <v>2.0979036915270499</v>
      </c>
      <c r="V3343" s="9"/>
      <c r="W3343" s="9"/>
      <c r="X3343" s="9"/>
      <c r="Y3343" s="9"/>
      <c r="Z3343" s="9"/>
      <c r="AA3343" s="9"/>
      <c r="AB3343" s="9"/>
      <c r="AC3343" s="9"/>
      <c r="AD3343" s="10">
        <f t="shared" si="199"/>
        <v>2.423634887874097E-2</v>
      </c>
      <c r="AE3343" s="10">
        <f t="shared" si="200"/>
        <v>0.86441201443495619</v>
      </c>
      <c r="AF3343" s="11">
        <f t="shared" si="201"/>
        <v>3.9753952518936546E-5</v>
      </c>
      <c r="AG3343" s="11">
        <f t="shared" si="202"/>
        <v>1.1843969552174634</v>
      </c>
    </row>
    <row r="3344" spans="1:33" ht="15" x14ac:dyDescent="0.2">
      <c r="A3344" s="6" t="s">
        <v>21</v>
      </c>
      <c r="B3344" s="6" t="s">
        <v>29</v>
      </c>
      <c r="C3344" s="9">
        <v>772.56432101352902</v>
      </c>
      <c r="D3344" s="9">
        <v>132.25455837337299</v>
      </c>
      <c r="E3344" s="9"/>
      <c r="F3344" s="9"/>
      <c r="G3344" s="9">
        <v>1E-3</v>
      </c>
      <c r="H3344" s="9">
        <v>5.9310033909708397E-2</v>
      </c>
      <c r="I3344" s="9">
        <v>6.8513315033628702E-2</v>
      </c>
      <c r="J3344" s="9">
        <v>1.9139416115115699</v>
      </c>
      <c r="K3344" s="9">
        <v>10.0383936703501</v>
      </c>
      <c r="L3344" s="9">
        <v>0.243716518651963</v>
      </c>
      <c r="M3344" s="9">
        <v>68.189495882972196</v>
      </c>
      <c r="N3344" s="9">
        <v>21.355020830133501</v>
      </c>
      <c r="O3344" s="9">
        <v>168.33482900177901</v>
      </c>
      <c r="P3344" s="9">
        <v>26.229351203172801</v>
      </c>
      <c r="Q3344" s="9">
        <v>51.640632973108197</v>
      </c>
      <c r="R3344" s="9">
        <v>5.2969995802118897</v>
      </c>
      <c r="S3344" s="9">
        <v>22.633254319566898</v>
      </c>
      <c r="T3344" s="9">
        <v>2.2496909414027302</v>
      </c>
      <c r="U3344" s="9">
        <v>2.69622050704479</v>
      </c>
      <c r="V3344" s="9"/>
      <c r="W3344" s="9"/>
      <c r="X3344" s="9"/>
      <c r="Y3344" s="9"/>
      <c r="Z3344" s="9"/>
      <c r="AA3344" s="9"/>
      <c r="AB3344" s="9"/>
      <c r="AC3344" s="9"/>
      <c r="AD3344" s="10">
        <f t="shared" si="199"/>
        <v>2.8478541877497529E-2</v>
      </c>
      <c r="AE3344" s="10">
        <f t="shared" si="200"/>
        <v>1.7568117809537067</v>
      </c>
      <c r="AF3344" s="11">
        <f t="shared" si="201"/>
        <v>3.1692286399969984E-5</v>
      </c>
      <c r="AG3344" s="11">
        <f t="shared" si="202"/>
        <v>2.4923416292908844</v>
      </c>
    </row>
    <row r="3345" spans="1:33" ht="15" x14ac:dyDescent="0.2">
      <c r="A3345" s="6" t="s">
        <v>21</v>
      </c>
      <c r="B3345" s="6" t="s">
        <v>29</v>
      </c>
      <c r="C3345" s="9">
        <v>1323.35682493429</v>
      </c>
      <c r="D3345" s="9">
        <v>124.741143262988</v>
      </c>
      <c r="E3345" s="9"/>
      <c r="F3345" s="9"/>
      <c r="G3345" s="9">
        <v>1E-3</v>
      </c>
      <c r="H3345" s="9">
        <v>8.8156876089036704E-2</v>
      </c>
      <c r="I3345" s="9">
        <v>7.8956443100617293E-2</v>
      </c>
      <c r="J3345" s="9">
        <v>1.9906391374943799</v>
      </c>
      <c r="K3345" s="9">
        <v>10.137204347240299</v>
      </c>
      <c r="L3345" s="9">
        <v>0.23419283970522101</v>
      </c>
      <c r="M3345" s="9">
        <v>69.839650412092595</v>
      </c>
      <c r="N3345" s="9">
        <v>23.854213529974601</v>
      </c>
      <c r="O3345" s="9">
        <v>224.32328431764401</v>
      </c>
      <c r="P3345" s="9">
        <v>46.0858052419917</v>
      </c>
      <c r="Q3345" s="9">
        <v>114.52029861585299</v>
      </c>
      <c r="R3345" s="9">
        <v>14.0515703823132</v>
      </c>
      <c r="S3345" s="9">
        <v>72.332131348955301</v>
      </c>
      <c r="T3345" s="9">
        <v>8.414214169409</v>
      </c>
      <c r="U3345" s="9">
        <v>2.5159002208332302</v>
      </c>
      <c r="V3345" s="9"/>
      <c r="W3345" s="9"/>
      <c r="X3345" s="9"/>
      <c r="Y3345" s="9"/>
      <c r="Z3345" s="9"/>
      <c r="AA3345" s="9"/>
      <c r="AB3345" s="9"/>
      <c r="AC3345" s="9"/>
      <c r="AD3345" s="10">
        <f t="shared" si="199"/>
        <v>2.6908353139541576E-2</v>
      </c>
      <c r="AE3345" s="10">
        <f t="shared" si="200"/>
        <v>2.4324670042440699</v>
      </c>
      <c r="AF3345" s="11">
        <f t="shared" si="201"/>
        <v>9.9167488180124236E-6</v>
      </c>
      <c r="AG3345" s="11">
        <f t="shared" si="202"/>
        <v>0.79874451654433698</v>
      </c>
    </row>
    <row r="3346" spans="1:33" ht="15" x14ac:dyDescent="0.2">
      <c r="A3346" s="6" t="s">
        <v>21</v>
      </c>
      <c r="B3346" s="6" t="s">
        <v>29</v>
      </c>
      <c r="C3346" s="9">
        <v>927.17422985905296</v>
      </c>
      <c r="D3346" s="9">
        <v>100.787056635461</v>
      </c>
      <c r="E3346" s="9"/>
      <c r="F3346" s="9"/>
      <c r="G3346" s="9">
        <v>2.9510850329986099E-3</v>
      </c>
      <c r="H3346" s="9">
        <v>6.1022436275564397E-2</v>
      </c>
      <c r="I3346" s="9">
        <v>6.2189532051326497E-2</v>
      </c>
      <c r="J3346" s="9">
        <v>1.5122226694518299</v>
      </c>
      <c r="K3346" s="9">
        <v>8.5531447566569696</v>
      </c>
      <c r="L3346" s="9">
        <v>0.25509379098801499</v>
      </c>
      <c r="M3346" s="9">
        <v>59.238447018327903</v>
      </c>
      <c r="N3346" s="9">
        <v>19.740591407177099</v>
      </c>
      <c r="O3346" s="9">
        <v>175.73127823618799</v>
      </c>
      <c r="P3346" s="9">
        <v>34.629398946542899</v>
      </c>
      <c r="Q3346" s="9">
        <v>85.848230705705205</v>
      </c>
      <c r="R3346" s="9">
        <v>10.7206083402153</v>
      </c>
      <c r="S3346" s="9">
        <v>58.7215903176333</v>
      </c>
      <c r="T3346" s="9">
        <v>7.0709331214390296</v>
      </c>
      <c r="U3346" s="9">
        <v>2.0490867263024199</v>
      </c>
      <c r="V3346" s="9"/>
      <c r="W3346" s="9"/>
      <c r="X3346" s="9"/>
      <c r="Y3346" s="9"/>
      <c r="Z3346" s="9"/>
      <c r="AA3346" s="9"/>
      <c r="AB3346" s="9"/>
      <c r="AC3346" s="9"/>
      <c r="AD3346" s="10">
        <f t="shared" si="199"/>
        <v>3.4646453000999076E-2</v>
      </c>
      <c r="AE3346" s="10">
        <f t="shared" si="200"/>
        <v>1.1043954019188209</v>
      </c>
      <c r="AF3346" s="11">
        <f t="shared" si="201"/>
        <v>3.6048275217619491E-5</v>
      </c>
      <c r="AG3346" s="11">
        <f t="shared" si="202"/>
        <v>0.83453191686320594</v>
      </c>
    </row>
    <row r="3347" spans="1:33" ht="15" x14ac:dyDescent="0.2">
      <c r="A3347" s="6" t="s">
        <v>21</v>
      </c>
      <c r="B3347" s="6" t="s">
        <v>29</v>
      </c>
      <c r="C3347" s="9">
        <v>1799.5557050554301</v>
      </c>
      <c r="D3347" s="9">
        <v>74.270382205777196</v>
      </c>
      <c r="E3347" s="9"/>
      <c r="F3347" s="9"/>
      <c r="G3347" s="9">
        <v>1E-3</v>
      </c>
      <c r="H3347" s="9">
        <v>3.6816914042243097E-2</v>
      </c>
      <c r="I3347" s="9">
        <v>3.2859955990973903E-2</v>
      </c>
      <c r="J3347" s="9">
        <v>1.2077324139090899</v>
      </c>
      <c r="K3347" s="9">
        <v>6.9676870033217</v>
      </c>
      <c r="L3347" s="9">
        <v>0.177202904035095</v>
      </c>
      <c r="M3347" s="9">
        <v>56.102783500819903</v>
      </c>
      <c r="N3347" s="9">
        <v>21.814881778301</v>
      </c>
      <c r="O3347" s="9">
        <v>245.33139917868499</v>
      </c>
      <c r="P3347" s="9">
        <v>66.8897952318883</v>
      </c>
      <c r="Q3347" s="9">
        <v>219.86923432704</v>
      </c>
      <c r="R3347" s="9">
        <v>33.376080954183003</v>
      </c>
      <c r="S3347" s="9">
        <v>210.406943334875</v>
      </c>
      <c r="T3347" s="9">
        <v>29.5051437301153</v>
      </c>
      <c r="U3347" s="9">
        <v>1.5019236429382301</v>
      </c>
      <c r="V3347" s="9"/>
      <c r="W3347" s="9"/>
      <c r="X3347" s="9"/>
      <c r="Y3347" s="9"/>
      <c r="Z3347" s="9"/>
      <c r="AA3347" s="9"/>
      <c r="AB3347" s="9"/>
      <c r="AC3347" s="9"/>
      <c r="AD3347" s="10">
        <f t="shared" si="199"/>
        <v>2.7400465981890165E-2</v>
      </c>
      <c r="AE3347" s="10">
        <f t="shared" si="200"/>
        <v>1.5747022511081339</v>
      </c>
      <c r="AF3347" s="11">
        <f t="shared" si="201"/>
        <v>3.409106024212554E-6</v>
      </c>
      <c r="AG3347" s="11">
        <f t="shared" si="202"/>
        <v>0.22057761517388738</v>
      </c>
    </row>
    <row r="3348" spans="1:33" ht="15" x14ac:dyDescent="0.2">
      <c r="A3348" s="6" t="s">
        <v>21</v>
      </c>
      <c r="B3348" s="6" t="s">
        <v>29</v>
      </c>
      <c r="C3348" s="9">
        <v>1749.1367314952399</v>
      </c>
      <c r="D3348" s="9">
        <v>110.552983029342</v>
      </c>
      <c r="E3348" s="9"/>
      <c r="F3348" s="9"/>
      <c r="G3348" s="9">
        <v>1E-3</v>
      </c>
      <c r="H3348" s="9">
        <v>6.27323903701381E-2</v>
      </c>
      <c r="I3348" s="9">
        <v>5.6390591343648697E-2</v>
      </c>
      <c r="J3348" s="9">
        <v>1.79969972373347</v>
      </c>
      <c r="K3348" s="9">
        <v>8.2786187291739601</v>
      </c>
      <c r="L3348" s="9">
        <v>0.21424996711112701</v>
      </c>
      <c r="M3348" s="9">
        <v>62.149630459595798</v>
      </c>
      <c r="N3348" s="9">
        <v>23.070436458526199</v>
      </c>
      <c r="O3348" s="9">
        <v>251.957961322686</v>
      </c>
      <c r="P3348" s="9">
        <v>66.314649820236099</v>
      </c>
      <c r="Q3348" s="9">
        <v>214.24996711112701</v>
      </c>
      <c r="R3348" s="9">
        <v>32.480295014046902</v>
      </c>
      <c r="S3348" s="9">
        <v>209.45076784783799</v>
      </c>
      <c r="T3348" s="9">
        <v>30.1663953692467</v>
      </c>
      <c r="U3348" s="9">
        <v>2.1784936655859402</v>
      </c>
      <c r="V3348" s="9"/>
      <c r="W3348" s="9"/>
      <c r="X3348" s="9"/>
      <c r="Y3348" s="9"/>
      <c r="Z3348" s="9"/>
      <c r="AA3348" s="9"/>
      <c r="AB3348" s="9"/>
      <c r="AC3348" s="9"/>
      <c r="AD3348" s="10">
        <f t="shared" si="199"/>
        <v>2.887660835580429E-2</v>
      </c>
      <c r="AE3348" s="10">
        <f t="shared" si="200"/>
        <v>2.0482033181937278</v>
      </c>
      <c r="AF3348" s="11">
        <f t="shared" si="201"/>
        <v>3.4246691259693849E-6</v>
      </c>
      <c r="AG3348" s="11">
        <f t="shared" si="202"/>
        <v>0.24546732451686643</v>
      </c>
    </row>
    <row r="3349" spans="1:33" ht="15" x14ac:dyDescent="0.2">
      <c r="A3349" s="6" t="s">
        <v>21</v>
      </c>
      <c r="B3349" s="6" t="s">
        <v>29</v>
      </c>
      <c r="C3349" s="9">
        <v>1601.2690388799001</v>
      </c>
      <c r="D3349" s="9">
        <v>85.575223141263194</v>
      </c>
      <c r="E3349" s="9"/>
      <c r="F3349" s="9"/>
      <c r="G3349" s="9">
        <v>1E-3</v>
      </c>
      <c r="H3349" s="9">
        <v>4.6378482915790803E-2</v>
      </c>
      <c r="I3349" s="9">
        <v>5.29545364635522E-2</v>
      </c>
      <c r="J3349" s="9">
        <v>1.0140966786811001</v>
      </c>
      <c r="K3349" s="9">
        <v>6.7664129925649998</v>
      </c>
      <c r="L3349" s="9">
        <v>0.186898363989008</v>
      </c>
      <c r="M3349" s="9">
        <v>53.819806667205</v>
      </c>
      <c r="N3349" s="9">
        <v>20.835706503959699</v>
      </c>
      <c r="O3349" s="9">
        <v>230.16187417164801</v>
      </c>
      <c r="P3349" s="9">
        <v>60.465081831258601</v>
      </c>
      <c r="Q3349" s="9">
        <v>193.128309455308</v>
      </c>
      <c r="R3349" s="9">
        <v>28.553916720542801</v>
      </c>
      <c r="S3349" s="9">
        <v>179.45704023759299</v>
      </c>
      <c r="T3349" s="9">
        <v>25.075530501858498</v>
      </c>
      <c r="U3349" s="9">
        <v>1.78245661952479</v>
      </c>
      <c r="V3349" s="9"/>
      <c r="W3349" s="9"/>
      <c r="X3349" s="9"/>
      <c r="Y3349" s="9"/>
      <c r="Z3349" s="9"/>
      <c r="AA3349" s="9"/>
      <c r="AB3349" s="9"/>
      <c r="AC3349" s="9"/>
      <c r="AD3349" s="10">
        <f t="shared" si="199"/>
        <v>2.9941862884616442E-2</v>
      </c>
      <c r="AE3349" s="10">
        <f t="shared" si="200"/>
        <v>1.5626060679949756</v>
      </c>
      <c r="AF3349" s="11">
        <f t="shared" si="201"/>
        <v>3.9970545435798993E-6</v>
      </c>
      <c r="AG3349" s="11">
        <f t="shared" si="202"/>
        <v>0.24809540903833188</v>
      </c>
    </row>
    <row r="3350" spans="1:33" ht="15" x14ac:dyDescent="0.2">
      <c r="A3350" s="6" t="s">
        <v>21</v>
      </c>
      <c r="B3350" s="6" t="s">
        <v>29</v>
      </c>
      <c r="C3350" s="9">
        <v>1614.85689506723</v>
      </c>
      <c r="D3350" s="9">
        <v>81.372451761975498</v>
      </c>
      <c r="E3350" s="9"/>
      <c r="F3350" s="9"/>
      <c r="G3350" s="9">
        <v>1E-3</v>
      </c>
      <c r="H3350" s="9">
        <v>4.1690193813642799E-2</v>
      </c>
      <c r="I3350" s="9">
        <v>5.1219380971046898E-2</v>
      </c>
      <c r="J3350" s="9">
        <v>1.3511026076747901</v>
      </c>
      <c r="K3350" s="9">
        <v>7.4702020751792704</v>
      </c>
      <c r="L3350" s="9">
        <v>0.20419686765865899</v>
      </c>
      <c r="M3350" s="9">
        <v>56.494466718895602</v>
      </c>
      <c r="N3350" s="9">
        <v>21.5597859436267</v>
      </c>
      <c r="O3350" s="9">
        <v>230.74246045428399</v>
      </c>
      <c r="P3350" s="9">
        <v>59.421288488669703</v>
      </c>
      <c r="Q3350" s="9">
        <v>190.07325097893499</v>
      </c>
      <c r="R3350" s="9">
        <v>28.196184142533099</v>
      </c>
      <c r="S3350" s="9">
        <v>180.714227877913</v>
      </c>
      <c r="T3350" s="9">
        <v>25.3204115896737</v>
      </c>
      <c r="U3350" s="9">
        <v>1.66250283085425</v>
      </c>
      <c r="V3350" s="9"/>
      <c r="W3350" s="9"/>
      <c r="X3350" s="9"/>
      <c r="Y3350" s="9"/>
      <c r="Z3350" s="9"/>
      <c r="AA3350" s="9"/>
      <c r="AB3350" s="9"/>
      <c r="AC3350" s="9"/>
      <c r="AD3350" s="10">
        <f t="shared" si="199"/>
        <v>3.0388102248324268E-2</v>
      </c>
      <c r="AE3350" s="10">
        <f t="shared" si="200"/>
        <v>1.4282403715335905</v>
      </c>
      <c r="AF3350" s="11">
        <f t="shared" si="201"/>
        <v>3.9692479473374143E-6</v>
      </c>
      <c r="AG3350" s="11">
        <f t="shared" si="202"/>
        <v>0.25861318450703591</v>
      </c>
    </row>
    <row r="3351" spans="1:33" ht="15" x14ac:dyDescent="0.2">
      <c r="A3351" s="6" t="s">
        <v>21</v>
      </c>
      <c r="B3351" s="6" t="s">
        <v>29</v>
      </c>
      <c r="C3351" s="9">
        <v>1774.9391260888999</v>
      </c>
      <c r="D3351" s="9">
        <v>93.132061311422902</v>
      </c>
      <c r="E3351" s="9"/>
      <c r="F3351" s="9"/>
      <c r="G3351" s="9">
        <v>1E-3</v>
      </c>
      <c r="H3351" s="9">
        <v>5.7261408721510899E-2</v>
      </c>
      <c r="I3351" s="9">
        <v>6.2362281337507597E-2</v>
      </c>
      <c r="J3351" s="9">
        <v>1.54671621259254</v>
      </c>
      <c r="K3351" s="9">
        <v>8.2436683245623392</v>
      </c>
      <c r="L3351" s="9">
        <v>0.22378021799211201</v>
      </c>
      <c r="M3351" s="9">
        <v>57.195591010336699</v>
      </c>
      <c r="N3351" s="9">
        <v>21.835025682024401</v>
      </c>
      <c r="O3351" s="9">
        <v>240.56373434151999</v>
      </c>
      <c r="P3351" s="9">
        <v>65.867074457531103</v>
      </c>
      <c r="Q3351" s="9">
        <v>217.36299115263199</v>
      </c>
      <c r="R3351" s="9">
        <v>33.517669415436103</v>
      </c>
      <c r="S3351" s="9">
        <v>217.36299115263199</v>
      </c>
      <c r="T3351" s="9">
        <v>31.757045641527601</v>
      </c>
      <c r="U3351" s="9">
        <v>1.79188718671625</v>
      </c>
      <c r="V3351" s="9"/>
      <c r="W3351" s="9"/>
      <c r="X3351" s="9"/>
      <c r="Y3351" s="9"/>
      <c r="Z3351" s="9"/>
      <c r="AA3351" s="9"/>
      <c r="AB3351" s="9"/>
      <c r="AC3351" s="9"/>
      <c r="AD3351" s="10">
        <f t="shared" si="199"/>
        <v>3.1506763753236459E-2</v>
      </c>
      <c r="AE3351" s="10">
        <f t="shared" si="200"/>
        <v>1.7778109817813923</v>
      </c>
      <c r="AF3351" s="11">
        <f t="shared" si="201"/>
        <v>3.3000078543977392E-6</v>
      </c>
      <c r="AG3351" s="11">
        <f t="shared" si="202"/>
        <v>0.21767775278994911</v>
      </c>
    </row>
    <row r="3352" spans="1:33" ht="15" x14ac:dyDescent="0.2">
      <c r="A3352" s="6" t="s">
        <v>21</v>
      </c>
      <c r="B3352" s="6" t="s">
        <v>29</v>
      </c>
      <c r="C3352" s="9">
        <v>1792.1132031688501</v>
      </c>
      <c r="D3352" s="9">
        <v>82.661221496163293</v>
      </c>
      <c r="E3352" s="9"/>
      <c r="F3352" s="9"/>
      <c r="G3352" s="9">
        <v>6.3757873574276499E-3</v>
      </c>
      <c r="H3352" s="9">
        <v>4.6009060119815703E-2</v>
      </c>
      <c r="I3352" s="9">
        <v>4.2045732843576898E-2</v>
      </c>
      <c r="J3352" s="9">
        <v>1.0545896926339799</v>
      </c>
      <c r="K3352" s="9">
        <v>6.4964103614870901</v>
      </c>
      <c r="L3352" s="9">
        <v>0.20678229267332901</v>
      </c>
      <c r="M3352" s="9">
        <v>53.522150086946702</v>
      </c>
      <c r="N3352" s="9">
        <v>21.522590295749001</v>
      </c>
      <c r="O3352" s="9">
        <v>244.347742508984</v>
      </c>
      <c r="P3352" s="9">
        <v>68.944662748832499</v>
      </c>
      <c r="Q3352" s="9">
        <v>231.423849216901</v>
      </c>
      <c r="R3352" s="9">
        <v>36.2558286487237</v>
      </c>
      <c r="S3352" s="9">
        <v>238.31659230601201</v>
      </c>
      <c r="T3352" s="9">
        <v>34.498179161000401</v>
      </c>
      <c r="U3352" s="9">
        <v>1.6904452426044601</v>
      </c>
      <c r="V3352" s="9"/>
      <c r="W3352" s="9"/>
      <c r="X3352" s="9"/>
      <c r="Y3352" s="9"/>
      <c r="Z3352" s="9"/>
      <c r="AA3352" s="9"/>
      <c r="AB3352" s="9"/>
      <c r="AC3352" s="9"/>
      <c r="AD3352" s="10">
        <f t="shared" si="199"/>
        <v>3.3902637045362859E-2</v>
      </c>
      <c r="AE3352" s="10">
        <f t="shared" si="200"/>
        <v>0.68896956840712387</v>
      </c>
      <c r="AF3352" s="11">
        <f t="shared" si="201"/>
        <v>1.9190227323344645E-5</v>
      </c>
      <c r="AG3352" s="11">
        <f t="shared" si="202"/>
        <v>0.18578744680364448</v>
      </c>
    </row>
    <row r="3353" spans="1:33" ht="15" x14ac:dyDescent="0.2">
      <c r="A3353" s="6" t="s">
        <v>21</v>
      </c>
      <c r="B3353" s="6" t="s">
        <v>29</v>
      </c>
      <c r="C3353" s="9">
        <v>1077.6045799424201</v>
      </c>
      <c r="D3353" s="9">
        <v>45.923780143711703</v>
      </c>
      <c r="E3353" s="9"/>
      <c r="F3353" s="9"/>
      <c r="G3353" s="9">
        <v>1.50702595390444E-3</v>
      </c>
      <c r="H3353" s="9">
        <v>6.3035816781594298E-2</v>
      </c>
      <c r="I3353" s="9">
        <v>4.4076458006667499E-2</v>
      </c>
      <c r="J3353" s="9">
        <v>1.21048213716841</v>
      </c>
      <c r="K3353" s="9">
        <v>6.2711725178604096</v>
      </c>
      <c r="L3353" s="9">
        <v>0.170148091569856</v>
      </c>
      <c r="M3353" s="9">
        <v>45.081141975937101</v>
      </c>
      <c r="N3353" s="9">
        <v>16.496262592201301</v>
      </c>
      <c r="O3353" s="9">
        <v>169.66195416537099</v>
      </c>
      <c r="P3353" s="9">
        <v>39.409538923608601</v>
      </c>
      <c r="Q3353" s="9">
        <v>107.43636639125199</v>
      </c>
      <c r="R3353" s="9">
        <v>14.0331664094758</v>
      </c>
      <c r="S3353" s="9">
        <v>78.754259526619194</v>
      </c>
      <c r="T3353" s="9">
        <v>9.3986564867158702</v>
      </c>
      <c r="U3353" s="9">
        <v>1.0095453433144801</v>
      </c>
      <c r="V3353" s="9"/>
      <c r="W3353" s="9"/>
      <c r="X3353" s="9"/>
      <c r="Y3353" s="9"/>
      <c r="Z3353" s="9"/>
      <c r="AA3353" s="9"/>
      <c r="AB3353" s="9"/>
      <c r="AC3353" s="9"/>
      <c r="AD3353" s="10">
        <f t="shared" si="199"/>
        <v>3.0937049249417516E-2</v>
      </c>
      <c r="AE3353" s="10">
        <f t="shared" si="200"/>
        <v>1.8963051675802771</v>
      </c>
      <c r="AF3353" s="11">
        <f t="shared" si="201"/>
        <v>1.3726103036932844E-5</v>
      </c>
      <c r="AG3353" s="11">
        <f t="shared" si="202"/>
        <v>0.47354139757491959</v>
      </c>
    </row>
    <row r="3354" spans="1:33" ht="15" x14ac:dyDescent="0.2">
      <c r="A3354" s="6" t="s">
        <v>21</v>
      </c>
      <c r="B3354" s="6" t="s">
        <v>29</v>
      </c>
      <c r="C3354" s="9">
        <v>1104.01971434291</v>
      </c>
      <c r="D3354" s="9">
        <v>96.842426977608795</v>
      </c>
      <c r="E3354" s="9"/>
      <c r="F3354" s="9"/>
      <c r="G3354" s="9">
        <v>2.6156281022949798E-3</v>
      </c>
      <c r="H3354" s="9">
        <v>6.0335961132694099E-2</v>
      </c>
      <c r="I3354" s="9">
        <v>6.6754680402129701E-2</v>
      </c>
      <c r="J3354" s="9">
        <v>1.7988460752593101</v>
      </c>
      <c r="K3354" s="9">
        <v>8.9220197845154097</v>
      </c>
      <c r="L3354" s="9">
        <v>0.23428325333439701</v>
      </c>
      <c r="M3354" s="9">
        <v>59.469434031320297</v>
      </c>
      <c r="N3354" s="9">
        <v>20.2350124968956</v>
      </c>
      <c r="O3354" s="9">
        <v>187.90800661272601</v>
      </c>
      <c r="P3354" s="9">
        <v>38.720923992869899</v>
      </c>
      <c r="Q3354" s="9">
        <v>97.885468858892096</v>
      </c>
      <c r="R3354" s="9">
        <v>12.3560345936634</v>
      </c>
      <c r="S3354" s="9">
        <v>66.706540007608893</v>
      </c>
      <c r="T3354" s="9">
        <v>8.1100517969318098</v>
      </c>
      <c r="U3354" s="9">
        <v>1.94326725882161</v>
      </c>
      <c r="V3354" s="9"/>
      <c r="W3354" s="9"/>
      <c r="X3354" s="9"/>
      <c r="Y3354" s="9"/>
      <c r="Z3354" s="9"/>
      <c r="AA3354" s="9"/>
      <c r="AB3354" s="9"/>
      <c r="AC3354" s="9"/>
      <c r="AD3354" s="10">
        <f t="shared" si="199"/>
        <v>3.1094701169486195E-2</v>
      </c>
      <c r="AE3354" s="10">
        <f t="shared" si="200"/>
        <v>1.1195201916539648</v>
      </c>
      <c r="AF3354" s="11">
        <f t="shared" si="201"/>
        <v>2.8126011841142295E-5</v>
      </c>
      <c r="AG3354" s="11">
        <f t="shared" si="202"/>
        <v>0.73750078283808207</v>
      </c>
    </row>
    <row r="3355" spans="1:33" ht="15" x14ac:dyDescent="0.2">
      <c r="A3355" s="6" t="s">
        <v>21</v>
      </c>
      <c r="B3355" s="6" t="s">
        <v>29</v>
      </c>
      <c r="C3355" s="9">
        <v>1514.05210170839</v>
      </c>
      <c r="D3355" s="9">
        <v>110.49827520468099</v>
      </c>
      <c r="E3355" s="9"/>
      <c r="F3355" s="9"/>
      <c r="G3355" s="9">
        <v>9.3962991039357097E-2</v>
      </c>
      <c r="H3355" s="9">
        <v>0.32116256702905199</v>
      </c>
      <c r="I3355" s="9">
        <v>0.119288953467934</v>
      </c>
      <c r="J3355" s="9">
        <v>2.2995239799280198</v>
      </c>
      <c r="K3355" s="9">
        <v>8.8640868500018506</v>
      </c>
      <c r="L3355" s="9">
        <v>0.20187361356111899</v>
      </c>
      <c r="M3355" s="9">
        <v>57.405514838107202</v>
      </c>
      <c r="N3355" s="9">
        <v>20.462643556422499</v>
      </c>
      <c r="O3355" s="9">
        <v>218.20702411288201</v>
      </c>
      <c r="P3355" s="9">
        <v>57.699149185105199</v>
      </c>
      <c r="Q3355" s="9">
        <v>185.72372447622899</v>
      </c>
      <c r="R3355" s="9">
        <v>28.7945181524905</v>
      </c>
      <c r="S3355" s="9">
        <v>185.35668154248199</v>
      </c>
      <c r="T3355" s="9">
        <v>26.739077723504501</v>
      </c>
      <c r="U3355" s="9">
        <v>2.0334178529610898</v>
      </c>
      <c r="V3355" s="9"/>
      <c r="W3355" s="9"/>
      <c r="X3355" s="9"/>
      <c r="Y3355" s="9"/>
      <c r="Z3355" s="9"/>
      <c r="AA3355" s="9"/>
      <c r="AB3355" s="9"/>
      <c r="AC3355" s="9"/>
      <c r="AD3355" s="10">
        <f t="shared" si="199"/>
        <v>2.7359577249821555E-2</v>
      </c>
      <c r="AE3355" s="10">
        <f t="shared" si="200"/>
        <v>0.74375678967325098</v>
      </c>
      <c r="AF3355" s="11">
        <f t="shared" si="201"/>
        <v>3.6362117224380625E-4</v>
      </c>
      <c r="AG3355" s="11">
        <f t="shared" si="202"/>
        <v>0.25620197056201932</v>
      </c>
    </row>
    <row r="3356" spans="1:33" ht="15" x14ac:dyDescent="0.2">
      <c r="A3356" s="6" t="s">
        <v>21</v>
      </c>
      <c r="B3356" s="6" t="s">
        <v>29</v>
      </c>
      <c r="C3356" s="9">
        <v>1855.81736159245</v>
      </c>
      <c r="D3356" s="9">
        <v>129.460916286892</v>
      </c>
      <c r="E3356" s="9"/>
      <c r="F3356" s="9"/>
      <c r="G3356" s="9">
        <v>6.3268444097411402E-3</v>
      </c>
      <c r="H3356" s="9">
        <v>0.107385359170741</v>
      </c>
      <c r="I3356" s="9">
        <v>8.29329605060663E-2</v>
      </c>
      <c r="J3356" s="9">
        <v>2.4281402869817299</v>
      </c>
      <c r="K3356" s="9">
        <v>9.8835569427848107</v>
      </c>
      <c r="L3356" s="9">
        <v>0.25478373433822399</v>
      </c>
      <c r="M3356" s="9">
        <v>65.901779338222596</v>
      </c>
      <c r="N3356" s="9">
        <v>23.665818008329001</v>
      </c>
      <c r="O3356" s="9">
        <v>259.05862920967098</v>
      </c>
      <c r="P3356" s="9">
        <v>69.834682619953597</v>
      </c>
      <c r="Q3356" s="9">
        <v>232.21228941698601</v>
      </c>
      <c r="R3356" s="9">
        <v>36.045913556038698</v>
      </c>
      <c r="S3356" s="9">
        <v>234.94822213471201</v>
      </c>
      <c r="T3356" s="9">
        <v>34.4043539254032</v>
      </c>
      <c r="U3356" s="9">
        <v>2.35461209519285</v>
      </c>
      <c r="V3356" s="9"/>
      <c r="W3356" s="9"/>
      <c r="X3356" s="9"/>
      <c r="Y3356" s="9"/>
      <c r="Z3356" s="9"/>
      <c r="AA3356" s="9"/>
      <c r="AB3356" s="9"/>
      <c r="AC3356" s="9"/>
      <c r="AD3356" s="10">
        <f t="shared" si="199"/>
        <v>3.0520393521675911E-2</v>
      </c>
      <c r="AE3356" s="10">
        <f t="shared" si="200"/>
        <v>1.1494033694036216</v>
      </c>
      <c r="AF3356" s="11">
        <f t="shared" si="201"/>
        <v>1.9315927502318486E-5</v>
      </c>
      <c r="AG3356" s="11">
        <f t="shared" si="202"/>
        <v>0.23203958109768799</v>
      </c>
    </row>
    <row r="3357" spans="1:33" ht="15" x14ac:dyDescent="0.2">
      <c r="A3357" s="6" t="s">
        <v>21</v>
      </c>
      <c r="B3357" s="6" t="s">
        <v>29</v>
      </c>
      <c r="C3357" s="9">
        <v>2194.7494963935301</v>
      </c>
      <c r="D3357" s="9">
        <v>104.733572648967</v>
      </c>
      <c r="E3357" s="9"/>
      <c r="F3357" s="9"/>
      <c r="G3357" s="9">
        <v>2.5652916191612699E-3</v>
      </c>
      <c r="H3357" s="9">
        <v>6.2232074464838097E-2</v>
      </c>
      <c r="I3357" s="9">
        <v>6.9832938521612195E-2</v>
      </c>
      <c r="J3357" s="9">
        <v>1.8732962873257899</v>
      </c>
      <c r="K3357" s="9">
        <v>9.3902341368063595</v>
      </c>
      <c r="L3357" s="9">
        <v>0.237527001774191</v>
      </c>
      <c r="M3357" s="9">
        <v>66.270033494999396</v>
      </c>
      <c r="N3357" s="9">
        <v>25.257037855322299</v>
      </c>
      <c r="O3357" s="9">
        <v>291.04975284064199</v>
      </c>
      <c r="P3357" s="9">
        <v>83.625339757966998</v>
      </c>
      <c r="Q3357" s="9">
        <v>288.67448282290098</v>
      </c>
      <c r="R3357" s="9">
        <v>46.491951813935003</v>
      </c>
      <c r="S3357" s="9">
        <v>313.852345010965</v>
      </c>
      <c r="T3357" s="9">
        <v>45.826876208967299</v>
      </c>
      <c r="U3357" s="9">
        <v>2.1599122027999802</v>
      </c>
      <c r="V3357" s="9"/>
      <c r="W3357" s="9"/>
      <c r="X3357" s="9"/>
      <c r="Y3357" s="9"/>
      <c r="Z3357" s="9"/>
      <c r="AA3357" s="9"/>
      <c r="AB3357" s="9"/>
      <c r="AC3357" s="9"/>
      <c r="AD3357" s="10">
        <f t="shared" si="199"/>
        <v>2.9109839851312869E-2</v>
      </c>
      <c r="AE3357" s="10">
        <f t="shared" si="200"/>
        <v>1.139988057964932</v>
      </c>
      <c r="AF3357" s="11">
        <f t="shared" si="201"/>
        <v>5.8628926158208751E-6</v>
      </c>
      <c r="AG3357" s="11">
        <f t="shared" si="202"/>
        <v>0.17467425810395748</v>
      </c>
    </row>
    <row r="3358" spans="1:33" ht="15" x14ac:dyDescent="0.2">
      <c r="A3358" s="6" t="s">
        <v>21</v>
      </c>
      <c r="B3358" s="6" t="s">
        <v>29</v>
      </c>
      <c r="C3358" s="9">
        <v>1006.2697266031</v>
      </c>
      <c r="D3358" s="9">
        <v>73.612681804125501</v>
      </c>
      <c r="E3358" s="9"/>
      <c r="F3358" s="9"/>
      <c r="G3358" s="9">
        <v>1.3448309075885E-3</v>
      </c>
      <c r="H3358" s="9">
        <v>3.5133707460749598E-2</v>
      </c>
      <c r="I3358" s="9">
        <v>3.9504407910412202E-2</v>
      </c>
      <c r="J3358" s="9">
        <v>1.1363821169122801</v>
      </c>
      <c r="K3358" s="9">
        <v>6.3543260383556603</v>
      </c>
      <c r="L3358" s="9">
        <v>0.15969867027613399</v>
      </c>
      <c r="M3358" s="9">
        <v>46.632011720631198</v>
      </c>
      <c r="N3358" s="9">
        <v>16.743144799476799</v>
      </c>
      <c r="O3358" s="9">
        <v>170.12110980994501</v>
      </c>
      <c r="P3358" s="9">
        <v>38.983285933721703</v>
      </c>
      <c r="Q3358" s="9">
        <v>108.107594583771</v>
      </c>
      <c r="R3358" s="9">
        <v>14.204776461403499</v>
      </c>
      <c r="S3358" s="9">
        <v>80.773906387034302</v>
      </c>
      <c r="T3358" s="9">
        <v>10.4795948473834</v>
      </c>
      <c r="U3358" s="9">
        <v>1.44905530292661</v>
      </c>
      <c r="V3358" s="9"/>
      <c r="W3358" s="9"/>
      <c r="X3358" s="9"/>
      <c r="Y3358" s="9"/>
      <c r="Z3358" s="9"/>
      <c r="AA3358" s="9"/>
      <c r="AB3358" s="9"/>
      <c r="AC3358" s="9"/>
      <c r="AD3358" s="10">
        <f t="shared" si="199"/>
        <v>2.8362735306300273E-2</v>
      </c>
      <c r="AE3358" s="10">
        <f t="shared" si="200"/>
        <v>1.1818215774764289</v>
      </c>
      <c r="AF3358" s="11">
        <f t="shared" si="201"/>
        <v>1.1942552808475698E-5</v>
      </c>
      <c r="AG3358" s="11">
        <f t="shared" si="202"/>
        <v>0.47758443024930897</v>
      </c>
    </row>
    <row r="3359" spans="1:33" ht="15" x14ac:dyDescent="0.2">
      <c r="A3359" s="6" t="s">
        <v>21</v>
      </c>
      <c r="B3359" s="6" t="s">
        <v>29</v>
      </c>
      <c r="C3359" s="9">
        <v>955.74091855924098</v>
      </c>
      <c r="D3359" s="9">
        <v>97.657779263954097</v>
      </c>
      <c r="E3359" s="9"/>
      <c r="F3359" s="9"/>
      <c r="G3359" s="9">
        <v>2.39365743567089E-3</v>
      </c>
      <c r="H3359" s="9">
        <v>5.39003436953229E-2</v>
      </c>
      <c r="I3359" s="9">
        <v>4.66677097170368E-2</v>
      </c>
      <c r="J3359" s="9">
        <v>1.4086415700566799</v>
      </c>
      <c r="K3359" s="9">
        <v>8.3347496321202197</v>
      </c>
      <c r="L3359" s="9">
        <v>0.165317348075112</v>
      </c>
      <c r="M3359" s="9">
        <v>56.845058957910901</v>
      </c>
      <c r="N3359" s="9">
        <v>19.424788398825601</v>
      </c>
      <c r="O3359" s="9">
        <v>179.26599931894901</v>
      </c>
      <c r="P3359" s="9">
        <v>35.973743763427997</v>
      </c>
      <c r="Q3359" s="9">
        <v>85.930579884875897</v>
      </c>
      <c r="R3359" s="9">
        <v>10.177349240874101</v>
      </c>
      <c r="S3359" s="9">
        <v>51.5583479309255</v>
      </c>
      <c r="T3359" s="9">
        <v>6.0857448760150596</v>
      </c>
      <c r="U3359" s="9">
        <v>1.8770407229361701</v>
      </c>
      <c r="V3359" s="9"/>
      <c r="W3359" s="9"/>
      <c r="X3359" s="9"/>
      <c r="Y3359" s="9"/>
      <c r="Z3359" s="9"/>
      <c r="AA3359" s="9"/>
      <c r="AB3359" s="9"/>
      <c r="AC3359" s="9"/>
      <c r="AD3359" s="10">
        <f t="shared" si="199"/>
        <v>2.3219316158296092E-2</v>
      </c>
      <c r="AE3359" s="10">
        <f t="shared" si="200"/>
        <v>1.2503651065273291</v>
      </c>
      <c r="AF3359" s="11">
        <f t="shared" si="201"/>
        <v>3.3301483416904134E-5</v>
      </c>
      <c r="AG3359" s="11">
        <f t="shared" si="202"/>
        <v>0.91207557044340204</v>
      </c>
    </row>
    <row r="3360" spans="1:33" ht="15" x14ac:dyDescent="0.2">
      <c r="A3360" s="6" t="s">
        <v>21</v>
      </c>
      <c r="B3360" s="6" t="s">
        <v>29</v>
      </c>
      <c r="C3360" s="9">
        <v>818.10540563918596</v>
      </c>
      <c r="D3360" s="9">
        <v>109.68044558579901</v>
      </c>
      <c r="E3360" s="9"/>
      <c r="F3360" s="9"/>
      <c r="G3360" s="9">
        <v>2.7679607718813599E-3</v>
      </c>
      <c r="H3360" s="9">
        <v>5.1899264472775597E-2</v>
      </c>
      <c r="I3360" s="9">
        <v>7.6291918774980094E-2</v>
      </c>
      <c r="J3360" s="9">
        <v>1.5725477135251</v>
      </c>
      <c r="K3360" s="9">
        <v>8.6325776573050099</v>
      </c>
      <c r="L3360" s="9">
        <v>0.216246935303232</v>
      </c>
      <c r="M3360" s="9">
        <v>57.487085281011097</v>
      </c>
      <c r="N3360" s="9">
        <v>18.960531287387301</v>
      </c>
      <c r="O3360" s="9">
        <v>160.36872722087699</v>
      </c>
      <c r="P3360" s="9">
        <v>28.925190066160301</v>
      </c>
      <c r="Q3360" s="9">
        <v>67.0884492084746</v>
      </c>
      <c r="R3360" s="9">
        <v>7.52539334855246</v>
      </c>
      <c r="S3360" s="9">
        <v>38.336256690556901</v>
      </c>
      <c r="T3360" s="9">
        <v>4.4477669653168697</v>
      </c>
      <c r="U3360" s="9">
        <v>2.2057187400929599</v>
      </c>
      <c r="V3360" s="9"/>
      <c r="W3360" s="9"/>
      <c r="X3360" s="9"/>
      <c r="Y3360" s="9"/>
      <c r="Z3360" s="9"/>
      <c r="AA3360" s="9"/>
      <c r="AB3360" s="9"/>
      <c r="AC3360" s="9"/>
      <c r="AD3360" s="10">
        <f t="shared" si="199"/>
        <v>2.9676877533125232E-2</v>
      </c>
      <c r="AE3360" s="10">
        <f t="shared" si="200"/>
        <v>0.87564187482168221</v>
      </c>
      <c r="AF3360" s="11">
        <f t="shared" si="201"/>
        <v>5.1790583253362495E-5</v>
      </c>
      <c r="AG3360" s="11">
        <f t="shared" si="202"/>
        <v>1.2405026043725351</v>
      </c>
    </row>
    <row r="3361" spans="1:33" ht="15" x14ac:dyDescent="0.2">
      <c r="A3361" s="6" t="s">
        <v>21</v>
      </c>
      <c r="B3361" s="6" t="s">
        <v>29</v>
      </c>
      <c r="C3361" s="9">
        <v>1801.9310743629101</v>
      </c>
      <c r="D3361" s="9">
        <v>90.132470223514403</v>
      </c>
      <c r="E3361" s="9"/>
      <c r="F3361" s="9"/>
      <c r="G3361" s="9">
        <v>3.5916505369003502E-3</v>
      </c>
      <c r="H3361" s="9">
        <v>6.2674301868911195E-2</v>
      </c>
      <c r="I3361" s="9">
        <v>7.6322573909132496E-2</v>
      </c>
      <c r="J3361" s="9">
        <v>1.68807575234317</v>
      </c>
      <c r="K3361" s="9">
        <v>9.4280826593634295</v>
      </c>
      <c r="L3361" s="9">
        <v>0.37532748110608699</v>
      </c>
      <c r="M3361" s="9">
        <v>63.715880524612302</v>
      </c>
      <c r="N3361" s="9">
        <v>24.1358916079704</v>
      </c>
      <c r="O3361" s="9">
        <v>256.98259591521997</v>
      </c>
      <c r="P3361" s="9">
        <v>63.195091196761702</v>
      </c>
      <c r="Q3361" s="9">
        <v>194.847041626844</v>
      </c>
      <c r="R3361" s="9">
        <v>29.613158676743399</v>
      </c>
      <c r="S3361" s="9">
        <v>185.149585177213</v>
      </c>
      <c r="T3361" s="9">
        <v>24.225682871392902</v>
      </c>
      <c r="U3361" s="9">
        <v>1.75811293781272</v>
      </c>
      <c r="V3361" s="9"/>
      <c r="W3361" s="9"/>
      <c r="X3361" s="9"/>
      <c r="Y3361" s="9"/>
      <c r="Z3361" s="9"/>
      <c r="AA3361" s="9"/>
      <c r="AB3361" s="9"/>
      <c r="AC3361" s="9"/>
      <c r="AD3361" s="10">
        <f t="shared" si="199"/>
        <v>4.681644836939957E-2</v>
      </c>
      <c r="AE3361" s="10">
        <f t="shared" si="200"/>
        <v>0.92811227717318068</v>
      </c>
      <c r="AF3361" s="11">
        <f t="shared" si="201"/>
        <v>1.3914637789700716E-5</v>
      </c>
      <c r="AG3361" s="11">
        <f t="shared" si="202"/>
        <v>0.28468333250735756</v>
      </c>
    </row>
    <row r="3362" spans="1:33" ht="15" x14ac:dyDescent="0.2">
      <c r="A3362" s="6" t="s">
        <v>21</v>
      </c>
      <c r="B3362" s="6" t="s">
        <v>29</v>
      </c>
      <c r="C3362" s="9">
        <v>1474.21520455935</v>
      </c>
      <c r="D3362" s="9">
        <v>73.390644926405997</v>
      </c>
      <c r="E3362" s="9"/>
      <c r="F3362" s="9"/>
      <c r="G3362" s="9">
        <v>1E-3</v>
      </c>
      <c r="H3362" s="9">
        <v>4.9365149135530202E-2</v>
      </c>
      <c r="I3362" s="9">
        <v>5.4419601265448002E-2</v>
      </c>
      <c r="J3362" s="9">
        <v>1.41524659637698</v>
      </c>
      <c r="K3362" s="9">
        <v>8.2556051455323605</v>
      </c>
      <c r="L3362" s="9">
        <v>0.313376032054902</v>
      </c>
      <c r="M3362" s="9">
        <v>55.716910645460203</v>
      </c>
      <c r="N3362" s="9">
        <v>20.6053165162981</v>
      </c>
      <c r="O3362" s="9">
        <v>214.477252046177</v>
      </c>
      <c r="P3362" s="9">
        <v>51.3532336399645</v>
      </c>
      <c r="Q3362" s="9">
        <v>152.98141779884401</v>
      </c>
      <c r="R3362" s="9">
        <v>22.8629718009947</v>
      </c>
      <c r="S3362" s="9">
        <v>140.51376921171399</v>
      </c>
      <c r="T3362" s="9">
        <v>18.499294795499001</v>
      </c>
      <c r="U3362" s="9">
        <v>1.45231257866304</v>
      </c>
      <c r="V3362" s="9"/>
      <c r="W3362" s="9"/>
      <c r="X3362" s="9"/>
      <c r="Y3362" s="9"/>
      <c r="Z3362" s="9"/>
      <c r="AA3362" s="9"/>
      <c r="AB3362" s="9"/>
      <c r="AC3362" s="9"/>
      <c r="AD3362" s="10">
        <f t="shared" si="199"/>
        <v>4.4670564606101131E-2</v>
      </c>
      <c r="AE3362" s="10">
        <f t="shared" si="200"/>
        <v>1.6406930151982622</v>
      </c>
      <c r="AF3362" s="11">
        <f t="shared" si="201"/>
        <v>5.104834793651482E-6</v>
      </c>
      <c r="AG3362" s="11">
        <f t="shared" si="202"/>
        <v>0.32802371241692779</v>
      </c>
    </row>
    <row r="3363" spans="1:33" ht="15" x14ac:dyDescent="0.2">
      <c r="A3363" s="6" t="s">
        <v>21</v>
      </c>
      <c r="B3363" s="6" t="s">
        <v>29</v>
      </c>
      <c r="C3363" s="9">
        <v>1839.3085257287</v>
      </c>
      <c r="D3363" s="9">
        <v>81.031410621143706</v>
      </c>
      <c r="E3363" s="9"/>
      <c r="F3363" s="9"/>
      <c r="G3363" s="9">
        <v>1E-3</v>
      </c>
      <c r="H3363" s="9">
        <v>3.9518249494016201E-2</v>
      </c>
      <c r="I3363" s="9">
        <v>3.5148443059581702E-2</v>
      </c>
      <c r="J3363" s="9">
        <v>1.17604790561519</v>
      </c>
      <c r="K3363" s="9">
        <v>7.0486877703269197</v>
      </c>
      <c r="L3363" s="9">
        <v>0.18239192074161301</v>
      </c>
      <c r="M3363" s="9">
        <v>53.7866174603652</v>
      </c>
      <c r="N3363" s="9">
        <v>20.937072568464298</v>
      </c>
      <c r="O3363" s="9">
        <v>238.629429636944</v>
      </c>
      <c r="P3363" s="9">
        <v>66.117071268834707</v>
      </c>
      <c r="Q3363" s="9">
        <v>222.10016181973501</v>
      </c>
      <c r="R3363" s="9">
        <v>34.616466624085298</v>
      </c>
      <c r="S3363" s="9">
        <v>225.33001874953399</v>
      </c>
      <c r="T3363" s="9">
        <v>33.609511228324301</v>
      </c>
      <c r="U3363" s="9">
        <v>1.6054288856944099</v>
      </c>
      <c r="V3363" s="9"/>
      <c r="W3363" s="9"/>
      <c r="X3363" s="9"/>
      <c r="Y3363" s="9"/>
      <c r="Z3363" s="9"/>
      <c r="AA3363" s="9"/>
      <c r="AB3363" s="9"/>
      <c r="AC3363" s="9"/>
      <c r="AD3363" s="10">
        <f t="shared" si="199"/>
        <v>2.8637689664917379E-2</v>
      </c>
      <c r="AE3363" s="10">
        <f t="shared" si="200"/>
        <v>1.6342903117505445</v>
      </c>
      <c r="AF3363" s="11">
        <f t="shared" si="201"/>
        <v>3.1833289769366572E-6</v>
      </c>
      <c r="AG3363" s="11">
        <f t="shared" si="202"/>
        <v>0.19746597571833616</v>
      </c>
    </row>
    <row r="3364" spans="1:33" ht="15" x14ac:dyDescent="0.2">
      <c r="A3364" s="6" t="s">
        <v>21</v>
      </c>
      <c r="B3364" s="6" t="s">
        <v>29</v>
      </c>
      <c r="C3364" s="9">
        <v>849.19761254770106</v>
      </c>
      <c r="D3364" s="9">
        <v>83.3061302602312</v>
      </c>
      <c r="E3364" s="9"/>
      <c r="F3364" s="9"/>
      <c r="G3364" s="9">
        <v>2.0413404147781298E-3</v>
      </c>
      <c r="H3364" s="9">
        <v>5.7740771732295602E-2</v>
      </c>
      <c r="I3364" s="9">
        <v>5.32692641570673E-2</v>
      </c>
      <c r="J3364" s="9">
        <v>1.40366455187601</v>
      </c>
      <c r="K3364" s="9">
        <v>8.2625683455305108</v>
      </c>
      <c r="L3364" s="9">
        <v>0.16136309945388999</v>
      </c>
      <c r="M3364" s="9">
        <v>53.424794855336103</v>
      </c>
      <c r="N3364" s="9">
        <v>18.313739721152299</v>
      </c>
      <c r="O3364" s="9">
        <v>159.41896572553</v>
      </c>
      <c r="P3364" s="9">
        <v>30.3868101742687</v>
      </c>
      <c r="Q3364" s="9">
        <v>68.141887179022206</v>
      </c>
      <c r="R3364" s="9">
        <v>7.7201550353180401</v>
      </c>
      <c r="S3364" s="9">
        <v>37.774518342037098</v>
      </c>
      <c r="T3364" s="9">
        <v>4.2304349929116203</v>
      </c>
      <c r="U3364" s="9">
        <v>1.67973154130314</v>
      </c>
      <c r="V3364" s="9"/>
      <c r="W3364" s="9"/>
      <c r="X3364" s="9"/>
      <c r="Y3364" s="9"/>
      <c r="Z3364" s="9"/>
      <c r="AA3364" s="9"/>
      <c r="AB3364" s="9"/>
      <c r="AC3364" s="9"/>
      <c r="AD3364" s="10">
        <f t="shared" si="199"/>
        <v>2.3480043550965297E-2</v>
      </c>
      <c r="AE3364" s="10">
        <f t="shared" si="200"/>
        <v>1.3575976322723933</v>
      </c>
      <c r="AF3364" s="11">
        <f t="shared" si="201"/>
        <v>3.8762972566239199E-5</v>
      </c>
      <c r="AG3364" s="11">
        <f t="shared" si="202"/>
        <v>1.1699869642474776</v>
      </c>
    </row>
    <row r="3365" spans="1:33" ht="15" x14ac:dyDescent="0.2">
      <c r="A3365" s="6" t="s">
        <v>21</v>
      </c>
      <c r="B3365" s="6" t="s">
        <v>29</v>
      </c>
      <c r="C3365" s="9">
        <v>872.58201083561698</v>
      </c>
      <c r="D3365" s="9">
        <v>61.714930623425097</v>
      </c>
      <c r="E3365" s="9"/>
      <c r="F3365" s="9"/>
      <c r="G3365" s="9">
        <v>4.7432482972743398E-2</v>
      </c>
      <c r="H3365" s="9">
        <v>5.9729793373084303E-2</v>
      </c>
      <c r="I3365" s="9">
        <v>3.0391924275128199E-2</v>
      </c>
      <c r="J3365" s="9">
        <v>1.01892000459967</v>
      </c>
      <c r="K3365" s="9">
        <v>5.6216276115844099</v>
      </c>
      <c r="L3365" s="9">
        <v>0.14229744891823001</v>
      </c>
      <c r="M3365" s="9">
        <v>40.9149084605627</v>
      </c>
      <c r="N3365" s="9">
        <v>14.6865021352643</v>
      </c>
      <c r="O3365" s="9">
        <v>146.865021352643</v>
      </c>
      <c r="P3365" s="9">
        <v>33.395981530068603</v>
      </c>
      <c r="Q3365" s="9">
        <v>91.562259723680995</v>
      </c>
      <c r="R3365" s="9">
        <v>11.8405531568997</v>
      </c>
      <c r="S3365" s="9">
        <v>64.6838527057931</v>
      </c>
      <c r="T3365" s="9">
        <v>8.4289279001193709</v>
      </c>
      <c r="U3365" s="9">
        <v>1.32108248872234</v>
      </c>
      <c r="V3365" s="9"/>
      <c r="W3365" s="9"/>
      <c r="X3365" s="9"/>
      <c r="Y3365" s="9"/>
      <c r="Z3365" s="9"/>
      <c r="AA3365" s="9"/>
      <c r="AB3365" s="9"/>
      <c r="AC3365" s="9"/>
      <c r="AD3365" s="10">
        <f t="shared" si="199"/>
        <v>2.868460807624033E-2</v>
      </c>
      <c r="AE3365" s="10">
        <f t="shared" si="200"/>
        <v>0.38570790248984882</v>
      </c>
      <c r="AF3365" s="11">
        <f t="shared" si="201"/>
        <v>5.2599371557835199E-4</v>
      </c>
      <c r="AG3365" s="11">
        <f t="shared" si="202"/>
        <v>0.5232663407568342</v>
      </c>
    </row>
    <row r="3366" spans="1:33" ht="15" x14ac:dyDescent="0.2">
      <c r="A3366" s="6" t="s">
        <v>21</v>
      </c>
      <c r="B3366" s="6" t="s">
        <v>29</v>
      </c>
      <c r="C3366" s="9">
        <v>1283.7244305284</v>
      </c>
      <c r="D3366" s="9">
        <v>80.482205230018906</v>
      </c>
      <c r="E3366" s="9"/>
      <c r="F3366" s="9"/>
      <c r="G3366" s="9">
        <v>6.6514219198362699E-3</v>
      </c>
      <c r="H3366" s="9">
        <v>5.0653136158753199E-2</v>
      </c>
      <c r="I3366" s="9">
        <v>4.3660615678925298E-2</v>
      </c>
      <c r="J3366" s="9">
        <v>1.15120763997166</v>
      </c>
      <c r="K3366" s="9">
        <v>6.6343669918366901</v>
      </c>
      <c r="L3366" s="9">
        <v>0.158610830396096</v>
      </c>
      <c r="M3366" s="9">
        <v>50.209708030764098</v>
      </c>
      <c r="N3366" s="9">
        <v>18.197608175552102</v>
      </c>
      <c r="O3366" s="9">
        <v>189.82134863532701</v>
      </c>
      <c r="P3366" s="9">
        <v>45.2808338388854</v>
      </c>
      <c r="Q3366" s="9">
        <v>130.18026542079599</v>
      </c>
      <c r="R3366" s="9">
        <v>17.890619471559599</v>
      </c>
      <c r="S3366" s="9">
        <v>103.31875382145699</v>
      </c>
      <c r="T3366" s="9">
        <v>14.068610106853701</v>
      </c>
      <c r="U3366" s="9">
        <v>1.5929302751607901</v>
      </c>
      <c r="V3366" s="9"/>
      <c r="W3366" s="9"/>
      <c r="X3366" s="9"/>
      <c r="Y3366" s="9"/>
      <c r="Z3366" s="9"/>
      <c r="AA3366" s="9"/>
      <c r="AB3366" s="9"/>
      <c r="AC3366" s="9"/>
      <c r="AD3366" s="10">
        <f t="shared" si="199"/>
        <v>2.6568245767125263E-2</v>
      </c>
      <c r="AE3366" s="10">
        <f t="shared" si="200"/>
        <v>0.72876703011800581</v>
      </c>
      <c r="AF3366" s="11">
        <f t="shared" si="201"/>
        <v>4.617808442440365E-5</v>
      </c>
      <c r="AG3366" s="11">
        <f t="shared" si="202"/>
        <v>0.40201812326745701</v>
      </c>
    </row>
    <row r="3367" spans="1:33" ht="15" x14ac:dyDescent="0.2">
      <c r="A3367" s="6" t="s">
        <v>21</v>
      </c>
      <c r="B3367" s="6" t="s">
        <v>29</v>
      </c>
      <c r="C3367" s="9">
        <v>2012.5743852236301</v>
      </c>
      <c r="D3367" s="9">
        <v>80.002840145053696</v>
      </c>
      <c r="E3367" s="9"/>
      <c r="F3367" s="9"/>
      <c r="G3367" s="9">
        <v>1E-3</v>
      </c>
      <c r="H3367" s="9">
        <v>4.77572770783634E-2</v>
      </c>
      <c r="I3367" s="9">
        <v>3.7792175955712798E-2</v>
      </c>
      <c r="J3367" s="9">
        <v>1.0980413312505599</v>
      </c>
      <c r="K3367" s="9">
        <v>6.5243209236976796</v>
      </c>
      <c r="L3367" s="9">
        <v>0.18614056814007801</v>
      </c>
      <c r="M3367" s="9">
        <v>54.4696187779602</v>
      </c>
      <c r="N3367" s="9">
        <v>21.7163996163424</v>
      </c>
      <c r="O3367" s="9">
        <v>256.27231755042999</v>
      </c>
      <c r="P3367" s="9">
        <v>74.098987781822899</v>
      </c>
      <c r="Q3367" s="9">
        <v>261.72492005150298</v>
      </c>
      <c r="R3367" s="9">
        <v>41.9098309479024</v>
      </c>
      <c r="S3367" s="9">
        <v>280.52699764140999</v>
      </c>
      <c r="T3367" s="9">
        <v>43.1131639136564</v>
      </c>
      <c r="U3367" s="9">
        <v>1.68278594429666</v>
      </c>
      <c r="V3367" s="9"/>
      <c r="W3367" s="9"/>
      <c r="X3367" s="9"/>
      <c r="Y3367" s="9"/>
      <c r="Z3367" s="9"/>
      <c r="AA3367" s="9"/>
      <c r="AB3367" s="9"/>
      <c r="AC3367" s="9"/>
      <c r="AD3367" s="10">
        <f t="shared" si="199"/>
        <v>3.0186992340167352E-2</v>
      </c>
      <c r="AE3367" s="10">
        <f t="shared" si="200"/>
        <v>1.9046850003634361</v>
      </c>
      <c r="AF3367" s="11">
        <f t="shared" si="201"/>
        <v>2.5569716429788208E-6</v>
      </c>
      <c r="AG3367" s="11">
        <f t="shared" si="202"/>
        <v>0.16062634129795272</v>
      </c>
    </row>
    <row r="3368" spans="1:33" ht="15" x14ac:dyDescent="0.2">
      <c r="A3368" s="6" t="s">
        <v>21</v>
      </c>
      <c r="B3368" s="6" t="s">
        <v>29</v>
      </c>
      <c r="C3368" s="9">
        <v>870.91415710030697</v>
      </c>
      <c r="D3368" s="9">
        <v>58.480272845290898</v>
      </c>
      <c r="E3368" s="9"/>
      <c r="F3368" s="9"/>
      <c r="G3368" s="9">
        <v>1E-3</v>
      </c>
      <c r="H3368" s="9">
        <v>4.4513390251793399E-2</v>
      </c>
      <c r="I3368" s="9">
        <v>5.0803325830851197E-2</v>
      </c>
      <c r="J3368" s="9">
        <v>1.11283475629484</v>
      </c>
      <c r="K3368" s="9">
        <v>7.0156973766413602</v>
      </c>
      <c r="L3368" s="9">
        <v>0.188698067371733</v>
      </c>
      <c r="M3368" s="9">
        <v>45.722993247766098</v>
      </c>
      <c r="N3368" s="9">
        <v>16.498984865066902</v>
      </c>
      <c r="O3368" s="9">
        <v>154.02278148718401</v>
      </c>
      <c r="P3368" s="9">
        <v>30.772300217544199</v>
      </c>
      <c r="Q3368" s="9">
        <v>71.995570320292003</v>
      </c>
      <c r="R3368" s="9">
        <v>8.1882058807375095</v>
      </c>
      <c r="S3368" s="9">
        <v>40.707172824466198</v>
      </c>
      <c r="T3368" s="9">
        <v>4.3626348054746797</v>
      </c>
      <c r="U3368" s="9">
        <v>1.1757341120854099</v>
      </c>
      <c r="V3368" s="9"/>
      <c r="W3368" s="9"/>
      <c r="X3368" s="9"/>
      <c r="Y3368" s="9"/>
      <c r="Z3368" s="9"/>
      <c r="AA3368" s="9"/>
      <c r="AB3368" s="9"/>
      <c r="AC3368" s="9"/>
      <c r="AD3368" s="10">
        <f t="shared" si="199"/>
        <v>3.2209822875616696E-2</v>
      </c>
      <c r="AE3368" s="10">
        <f t="shared" si="200"/>
        <v>1.5311902459912536</v>
      </c>
      <c r="AF3368" s="11">
        <f t="shared" si="201"/>
        <v>1.7620962800638268E-5</v>
      </c>
      <c r="AG3368" s="11">
        <f t="shared" si="202"/>
        <v>0.92918204217613087</v>
      </c>
    </row>
    <row r="3369" spans="1:33" ht="15" x14ac:dyDescent="0.2">
      <c r="A3369" s="6" t="s">
        <v>21</v>
      </c>
      <c r="B3369" s="6" t="s">
        <v>29</v>
      </c>
      <c r="C3369" s="9">
        <v>1018.31339811097</v>
      </c>
      <c r="D3369" s="9">
        <v>43.007170881757702</v>
      </c>
      <c r="E3369" s="9"/>
      <c r="F3369" s="9"/>
      <c r="G3369" s="9">
        <v>1E-3</v>
      </c>
      <c r="H3369" s="9">
        <v>3.6605052624403299E-2</v>
      </c>
      <c r="I3369" s="9">
        <v>4.6547165682883099E-2</v>
      </c>
      <c r="J3369" s="9">
        <v>1.0981515787320999</v>
      </c>
      <c r="K3369" s="9">
        <v>5.9200764120948497</v>
      </c>
      <c r="L3369" s="9">
        <v>0.14310617281145299</v>
      </c>
      <c r="M3369" s="9">
        <v>40.491515001808999</v>
      </c>
      <c r="N3369" s="9">
        <v>15.3198923946577</v>
      </c>
      <c r="O3369" s="9">
        <v>152.551180217009</v>
      </c>
      <c r="P3369" s="9">
        <v>33.773056783502902</v>
      </c>
      <c r="Q3369" s="9">
        <v>88.605316681785993</v>
      </c>
      <c r="R3369" s="9">
        <v>11.056834825642801</v>
      </c>
      <c r="S3369" s="9">
        <v>58.447573737730302</v>
      </c>
      <c r="T3369" s="9">
        <v>6.5994541377576397</v>
      </c>
      <c r="U3369" s="9">
        <v>0.84056046767148196</v>
      </c>
      <c r="V3369" s="9"/>
      <c r="W3369" s="9"/>
      <c r="X3369" s="9"/>
      <c r="Y3369" s="9"/>
      <c r="Z3369" s="9"/>
      <c r="AA3369" s="9"/>
      <c r="AB3369" s="9"/>
      <c r="AC3369" s="9"/>
      <c r="AD3369" s="10">
        <f t="shared" si="199"/>
        <v>2.8257668948358391E-2</v>
      </c>
      <c r="AE3369" s="10">
        <f t="shared" si="200"/>
        <v>1.315464003074087</v>
      </c>
      <c r="AF3369" s="11">
        <f t="shared" si="201"/>
        <v>1.2272529588273149E-5</v>
      </c>
      <c r="AG3369" s="11">
        <f t="shared" si="202"/>
        <v>0.57310557604033374</v>
      </c>
    </row>
    <row r="3370" spans="1:33" ht="15" x14ac:dyDescent="0.2">
      <c r="A3370" s="6" t="s">
        <v>21</v>
      </c>
      <c r="B3370" s="6" t="s">
        <v>29</v>
      </c>
      <c r="C3370" s="9">
        <v>902.30677860745698</v>
      </c>
      <c r="D3370" s="9">
        <v>87.615560930448495</v>
      </c>
      <c r="E3370" s="9"/>
      <c r="F3370" s="9"/>
      <c r="G3370" s="9">
        <v>1E-3</v>
      </c>
      <c r="H3370" s="9">
        <v>5.7057096661030898E-2</v>
      </c>
      <c r="I3370" s="9">
        <v>4.75475805508591E-2</v>
      </c>
      <c r="J3370" s="9">
        <v>1.40448237934845</v>
      </c>
      <c r="K3370" s="9">
        <v>7.7356256050051604</v>
      </c>
      <c r="L3370" s="9">
        <v>0.151786507143127</v>
      </c>
      <c r="M3370" s="9">
        <v>53.911641332281803</v>
      </c>
      <c r="N3370" s="9">
        <v>18.763006786608202</v>
      </c>
      <c r="O3370" s="9">
        <v>167.69665909668399</v>
      </c>
      <c r="P3370" s="9">
        <v>32.771255518130602</v>
      </c>
      <c r="Q3370" s="9">
        <v>76.460167031977704</v>
      </c>
      <c r="R3370" s="9">
        <v>8.7633848461429604</v>
      </c>
      <c r="S3370" s="9">
        <v>42.884260150678699</v>
      </c>
      <c r="T3370" s="9">
        <v>4.8205931666178703</v>
      </c>
      <c r="U3370" s="9">
        <v>1.73000043081203</v>
      </c>
      <c r="V3370" s="9"/>
      <c r="W3370" s="9"/>
      <c r="X3370" s="9"/>
      <c r="Y3370" s="9"/>
      <c r="Z3370" s="9"/>
      <c r="AA3370" s="9"/>
      <c r="AB3370" s="9"/>
      <c r="AC3370" s="9"/>
      <c r="AD3370" s="10">
        <f t="shared" si="199"/>
        <v>2.2723111736882871E-2</v>
      </c>
      <c r="AE3370" s="10">
        <f t="shared" si="200"/>
        <v>2.028756904954979</v>
      </c>
      <c r="AF3370" s="11">
        <f t="shared" si="201"/>
        <v>1.6726406740812565E-5</v>
      </c>
      <c r="AG3370" s="11">
        <f t="shared" si="202"/>
        <v>1.0399721932568651</v>
      </c>
    </row>
    <row r="3371" spans="1:33" ht="15" x14ac:dyDescent="0.2">
      <c r="A3371" s="6" t="s">
        <v>21</v>
      </c>
      <c r="B3371" s="6" t="s">
        <v>29</v>
      </c>
      <c r="C3371" s="9">
        <v>1363.50352856618</v>
      </c>
      <c r="D3371" s="9">
        <v>81.7657923533109</v>
      </c>
      <c r="E3371" s="9"/>
      <c r="F3371" s="9"/>
      <c r="G3371" s="9">
        <v>1E-3</v>
      </c>
      <c r="H3371" s="9">
        <v>6.0991199060033398E-2</v>
      </c>
      <c r="I3371" s="9">
        <v>5.05697336744255E-2</v>
      </c>
      <c r="J3371" s="9">
        <v>1.48804858210894</v>
      </c>
      <c r="K3371" s="9">
        <v>9.7380906062238299</v>
      </c>
      <c r="L3371" s="9">
        <v>0.35022957443436598</v>
      </c>
      <c r="M3371" s="9">
        <v>64.698507238192306</v>
      </c>
      <c r="N3371" s="9">
        <v>22.6197051976146</v>
      </c>
      <c r="O3371" s="9">
        <v>209.62521357608099</v>
      </c>
      <c r="P3371" s="9">
        <v>45.871532066159602</v>
      </c>
      <c r="Q3371" s="9">
        <v>131.41297007556801</v>
      </c>
      <c r="R3371" s="9">
        <v>18.536540890794502</v>
      </c>
      <c r="S3371" s="9">
        <v>114.191925635088</v>
      </c>
      <c r="T3371" s="9">
        <v>15.06841388542</v>
      </c>
      <c r="U3371" s="9">
        <v>1.6674344616972701</v>
      </c>
      <c r="V3371" s="9"/>
      <c r="W3371" s="9"/>
      <c r="X3371" s="9"/>
      <c r="Y3371" s="9"/>
      <c r="Z3371" s="9"/>
      <c r="AA3371" s="9"/>
      <c r="AB3371" s="9"/>
      <c r="AC3371" s="9"/>
      <c r="AD3371" s="10">
        <f t="shared" si="199"/>
        <v>4.2657206920945268E-2</v>
      </c>
      <c r="AE3371" s="10">
        <f t="shared" si="200"/>
        <v>2.1028407855685574</v>
      </c>
      <c r="AF3371" s="11">
        <f t="shared" si="201"/>
        <v>6.2815262468843571E-6</v>
      </c>
      <c r="AG3371" s="11">
        <f t="shared" si="202"/>
        <v>0.4687010852076563</v>
      </c>
    </row>
    <row r="3372" spans="1:33" ht="15" x14ac:dyDescent="0.2">
      <c r="A3372" s="6" t="s">
        <v>21</v>
      </c>
      <c r="B3372" s="6" t="s">
        <v>29</v>
      </c>
      <c r="C3372" s="9">
        <v>2180.2755270122602</v>
      </c>
      <c r="D3372" s="9">
        <v>95.871411175502303</v>
      </c>
      <c r="E3372" s="9"/>
      <c r="F3372" s="9"/>
      <c r="G3372" s="9">
        <v>1.6249391724661401E-3</v>
      </c>
      <c r="H3372" s="9">
        <v>4.9462434150892402E-2</v>
      </c>
      <c r="I3372" s="9">
        <v>6.0533448292969402E-2</v>
      </c>
      <c r="J3372" s="9">
        <v>1.55887021710213</v>
      </c>
      <c r="K3372" s="9">
        <v>9.9817692022919999</v>
      </c>
      <c r="L3372" s="9">
        <v>0.33391607170457999</v>
      </c>
      <c r="M3372" s="9">
        <v>73.657956993657507</v>
      </c>
      <c r="N3372" s="9">
        <v>28.2846554855645</v>
      </c>
      <c r="O3372" s="9">
        <v>298.73881709185201</v>
      </c>
      <c r="P3372" s="9">
        <v>74.836484305555999</v>
      </c>
      <c r="Q3372" s="9">
        <v>237.31254507774699</v>
      </c>
      <c r="R3372" s="9">
        <v>35.677235896564298</v>
      </c>
      <c r="S3372" s="9">
        <v>223.20593028381001</v>
      </c>
      <c r="T3372" s="9">
        <v>30.463145365134501</v>
      </c>
      <c r="U3372" s="9">
        <v>1.9302848850943899</v>
      </c>
      <c r="V3372" s="9"/>
      <c r="W3372" s="9"/>
      <c r="X3372" s="9"/>
      <c r="Y3372" s="9"/>
      <c r="Z3372" s="9"/>
      <c r="AA3372" s="9"/>
      <c r="AB3372" s="9"/>
      <c r="AC3372" s="9"/>
      <c r="AD3372" s="10">
        <f t="shared" si="199"/>
        <v>3.7648472561176538E-2</v>
      </c>
      <c r="AE3372" s="10">
        <f t="shared" si="200"/>
        <v>1.2227671909512658</v>
      </c>
      <c r="AF3372" s="11">
        <f t="shared" si="201"/>
        <v>5.2219409282700529E-6</v>
      </c>
      <c r="AG3372" s="11">
        <f t="shared" si="202"/>
        <v>0.27299270072992776</v>
      </c>
    </row>
    <row r="3373" spans="1:33" ht="15" x14ac:dyDescent="0.2">
      <c r="A3373" s="6" t="s">
        <v>21</v>
      </c>
      <c r="B3373" s="6" t="s">
        <v>29</v>
      </c>
      <c r="C3373" s="9">
        <v>1731.48711379062</v>
      </c>
      <c r="D3373" s="9">
        <v>90.9486389243703</v>
      </c>
      <c r="E3373" s="9"/>
      <c r="F3373" s="9"/>
      <c r="G3373" s="9">
        <v>1E-3</v>
      </c>
      <c r="H3373" s="9">
        <v>3.7181407496135403E-2</v>
      </c>
      <c r="I3373" s="9">
        <v>4.73880683774274E-2</v>
      </c>
      <c r="J3373" s="9">
        <v>1.18105647340665</v>
      </c>
      <c r="K3373" s="9">
        <v>7.5274123999529001</v>
      </c>
      <c r="L3373" s="9">
        <v>0.21506892571294001</v>
      </c>
      <c r="M3373" s="9">
        <v>57.284884196251703</v>
      </c>
      <c r="N3373" s="9">
        <v>21.306404589697198</v>
      </c>
      <c r="O3373" s="9">
        <v>234.57093846826601</v>
      </c>
      <c r="P3373" s="9">
        <v>62.260631375881601</v>
      </c>
      <c r="Q3373" s="9">
        <v>204.31547942729301</v>
      </c>
      <c r="R3373" s="9">
        <v>30.729339724747199</v>
      </c>
      <c r="S3373" s="9">
        <v>199.94119619245299</v>
      </c>
      <c r="T3373" s="9">
        <v>28.5057457470371</v>
      </c>
      <c r="U3373" s="9">
        <v>1.7734073281245</v>
      </c>
      <c r="V3373" s="9"/>
      <c r="W3373" s="9"/>
      <c r="X3373" s="9"/>
      <c r="Y3373" s="9"/>
      <c r="Z3373" s="9"/>
      <c r="AA3373" s="9"/>
      <c r="AB3373" s="9"/>
      <c r="AC3373" s="9"/>
      <c r="AD3373" s="10">
        <f t="shared" si="199"/>
        <v>3.1663464054358208E-2</v>
      </c>
      <c r="AE3373" s="10">
        <f t="shared" si="200"/>
        <v>1.3242679738374432</v>
      </c>
      <c r="AF3373" s="11">
        <f t="shared" si="201"/>
        <v>3.5875526990877685E-6</v>
      </c>
      <c r="AG3373" s="11">
        <f t="shared" si="202"/>
        <v>0.2370144632452591</v>
      </c>
    </row>
    <row r="3374" spans="1:33" ht="15" x14ac:dyDescent="0.2">
      <c r="A3374" s="6" t="s">
        <v>21</v>
      </c>
      <c r="B3374" s="6" t="s">
        <v>29</v>
      </c>
      <c r="C3374" s="9">
        <v>1851.5736827159001</v>
      </c>
      <c r="D3374" s="9">
        <v>99.502766021076297</v>
      </c>
      <c r="E3374" s="9"/>
      <c r="F3374" s="9"/>
      <c r="G3374" s="9">
        <v>1.5764650720953401E-3</v>
      </c>
      <c r="H3374" s="9">
        <v>4.5902953569834801E-2</v>
      </c>
      <c r="I3374" s="9">
        <v>4.6830285965185001E-2</v>
      </c>
      <c r="J3374" s="9">
        <v>1.55328176221158</v>
      </c>
      <c r="K3374" s="9">
        <v>7.8977809003991899</v>
      </c>
      <c r="L3374" s="9">
        <v>0.17928426310103801</v>
      </c>
      <c r="M3374" s="9">
        <v>59.457462081870197</v>
      </c>
      <c r="N3374" s="9">
        <v>22.5496327469323</v>
      </c>
      <c r="O3374" s="9">
        <v>247.44319415927799</v>
      </c>
      <c r="P3374" s="9">
        <v>66.567010446221701</v>
      </c>
      <c r="Q3374" s="9">
        <v>221.632442488697</v>
      </c>
      <c r="R3374" s="9">
        <v>34.280387548112301</v>
      </c>
      <c r="S3374" s="9">
        <v>223.79621807784801</v>
      </c>
      <c r="T3374" s="9">
        <v>32.456633837256902</v>
      </c>
      <c r="U3374" s="9">
        <v>1.9489435842276699</v>
      </c>
      <c r="V3374" s="9"/>
      <c r="W3374" s="9"/>
      <c r="X3374" s="9"/>
      <c r="Y3374" s="9"/>
      <c r="Z3374" s="9"/>
      <c r="AA3374" s="9"/>
      <c r="AB3374" s="9"/>
      <c r="AC3374" s="9"/>
      <c r="AD3374" s="10">
        <f t="shared" si="199"/>
        <v>2.5293567078597534E-2</v>
      </c>
      <c r="AE3374" s="10">
        <f t="shared" si="200"/>
        <v>1.3098440833137768</v>
      </c>
      <c r="AF3374" s="11">
        <f t="shared" si="201"/>
        <v>5.0528008951675013E-6</v>
      </c>
      <c r="AG3374" s="11">
        <f t="shared" si="202"/>
        <v>0.2197812907475365</v>
      </c>
    </row>
    <row r="3375" spans="1:33" ht="15" x14ac:dyDescent="0.2">
      <c r="A3375" s="6" t="s">
        <v>71</v>
      </c>
      <c r="B3375" s="2" t="s">
        <v>28</v>
      </c>
      <c r="C3375" s="9">
        <v>157.5</v>
      </c>
      <c r="D3375" s="9">
        <v>380.8</v>
      </c>
      <c r="E3375" s="9"/>
      <c r="F3375" s="9"/>
      <c r="G3375" s="9">
        <v>0.19700000000000001</v>
      </c>
      <c r="H3375" s="9">
        <v>0.48</v>
      </c>
      <c r="I3375" s="9">
        <v>0.28199999999999997</v>
      </c>
      <c r="J3375" s="9">
        <v>6.55</v>
      </c>
      <c r="K3375" s="9">
        <v>9.52</v>
      </c>
      <c r="L3375" s="9">
        <v>0.88900000000000001</v>
      </c>
      <c r="M3375" s="9">
        <v>15.92</v>
      </c>
      <c r="N3375" s="9">
        <v>3.24</v>
      </c>
      <c r="O3375" s="9">
        <v>25.5</v>
      </c>
      <c r="P3375" s="9">
        <v>5.58</v>
      </c>
      <c r="Q3375" s="9">
        <v>16.989999999999998</v>
      </c>
      <c r="R3375" s="9">
        <v>2.4300000000000002</v>
      </c>
      <c r="S3375" s="9">
        <v>16.190000000000001</v>
      </c>
      <c r="T3375" s="9">
        <v>2.35</v>
      </c>
      <c r="U3375" s="9"/>
      <c r="V3375" s="9"/>
      <c r="W3375" s="9"/>
      <c r="X3375" s="9"/>
      <c r="Y3375" s="9"/>
      <c r="Z3375" s="9"/>
      <c r="AA3375" s="9">
        <v>5.6</v>
      </c>
      <c r="AB3375" s="9"/>
      <c r="AC3375" s="9"/>
      <c r="AD3375" s="10">
        <f t="shared" si="199"/>
        <v>0.22076762726851495</v>
      </c>
      <c r="AE3375" s="10">
        <f t="shared" si="200"/>
        <v>0.4993075391848264</v>
      </c>
      <c r="AF3375" s="11">
        <f t="shared" si="201"/>
        <v>8.7281048102308308E-3</v>
      </c>
      <c r="AG3375" s="11">
        <f t="shared" si="202"/>
        <v>0.81345458206907328</v>
      </c>
    </row>
    <row r="3376" spans="1:33" ht="15" x14ac:dyDescent="0.2">
      <c r="A3376" s="6" t="s">
        <v>71</v>
      </c>
      <c r="B3376" s="2" t="s">
        <v>28</v>
      </c>
      <c r="C3376" s="9">
        <v>144.4</v>
      </c>
      <c r="D3376" s="9">
        <v>315.2</v>
      </c>
      <c r="E3376" s="9"/>
      <c r="F3376" s="9"/>
      <c r="G3376" s="9"/>
      <c r="H3376" s="9">
        <v>0.08</v>
      </c>
      <c r="I3376" s="9">
        <v>0.16700000000000001</v>
      </c>
      <c r="J3376" s="9">
        <v>5.01</v>
      </c>
      <c r="K3376" s="9">
        <v>8.1999999999999993</v>
      </c>
      <c r="L3376" s="9">
        <v>0.71299999999999997</v>
      </c>
      <c r="M3376" s="9">
        <v>15.01</v>
      </c>
      <c r="N3376" s="9">
        <v>3</v>
      </c>
      <c r="O3376" s="9">
        <v>22.6</v>
      </c>
      <c r="P3376" s="9">
        <v>5.07</v>
      </c>
      <c r="Q3376" s="9">
        <v>15.76</v>
      </c>
      <c r="R3376" s="9">
        <v>2.2400000000000002</v>
      </c>
      <c r="S3376" s="9">
        <v>14.72</v>
      </c>
      <c r="T3376" s="9">
        <v>2.16</v>
      </c>
      <c r="U3376" s="9"/>
      <c r="V3376" s="9"/>
      <c r="W3376" s="9"/>
      <c r="X3376" s="9"/>
      <c r="Y3376" s="9"/>
      <c r="Z3376" s="9"/>
      <c r="AA3376" s="9"/>
      <c r="AB3376" s="9"/>
      <c r="AC3376" s="9"/>
      <c r="AD3376" s="10">
        <f t="shared" si="199"/>
        <v>0.19647888844027156</v>
      </c>
      <c r="AE3376" s="10"/>
      <c r="AF3376" s="11"/>
      <c r="AG3376" s="11">
        <f t="shared" si="202"/>
        <v>0.84354834444091831</v>
      </c>
    </row>
    <row r="3377" spans="1:33" ht="15" x14ac:dyDescent="0.2">
      <c r="A3377" s="6" t="s">
        <v>71</v>
      </c>
      <c r="B3377" s="2" t="s">
        <v>28</v>
      </c>
      <c r="C3377" s="9">
        <v>123.9</v>
      </c>
      <c r="D3377" s="9">
        <v>266</v>
      </c>
      <c r="E3377" s="9"/>
      <c r="F3377" s="9"/>
      <c r="G3377" s="9">
        <v>1.26E-2</v>
      </c>
      <c r="H3377" s="9">
        <v>0.10100000000000001</v>
      </c>
      <c r="I3377" s="9">
        <v>0.13200000000000001</v>
      </c>
      <c r="J3377" s="9">
        <v>4.2300000000000004</v>
      </c>
      <c r="K3377" s="9">
        <v>6.86</v>
      </c>
      <c r="L3377" s="9">
        <v>0.6</v>
      </c>
      <c r="M3377" s="9">
        <v>12.54</v>
      </c>
      <c r="N3377" s="9">
        <v>2.569</v>
      </c>
      <c r="O3377" s="9">
        <v>19.760000000000002</v>
      </c>
      <c r="P3377" s="9">
        <v>4.34</v>
      </c>
      <c r="Q3377" s="9">
        <v>13.52</v>
      </c>
      <c r="R3377" s="9">
        <v>1.9370000000000001</v>
      </c>
      <c r="S3377" s="9">
        <v>12.18</v>
      </c>
      <c r="T3377" s="9">
        <v>1.75</v>
      </c>
      <c r="U3377" s="9"/>
      <c r="V3377" s="9"/>
      <c r="W3377" s="9"/>
      <c r="X3377" s="9"/>
      <c r="Y3377" s="9"/>
      <c r="Z3377" s="9"/>
      <c r="AA3377" s="9"/>
      <c r="AB3377" s="9"/>
      <c r="AC3377" s="9"/>
      <c r="AD3377" s="10">
        <f t="shared" si="199"/>
        <v>0.19777166019294315</v>
      </c>
      <c r="AE3377" s="10">
        <f t="shared" si="200"/>
        <v>0.60720269313566755</v>
      </c>
      <c r="AF3377" s="11">
        <f t="shared" si="201"/>
        <v>7.4203404626800541E-4</v>
      </c>
      <c r="AG3377" s="11">
        <f t="shared" si="202"/>
        <v>0.85170136516726003</v>
      </c>
    </row>
    <row r="3378" spans="1:33" ht="15" x14ac:dyDescent="0.2">
      <c r="A3378" s="6" t="s">
        <v>71</v>
      </c>
      <c r="B3378" s="2" t="s">
        <v>28</v>
      </c>
      <c r="C3378" s="9">
        <v>127.7</v>
      </c>
      <c r="D3378" s="9">
        <v>241</v>
      </c>
      <c r="E3378" s="9"/>
      <c r="F3378" s="9"/>
      <c r="G3378" s="9"/>
      <c r="H3378" s="9">
        <v>5.7000000000000002E-2</v>
      </c>
      <c r="I3378" s="9">
        <v>0.104</v>
      </c>
      <c r="J3378" s="9">
        <v>3.39</v>
      </c>
      <c r="K3378" s="9">
        <v>6.25</v>
      </c>
      <c r="L3378" s="9">
        <v>0.61199999999999999</v>
      </c>
      <c r="M3378" s="9">
        <v>13.1</v>
      </c>
      <c r="N3378" s="9">
        <v>2.61</v>
      </c>
      <c r="O3378" s="9">
        <v>20.440000000000001</v>
      </c>
      <c r="P3378" s="9">
        <v>4.4400000000000004</v>
      </c>
      <c r="Q3378" s="9">
        <v>13.89</v>
      </c>
      <c r="R3378" s="9">
        <v>1.954</v>
      </c>
      <c r="S3378" s="9">
        <v>13.44</v>
      </c>
      <c r="T3378" s="9">
        <v>1.88</v>
      </c>
      <c r="U3378" s="9"/>
      <c r="V3378" s="9"/>
      <c r="W3378" s="9"/>
      <c r="X3378" s="9"/>
      <c r="Y3378" s="9"/>
      <c r="Z3378" s="9"/>
      <c r="AA3378" s="9"/>
      <c r="AB3378" s="9"/>
      <c r="AC3378" s="9"/>
      <c r="AD3378" s="10">
        <f t="shared" si="199"/>
        <v>0.206775652805129</v>
      </c>
      <c r="AE3378" s="10"/>
      <c r="AF3378" s="11"/>
      <c r="AG3378" s="11">
        <f t="shared" si="202"/>
        <v>0.80632313752751728</v>
      </c>
    </row>
    <row r="3379" spans="1:33" ht="15" x14ac:dyDescent="0.2">
      <c r="A3379" s="6" t="s">
        <v>71</v>
      </c>
      <c r="B3379" s="2" t="s">
        <v>28</v>
      </c>
      <c r="C3379" s="9">
        <v>139.69999999999999</v>
      </c>
      <c r="D3379" s="9">
        <v>308.39999999999998</v>
      </c>
      <c r="E3379" s="9"/>
      <c r="F3379" s="9"/>
      <c r="G3379" s="9">
        <v>0.69</v>
      </c>
      <c r="H3379" s="9">
        <v>0.68</v>
      </c>
      <c r="I3379" s="9">
        <v>0.27100000000000002</v>
      </c>
      <c r="J3379" s="9">
        <v>5.51</v>
      </c>
      <c r="K3379" s="9">
        <v>7.69</v>
      </c>
      <c r="L3379" s="9">
        <v>0.73799999999999999</v>
      </c>
      <c r="M3379" s="9">
        <v>14.24</v>
      </c>
      <c r="N3379" s="9">
        <v>2.72</v>
      </c>
      <c r="O3379" s="9">
        <v>22</v>
      </c>
      <c r="P3379" s="9">
        <v>4.99</v>
      </c>
      <c r="Q3379" s="9">
        <v>15.15</v>
      </c>
      <c r="R3379" s="9">
        <v>2.16</v>
      </c>
      <c r="S3379" s="9">
        <v>14.96</v>
      </c>
      <c r="T3379" s="9">
        <v>2.0169999999999999</v>
      </c>
      <c r="U3379" s="9"/>
      <c r="V3379" s="9"/>
      <c r="W3379" s="9"/>
      <c r="X3379" s="9"/>
      <c r="Y3379" s="9"/>
      <c r="Z3379" s="9"/>
      <c r="AA3379" s="9">
        <v>11.9</v>
      </c>
      <c r="AB3379" s="9"/>
      <c r="AC3379" s="9"/>
      <c r="AD3379" s="10">
        <f t="shared" si="199"/>
        <v>0.21560649136804974</v>
      </c>
      <c r="AE3379" s="10">
        <f t="shared" si="200"/>
        <v>0.3855531674964634</v>
      </c>
      <c r="AF3379" s="11">
        <f t="shared" si="201"/>
        <v>3.3084004602991941E-2</v>
      </c>
      <c r="AG3379" s="11">
        <f t="shared" si="202"/>
        <v>0.7874364078743642</v>
      </c>
    </row>
    <row r="3380" spans="1:33" ht="15" x14ac:dyDescent="0.2">
      <c r="A3380" s="6" t="s">
        <v>71</v>
      </c>
      <c r="B3380" s="2" t="s">
        <v>28</v>
      </c>
      <c r="C3380" s="9">
        <v>155.5</v>
      </c>
      <c r="D3380" s="9">
        <v>339.5</v>
      </c>
      <c r="E3380" s="9"/>
      <c r="F3380" s="9"/>
      <c r="G3380" s="9">
        <v>0.27100000000000002</v>
      </c>
      <c r="H3380" s="9">
        <v>0.30099999999999999</v>
      </c>
      <c r="I3380" s="9">
        <v>0.222</v>
      </c>
      <c r="J3380" s="9">
        <v>5.97</v>
      </c>
      <c r="K3380" s="9">
        <v>8.7100000000000009</v>
      </c>
      <c r="L3380" s="9">
        <v>0.76</v>
      </c>
      <c r="M3380" s="9">
        <v>15.54</v>
      </c>
      <c r="N3380" s="9">
        <v>3.08</v>
      </c>
      <c r="O3380" s="9">
        <v>24.27</v>
      </c>
      <c r="P3380" s="9">
        <v>5.41</v>
      </c>
      <c r="Q3380" s="9">
        <v>16.88</v>
      </c>
      <c r="R3380" s="9">
        <v>2.3140000000000001</v>
      </c>
      <c r="S3380" s="9">
        <v>16.45</v>
      </c>
      <c r="T3380" s="9">
        <v>2.33</v>
      </c>
      <c r="U3380" s="9"/>
      <c r="V3380" s="9"/>
      <c r="W3380" s="9"/>
      <c r="X3380" s="9"/>
      <c r="Y3380" s="9"/>
      <c r="Z3380" s="9"/>
      <c r="AA3380" s="9">
        <v>3.28</v>
      </c>
      <c r="AB3380" s="9"/>
      <c r="AC3380" s="9"/>
      <c r="AD3380" s="10">
        <f t="shared" si="199"/>
        <v>0.19971130175708832</v>
      </c>
      <c r="AE3380" s="10">
        <f t="shared" si="200"/>
        <v>0.3008776417263801</v>
      </c>
      <c r="AF3380" s="11">
        <f t="shared" si="201"/>
        <v>1.1816910982006594E-2</v>
      </c>
      <c r="AG3380" s="11">
        <f t="shared" si="202"/>
        <v>0.78148780866594203</v>
      </c>
    </row>
    <row r="3381" spans="1:33" ht="15" x14ac:dyDescent="0.2">
      <c r="A3381" s="6" t="s">
        <v>71</v>
      </c>
      <c r="B3381" s="2" t="s">
        <v>28</v>
      </c>
      <c r="C3381" s="9">
        <v>130</v>
      </c>
      <c r="D3381" s="9">
        <v>256.89999999999998</v>
      </c>
      <c r="E3381" s="9"/>
      <c r="F3381" s="9"/>
      <c r="G3381" s="9">
        <v>4.9000000000000002E-2</v>
      </c>
      <c r="H3381" s="9">
        <v>0.23699999999999999</v>
      </c>
      <c r="I3381" s="9">
        <v>0.18</v>
      </c>
      <c r="J3381" s="9">
        <v>4.8099999999999996</v>
      </c>
      <c r="K3381" s="9">
        <v>7.06</v>
      </c>
      <c r="L3381" s="9">
        <v>0.64100000000000001</v>
      </c>
      <c r="M3381" s="9">
        <v>13.52</v>
      </c>
      <c r="N3381" s="9">
        <v>2.64</v>
      </c>
      <c r="O3381" s="9">
        <v>20.56</v>
      </c>
      <c r="P3381" s="9">
        <v>4.7</v>
      </c>
      <c r="Q3381" s="9">
        <v>14.05</v>
      </c>
      <c r="R3381" s="9">
        <v>2.02</v>
      </c>
      <c r="S3381" s="9">
        <v>13.99</v>
      </c>
      <c r="T3381" s="9">
        <v>2</v>
      </c>
      <c r="U3381" s="9"/>
      <c r="V3381" s="9"/>
      <c r="W3381" s="9"/>
      <c r="X3381" s="9"/>
      <c r="Y3381" s="9"/>
      <c r="Z3381" s="9"/>
      <c r="AA3381" s="9"/>
      <c r="AB3381" s="9"/>
      <c r="AC3381" s="9"/>
      <c r="AD3381" s="10">
        <f t="shared" si="199"/>
        <v>0.20058154313177395</v>
      </c>
      <c r="AE3381" s="10">
        <f t="shared" si="200"/>
        <v>0.61872634291073847</v>
      </c>
      <c r="AF3381" s="11">
        <f t="shared" si="201"/>
        <v>2.5123430539595801E-3</v>
      </c>
      <c r="AG3381" s="11">
        <f t="shared" si="202"/>
        <v>0.7994587722547738</v>
      </c>
    </row>
    <row r="3382" spans="1:33" ht="15" x14ac:dyDescent="0.2">
      <c r="A3382" s="6" t="s">
        <v>71</v>
      </c>
      <c r="B3382" s="2" t="s">
        <v>28</v>
      </c>
      <c r="C3382" s="9">
        <v>140.5</v>
      </c>
      <c r="D3382" s="9">
        <v>417</v>
      </c>
      <c r="E3382" s="9"/>
      <c r="F3382" s="9"/>
      <c r="G3382" s="9">
        <v>5.8000000000000003E-2</v>
      </c>
      <c r="H3382" s="9">
        <v>0.29499999999999998</v>
      </c>
      <c r="I3382" s="9">
        <v>0.19600000000000001</v>
      </c>
      <c r="J3382" s="9">
        <v>5.6</v>
      </c>
      <c r="K3382" s="9">
        <v>7.82</v>
      </c>
      <c r="L3382" s="9">
        <v>0.71499999999999997</v>
      </c>
      <c r="M3382" s="9">
        <v>14.45</v>
      </c>
      <c r="N3382" s="9">
        <v>2.76</v>
      </c>
      <c r="O3382" s="9">
        <v>21.8</v>
      </c>
      <c r="P3382" s="9">
        <v>4.9400000000000004</v>
      </c>
      <c r="Q3382" s="9">
        <v>15.34</v>
      </c>
      <c r="R3382" s="9">
        <v>2.2200000000000002</v>
      </c>
      <c r="S3382" s="9">
        <v>14.89</v>
      </c>
      <c r="T3382" s="9">
        <v>2.0910000000000002</v>
      </c>
      <c r="U3382" s="9"/>
      <c r="V3382" s="9"/>
      <c r="W3382" s="9"/>
      <c r="X3382" s="9"/>
      <c r="Y3382" s="9"/>
      <c r="Z3382" s="9"/>
      <c r="AA3382" s="9">
        <v>0.53</v>
      </c>
      <c r="AB3382" s="9"/>
      <c r="AC3382" s="9">
        <v>7.9000000000000001E-2</v>
      </c>
      <c r="AD3382" s="10">
        <f t="shared" si="199"/>
        <v>0.20563279410311508</v>
      </c>
      <c r="AE3382" s="10">
        <f t="shared" si="200"/>
        <v>0.67836672516806451</v>
      </c>
      <c r="AF3382" s="11">
        <f t="shared" si="201"/>
        <v>2.7940480542260693E-3</v>
      </c>
      <c r="AG3382" s="11">
        <f t="shared" si="202"/>
        <v>0.80280532501932267</v>
      </c>
    </row>
    <row r="3383" spans="1:33" ht="15" x14ac:dyDescent="0.2">
      <c r="A3383" s="6" t="s">
        <v>71</v>
      </c>
      <c r="B3383" s="2" t="s">
        <v>28</v>
      </c>
      <c r="C3383" s="9">
        <v>123.5</v>
      </c>
      <c r="D3383" s="9">
        <v>148.5</v>
      </c>
      <c r="E3383" s="9"/>
      <c r="F3383" s="9"/>
      <c r="G3383" s="9">
        <v>0.27400000000000002</v>
      </c>
      <c r="H3383" s="9">
        <v>0.314</v>
      </c>
      <c r="I3383" s="9">
        <v>0.151</v>
      </c>
      <c r="J3383" s="9">
        <v>2.81</v>
      </c>
      <c r="K3383" s="9">
        <v>5.78</v>
      </c>
      <c r="L3383" s="9">
        <v>0.58499999999999996</v>
      </c>
      <c r="M3383" s="9">
        <v>11.87</v>
      </c>
      <c r="N3383" s="9">
        <v>2.36</v>
      </c>
      <c r="O3383" s="9">
        <v>18.690000000000001</v>
      </c>
      <c r="P3383" s="9">
        <v>4.1900000000000004</v>
      </c>
      <c r="Q3383" s="9">
        <v>13.58</v>
      </c>
      <c r="R3383" s="9">
        <v>1.9490000000000001</v>
      </c>
      <c r="S3383" s="9">
        <v>13.26</v>
      </c>
      <c r="T3383" s="9">
        <v>1.9</v>
      </c>
      <c r="U3383" s="9"/>
      <c r="V3383" s="9"/>
      <c r="W3383" s="9"/>
      <c r="X3383" s="9"/>
      <c r="Y3383" s="9"/>
      <c r="Z3383" s="9"/>
      <c r="AA3383" s="9">
        <v>2.54</v>
      </c>
      <c r="AB3383" s="9"/>
      <c r="AC3383" s="9"/>
      <c r="AD3383" s="10">
        <f t="shared" si="199"/>
        <v>0.21591868288923585</v>
      </c>
      <c r="AE3383" s="10">
        <f t="shared" si="200"/>
        <v>0.37848654617913591</v>
      </c>
      <c r="AF3383" s="11">
        <f t="shared" si="201"/>
        <v>1.482202748025533E-2</v>
      </c>
      <c r="AG3383" s="11">
        <f t="shared" si="202"/>
        <v>0.74053278432840475</v>
      </c>
    </row>
    <row r="3384" spans="1:33" ht="15" x14ac:dyDescent="0.2">
      <c r="A3384" s="6" t="s">
        <v>71</v>
      </c>
      <c r="B3384" s="2" t="s">
        <v>28</v>
      </c>
      <c r="C3384" s="9">
        <v>131.80000000000001</v>
      </c>
      <c r="D3384" s="9">
        <v>145.30000000000001</v>
      </c>
      <c r="E3384" s="9"/>
      <c r="F3384" s="9"/>
      <c r="G3384" s="9">
        <v>9.4E-2</v>
      </c>
      <c r="H3384" s="9">
        <v>0.13300000000000001</v>
      </c>
      <c r="I3384" s="9">
        <v>5.7000000000000002E-2</v>
      </c>
      <c r="J3384" s="9">
        <v>1.72</v>
      </c>
      <c r="K3384" s="9">
        <v>5.45</v>
      </c>
      <c r="L3384" s="9">
        <v>0.52</v>
      </c>
      <c r="M3384" s="9">
        <v>12.28</v>
      </c>
      <c r="N3384" s="9">
        <v>2.5099999999999998</v>
      </c>
      <c r="O3384" s="9">
        <v>20.71</v>
      </c>
      <c r="P3384" s="9">
        <v>4.7300000000000004</v>
      </c>
      <c r="Q3384" s="9">
        <v>14.59</v>
      </c>
      <c r="R3384" s="9">
        <v>2.1709999999999998</v>
      </c>
      <c r="S3384" s="9">
        <v>14.73</v>
      </c>
      <c r="T3384" s="9">
        <v>2.15</v>
      </c>
      <c r="U3384" s="9"/>
      <c r="V3384" s="9"/>
      <c r="W3384" s="9"/>
      <c r="X3384" s="9"/>
      <c r="Y3384" s="9"/>
      <c r="Z3384" s="9"/>
      <c r="AA3384" s="9">
        <v>0.39300000000000002</v>
      </c>
      <c r="AB3384" s="9"/>
      <c r="AC3384" s="9"/>
      <c r="AD3384" s="10">
        <f t="shared" si="199"/>
        <v>0.1943253882384301</v>
      </c>
      <c r="AE3384" s="10">
        <f t="shared" si="200"/>
        <v>0.44548679962795412</v>
      </c>
      <c r="AF3384" s="11">
        <f t="shared" si="201"/>
        <v>4.5774718491210292E-3</v>
      </c>
      <c r="AG3384" s="11">
        <f t="shared" si="202"/>
        <v>0.68965631158088092</v>
      </c>
    </row>
    <row r="3385" spans="1:33" ht="15" x14ac:dyDescent="0.2">
      <c r="A3385" s="6" t="s">
        <v>71</v>
      </c>
      <c r="B3385" s="2" t="s">
        <v>28</v>
      </c>
      <c r="C3385" s="9">
        <v>130.6</v>
      </c>
      <c r="D3385" s="9">
        <v>159.69999999999999</v>
      </c>
      <c r="E3385" s="9"/>
      <c r="F3385" s="9"/>
      <c r="G3385" s="9">
        <v>7.8E-2</v>
      </c>
      <c r="H3385" s="9">
        <v>0.129</v>
      </c>
      <c r="I3385" s="9">
        <v>5.8999999999999997E-2</v>
      </c>
      <c r="J3385" s="9">
        <v>2.27</v>
      </c>
      <c r="K3385" s="9">
        <v>5.44</v>
      </c>
      <c r="L3385" s="9">
        <v>0.56799999999999995</v>
      </c>
      <c r="M3385" s="9">
        <v>12.3</v>
      </c>
      <c r="N3385" s="9">
        <v>2.5299999999999998</v>
      </c>
      <c r="O3385" s="9">
        <v>20.51</v>
      </c>
      <c r="P3385" s="9">
        <v>4.68</v>
      </c>
      <c r="Q3385" s="9">
        <v>14.86</v>
      </c>
      <c r="R3385" s="9">
        <v>2.09</v>
      </c>
      <c r="S3385" s="9">
        <v>14.3</v>
      </c>
      <c r="T3385" s="9">
        <v>2.2200000000000002</v>
      </c>
      <c r="U3385" s="9"/>
      <c r="V3385" s="9"/>
      <c r="W3385" s="9"/>
      <c r="X3385" s="9"/>
      <c r="Y3385" s="9"/>
      <c r="Z3385" s="9"/>
      <c r="AA3385" s="9">
        <v>0.29399999999999998</v>
      </c>
      <c r="AB3385" s="9"/>
      <c r="AC3385" s="9"/>
      <c r="AD3385" s="10">
        <f t="shared" si="199"/>
        <v>0.21228532113157506</v>
      </c>
      <c r="AE3385" s="10">
        <f t="shared" si="200"/>
        <v>0.46623079599797135</v>
      </c>
      <c r="AF3385" s="11">
        <f t="shared" si="201"/>
        <v>3.9125431530494829E-3</v>
      </c>
      <c r="AG3385" s="11">
        <f t="shared" si="202"/>
        <v>0.71155122250012781</v>
      </c>
    </row>
    <row r="3386" spans="1:33" ht="15" x14ac:dyDescent="0.2">
      <c r="A3386" s="6" t="s">
        <v>71</v>
      </c>
      <c r="B3386" s="2" t="s">
        <v>28</v>
      </c>
      <c r="C3386" s="9">
        <v>142.1</v>
      </c>
      <c r="D3386" s="9">
        <v>264</v>
      </c>
      <c r="E3386" s="9"/>
      <c r="F3386" s="9"/>
      <c r="G3386" s="9">
        <v>3.5000000000000003E-2</v>
      </c>
      <c r="H3386" s="9">
        <v>0.26</v>
      </c>
      <c r="I3386" s="9">
        <v>0.156</v>
      </c>
      <c r="J3386" s="9">
        <v>4.4000000000000004</v>
      </c>
      <c r="K3386" s="9">
        <v>7.36</v>
      </c>
      <c r="L3386" s="9">
        <v>0.64</v>
      </c>
      <c r="M3386" s="9">
        <v>13.05</v>
      </c>
      <c r="N3386" s="9">
        <v>2.8</v>
      </c>
      <c r="O3386" s="9">
        <v>22.34</v>
      </c>
      <c r="P3386" s="9">
        <v>4.9000000000000004</v>
      </c>
      <c r="Q3386" s="9">
        <v>15.47</v>
      </c>
      <c r="R3386" s="9">
        <v>2.27</v>
      </c>
      <c r="S3386" s="9">
        <v>15.42</v>
      </c>
      <c r="T3386" s="9">
        <v>2.2400000000000002</v>
      </c>
      <c r="U3386" s="9"/>
      <c r="V3386" s="9"/>
      <c r="W3386" s="9"/>
      <c r="X3386" s="9"/>
      <c r="Y3386" s="9"/>
      <c r="Z3386" s="9"/>
      <c r="AA3386" s="9"/>
      <c r="AB3386" s="9"/>
      <c r="AC3386" s="9"/>
      <c r="AD3386" s="10">
        <f t="shared" si="199"/>
        <v>0.19964546334623365</v>
      </c>
      <c r="AE3386" s="10">
        <f t="shared" si="200"/>
        <v>0.86270354001144922</v>
      </c>
      <c r="AF3386" s="11">
        <f t="shared" si="201"/>
        <v>1.6281118827540543E-3</v>
      </c>
      <c r="AG3386" s="11">
        <f t="shared" si="202"/>
        <v>0.70010508676758787</v>
      </c>
    </row>
    <row r="3387" spans="1:33" ht="15" x14ac:dyDescent="0.2">
      <c r="A3387" s="6" t="s">
        <v>71</v>
      </c>
      <c r="B3387" s="2" t="s">
        <v>28</v>
      </c>
      <c r="C3387" s="9">
        <v>135</v>
      </c>
      <c r="D3387" s="9">
        <v>227</v>
      </c>
      <c r="E3387" s="9"/>
      <c r="F3387" s="9"/>
      <c r="G3387" s="9">
        <v>10.4</v>
      </c>
      <c r="H3387" s="9">
        <v>25</v>
      </c>
      <c r="I3387" s="9">
        <v>1.72</v>
      </c>
      <c r="J3387" s="9">
        <v>7.9</v>
      </c>
      <c r="K3387" s="9">
        <v>7.15</v>
      </c>
      <c r="L3387" s="9">
        <v>0.55200000000000005</v>
      </c>
      <c r="M3387" s="9">
        <v>12.52</v>
      </c>
      <c r="N3387" s="9">
        <v>2.66</v>
      </c>
      <c r="O3387" s="9">
        <v>20.39</v>
      </c>
      <c r="P3387" s="9">
        <v>4.87</v>
      </c>
      <c r="Q3387" s="9">
        <v>15.34</v>
      </c>
      <c r="R3387" s="9">
        <v>2.2200000000000002</v>
      </c>
      <c r="S3387" s="9">
        <v>15.11</v>
      </c>
      <c r="T3387" s="9">
        <v>2.19</v>
      </c>
      <c r="U3387" s="9"/>
      <c r="V3387" s="9"/>
      <c r="W3387" s="9"/>
      <c r="X3387" s="9"/>
      <c r="Y3387" s="9"/>
      <c r="Z3387" s="9"/>
      <c r="AA3387" s="9">
        <v>1.38</v>
      </c>
      <c r="AB3387" s="9"/>
      <c r="AC3387" s="9">
        <v>2.3E-2</v>
      </c>
      <c r="AD3387" s="10">
        <f t="shared" si="199"/>
        <v>0.17836413308550292</v>
      </c>
      <c r="AE3387" s="10">
        <f t="shared" si="200"/>
        <v>1.449251201428257</v>
      </c>
      <c r="AF3387" s="11">
        <f t="shared" si="201"/>
        <v>0.49370718807507263</v>
      </c>
      <c r="AG3387" s="11">
        <f t="shared" si="202"/>
        <v>0.68545186072612685</v>
      </c>
    </row>
    <row r="3388" spans="1:33" ht="15" x14ac:dyDescent="0.2">
      <c r="A3388" s="6" t="s">
        <v>71</v>
      </c>
      <c r="B3388" s="2" t="s">
        <v>28</v>
      </c>
      <c r="C3388" s="9">
        <v>142</v>
      </c>
      <c r="D3388" s="9">
        <v>349</v>
      </c>
      <c r="E3388" s="9"/>
      <c r="F3388" s="9"/>
      <c r="G3388" s="9">
        <v>2.9000000000000001E-2</v>
      </c>
      <c r="H3388" s="9">
        <v>0.153</v>
      </c>
      <c r="I3388" s="9">
        <v>0.15</v>
      </c>
      <c r="J3388" s="9">
        <v>4.05</v>
      </c>
      <c r="K3388" s="9">
        <v>7.11</v>
      </c>
      <c r="L3388" s="9">
        <v>0.63800000000000001</v>
      </c>
      <c r="M3388" s="9">
        <v>13.59</v>
      </c>
      <c r="N3388" s="9">
        <v>2.76</v>
      </c>
      <c r="O3388" s="9">
        <v>22.83</v>
      </c>
      <c r="P3388" s="9">
        <v>5.14</v>
      </c>
      <c r="Q3388" s="9">
        <v>15.95</v>
      </c>
      <c r="R3388" s="9">
        <v>2.2799999999999998</v>
      </c>
      <c r="S3388" s="9">
        <v>15.58</v>
      </c>
      <c r="T3388" s="9">
        <v>2.21</v>
      </c>
      <c r="U3388" s="9"/>
      <c r="V3388" s="9"/>
      <c r="W3388" s="9"/>
      <c r="X3388" s="9"/>
      <c r="Y3388" s="9"/>
      <c r="Z3388" s="9"/>
      <c r="AA3388" s="9">
        <v>4.4999999999999998E-2</v>
      </c>
      <c r="AB3388" s="9"/>
      <c r="AC3388" s="9">
        <v>2.9000000000000001E-2</v>
      </c>
      <c r="AD3388" s="10">
        <f t="shared" si="199"/>
        <v>0.19842655158969758</v>
      </c>
      <c r="AE3388" s="10">
        <f t="shared" si="200"/>
        <v>0.56876302561817849</v>
      </c>
      <c r="AF3388" s="11">
        <f t="shared" si="201"/>
        <v>1.3351532582614304E-3</v>
      </c>
      <c r="AG3388" s="11">
        <f t="shared" si="202"/>
        <v>0.72158766151626175</v>
      </c>
    </row>
    <row r="3389" spans="1:33" ht="15" x14ac:dyDescent="0.2">
      <c r="A3389" s="6" t="s">
        <v>71</v>
      </c>
      <c r="B3389" s="2" t="s">
        <v>28</v>
      </c>
      <c r="C3389" s="9">
        <v>139.5</v>
      </c>
      <c r="D3389" s="9">
        <v>259</v>
      </c>
      <c r="E3389" s="9"/>
      <c r="F3389" s="9"/>
      <c r="G3389" s="9">
        <v>1.7000000000000001E-2</v>
      </c>
      <c r="H3389" s="9">
        <v>0.128</v>
      </c>
      <c r="I3389" s="9">
        <v>0.157</v>
      </c>
      <c r="J3389" s="9">
        <v>4.3</v>
      </c>
      <c r="K3389" s="9">
        <v>7.42</v>
      </c>
      <c r="L3389" s="9">
        <v>0.58899999999999997</v>
      </c>
      <c r="M3389" s="9">
        <v>12.87</v>
      </c>
      <c r="N3389" s="9">
        <v>2.8</v>
      </c>
      <c r="O3389" s="9">
        <v>21.47</v>
      </c>
      <c r="P3389" s="9">
        <v>5.14</v>
      </c>
      <c r="Q3389" s="9">
        <v>15.7</v>
      </c>
      <c r="R3389" s="9">
        <v>2.3079999999999998</v>
      </c>
      <c r="S3389" s="9">
        <v>15.34</v>
      </c>
      <c r="T3389" s="9">
        <v>2.331</v>
      </c>
      <c r="U3389" s="9"/>
      <c r="V3389" s="9"/>
      <c r="W3389" s="9"/>
      <c r="X3389" s="9"/>
      <c r="Y3389" s="9"/>
      <c r="Z3389" s="9"/>
      <c r="AA3389" s="9"/>
      <c r="AB3389" s="9"/>
      <c r="AC3389" s="9">
        <v>4.8000000000000001E-2</v>
      </c>
      <c r="AD3389" s="10">
        <f t="shared" si="199"/>
        <v>0.18426705871109633</v>
      </c>
      <c r="AE3389" s="10">
        <f t="shared" si="200"/>
        <v>0.60746356739798135</v>
      </c>
      <c r="AF3389" s="11">
        <f t="shared" si="201"/>
        <v>7.9492130554134426E-4</v>
      </c>
      <c r="AG3389" s="11">
        <f t="shared" si="202"/>
        <v>0.69404923914388228</v>
      </c>
    </row>
    <row r="3390" spans="1:33" ht="15" x14ac:dyDescent="0.2">
      <c r="A3390" s="6" t="s">
        <v>71</v>
      </c>
      <c r="B3390" s="2" t="s">
        <v>28</v>
      </c>
      <c r="C3390" s="9">
        <v>136</v>
      </c>
      <c r="D3390" s="9">
        <v>254.7</v>
      </c>
      <c r="E3390" s="9"/>
      <c r="F3390" s="9"/>
      <c r="G3390" s="9"/>
      <c r="H3390" s="9">
        <v>6.8000000000000005E-2</v>
      </c>
      <c r="I3390" s="9">
        <v>0.125</v>
      </c>
      <c r="J3390" s="9">
        <v>4.2300000000000004</v>
      </c>
      <c r="K3390" s="9">
        <v>7.27</v>
      </c>
      <c r="L3390" s="9">
        <v>0.55900000000000005</v>
      </c>
      <c r="M3390" s="9">
        <v>13.12</v>
      </c>
      <c r="N3390" s="9">
        <v>2.73</v>
      </c>
      <c r="O3390" s="9">
        <v>20.7</v>
      </c>
      <c r="P3390" s="9">
        <v>4.91</v>
      </c>
      <c r="Q3390" s="9">
        <v>14.78</v>
      </c>
      <c r="R3390" s="9">
        <v>2.2770000000000001</v>
      </c>
      <c r="S3390" s="9">
        <v>14.37</v>
      </c>
      <c r="T3390" s="9">
        <v>2.2000000000000002</v>
      </c>
      <c r="U3390" s="9"/>
      <c r="V3390" s="9"/>
      <c r="W3390" s="9"/>
      <c r="X3390" s="9"/>
      <c r="Y3390" s="9"/>
      <c r="Z3390" s="9"/>
      <c r="AA3390" s="9"/>
      <c r="AB3390" s="9"/>
      <c r="AC3390" s="9"/>
      <c r="AD3390" s="10">
        <f t="shared" si="199"/>
        <v>0.17498520066910478</v>
      </c>
      <c r="AE3390" s="10"/>
      <c r="AF3390" s="11"/>
      <c r="AG3390" s="11">
        <f t="shared" si="202"/>
        <v>0.75529074325228129</v>
      </c>
    </row>
    <row r="3391" spans="1:33" ht="15" x14ac:dyDescent="0.2">
      <c r="A3391" s="6" t="s">
        <v>71</v>
      </c>
      <c r="B3391" s="2" t="s">
        <v>28</v>
      </c>
      <c r="C3391" s="9">
        <v>129.1</v>
      </c>
      <c r="D3391" s="9">
        <v>264.39999999999998</v>
      </c>
      <c r="E3391" s="9"/>
      <c r="F3391" s="9"/>
      <c r="G3391" s="9"/>
      <c r="H3391" s="9">
        <v>7.6999999999999999E-2</v>
      </c>
      <c r="I3391" s="9">
        <v>0.104</v>
      </c>
      <c r="J3391" s="9">
        <v>3.83</v>
      </c>
      <c r="K3391" s="9">
        <v>6.4</v>
      </c>
      <c r="L3391" s="9">
        <v>0.502</v>
      </c>
      <c r="M3391" s="9">
        <v>12.26</v>
      </c>
      <c r="N3391" s="9">
        <v>2.54</v>
      </c>
      <c r="O3391" s="9">
        <v>19.75</v>
      </c>
      <c r="P3391" s="9">
        <v>4.7</v>
      </c>
      <c r="Q3391" s="9">
        <v>14.76</v>
      </c>
      <c r="R3391" s="9">
        <v>2.113</v>
      </c>
      <c r="S3391" s="9">
        <v>13.74</v>
      </c>
      <c r="T3391" s="9">
        <v>2.08</v>
      </c>
      <c r="U3391" s="9"/>
      <c r="V3391" s="9"/>
      <c r="W3391" s="9"/>
      <c r="X3391" s="9"/>
      <c r="Y3391" s="9"/>
      <c r="Z3391" s="9"/>
      <c r="AA3391" s="9"/>
      <c r="AB3391" s="9"/>
      <c r="AC3391" s="9"/>
      <c r="AD3391" s="10">
        <f t="shared" si="199"/>
        <v>0.17325753451229287</v>
      </c>
      <c r="AE3391" s="10"/>
      <c r="AF3391" s="11"/>
      <c r="AG3391" s="11">
        <f t="shared" si="202"/>
        <v>0.73814355585305136</v>
      </c>
    </row>
    <row r="3392" spans="1:33" ht="15" x14ac:dyDescent="0.2">
      <c r="A3392" s="6" t="s">
        <v>71</v>
      </c>
      <c r="B3392" s="2" t="s">
        <v>28</v>
      </c>
      <c r="C3392" s="9">
        <v>130.30000000000001</v>
      </c>
      <c r="D3392" s="9">
        <v>197.5</v>
      </c>
      <c r="E3392" s="9"/>
      <c r="F3392" s="9"/>
      <c r="G3392" s="9">
        <v>0.17499999999999999</v>
      </c>
      <c r="H3392" s="9">
        <v>0.27400000000000002</v>
      </c>
      <c r="I3392" s="9">
        <v>0.121</v>
      </c>
      <c r="J3392" s="9">
        <v>3.6</v>
      </c>
      <c r="K3392" s="9">
        <v>6.16</v>
      </c>
      <c r="L3392" s="9">
        <v>0.56000000000000005</v>
      </c>
      <c r="M3392" s="9">
        <v>11.92</v>
      </c>
      <c r="N3392" s="9">
        <v>2.5539999999999998</v>
      </c>
      <c r="O3392" s="9">
        <v>20.399999999999999</v>
      </c>
      <c r="P3392" s="9">
        <v>4.72</v>
      </c>
      <c r="Q3392" s="9">
        <v>14.85</v>
      </c>
      <c r="R3392" s="9">
        <v>2.1800000000000002</v>
      </c>
      <c r="S3392" s="9">
        <v>14.7</v>
      </c>
      <c r="T3392" s="9">
        <v>2.16</v>
      </c>
      <c r="U3392" s="9"/>
      <c r="V3392" s="9"/>
      <c r="W3392" s="9"/>
      <c r="X3392" s="9"/>
      <c r="Y3392" s="9"/>
      <c r="Z3392" s="9"/>
      <c r="AA3392" s="9">
        <v>2.33</v>
      </c>
      <c r="AB3392" s="9"/>
      <c r="AC3392" s="9"/>
      <c r="AD3392" s="10">
        <f t="shared" si="199"/>
        <v>0.1997943387554714</v>
      </c>
      <c r="AE3392" s="10">
        <f t="shared" si="200"/>
        <v>0.46166123265680747</v>
      </c>
      <c r="AF3392" s="11">
        <f t="shared" si="201"/>
        <v>8.539280691179426E-3</v>
      </c>
      <c r="AG3392" s="11">
        <f t="shared" si="202"/>
        <v>0.67080457487131118</v>
      </c>
    </row>
    <row r="3393" spans="1:33" ht="15" x14ac:dyDescent="0.2">
      <c r="A3393" s="6" t="s">
        <v>71</v>
      </c>
      <c r="B3393" s="2" t="s">
        <v>28</v>
      </c>
      <c r="C3393" s="9">
        <v>130.1</v>
      </c>
      <c r="D3393" s="9">
        <v>199.8</v>
      </c>
      <c r="E3393" s="9"/>
      <c r="F3393" s="9"/>
      <c r="G3393" s="9">
        <v>0.11</v>
      </c>
      <c r="H3393" s="9">
        <v>0.20699999999999999</v>
      </c>
      <c r="I3393" s="9">
        <v>0.13</v>
      </c>
      <c r="J3393" s="9">
        <v>3.28</v>
      </c>
      <c r="K3393" s="9">
        <v>6.15</v>
      </c>
      <c r="L3393" s="9">
        <v>0.52500000000000002</v>
      </c>
      <c r="M3393" s="9">
        <v>13.01</v>
      </c>
      <c r="N3393" s="9">
        <v>2.5499999999999998</v>
      </c>
      <c r="O3393" s="9">
        <v>20.51</v>
      </c>
      <c r="P3393" s="9">
        <v>4.71</v>
      </c>
      <c r="Q3393" s="9">
        <v>14.57</v>
      </c>
      <c r="R3393" s="9">
        <v>2.06</v>
      </c>
      <c r="S3393" s="9">
        <v>13.57</v>
      </c>
      <c r="T3393" s="9">
        <v>2.19</v>
      </c>
      <c r="U3393" s="9"/>
      <c r="V3393" s="9"/>
      <c r="W3393" s="9"/>
      <c r="X3393" s="9"/>
      <c r="Y3393" s="9"/>
      <c r="Z3393" s="9"/>
      <c r="AA3393" s="9">
        <v>2.2000000000000002</v>
      </c>
      <c r="AB3393" s="9"/>
      <c r="AC3393" s="9"/>
      <c r="AD3393" s="10">
        <f t="shared" si="199"/>
        <v>0.17943482364807539</v>
      </c>
      <c r="AE3393" s="10">
        <f t="shared" si="200"/>
        <v>0.42441124303083183</v>
      </c>
      <c r="AF3393" s="11">
        <f t="shared" si="201"/>
        <v>5.8145138973100894E-3</v>
      </c>
      <c r="AG3393" s="11">
        <f t="shared" si="202"/>
        <v>0.7931120422715775</v>
      </c>
    </row>
    <row r="3394" spans="1:33" ht="15" x14ac:dyDescent="0.2">
      <c r="A3394" s="6" t="s">
        <v>71</v>
      </c>
      <c r="B3394" s="2" t="s">
        <v>28</v>
      </c>
      <c r="C3394" s="9">
        <v>131.6</v>
      </c>
      <c r="D3394" s="9">
        <v>177.9</v>
      </c>
      <c r="E3394" s="9"/>
      <c r="F3394" s="9"/>
      <c r="G3394" s="9">
        <v>7.3999999999999996E-2</v>
      </c>
      <c r="H3394" s="9">
        <v>0.17499999999999999</v>
      </c>
      <c r="I3394" s="9">
        <v>0.123</v>
      </c>
      <c r="J3394" s="9">
        <v>3.59</v>
      </c>
      <c r="K3394" s="9">
        <v>6.45</v>
      </c>
      <c r="L3394" s="9">
        <v>0.55800000000000005</v>
      </c>
      <c r="M3394" s="9">
        <v>13.21</v>
      </c>
      <c r="N3394" s="9">
        <v>2.62</v>
      </c>
      <c r="O3394" s="9">
        <v>20.52</v>
      </c>
      <c r="P3394" s="9">
        <v>4.74</v>
      </c>
      <c r="Q3394" s="9">
        <v>14.74</v>
      </c>
      <c r="R3394" s="9">
        <v>2.214</v>
      </c>
      <c r="S3394" s="9">
        <v>14.74</v>
      </c>
      <c r="T3394" s="9">
        <v>2.1629999999999998</v>
      </c>
      <c r="U3394" s="9"/>
      <c r="V3394" s="9"/>
      <c r="W3394" s="9"/>
      <c r="X3394" s="9"/>
      <c r="Y3394" s="9"/>
      <c r="Z3394" s="9"/>
      <c r="AA3394" s="9">
        <v>0.79</v>
      </c>
      <c r="AB3394" s="9"/>
      <c r="AC3394" s="9"/>
      <c r="AD3394" s="10">
        <f t="shared" si="199"/>
        <v>0.18481046840719961</v>
      </c>
      <c r="AE3394" s="10">
        <f t="shared" si="200"/>
        <v>0.44973241046055951</v>
      </c>
      <c r="AF3394" s="11">
        <f t="shared" si="201"/>
        <v>3.6010969319112151E-3</v>
      </c>
      <c r="AG3394" s="11">
        <f t="shared" si="202"/>
        <v>0.74138266860785662</v>
      </c>
    </row>
    <row r="3395" spans="1:33" ht="15" x14ac:dyDescent="0.2">
      <c r="A3395" s="6" t="s">
        <v>71</v>
      </c>
      <c r="B3395" s="2" t="s">
        <v>28</v>
      </c>
      <c r="C3395" s="9">
        <v>127.5</v>
      </c>
      <c r="D3395" s="9">
        <v>248.1</v>
      </c>
      <c r="E3395" s="9"/>
      <c r="F3395" s="9"/>
      <c r="G3395" s="9"/>
      <c r="H3395" s="9">
        <v>3.9E-2</v>
      </c>
      <c r="I3395" s="9">
        <v>6.5000000000000002E-2</v>
      </c>
      <c r="J3395" s="9">
        <v>2.2000000000000002</v>
      </c>
      <c r="K3395" s="9">
        <v>6.02</v>
      </c>
      <c r="L3395" s="9">
        <v>0.45100000000000001</v>
      </c>
      <c r="M3395" s="9">
        <v>11.81</v>
      </c>
      <c r="N3395" s="9">
        <v>2.57</v>
      </c>
      <c r="O3395" s="9">
        <v>20.27</v>
      </c>
      <c r="P3395" s="9">
        <v>4.68</v>
      </c>
      <c r="Q3395" s="9">
        <v>14.88</v>
      </c>
      <c r="R3395" s="9">
        <v>2.0099999999999998</v>
      </c>
      <c r="S3395" s="9">
        <v>14.3</v>
      </c>
      <c r="T3395" s="9">
        <v>2.08</v>
      </c>
      <c r="U3395" s="9"/>
      <c r="V3395" s="9"/>
      <c r="W3395" s="9"/>
      <c r="X3395" s="9"/>
      <c r="Y3395" s="9"/>
      <c r="Z3395" s="9"/>
      <c r="AA3395" s="9"/>
      <c r="AB3395" s="9"/>
      <c r="AC3395" s="9"/>
      <c r="AD3395" s="10">
        <f t="shared" ref="AD3395:AD3458" si="203">L3395/0.058/(K3395/0.153*M3395/0.2055)^0.5</f>
        <v>0.16352229826363365</v>
      </c>
      <c r="AE3395" s="10"/>
      <c r="AF3395" s="11"/>
      <c r="AG3395" s="11">
        <f t="shared" ref="AG3395:AG3458" si="204">(M3395/0.2055)/(S3395/0.17)</f>
        <v>0.68320487298589505</v>
      </c>
    </row>
    <row r="3396" spans="1:33" ht="15" x14ac:dyDescent="0.2">
      <c r="A3396" s="6" t="s">
        <v>71</v>
      </c>
      <c r="B3396" s="2" t="s">
        <v>28</v>
      </c>
      <c r="C3396" s="9">
        <v>122.9</v>
      </c>
      <c r="D3396" s="9">
        <v>179.2</v>
      </c>
      <c r="E3396" s="9"/>
      <c r="F3396" s="9"/>
      <c r="G3396" s="9">
        <v>3.1699999999999999E-2</v>
      </c>
      <c r="H3396" s="9">
        <v>8.4000000000000005E-2</v>
      </c>
      <c r="I3396" s="9">
        <v>8.6999999999999994E-2</v>
      </c>
      <c r="J3396" s="9">
        <v>3.02</v>
      </c>
      <c r="K3396" s="9">
        <v>6.18</v>
      </c>
      <c r="L3396" s="9">
        <v>0.45600000000000002</v>
      </c>
      <c r="M3396" s="9">
        <v>11.87</v>
      </c>
      <c r="N3396" s="9">
        <v>2.4630000000000001</v>
      </c>
      <c r="O3396" s="9">
        <v>19.45</v>
      </c>
      <c r="P3396" s="9">
        <v>4.43</v>
      </c>
      <c r="Q3396" s="9">
        <v>14.48</v>
      </c>
      <c r="R3396" s="9">
        <v>2.0009999999999999</v>
      </c>
      <c r="S3396" s="9">
        <v>13.93</v>
      </c>
      <c r="T3396" s="9">
        <v>2.0009999999999999</v>
      </c>
      <c r="U3396" s="9"/>
      <c r="V3396" s="9"/>
      <c r="W3396" s="9"/>
      <c r="X3396" s="9"/>
      <c r="Y3396" s="9"/>
      <c r="Z3396" s="9"/>
      <c r="AA3396" s="9">
        <v>0.25900000000000001</v>
      </c>
      <c r="AB3396" s="9"/>
      <c r="AC3396" s="9"/>
      <c r="AD3396" s="10">
        <f t="shared" si="203"/>
        <v>0.16276794507156289</v>
      </c>
      <c r="AE3396" s="10">
        <f t="shared" ref="AE3396:AE3454" si="205">H3396/0.612/(G3396/0.237*I3396/0.095)^0.5</f>
        <v>0.39217019320705376</v>
      </c>
      <c r="AF3396" s="11">
        <f t="shared" ref="AF3396:AF3454" si="206">(G3396/0.237)/(S3396/0.17)</f>
        <v>1.6323328517209316E-3</v>
      </c>
      <c r="AG3396" s="11">
        <f t="shared" si="204"/>
        <v>0.70491491171533727</v>
      </c>
    </row>
    <row r="3397" spans="1:33" ht="15" x14ac:dyDescent="0.2">
      <c r="A3397" s="6" t="s">
        <v>71</v>
      </c>
      <c r="B3397" s="2" t="s">
        <v>28</v>
      </c>
      <c r="C3397" s="9">
        <v>123.8</v>
      </c>
      <c r="D3397" s="9">
        <v>239.2</v>
      </c>
      <c r="E3397" s="9"/>
      <c r="F3397" s="9"/>
      <c r="G3397" s="9"/>
      <c r="H3397" s="9">
        <v>6.2E-2</v>
      </c>
      <c r="I3397" s="9">
        <v>6.6000000000000003E-2</v>
      </c>
      <c r="J3397" s="9">
        <v>2.35</v>
      </c>
      <c r="K3397" s="9">
        <v>6.06</v>
      </c>
      <c r="L3397" s="9">
        <v>0.45600000000000002</v>
      </c>
      <c r="M3397" s="9">
        <v>12.65</v>
      </c>
      <c r="N3397" s="9">
        <v>2.52</v>
      </c>
      <c r="O3397" s="9">
        <v>19.23</v>
      </c>
      <c r="P3397" s="9">
        <v>4.49</v>
      </c>
      <c r="Q3397" s="9">
        <v>14.14</v>
      </c>
      <c r="R3397" s="9">
        <v>2.0699999999999998</v>
      </c>
      <c r="S3397" s="9">
        <v>13.56</v>
      </c>
      <c r="T3397" s="9">
        <v>2.169</v>
      </c>
      <c r="U3397" s="9"/>
      <c r="V3397" s="9"/>
      <c r="W3397" s="9"/>
      <c r="X3397" s="9"/>
      <c r="Y3397" s="9"/>
      <c r="Z3397" s="9"/>
      <c r="AA3397" s="9"/>
      <c r="AB3397" s="9"/>
      <c r="AC3397" s="9"/>
      <c r="AD3397" s="10">
        <f t="shared" si="203"/>
        <v>0.15922340341872906</v>
      </c>
      <c r="AE3397" s="10"/>
      <c r="AF3397" s="11"/>
      <c r="AG3397" s="11">
        <f t="shared" si="204"/>
        <v>0.77173452762884975</v>
      </c>
    </row>
    <row r="3398" spans="1:33" ht="15" x14ac:dyDescent="0.2">
      <c r="A3398" s="6" t="s">
        <v>71</v>
      </c>
      <c r="B3398" s="2" t="s">
        <v>28</v>
      </c>
      <c r="C3398" s="9">
        <v>162.9</v>
      </c>
      <c r="D3398" s="9">
        <v>323.8</v>
      </c>
      <c r="E3398" s="9"/>
      <c r="F3398" s="9"/>
      <c r="G3398" s="9"/>
      <c r="H3398" s="9">
        <v>0.123</v>
      </c>
      <c r="I3398" s="9">
        <v>0.16800000000000001</v>
      </c>
      <c r="J3398" s="9">
        <v>5.21</v>
      </c>
      <c r="K3398" s="9">
        <v>8.31</v>
      </c>
      <c r="L3398" s="9">
        <v>0.63400000000000001</v>
      </c>
      <c r="M3398" s="9">
        <v>15.61</v>
      </c>
      <c r="N3398" s="9">
        <v>3.14</v>
      </c>
      <c r="O3398" s="9">
        <v>25.5</v>
      </c>
      <c r="P3398" s="9">
        <v>5.74</v>
      </c>
      <c r="Q3398" s="9">
        <v>17.579999999999998</v>
      </c>
      <c r="R3398" s="9">
        <v>2.5299999999999998</v>
      </c>
      <c r="S3398" s="9">
        <v>17.54</v>
      </c>
      <c r="T3398" s="9">
        <v>2.52</v>
      </c>
      <c r="U3398" s="9"/>
      <c r="V3398" s="9"/>
      <c r="W3398" s="9"/>
      <c r="X3398" s="9"/>
      <c r="Y3398" s="9"/>
      <c r="Z3398" s="9"/>
      <c r="AA3398" s="9">
        <v>6.8000000000000005E-2</v>
      </c>
      <c r="AB3398" s="9"/>
      <c r="AC3398" s="9"/>
      <c r="AD3398" s="10">
        <f t="shared" si="203"/>
        <v>0.17018094440570852</v>
      </c>
      <c r="AE3398" s="10"/>
      <c r="AF3398" s="11"/>
      <c r="AG3398" s="11">
        <f t="shared" si="204"/>
        <v>0.73622474316612441</v>
      </c>
    </row>
    <row r="3399" spans="1:33" ht="15" x14ac:dyDescent="0.2">
      <c r="A3399" s="6" t="s">
        <v>71</v>
      </c>
      <c r="B3399" s="2" t="s">
        <v>28</v>
      </c>
      <c r="C3399" s="9">
        <v>126.9</v>
      </c>
      <c r="D3399" s="9">
        <v>266</v>
      </c>
      <c r="E3399" s="9"/>
      <c r="F3399" s="9"/>
      <c r="G3399" s="9">
        <v>0.35699999999999998</v>
      </c>
      <c r="H3399" s="9">
        <v>0.52400000000000002</v>
      </c>
      <c r="I3399" s="9">
        <v>0.13800000000000001</v>
      </c>
      <c r="J3399" s="9">
        <v>2.5499999999999998</v>
      </c>
      <c r="K3399" s="9">
        <v>6.37</v>
      </c>
      <c r="L3399" s="9">
        <v>0.54900000000000004</v>
      </c>
      <c r="M3399" s="9">
        <v>11.97</v>
      </c>
      <c r="N3399" s="9">
        <v>2.6</v>
      </c>
      <c r="O3399" s="9">
        <v>19.829999999999998</v>
      </c>
      <c r="P3399" s="9">
        <v>4.7300000000000004</v>
      </c>
      <c r="Q3399" s="9">
        <v>14.24</v>
      </c>
      <c r="R3399" s="9">
        <v>2.0550000000000002</v>
      </c>
      <c r="S3399" s="9">
        <v>14.61</v>
      </c>
      <c r="T3399" s="9">
        <v>2.1800000000000002</v>
      </c>
      <c r="U3399" s="9"/>
      <c r="V3399" s="9"/>
      <c r="W3399" s="9"/>
      <c r="X3399" s="9"/>
      <c r="Y3399" s="9"/>
      <c r="Z3399" s="9"/>
      <c r="AA3399" s="9">
        <v>8.9</v>
      </c>
      <c r="AB3399" s="9"/>
      <c r="AC3399" s="9"/>
      <c r="AD3399" s="10">
        <f t="shared" si="203"/>
        <v>0.19221142038553146</v>
      </c>
      <c r="AE3399" s="10">
        <f t="shared" si="205"/>
        <v>0.57881821450497883</v>
      </c>
      <c r="AF3399" s="11">
        <f t="shared" si="206"/>
        <v>1.7527443488507093E-2</v>
      </c>
      <c r="AG3399" s="11">
        <f t="shared" si="204"/>
        <v>0.67776795215755647</v>
      </c>
    </row>
    <row r="3400" spans="1:33" ht="15" x14ac:dyDescent="0.2">
      <c r="A3400" s="6" t="s">
        <v>71</v>
      </c>
      <c r="B3400" s="2" t="s">
        <v>28</v>
      </c>
      <c r="C3400" s="9">
        <v>152.5</v>
      </c>
      <c r="D3400" s="9">
        <v>343.1</v>
      </c>
      <c r="E3400" s="9"/>
      <c r="F3400" s="9"/>
      <c r="G3400" s="9"/>
      <c r="H3400" s="9">
        <v>7.6999999999999999E-2</v>
      </c>
      <c r="I3400" s="9">
        <v>0.13100000000000001</v>
      </c>
      <c r="J3400" s="9">
        <v>3.89</v>
      </c>
      <c r="K3400" s="9">
        <v>8.0500000000000007</v>
      </c>
      <c r="L3400" s="9">
        <v>0.59699999999999998</v>
      </c>
      <c r="M3400" s="9">
        <v>14.79</v>
      </c>
      <c r="N3400" s="9">
        <v>3.02</v>
      </c>
      <c r="O3400" s="9">
        <v>24.21</v>
      </c>
      <c r="P3400" s="9">
        <v>5.38</v>
      </c>
      <c r="Q3400" s="9">
        <v>16.55</v>
      </c>
      <c r="R3400" s="9">
        <v>2.41</v>
      </c>
      <c r="S3400" s="9">
        <v>16.63</v>
      </c>
      <c r="T3400" s="9">
        <v>2.41</v>
      </c>
      <c r="U3400" s="9"/>
      <c r="V3400" s="9"/>
      <c r="W3400" s="9"/>
      <c r="X3400" s="9"/>
      <c r="Y3400" s="9"/>
      <c r="Z3400" s="9"/>
      <c r="AA3400" s="9">
        <v>6.7000000000000004E-2</v>
      </c>
      <c r="AB3400" s="9"/>
      <c r="AC3400" s="9"/>
      <c r="AD3400" s="10">
        <f t="shared" si="203"/>
        <v>0.16726918424460513</v>
      </c>
      <c r="AE3400" s="10"/>
      <c r="AF3400" s="11"/>
      <c r="AG3400" s="11">
        <f t="shared" si="204"/>
        <v>0.73572077548709369</v>
      </c>
    </row>
    <row r="3401" spans="1:33" ht="15" x14ac:dyDescent="0.2">
      <c r="A3401" s="6" t="s">
        <v>71</v>
      </c>
      <c r="B3401" s="2" t="s">
        <v>28</v>
      </c>
      <c r="C3401" s="9">
        <v>125.9</v>
      </c>
      <c r="D3401" s="9">
        <v>225.1</v>
      </c>
      <c r="E3401" s="9"/>
      <c r="F3401" s="9"/>
      <c r="G3401" s="9"/>
      <c r="H3401" s="9">
        <v>4.4999999999999998E-2</v>
      </c>
      <c r="I3401" s="9">
        <v>7.0000000000000007E-2</v>
      </c>
      <c r="J3401" s="9">
        <v>2.57</v>
      </c>
      <c r="K3401" s="9">
        <v>6.19</v>
      </c>
      <c r="L3401" s="9">
        <v>0.501</v>
      </c>
      <c r="M3401" s="9">
        <v>12.15</v>
      </c>
      <c r="N3401" s="9">
        <v>2.59</v>
      </c>
      <c r="O3401" s="9">
        <v>19.16</v>
      </c>
      <c r="P3401" s="9">
        <v>4.49</v>
      </c>
      <c r="Q3401" s="9">
        <v>14.16</v>
      </c>
      <c r="R3401" s="9">
        <v>2.06</v>
      </c>
      <c r="S3401" s="9">
        <v>13.99</v>
      </c>
      <c r="T3401" s="9">
        <v>2.0470000000000002</v>
      </c>
      <c r="U3401" s="9"/>
      <c r="V3401" s="9"/>
      <c r="W3401" s="9"/>
      <c r="X3401" s="9"/>
      <c r="Y3401" s="9"/>
      <c r="Z3401" s="9"/>
      <c r="AA3401" s="9">
        <v>5.2999999999999999E-2</v>
      </c>
      <c r="AB3401" s="9"/>
      <c r="AC3401" s="9"/>
      <c r="AD3401" s="10">
        <f t="shared" si="203"/>
        <v>0.17661512675417179</v>
      </c>
      <c r="AE3401" s="10"/>
      <c r="AF3401" s="11"/>
      <c r="AG3401" s="11">
        <f t="shared" si="204"/>
        <v>0.71844852684138316</v>
      </c>
    </row>
    <row r="3402" spans="1:33" ht="15" x14ac:dyDescent="0.2">
      <c r="A3402" s="6" t="s">
        <v>71</v>
      </c>
      <c r="B3402" s="2" t="s">
        <v>28</v>
      </c>
      <c r="C3402" s="9">
        <v>170.5</v>
      </c>
      <c r="D3402" s="9">
        <v>404.2</v>
      </c>
      <c r="E3402" s="9"/>
      <c r="F3402" s="9"/>
      <c r="G3402" s="9"/>
      <c r="H3402" s="9">
        <v>0.113</v>
      </c>
      <c r="I3402" s="9">
        <v>0.152</v>
      </c>
      <c r="J3402" s="9">
        <v>4.91</v>
      </c>
      <c r="K3402" s="9">
        <v>8.86</v>
      </c>
      <c r="L3402" s="9">
        <v>0.72499999999999998</v>
      </c>
      <c r="M3402" s="9">
        <v>17.079999999999998</v>
      </c>
      <c r="N3402" s="9">
        <v>3.44</v>
      </c>
      <c r="O3402" s="9">
        <v>27.23</v>
      </c>
      <c r="P3402" s="9">
        <v>6.21</v>
      </c>
      <c r="Q3402" s="9">
        <v>19.03</v>
      </c>
      <c r="R3402" s="9">
        <v>2.7</v>
      </c>
      <c r="S3402" s="9">
        <v>19.309999999999999</v>
      </c>
      <c r="T3402" s="9">
        <v>2.79</v>
      </c>
      <c r="U3402" s="9"/>
      <c r="V3402" s="9"/>
      <c r="W3402" s="9"/>
      <c r="X3402" s="9"/>
      <c r="Y3402" s="9"/>
      <c r="Z3402" s="9"/>
      <c r="AA3402" s="9"/>
      <c r="AB3402" s="9"/>
      <c r="AC3402" s="9"/>
      <c r="AD3402" s="10">
        <f t="shared" si="203"/>
        <v>0.18017762060558884</v>
      </c>
      <c r="AE3402" s="10"/>
      <c r="AF3402" s="11"/>
      <c r="AG3402" s="11">
        <f t="shared" si="204"/>
        <v>0.73171622937827052</v>
      </c>
    </row>
    <row r="3403" spans="1:33" ht="15" x14ac:dyDescent="0.2">
      <c r="A3403" s="6" t="s">
        <v>71</v>
      </c>
      <c r="B3403" s="2" t="s">
        <v>28</v>
      </c>
      <c r="C3403" s="9">
        <v>154.1</v>
      </c>
      <c r="D3403" s="9">
        <v>348.1</v>
      </c>
      <c r="E3403" s="9"/>
      <c r="F3403" s="9"/>
      <c r="G3403" s="9">
        <v>2.0899999999999998E-2</v>
      </c>
      <c r="H3403" s="9">
        <v>9.9000000000000005E-2</v>
      </c>
      <c r="I3403" s="9">
        <v>0.10299999999999999</v>
      </c>
      <c r="J3403" s="9">
        <v>3.66</v>
      </c>
      <c r="K3403" s="9">
        <v>7.6</v>
      </c>
      <c r="L3403" s="9">
        <v>0.67300000000000004</v>
      </c>
      <c r="M3403" s="9">
        <v>14.85</v>
      </c>
      <c r="N3403" s="9">
        <v>3.04</v>
      </c>
      <c r="O3403" s="9">
        <v>24.03</v>
      </c>
      <c r="P3403" s="9">
        <v>5.52</v>
      </c>
      <c r="Q3403" s="9">
        <v>17.2</v>
      </c>
      <c r="R3403" s="9">
        <v>2.44</v>
      </c>
      <c r="S3403" s="9">
        <v>17.27</v>
      </c>
      <c r="T3403" s="9">
        <v>2.4860000000000002</v>
      </c>
      <c r="U3403" s="9"/>
      <c r="V3403" s="9"/>
      <c r="W3403" s="9"/>
      <c r="X3403" s="9"/>
      <c r="Y3403" s="9"/>
      <c r="Z3403" s="9"/>
      <c r="AA3403" s="9">
        <v>0.33</v>
      </c>
      <c r="AB3403" s="9"/>
      <c r="AC3403" s="9"/>
      <c r="AD3403" s="10">
        <f t="shared" si="203"/>
        <v>0.19367282000147376</v>
      </c>
      <c r="AE3403" s="10">
        <f t="shared" si="205"/>
        <v>0.52315212375526721</v>
      </c>
      <c r="AF3403" s="11">
        <f t="shared" si="206"/>
        <v>8.6806955306511873E-4</v>
      </c>
      <c r="AG3403" s="11">
        <f t="shared" si="204"/>
        <v>0.71133014087126334</v>
      </c>
    </row>
    <row r="3404" spans="1:33" ht="15" x14ac:dyDescent="0.2">
      <c r="A3404" s="6" t="s">
        <v>71</v>
      </c>
      <c r="B3404" s="2" t="s">
        <v>28</v>
      </c>
      <c r="C3404" s="9">
        <v>132.30000000000001</v>
      </c>
      <c r="D3404" s="9">
        <v>202.2</v>
      </c>
      <c r="E3404" s="9"/>
      <c r="F3404" s="9"/>
      <c r="G3404" s="9">
        <v>0.123</v>
      </c>
      <c r="H3404" s="9">
        <v>0.21299999999999999</v>
      </c>
      <c r="I3404" s="9">
        <v>0.11899999999999999</v>
      </c>
      <c r="J3404" s="9">
        <v>3.59</v>
      </c>
      <c r="K3404" s="9">
        <v>6.86</v>
      </c>
      <c r="L3404" s="9">
        <v>0.61</v>
      </c>
      <c r="M3404" s="9">
        <v>12.78</v>
      </c>
      <c r="N3404" s="9">
        <v>2.64</v>
      </c>
      <c r="O3404" s="9">
        <v>20.58</v>
      </c>
      <c r="P3404" s="9">
        <v>4.72</v>
      </c>
      <c r="Q3404" s="9">
        <v>14.69</v>
      </c>
      <c r="R3404" s="9">
        <v>2.1339999999999999</v>
      </c>
      <c r="S3404" s="9">
        <v>14.42</v>
      </c>
      <c r="T3404" s="9">
        <v>2.0880000000000001</v>
      </c>
      <c r="U3404" s="9"/>
      <c r="V3404" s="9"/>
      <c r="W3404" s="9"/>
      <c r="X3404" s="9"/>
      <c r="Y3404" s="9"/>
      <c r="Z3404" s="9"/>
      <c r="AA3404" s="9">
        <v>1.68</v>
      </c>
      <c r="AB3404" s="9"/>
      <c r="AC3404" s="9"/>
      <c r="AD3404" s="10">
        <f t="shared" si="203"/>
        <v>0.19917094557029044</v>
      </c>
      <c r="AE3404" s="10">
        <f t="shared" si="205"/>
        <v>0.43165633650602131</v>
      </c>
      <c r="AF3404" s="11">
        <f t="shared" si="206"/>
        <v>6.1184360680489481E-3</v>
      </c>
      <c r="AG3404" s="11">
        <f t="shared" si="204"/>
        <v>0.73316662785871212</v>
      </c>
    </row>
    <row r="3405" spans="1:33" ht="15" x14ac:dyDescent="0.2">
      <c r="A3405" s="6" t="s">
        <v>71</v>
      </c>
      <c r="B3405" s="2" t="s">
        <v>28</v>
      </c>
      <c r="C3405" s="9">
        <v>145.6</v>
      </c>
      <c r="D3405" s="9">
        <v>286.8</v>
      </c>
      <c r="E3405" s="9"/>
      <c r="F3405" s="9"/>
      <c r="G3405" s="9">
        <v>9.0999999999999998E-2</v>
      </c>
      <c r="H3405" s="9">
        <v>0.216</v>
      </c>
      <c r="I3405" s="9">
        <v>0.14799999999999999</v>
      </c>
      <c r="J3405" s="9">
        <v>4.34</v>
      </c>
      <c r="K3405" s="9">
        <v>7.5</v>
      </c>
      <c r="L3405" s="9">
        <v>0.61</v>
      </c>
      <c r="M3405" s="9">
        <v>14.27</v>
      </c>
      <c r="N3405" s="9">
        <v>2.82</v>
      </c>
      <c r="O3405" s="9">
        <v>23.01</v>
      </c>
      <c r="P3405" s="9">
        <v>5.24</v>
      </c>
      <c r="Q3405" s="9">
        <v>16.37</v>
      </c>
      <c r="R3405" s="9">
        <v>2.2599999999999998</v>
      </c>
      <c r="S3405" s="9">
        <v>16.21</v>
      </c>
      <c r="T3405" s="9">
        <v>2.347</v>
      </c>
      <c r="U3405" s="9"/>
      <c r="V3405" s="9"/>
      <c r="W3405" s="9"/>
      <c r="X3405" s="9"/>
      <c r="Y3405" s="9"/>
      <c r="Z3405" s="9"/>
      <c r="AA3405" s="9">
        <v>0.44900000000000001</v>
      </c>
      <c r="AB3405" s="9"/>
      <c r="AC3405" s="9"/>
      <c r="AD3405" s="10">
        <f t="shared" si="203"/>
        <v>0.18026476706424499</v>
      </c>
      <c r="AE3405" s="10">
        <f t="shared" si="205"/>
        <v>0.45633812201139079</v>
      </c>
      <c r="AF3405" s="11">
        <f t="shared" si="206"/>
        <v>4.0267897349398852E-3</v>
      </c>
      <c r="AG3405" s="11">
        <f t="shared" si="204"/>
        <v>0.72824590870133643</v>
      </c>
    </row>
    <row r="3406" spans="1:33" ht="15" x14ac:dyDescent="0.2">
      <c r="A3406" s="6" t="s">
        <v>71</v>
      </c>
      <c r="B3406" s="2" t="s">
        <v>28</v>
      </c>
      <c r="C3406" s="9">
        <v>115.7</v>
      </c>
      <c r="D3406" s="9">
        <v>155.30000000000001</v>
      </c>
      <c r="E3406" s="9"/>
      <c r="F3406" s="9"/>
      <c r="G3406" s="9"/>
      <c r="H3406" s="9">
        <v>6.6000000000000003E-2</v>
      </c>
      <c r="I3406" s="9">
        <v>9.0999999999999998E-2</v>
      </c>
      <c r="J3406" s="9">
        <v>2.89</v>
      </c>
      <c r="K3406" s="9">
        <v>6.11</v>
      </c>
      <c r="L3406" s="9">
        <v>0.47499999999999998</v>
      </c>
      <c r="M3406" s="9">
        <v>11.29</v>
      </c>
      <c r="N3406" s="9">
        <v>2.2599999999999998</v>
      </c>
      <c r="O3406" s="9">
        <v>18.97</v>
      </c>
      <c r="P3406" s="9">
        <v>4.0999999999999996</v>
      </c>
      <c r="Q3406" s="9">
        <v>12.88</v>
      </c>
      <c r="R3406" s="9">
        <v>1.88</v>
      </c>
      <c r="S3406" s="9">
        <v>12.5</v>
      </c>
      <c r="T3406" s="9">
        <v>1.88</v>
      </c>
      <c r="U3406" s="9"/>
      <c r="V3406" s="9"/>
      <c r="W3406" s="9"/>
      <c r="X3406" s="9"/>
      <c r="Y3406" s="9"/>
      <c r="Z3406" s="9"/>
      <c r="AA3406" s="9"/>
      <c r="AB3406" s="9"/>
      <c r="AC3406" s="9"/>
      <c r="AD3406" s="10">
        <f t="shared" si="203"/>
        <v>0.17484357122825758</v>
      </c>
      <c r="AE3406" s="10"/>
      <c r="AF3406" s="11"/>
      <c r="AG3406" s="11">
        <f t="shared" si="204"/>
        <v>0.7471727493917274</v>
      </c>
    </row>
    <row r="3407" spans="1:33" ht="15" x14ac:dyDescent="0.2">
      <c r="A3407" s="6" t="s">
        <v>71</v>
      </c>
      <c r="B3407" s="2" t="s">
        <v>28</v>
      </c>
      <c r="C3407" s="9">
        <v>126.6</v>
      </c>
      <c r="D3407" s="9">
        <v>220.5</v>
      </c>
      <c r="E3407" s="9"/>
      <c r="F3407" s="9"/>
      <c r="G3407" s="9"/>
      <c r="H3407" s="9">
        <v>0.105</v>
      </c>
      <c r="I3407" s="9">
        <v>0.11899999999999999</v>
      </c>
      <c r="J3407" s="9">
        <v>3.32</v>
      </c>
      <c r="K3407" s="9">
        <v>6.6</v>
      </c>
      <c r="L3407" s="9">
        <v>0.57899999999999996</v>
      </c>
      <c r="M3407" s="9">
        <v>12.2</v>
      </c>
      <c r="N3407" s="9">
        <v>2.63</v>
      </c>
      <c r="O3407" s="9">
        <v>20.309999999999999</v>
      </c>
      <c r="P3407" s="9">
        <v>4.5599999999999996</v>
      </c>
      <c r="Q3407" s="9">
        <v>14.05</v>
      </c>
      <c r="R3407" s="9">
        <v>1.92</v>
      </c>
      <c r="S3407" s="9">
        <v>13.32</v>
      </c>
      <c r="T3407" s="9">
        <v>2.0379999999999998</v>
      </c>
      <c r="U3407" s="9"/>
      <c r="V3407" s="9"/>
      <c r="W3407" s="9"/>
      <c r="X3407" s="9"/>
      <c r="Y3407" s="9"/>
      <c r="Z3407" s="9"/>
      <c r="AA3407" s="9"/>
      <c r="AB3407" s="9"/>
      <c r="AC3407" s="9"/>
      <c r="AD3407" s="10">
        <f t="shared" si="203"/>
        <v>0.19726512661322076</v>
      </c>
      <c r="AE3407" s="10"/>
      <c r="AF3407" s="11"/>
      <c r="AG3407" s="11">
        <f t="shared" si="204"/>
        <v>0.75769199856791103</v>
      </c>
    </row>
    <row r="3408" spans="1:33" ht="15" x14ac:dyDescent="0.2">
      <c r="A3408" s="6" t="s">
        <v>71</v>
      </c>
      <c r="B3408" s="2" t="s">
        <v>28</v>
      </c>
      <c r="C3408" s="9">
        <v>122.2</v>
      </c>
      <c r="D3408" s="9">
        <v>254</v>
      </c>
      <c r="E3408" s="9"/>
      <c r="F3408" s="9"/>
      <c r="G3408" s="9"/>
      <c r="H3408" s="9">
        <v>5.6000000000000001E-2</v>
      </c>
      <c r="I3408" s="9">
        <v>8.6999999999999994E-2</v>
      </c>
      <c r="J3408" s="9">
        <v>3.1</v>
      </c>
      <c r="K3408" s="9">
        <v>6.3</v>
      </c>
      <c r="L3408" s="9">
        <v>0.48699999999999999</v>
      </c>
      <c r="M3408" s="9">
        <v>12.06</v>
      </c>
      <c r="N3408" s="9">
        <v>2.41</v>
      </c>
      <c r="O3408" s="9">
        <v>19.59</v>
      </c>
      <c r="P3408" s="9">
        <v>4.4000000000000004</v>
      </c>
      <c r="Q3408" s="9">
        <v>13.94</v>
      </c>
      <c r="R3408" s="9">
        <v>2.0699999999999998</v>
      </c>
      <c r="S3408" s="9">
        <v>13.4</v>
      </c>
      <c r="T3408" s="9">
        <v>1.958</v>
      </c>
      <c r="U3408" s="9"/>
      <c r="V3408" s="9"/>
      <c r="W3408" s="9"/>
      <c r="X3408" s="9"/>
      <c r="Y3408" s="9"/>
      <c r="Z3408" s="9"/>
      <c r="AA3408" s="9"/>
      <c r="AB3408" s="9"/>
      <c r="AC3408" s="9"/>
      <c r="AD3408" s="10">
        <f t="shared" si="203"/>
        <v>0.17080818091774136</v>
      </c>
      <c r="AE3408" s="10"/>
      <c r="AF3408" s="11"/>
      <c r="AG3408" s="11">
        <f t="shared" si="204"/>
        <v>0.74452554744525568</v>
      </c>
    </row>
    <row r="3409" spans="1:33" ht="15" x14ac:dyDescent="0.2">
      <c r="A3409" s="6" t="s">
        <v>71</v>
      </c>
      <c r="B3409" s="2" t="s">
        <v>28</v>
      </c>
      <c r="C3409" s="9">
        <v>124.5</v>
      </c>
      <c r="D3409" s="9">
        <v>224.5</v>
      </c>
      <c r="E3409" s="9"/>
      <c r="F3409" s="9"/>
      <c r="G3409" s="9">
        <v>0.23899999999999999</v>
      </c>
      <c r="H3409" s="9">
        <v>0.45400000000000001</v>
      </c>
      <c r="I3409" s="9">
        <v>0.17</v>
      </c>
      <c r="J3409" s="9">
        <v>3.7</v>
      </c>
      <c r="K3409" s="9">
        <v>6.63</v>
      </c>
      <c r="L3409" s="9">
        <v>0.58799999999999997</v>
      </c>
      <c r="M3409" s="9">
        <v>12.32</v>
      </c>
      <c r="N3409" s="9">
        <v>2.4660000000000002</v>
      </c>
      <c r="O3409" s="9">
        <v>19.55</v>
      </c>
      <c r="P3409" s="9">
        <v>4.42</v>
      </c>
      <c r="Q3409" s="9">
        <v>13.57</v>
      </c>
      <c r="R3409" s="9">
        <v>1.8959999999999999</v>
      </c>
      <c r="S3409" s="9">
        <v>13.84</v>
      </c>
      <c r="T3409" s="9">
        <v>2.0249999999999999</v>
      </c>
      <c r="U3409" s="9"/>
      <c r="V3409" s="9"/>
      <c r="W3409" s="9"/>
      <c r="X3409" s="9"/>
      <c r="Y3409" s="9"/>
      <c r="Z3409" s="9"/>
      <c r="AA3409" s="9">
        <v>1.88</v>
      </c>
      <c r="AB3409" s="9"/>
      <c r="AC3409" s="9"/>
      <c r="AD3409" s="10">
        <f t="shared" si="203"/>
        <v>0.19890185932689908</v>
      </c>
      <c r="AE3409" s="10">
        <f t="shared" si="205"/>
        <v>0.55222618422857506</v>
      </c>
      <c r="AF3409" s="11">
        <f t="shared" si="206"/>
        <v>1.2386893002609691E-2</v>
      </c>
      <c r="AG3409" s="11">
        <f t="shared" si="204"/>
        <v>0.73639649522523676</v>
      </c>
    </row>
    <row r="3410" spans="1:33" ht="15" x14ac:dyDescent="0.2">
      <c r="A3410" s="6" t="s">
        <v>71</v>
      </c>
      <c r="B3410" s="2" t="s">
        <v>28</v>
      </c>
      <c r="C3410" s="9">
        <v>117</v>
      </c>
      <c r="D3410" s="9">
        <v>214.6</v>
      </c>
      <c r="E3410" s="9"/>
      <c r="F3410" s="9"/>
      <c r="G3410" s="9"/>
      <c r="H3410" s="9">
        <v>8.2000000000000003E-2</v>
      </c>
      <c r="I3410" s="9">
        <v>0.12</v>
      </c>
      <c r="J3410" s="9">
        <v>3.99</v>
      </c>
      <c r="K3410" s="9">
        <v>6.37</v>
      </c>
      <c r="L3410" s="9">
        <v>0.51</v>
      </c>
      <c r="M3410" s="9">
        <v>12.35</v>
      </c>
      <c r="N3410" s="9">
        <v>2.41</v>
      </c>
      <c r="O3410" s="9">
        <v>18.72</v>
      </c>
      <c r="P3410" s="9">
        <v>4.25</v>
      </c>
      <c r="Q3410" s="9">
        <v>13.24</v>
      </c>
      <c r="R3410" s="9">
        <v>1.76</v>
      </c>
      <c r="S3410" s="9">
        <v>12.48</v>
      </c>
      <c r="T3410" s="9">
        <v>1.881</v>
      </c>
      <c r="U3410" s="9"/>
      <c r="V3410" s="9"/>
      <c r="W3410" s="9"/>
      <c r="X3410" s="9"/>
      <c r="Y3410" s="9"/>
      <c r="Z3410" s="9"/>
      <c r="AA3410" s="9"/>
      <c r="AB3410" s="9"/>
      <c r="AC3410" s="9"/>
      <c r="AD3410" s="10">
        <f t="shared" si="203"/>
        <v>0.17578856304488247</v>
      </c>
      <c r="AE3410" s="10"/>
      <c r="AF3410" s="11"/>
      <c r="AG3410" s="11">
        <f t="shared" si="204"/>
        <v>0.81863341443633431</v>
      </c>
    </row>
    <row r="3411" spans="1:33" ht="15" x14ac:dyDescent="0.2">
      <c r="A3411" s="6" t="s">
        <v>71</v>
      </c>
      <c r="B3411" s="2" t="s">
        <v>28</v>
      </c>
      <c r="C3411" s="9">
        <v>130</v>
      </c>
      <c r="D3411" s="9">
        <v>289.5</v>
      </c>
      <c r="E3411" s="9"/>
      <c r="F3411" s="9"/>
      <c r="G3411" s="9">
        <v>8.6E-3</v>
      </c>
      <c r="H3411" s="9">
        <v>0.11</v>
      </c>
      <c r="I3411" s="9">
        <v>0.14099999999999999</v>
      </c>
      <c r="J3411" s="9">
        <v>4.3</v>
      </c>
      <c r="K3411" s="9">
        <v>6.79</v>
      </c>
      <c r="L3411" s="9">
        <v>0.59499999999999997</v>
      </c>
      <c r="M3411" s="9">
        <v>12.84</v>
      </c>
      <c r="N3411" s="9">
        <v>2.59</v>
      </c>
      <c r="O3411" s="9">
        <v>20.58</v>
      </c>
      <c r="P3411" s="9">
        <v>4.67</v>
      </c>
      <c r="Q3411" s="9">
        <v>14.58</v>
      </c>
      <c r="R3411" s="9">
        <v>2.06</v>
      </c>
      <c r="S3411" s="9">
        <v>13.76</v>
      </c>
      <c r="T3411" s="9">
        <v>1.958</v>
      </c>
      <c r="U3411" s="9"/>
      <c r="V3411" s="9"/>
      <c r="W3411" s="9"/>
      <c r="X3411" s="9"/>
      <c r="Y3411" s="9"/>
      <c r="Z3411" s="9"/>
      <c r="AA3411" s="9">
        <v>4.4999999999999998E-2</v>
      </c>
      <c r="AB3411" s="9"/>
      <c r="AC3411" s="9"/>
      <c r="AD3411" s="10">
        <f t="shared" si="203"/>
        <v>0.19481536283354356</v>
      </c>
      <c r="AE3411" s="10">
        <f t="shared" si="205"/>
        <v>0.77449471169667894</v>
      </c>
      <c r="AF3411" s="11">
        <f t="shared" si="206"/>
        <v>4.4831223628691991E-4</v>
      </c>
      <c r="AG3411" s="11">
        <f t="shared" si="204"/>
        <v>0.7719402478356816</v>
      </c>
    </row>
    <row r="3412" spans="1:33" ht="15" x14ac:dyDescent="0.2">
      <c r="A3412" s="6" t="s">
        <v>71</v>
      </c>
      <c r="B3412" s="2" t="s">
        <v>28</v>
      </c>
      <c r="C3412" s="9">
        <v>119.6</v>
      </c>
      <c r="D3412" s="9">
        <v>227.1</v>
      </c>
      <c r="E3412" s="9"/>
      <c r="F3412" s="9"/>
      <c r="G3412" s="9">
        <v>8.6999999999999993</v>
      </c>
      <c r="H3412" s="9">
        <v>19.8</v>
      </c>
      <c r="I3412" s="9">
        <v>1.74</v>
      </c>
      <c r="J3412" s="9">
        <v>8.9</v>
      </c>
      <c r="K3412" s="9">
        <v>6.58</v>
      </c>
      <c r="L3412" s="9">
        <v>0.54900000000000004</v>
      </c>
      <c r="M3412" s="9">
        <v>11.5</v>
      </c>
      <c r="N3412" s="9">
        <v>2.39</v>
      </c>
      <c r="O3412" s="9">
        <v>19.399999999999999</v>
      </c>
      <c r="P3412" s="9">
        <v>4.32</v>
      </c>
      <c r="Q3412" s="9">
        <v>13.83</v>
      </c>
      <c r="R3412" s="9">
        <v>1.83</v>
      </c>
      <c r="S3412" s="9">
        <v>12.82</v>
      </c>
      <c r="T3412" s="9">
        <v>1.702</v>
      </c>
      <c r="U3412" s="9"/>
      <c r="V3412" s="9"/>
      <c r="W3412" s="9"/>
      <c r="X3412" s="9"/>
      <c r="Y3412" s="9"/>
      <c r="Z3412" s="9"/>
      <c r="AA3412" s="9">
        <v>0.252</v>
      </c>
      <c r="AB3412" s="9"/>
      <c r="AC3412" s="9">
        <v>8.8999999999999996E-2</v>
      </c>
      <c r="AD3412" s="10">
        <f t="shared" si="203"/>
        <v>0.19294525933281587</v>
      </c>
      <c r="AE3412" s="10">
        <f t="shared" si="205"/>
        <v>1.2477152790255832</v>
      </c>
      <c r="AF3412" s="11">
        <f t="shared" si="206"/>
        <v>0.48677896482947924</v>
      </c>
      <c r="AG3412" s="11">
        <f t="shared" si="204"/>
        <v>0.7420734785595805</v>
      </c>
    </row>
    <row r="3413" spans="1:33" ht="15" x14ac:dyDescent="0.2">
      <c r="A3413" s="6" t="s">
        <v>71</v>
      </c>
      <c r="B3413" s="2" t="s">
        <v>28</v>
      </c>
      <c r="C3413" s="9">
        <v>124</v>
      </c>
      <c r="D3413" s="9">
        <v>215.6</v>
      </c>
      <c r="E3413" s="9"/>
      <c r="F3413" s="9"/>
      <c r="G3413" s="9">
        <v>0.04</v>
      </c>
      <c r="H3413" s="9">
        <v>0.17</v>
      </c>
      <c r="I3413" s="9">
        <v>0.16400000000000001</v>
      </c>
      <c r="J3413" s="9">
        <v>4.78</v>
      </c>
      <c r="K3413" s="9">
        <v>7.11</v>
      </c>
      <c r="L3413" s="9">
        <v>0.60599999999999998</v>
      </c>
      <c r="M3413" s="9">
        <v>12.16</v>
      </c>
      <c r="N3413" s="9">
        <v>2.4900000000000002</v>
      </c>
      <c r="O3413" s="9">
        <v>18.329999999999998</v>
      </c>
      <c r="P3413" s="9">
        <v>4.25</v>
      </c>
      <c r="Q3413" s="9">
        <v>13.62</v>
      </c>
      <c r="R3413" s="9">
        <v>1.98</v>
      </c>
      <c r="S3413" s="9">
        <v>12.69</v>
      </c>
      <c r="T3413" s="9">
        <v>1.85</v>
      </c>
      <c r="U3413" s="9"/>
      <c r="V3413" s="9"/>
      <c r="W3413" s="9"/>
      <c r="X3413" s="9"/>
      <c r="Y3413" s="9"/>
      <c r="Z3413" s="9"/>
      <c r="AA3413" s="9"/>
      <c r="AB3413" s="9"/>
      <c r="AC3413" s="9"/>
      <c r="AD3413" s="10">
        <f t="shared" si="203"/>
        <v>0.19924832139363513</v>
      </c>
      <c r="AE3413" s="10">
        <f t="shared" si="205"/>
        <v>0.51461395051713021</v>
      </c>
      <c r="AF3413" s="11">
        <f t="shared" si="206"/>
        <v>2.260991577806373E-3</v>
      </c>
      <c r="AG3413" s="11">
        <f t="shared" si="204"/>
        <v>0.79270034646128251</v>
      </c>
    </row>
    <row r="3414" spans="1:33" ht="15" x14ac:dyDescent="0.2">
      <c r="A3414" s="6" t="s">
        <v>71</v>
      </c>
      <c r="B3414" s="2" t="s">
        <v>28</v>
      </c>
      <c r="C3414" s="9">
        <v>123</v>
      </c>
      <c r="D3414" s="9">
        <v>210.4</v>
      </c>
      <c r="E3414" s="9"/>
      <c r="F3414" s="9"/>
      <c r="G3414" s="9">
        <v>1.46E-2</v>
      </c>
      <c r="H3414" s="9">
        <v>0.112</v>
      </c>
      <c r="I3414" s="9">
        <v>0.157</v>
      </c>
      <c r="J3414" s="9">
        <v>4.87</v>
      </c>
      <c r="K3414" s="9">
        <v>7.02</v>
      </c>
      <c r="L3414" s="9">
        <v>0.54500000000000004</v>
      </c>
      <c r="M3414" s="9">
        <v>11.76</v>
      </c>
      <c r="N3414" s="9">
        <v>2.42</v>
      </c>
      <c r="O3414" s="9">
        <v>19.059999999999999</v>
      </c>
      <c r="P3414" s="9">
        <v>4.29</v>
      </c>
      <c r="Q3414" s="9">
        <v>13.68</v>
      </c>
      <c r="R3414" s="9">
        <v>1.865</v>
      </c>
      <c r="S3414" s="9">
        <v>12.79</v>
      </c>
      <c r="T3414" s="9">
        <v>1.83</v>
      </c>
      <c r="U3414" s="9"/>
      <c r="V3414" s="9"/>
      <c r="W3414" s="9"/>
      <c r="X3414" s="9"/>
      <c r="Y3414" s="9"/>
      <c r="Z3414" s="9"/>
      <c r="AA3414" s="9">
        <v>0.112</v>
      </c>
      <c r="AB3414" s="9"/>
      <c r="AC3414" s="9"/>
      <c r="AD3414" s="10">
        <f t="shared" si="203"/>
        <v>0.18337829070562606</v>
      </c>
      <c r="AE3414" s="10">
        <f t="shared" si="205"/>
        <v>0.57355665343319373</v>
      </c>
      <c r="AF3414" s="11">
        <f t="shared" si="206"/>
        <v>8.1880952616594609E-4</v>
      </c>
      <c r="AG3414" s="11">
        <f t="shared" si="204"/>
        <v>0.76063073911529899</v>
      </c>
    </row>
    <row r="3415" spans="1:33" ht="15" x14ac:dyDescent="0.2">
      <c r="A3415" s="6" t="s">
        <v>71</v>
      </c>
      <c r="B3415" s="2" t="s">
        <v>28</v>
      </c>
      <c r="C3415" s="9">
        <v>125</v>
      </c>
      <c r="D3415" s="9">
        <v>224.2</v>
      </c>
      <c r="E3415" s="9"/>
      <c r="F3415" s="9"/>
      <c r="G3415" s="9"/>
      <c r="H3415" s="9">
        <v>7.2999999999999995E-2</v>
      </c>
      <c r="I3415" s="9">
        <v>0.151</v>
      </c>
      <c r="J3415" s="9">
        <v>4.87</v>
      </c>
      <c r="K3415" s="9">
        <v>7.02</v>
      </c>
      <c r="L3415" s="9">
        <v>0.57799999999999996</v>
      </c>
      <c r="M3415" s="9">
        <v>12.34</v>
      </c>
      <c r="N3415" s="9">
        <v>2.41</v>
      </c>
      <c r="O3415" s="9">
        <v>18.899999999999999</v>
      </c>
      <c r="P3415" s="9">
        <v>4.34</v>
      </c>
      <c r="Q3415" s="9">
        <v>13.33</v>
      </c>
      <c r="R3415" s="9">
        <v>1.891</v>
      </c>
      <c r="S3415" s="9">
        <v>12.94</v>
      </c>
      <c r="T3415" s="9">
        <v>1.833</v>
      </c>
      <c r="U3415" s="9"/>
      <c r="V3415" s="9"/>
      <c r="W3415" s="9"/>
      <c r="X3415" s="9"/>
      <c r="Y3415" s="9"/>
      <c r="Z3415" s="9"/>
      <c r="AA3415" s="9"/>
      <c r="AB3415" s="9"/>
      <c r="AC3415" s="9"/>
      <c r="AD3415" s="10">
        <f t="shared" si="203"/>
        <v>0.18985644188211578</v>
      </c>
      <c r="AE3415" s="10"/>
      <c r="AF3415" s="11"/>
      <c r="AG3415" s="11">
        <f t="shared" si="204"/>
        <v>0.78889277481319364</v>
      </c>
    </row>
    <row r="3416" spans="1:33" ht="15" x14ac:dyDescent="0.2">
      <c r="A3416" s="6" t="s">
        <v>71</v>
      </c>
      <c r="B3416" s="2" t="s">
        <v>28</v>
      </c>
      <c r="C3416" s="9">
        <v>140.6</v>
      </c>
      <c r="D3416" s="9">
        <v>241</v>
      </c>
      <c r="E3416" s="9"/>
      <c r="F3416" s="9"/>
      <c r="G3416" s="9">
        <v>1.11E-2</v>
      </c>
      <c r="H3416" s="9">
        <v>0.17499999999999999</v>
      </c>
      <c r="I3416" s="9">
        <v>0.16400000000000001</v>
      </c>
      <c r="J3416" s="9">
        <v>4.67</v>
      </c>
      <c r="K3416" s="9">
        <v>7.56</v>
      </c>
      <c r="L3416" s="9">
        <v>0.70899999999999996</v>
      </c>
      <c r="M3416" s="9">
        <v>13.79</v>
      </c>
      <c r="N3416" s="9">
        <v>2.72</v>
      </c>
      <c r="O3416" s="9">
        <v>21.16</v>
      </c>
      <c r="P3416" s="9">
        <v>4.75</v>
      </c>
      <c r="Q3416" s="9">
        <v>15.79</v>
      </c>
      <c r="R3416" s="9">
        <v>2.04</v>
      </c>
      <c r="S3416" s="9">
        <v>14.19</v>
      </c>
      <c r="T3416" s="9">
        <v>1.897</v>
      </c>
      <c r="U3416" s="9"/>
      <c r="V3416" s="9"/>
      <c r="W3416" s="9"/>
      <c r="X3416" s="9"/>
      <c r="Y3416" s="9"/>
      <c r="Z3416" s="9"/>
      <c r="AA3416" s="9"/>
      <c r="AB3416" s="9"/>
      <c r="AC3416" s="9"/>
      <c r="AD3416" s="10">
        <f t="shared" si="203"/>
        <v>0.21228868130273684</v>
      </c>
      <c r="AE3416" s="10">
        <f t="shared" si="205"/>
        <v>1.0056322414746484</v>
      </c>
      <c r="AF3416" s="11">
        <f t="shared" si="206"/>
        <v>5.611011498559337E-4</v>
      </c>
      <c r="AG3416" s="11">
        <f t="shared" si="204"/>
        <v>0.80393135222536027</v>
      </c>
    </row>
    <row r="3417" spans="1:33" ht="15" x14ac:dyDescent="0.2">
      <c r="A3417" s="6" t="s">
        <v>71</v>
      </c>
      <c r="B3417" s="2" t="s">
        <v>28</v>
      </c>
      <c r="C3417" s="9">
        <v>158</v>
      </c>
      <c r="D3417" s="9">
        <v>305.10000000000002</v>
      </c>
      <c r="E3417" s="9"/>
      <c r="F3417" s="9"/>
      <c r="G3417" s="9">
        <v>0.22</v>
      </c>
      <c r="H3417" s="9">
        <v>0.42</v>
      </c>
      <c r="I3417" s="9">
        <v>0.17799999999999999</v>
      </c>
      <c r="J3417" s="9">
        <v>4.4800000000000004</v>
      </c>
      <c r="K3417" s="9">
        <v>7.99</v>
      </c>
      <c r="L3417" s="9">
        <v>0.754</v>
      </c>
      <c r="M3417" s="9">
        <v>15.13</v>
      </c>
      <c r="N3417" s="9">
        <v>3.04</v>
      </c>
      <c r="O3417" s="9">
        <v>24.59</v>
      </c>
      <c r="P3417" s="9">
        <v>5.47</v>
      </c>
      <c r="Q3417" s="9">
        <v>17.059999999999999</v>
      </c>
      <c r="R3417" s="9">
        <v>2.3039999999999998</v>
      </c>
      <c r="S3417" s="9">
        <v>15.99</v>
      </c>
      <c r="T3417" s="9">
        <v>2.2999999999999998</v>
      </c>
      <c r="U3417" s="9"/>
      <c r="V3417" s="9"/>
      <c r="W3417" s="9"/>
      <c r="X3417" s="9"/>
      <c r="Y3417" s="9"/>
      <c r="Z3417" s="9"/>
      <c r="AA3417" s="9"/>
      <c r="AB3417" s="9"/>
      <c r="AC3417" s="9"/>
      <c r="AD3417" s="10">
        <f t="shared" si="203"/>
        <v>0.20965350489927465</v>
      </c>
      <c r="AE3417" s="10">
        <f t="shared" si="205"/>
        <v>0.52037030117947169</v>
      </c>
      <c r="AF3417" s="11">
        <f t="shared" si="206"/>
        <v>9.8690373466538972E-3</v>
      </c>
      <c r="AG3417" s="11">
        <f t="shared" si="204"/>
        <v>0.78275808024784366</v>
      </c>
    </row>
    <row r="3418" spans="1:33" ht="15" x14ac:dyDescent="0.2">
      <c r="A3418" s="6" t="s">
        <v>71</v>
      </c>
      <c r="B3418" s="2" t="s">
        <v>28</v>
      </c>
      <c r="C3418" s="9">
        <v>144.1</v>
      </c>
      <c r="D3418" s="9">
        <v>223.3</v>
      </c>
      <c r="E3418" s="9"/>
      <c r="F3418" s="9"/>
      <c r="G3418" s="9">
        <v>6.5000000000000002E-2</v>
      </c>
      <c r="H3418" s="9">
        <v>0.25900000000000001</v>
      </c>
      <c r="I3418" s="9">
        <v>0.16900000000000001</v>
      </c>
      <c r="J3418" s="9">
        <v>4.54</v>
      </c>
      <c r="K3418" s="9">
        <v>7.34</v>
      </c>
      <c r="L3418" s="9">
        <v>0.65600000000000003</v>
      </c>
      <c r="M3418" s="9">
        <v>14.49</v>
      </c>
      <c r="N3418" s="9">
        <v>2.9</v>
      </c>
      <c r="O3418" s="9">
        <v>22.63</v>
      </c>
      <c r="P3418" s="9">
        <v>4.9800000000000004</v>
      </c>
      <c r="Q3418" s="9">
        <v>15.32</v>
      </c>
      <c r="R3418" s="9">
        <v>2.21</v>
      </c>
      <c r="S3418" s="9">
        <v>15.14</v>
      </c>
      <c r="T3418" s="9">
        <v>2.0760000000000001</v>
      </c>
      <c r="U3418" s="9"/>
      <c r="V3418" s="9"/>
      <c r="W3418" s="9"/>
      <c r="X3418" s="9"/>
      <c r="Y3418" s="9"/>
      <c r="Z3418" s="9"/>
      <c r="AA3418" s="9">
        <v>0.24299999999999999</v>
      </c>
      <c r="AB3418" s="9"/>
      <c r="AC3418" s="9"/>
      <c r="AD3418" s="10">
        <f t="shared" si="203"/>
        <v>0.19446670319081855</v>
      </c>
      <c r="AE3418" s="10">
        <f t="shared" si="205"/>
        <v>0.6058767497466786</v>
      </c>
      <c r="AF3418" s="11">
        <f t="shared" si="206"/>
        <v>3.0795556521690665E-3</v>
      </c>
      <c r="AG3418" s="11">
        <f t="shared" si="204"/>
        <v>0.79173456498471695</v>
      </c>
    </row>
    <row r="3419" spans="1:33" ht="15" x14ac:dyDescent="0.2">
      <c r="A3419" s="6" t="s">
        <v>71</v>
      </c>
      <c r="B3419" s="2" t="s">
        <v>29</v>
      </c>
      <c r="C3419" s="9">
        <v>183.2</v>
      </c>
      <c r="D3419" s="9">
        <v>32.630000000000003</v>
      </c>
      <c r="E3419" s="9"/>
      <c r="F3419" s="9"/>
      <c r="G3419" s="9"/>
      <c r="H3419" s="9">
        <v>9.1999999999999998E-2</v>
      </c>
      <c r="I3419" s="9">
        <v>0.11799999999999999</v>
      </c>
      <c r="J3419" s="9">
        <v>2.77</v>
      </c>
      <c r="K3419" s="9">
        <v>5.95</v>
      </c>
      <c r="L3419" s="9">
        <v>0.28499999999999998</v>
      </c>
      <c r="M3419" s="9">
        <v>18.87</v>
      </c>
      <c r="N3419" s="9">
        <v>4.25</v>
      </c>
      <c r="O3419" s="9">
        <v>32.090000000000003</v>
      </c>
      <c r="P3419" s="9">
        <v>6.69</v>
      </c>
      <c r="Q3419" s="9">
        <v>20.48</v>
      </c>
      <c r="R3419" s="9">
        <v>2.86</v>
      </c>
      <c r="S3419" s="9">
        <v>19.559999999999999</v>
      </c>
      <c r="T3419" s="9">
        <v>2.9860000000000002</v>
      </c>
      <c r="U3419" s="9"/>
      <c r="V3419" s="9"/>
      <c r="W3419" s="9"/>
      <c r="X3419" s="9"/>
      <c r="Y3419" s="9"/>
      <c r="Z3419" s="9"/>
      <c r="AA3419" s="9"/>
      <c r="AB3419" s="9"/>
      <c r="AC3419" s="9"/>
      <c r="AD3419" s="10">
        <f t="shared" si="203"/>
        <v>8.2228820742663744E-2</v>
      </c>
      <c r="AE3419" s="10"/>
      <c r="AF3419" s="11"/>
      <c r="AG3419" s="11">
        <f t="shared" si="204"/>
        <v>0.7980684549132</v>
      </c>
    </row>
    <row r="3420" spans="1:33" ht="15" x14ac:dyDescent="0.2">
      <c r="A3420" s="6" t="s">
        <v>71</v>
      </c>
      <c r="B3420" s="2" t="s">
        <v>28</v>
      </c>
      <c r="C3420" s="9">
        <v>169</v>
      </c>
      <c r="D3420" s="9">
        <v>24.52</v>
      </c>
      <c r="E3420" s="9"/>
      <c r="F3420" s="9"/>
      <c r="G3420" s="9"/>
      <c r="H3420" s="9">
        <v>5.2999999999999999E-2</v>
      </c>
      <c r="I3420" s="9">
        <v>0.08</v>
      </c>
      <c r="J3420" s="9">
        <v>2.58</v>
      </c>
      <c r="K3420" s="9">
        <v>5</v>
      </c>
      <c r="L3420" s="9">
        <v>0.28299999999999997</v>
      </c>
      <c r="M3420" s="9">
        <v>16.13</v>
      </c>
      <c r="N3420" s="9">
        <v>4.12</v>
      </c>
      <c r="O3420" s="9">
        <v>30.61</v>
      </c>
      <c r="P3420" s="9">
        <v>6.52</v>
      </c>
      <c r="Q3420" s="9">
        <v>19.72</v>
      </c>
      <c r="R3420" s="9">
        <v>2.661</v>
      </c>
      <c r="S3420" s="9">
        <v>18.510000000000002</v>
      </c>
      <c r="T3420" s="9">
        <v>2.74</v>
      </c>
      <c r="U3420" s="9"/>
      <c r="V3420" s="9"/>
      <c r="W3420" s="9"/>
      <c r="X3420" s="9"/>
      <c r="Y3420" s="9"/>
      <c r="Z3420" s="9"/>
      <c r="AA3420" s="9"/>
      <c r="AB3420" s="9"/>
      <c r="AC3420" s="9"/>
      <c r="AD3420" s="10">
        <f t="shared" si="203"/>
        <v>9.634027565548306E-2</v>
      </c>
      <c r="AE3420" s="10"/>
      <c r="AF3420" s="11"/>
      <c r="AG3420" s="11">
        <f t="shared" si="204"/>
        <v>0.72088343119586829</v>
      </c>
    </row>
    <row r="3421" spans="1:33" ht="15" x14ac:dyDescent="0.2">
      <c r="A3421" s="6" t="s">
        <v>71</v>
      </c>
      <c r="B3421" s="2" t="s">
        <v>28</v>
      </c>
      <c r="C3421" s="9">
        <v>156.80000000000001</v>
      </c>
      <c r="D3421" s="9">
        <v>18.79</v>
      </c>
      <c r="E3421" s="9"/>
      <c r="F3421" s="9"/>
      <c r="G3421" s="9"/>
      <c r="H3421" s="9">
        <v>2.0799999999999999E-2</v>
      </c>
      <c r="I3421" s="9">
        <v>4.9000000000000002E-2</v>
      </c>
      <c r="J3421" s="9">
        <v>2.44</v>
      </c>
      <c r="K3421" s="9">
        <v>4.67</v>
      </c>
      <c r="L3421" s="9">
        <v>0.32400000000000001</v>
      </c>
      <c r="M3421" s="9">
        <v>17.32</v>
      </c>
      <c r="N3421" s="9">
        <v>4.17</v>
      </c>
      <c r="O3421" s="9">
        <v>29.4</v>
      </c>
      <c r="P3421" s="9">
        <v>5.72</v>
      </c>
      <c r="Q3421" s="9">
        <v>17.36</v>
      </c>
      <c r="R3421" s="9">
        <v>2.34</v>
      </c>
      <c r="S3421" s="9">
        <v>16.55</v>
      </c>
      <c r="T3421" s="9">
        <v>2.4500000000000002</v>
      </c>
      <c r="U3421" s="9"/>
      <c r="V3421" s="9"/>
      <c r="W3421" s="9"/>
      <c r="X3421" s="9"/>
      <c r="Y3421" s="9"/>
      <c r="Z3421" s="9"/>
      <c r="AA3421" s="9"/>
      <c r="AB3421" s="9"/>
      <c r="AC3421" s="9"/>
      <c r="AD3421" s="10">
        <f t="shared" si="203"/>
        <v>0.11013776546582398</v>
      </c>
      <c r="AE3421" s="10"/>
      <c r="AF3421" s="11"/>
      <c r="AG3421" s="11">
        <f t="shared" si="204"/>
        <v>0.86573900515285851</v>
      </c>
    </row>
    <row r="3422" spans="1:33" ht="15" x14ac:dyDescent="0.2">
      <c r="A3422" s="6" t="s">
        <v>71</v>
      </c>
      <c r="B3422" s="2" t="s">
        <v>28</v>
      </c>
      <c r="C3422" s="9">
        <v>116.7</v>
      </c>
      <c r="D3422" s="9">
        <v>17.39</v>
      </c>
      <c r="E3422" s="9"/>
      <c r="F3422" s="9"/>
      <c r="G3422" s="9"/>
      <c r="H3422" s="9">
        <v>1.52E-2</v>
      </c>
      <c r="I3422" s="9">
        <v>6.9000000000000006E-2</v>
      </c>
      <c r="J3422" s="9">
        <v>2.75</v>
      </c>
      <c r="K3422" s="9">
        <v>3.93</v>
      </c>
      <c r="L3422" s="9">
        <v>0.30499999999999999</v>
      </c>
      <c r="M3422" s="9">
        <v>17.149999999999999</v>
      </c>
      <c r="N3422" s="9">
        <v>3.83</v>
      </c>
      <c r="O3422" s="9">
        <v>23.77</v>
      </c>
      <c r="P3422" s="9">
        <v>3.68</v>
      </c>
      <c r="Q3422" s="9">
        <v>9.0399999999999991</v>
      </c>
      <c r="R3422" s="9">
        <v>1.115</v>
      </c>
      <c r="S3422" s="9">
        <v>7.81</v>
      </c>
      <c r="T3422" s="9">
        <v>1.018</v>
      </c>
      <c r="U3422" s="9"/>
      <c r="V3422" s="9"/>
      <c r="W3422" s="9"/>
      <c r="X3422" s="9"/>
      <c r="Y3422" s="9"/>
      <c r="Z3422" s="9"/>
      <c r="AA3422" s="9"/>
      <c r="AB3422" s="9"/>
      <c r="AC3422" s="9"/>
      <c r="AD3422" s="10">
        <f t="shared" si="203"/>
        <v>0.11357824060598855</v>
      </c>
      <c r="AE3422" s="10"/>
      <c r="AF3422" s="11"/>
      <c r="AG3422" s="11">
        <f t="shared" si="204"/>
        <v>1.816561835067027</v>
      </c>
    </row>
    <row r="3423" spans="1:33" ht="15" x14ac:dyDescent="0.2">
      <c r="A3423" s="6" t="s">
        <v>71</v>
      </c>
      <c r="B3423" s="2" t="s">
        <v>28</v>
      </c>
      <c r="C3423" s="9">
        <v>107.2</v>
      </c>
      <c r="D3423" s="9">
        <v>20.63</v>
      </c>
      <c r="E3423" s="9"/>
      <c r="F3423" s="9"/>
      <c r="G3423" s="9"/>
      <c r="H3423" s="9">
        <v>2.3900000000000001E-2</v>
      </c>
      <c r="I3423" s="9">
        <v>7.8E-2</v>
      </c>
      <c r="J3423" s="9">
        <v>3.05</v>
      </c>
      <c r="K3423" s="9">
        <v>4.05</v>
      </c>
      <c r="L3423" s="9">
        <v>0.33600000000000002</v>
      </c>
      <c r="M3423" s="9">
        <v>17.36</v>
      </c>
      <c r="N3423" s="9">
        <v>4.03</v>
      </c>
      <c r="O3423" s="9">
        <v>23.23</v>
      </c>
      <c r="P3423" s="9">
        <v>3.4</v>
      </c>
      <c r="Q3423" s="9">
        <v>7.38</v>
      </c>
      <c r="R3423" s="9">
        <v>0.85599999999999998</v>
      </c>
      <c r="S3423" s="9">
        <v>5.3</v>
      </c>
      <c r="T3423" s="9">
        <v>0.61</v>
      </c>
      <c r="U3423" s="9"/>
      <c r="V3423" s="9"/>
      <c r="W3423" s="9"/>
      <c r="X3423" s="9"/>
      <c r="Y3423" s="9"/>
      <c r="Z3423" s="9"/>
      <c r="AA3423" s="9"/>
      <c r="AB3423" s="9"/>
      <c r="AC3423" s="9"/>
      <c r="AD3423" s="10">
        <f t="shared" si="203"/>
        <v>0.12250689717948776</v>
      </c>
      <c r="AE3423" s="10"/>
      <c r="AF3423" s="11"/>
      <c r="AG3423" s="11">
        <f t="shared" si="204"/>
        <v>2.7096359546435296</v>
      </c>
    </row>
    <row r="3424" spans="1:33" ht="15" x14ac:dyDescent="0.2">
      <c r="A3424" s="6" t="s">
        <v>71</v>
      </c>
      <c r="B3424" s="2" t="s">
        <v>28</v>
      </c>
      <c r="C3424" s="9">
        <v>109.4</v>
      </c>
      <c r="D3424" s="9">
        <v>24.64</v>
      </c>
      <c r="E3424" s="9"/>
      <c r="F3424" s="9"/>
      <c r="G3424" s="9"/>
      <c r="H3424" s="9"/>
      <c r="I3424" s="9">
        <v>4.1700000000000001E-2</v>
      </c>
      <c r="J3424" s="9">
        <v>2.35</v>
      </c>
      <c r="K3424" s="9">
        <v>4.1399999999999997</v>
      </c>
      <c r="L3424" s="9">
        <v>0.33300000000000002</v>
      </c>
      <c r="M3424" s="9">
        <v>17.93</v>
      </c>
      <c r="N3424" s="9">
        <v>4.04</v>
      </c>
      <c r="O3424" s="9">
        <v>23.81</v>
      </c>
      <c r="P3424" s="9">
        <v>3.64</v>
      </c>
      <c r="Q3424" s="9">
        <v>7.41</v>
      </c>
      <c r="R3424" s="9">
        <v>0.92600000000000005</v>
      </c>
      <c r="S3424" s="9">
        <v>5.53</v>
      </c>
      <c r="T3424" s="9">
        <v>0.67200000000000004</v>
      </c>
      <c r="U3424" s="9"/>
      <c r="V3424" s="9"/>
      <c r="W3424" s="9"/>
      <c r="X3424" s="9"/>
      <c r="Y3424" s="9"/>
      <c r="Z3424" s="9"/>
      <c r="AA3424" s="9"/>
      <c r="AB3424" s="9"/>
      <c r="AC3424" s="9"/>
      <c r="AD3424" s="10">
        <f t="shared" si="203"/>
        <v>0.11816192379612384</v>
      </c>
      <c r="AE3424" s="10"/>
      <c r="AF3424" s="11"/>
      <c r="AG3424" s="11">
        <f t="shared" si="204"/>
        <v>2.6822067642542557</v>
      </c>
    </row>
    <row r="3425" spans="1:33" ht="15" x14ac:dyDescent="0.2">
      <c r="A3425" s="6" t="s">
        <v>71</v>
      </c>
      <c r="B3425" s="2" t="s">
        <v>29</v>
      </c>
      <c r="C3425" s="9">
        <v>117.8</v>
      </c>
      <c r="D3425" s="9">
        <v>28.82</v>
      </c>
      <c r="E3425" s="9"/>
      <c r="F3425" s="9"/>
      <c r="G3425" s="9"/>
      <c r="H3425" s="9">
        <v>1.03E-2</v>
      </c>
      <c r="I3425" s="9">
        <v>3.5000000000000003E-2</v>
      </c>
      <c r="J3425" s="9">
        <v>2.04</v>
      </c>
      <c r="K3425" s="9">
        <v>3.75</v>
      </c>
      <c r="L3425" s="9">
        <v>0.33300000000000002</v>
      </c>
      <c r="M3425" s="9">
        <v>15.9</v>
      </c>
      <c r="N3425" s="9">
        <v>3.98</v>
      </c>
      <c r="O3425" s="9">
        <v>25.22</v>
      </c>
      <c r="P3425" s="9">
        <v>4.22</v>
      </c>
      <c r="Q3425" s="9">
        <v>10.3</v>
      </c>
      <c r="R3425" s="9">
        <v>1.2390000000000001</v>
      </c>
      <c r="S3425" s="9">
        <v>7.65</v>
      </c>
      <c r="T3425" s="9">
        <v>0.96799999999999997</v>
      </c>
      <c r="U3425" s="9"/>
      <c r="V3425" s="9"/>
      <c r="W3425" s="9"/>
      <c r="X3425" s="9"/>
      <c r="Y3425" s="9"/>
      <c r="Z3425" s="9"/>
      <c r="AA3425" s="9">
        <v>7.4999999999999997E-2</v>
      </c>
      <c r="AB3425" s="9"/>
      <c r="AC3425" s="9"/>
      <c r="AD3425" s="10">
        <f t="shared" si="203"/>
        <v>0.13184196658400618</v>
      </c>
      <c r="AE3425" s="10"/>
      <c r="AF3425" s="11"/>
      <c r="AG3425" s="11">
        <f t="shared" si="204"/>
        <v>1.7193836171938364</v>
      </c>
    </row>
    <row r="3426" spans="1:33" ht="15" x14ac:dyDescent="0.2">
      <c r="A3426" s="6" t="s">
        <v>71</v>
      </c>
      <c r="B3426" s="2" t="s">
        <v>29</v>
      </c>
      <c r="C3426" s="9">
        <v>135.80000000000001</v>
      </c>
      <c r="D3426" s="9">
        <v>32</v>
      </c>
      <c r="E3426" s="9"/>
      <c r="F3426" s="9"/>
      <c r="G3426" s="9"/>
      <c r="H3426" s="9">
        <v>7.1000000000000004E-3</v>
      </c>
      <c r="I3426" s="9">
        <v>3.3700000000000001E-2</v>
      </c>
      <c r="J3426" s="9">
        <v>2</v>
      </c>
      <c r="K3426" s="9">
        <v>4.24</v>
      </c>
      <c r="L3426" s="9">
        <v>0.379</v>
      </c>
      <c r="M3426" s="9">
        <v>16.690000000000001</v>
      </c>
      <c r="N3426" s="9">
        <v>4.24</v>
      </c>
      <c r="O3426" s="9">
        <v>28.37</v>
      </c>
      <c r="P3426" s="9">
        <v>4.8600000000000003</v>
      </c>
      <c r="Q3426" s="9">
        <v>12.57</v>
      </c>
      <c r="R3426" s="9">
        <v>1.69</v>
      </c>
      <c r="S3426" s="9">
        <v>10.61</v>
      </c>
      <c r="T3426" s="9">
        <v>1.391</v>
      </c>
      <c r="U3426" s="9"/>
      <c r="V3426" s="9"/>
      <c r="W3426" s="9"/>
      <c r="X3426" s="9"/>
      <c r="Y3426" s="9"/>
      <c r="Z3426" s="9"/>
      <c r="AA3426" s="9"/>
      <c r="AB3426" s="9"/>
      <c r="AC3426" s="9"/>
      <c r="AD3426" s="10">
        <f t="shared" si="203"/>
        <v>0.137737357982748</v>
      </c>
      <c r="AE3426" s="10"/>
      <c r="AF3426" s="11"/>
      <c r="AG3426" s="11">
        <f t="shared" si="204"/>
        <v>1.3013018522213127</v>
      </c>
    </row>
    <row r="3427" spans="1:33" ht="15" x14ac:dyDescent="0.2">
      <c r="A3427" s="6" t="s">
        <v>71</v>
      </c>
      <c r="B3427" s="2" t="s">
        <v>29</v>
      </c>
      <c r="C3427" s="9">
        <v>147.6</v>
      </c>
      <c r="D3427" s="9">
        <v>34.299999999999997</v>
      </c>
      <c r="E3427" s="9"/>
      <c r="F3427" s="9"/>
      <c r="G3427" s="9"/>
      <c r="H3427" s="9">
        <v>1.24E-2</v>
      </c>
      <c r="I3427" s="9">
        <v>4.3099999999999999E-2</v>
      </c>
      <c r="J3427" s="9">
        <v>2.59</v>
      </c>
      <c r="K3427" s="9">
        <v>3.89</v>
      </c>
      <c r="L3427" s="9">
        <v>0.36699999999999999</v>
      </c>
      <c r="M3427" s="9">
        <v>17.88</v>
      </c>
      <c r="N3427" s="9">
        <v>4.68</v>
      </c>
      <c r="O3427" s="9">
        <v>30.95</v>
      </c>
      <c r="P3427" s="9">
        <v>5.15</v>
      </c>
      <c r="Q3427" s="9">
        <v>13.79</v>
      </c>
      <c r="R3427" s="9">
        <v>1.823</v>
      </c>
      <c r="S3427" s="9">
        <v>11.88</v>
      </c>
      <c r="T3427" s="9">
        <v>1.48</v>
      </c>
      <c r="U3427" s="9"/>
      <c r="V3427" s="9"/>
      <c r="W3427" s="9"/>
      <c r="X3427" s="9"/>
      <c r="Y3427" s="9"/>
      <c r="Z3427" s="9"/>
      <c r="AA3427" s="9"/>
      <c r="AB3427" s="9"/>
      <c r="AC3427" s="9"/>
      <c r="AD3427" s="10">
        <f t="shared" si="203"/>
        <v>0.13453371697899599</v>
      </c>
      <c r="AE3427" s="10"/>
      <c r="AF3427" s="11"/>
      <c r="AG3427" s="11">
        <f t="shared" si="204"/>
        <v>1.245053945783873</v>
      </c>
    </row>
    <row r="3428" spans="1:33" ht="15" x14ac:dyDescent="0.2">
      <c r="A3428" s="6" t="s">
        <v>71</v>
      </c>
      <c r="B3428" s="2" t="s">
        <v>29</v>
      </c>
      <c r="C3428" s="9">
        <v>153.9</v>
      </c>
      <c r="D3428" s="9">
        <v>32.229999999999997</v>
      </c>
      <c r="E3428" s="9"/>
      <c r="F3428" s="9"/>
      <c r="G3428" s="9"/>
      <c r="H3428" s="9"/>
      <c r="I3428" s="9">
        <v>2.47E-2</v>
      </c>
      <c r="J3428" s="9">
        <v>1.89</v>
      </c>
      <c r="K3428" s="9">
        <v>3.59</v>
      </c>
      <c r="L3428" s="9">
        <v>0.32600000000000001</v>
      </c>
      <c r="M3428" s="9">
        <v>16.27</v>
      </c>
      <c r="N3428" s="9">
        <v>4.66</v>
      </c>
      <c r="O3428" s="9">
        <v>31.2</v>
      </c>
      <c r="P3428" s="9">
        <v>5.65</v>
      </c>
      <c r="Q3428" s="9">
        <v>15.33</v>
      </c>
      <c r="R3428" s="9">
        <v>2.02</v>
      </c>
      <c r="S3428" s="9">
        <v>13.32</v>
      </c>
      <c r="T3428" s="9">
        <v>1.86</v>
      </c>
      <c r="U3428" s="9"/>
      <c r="V3428" s="9"/>
      <c r="W3428" s="9"/>
      <c r="X3428" s="9"/>
      <c r="Y3428" s="9"/>
      <c r="Z3428" s="9"/>
      <c r="AA3428" s="9"/>
      <c r="AB3428" s="9"/>
      <c r="AC3428" s="9"/>
      <c r="AD3428" s="10">
        <f t="shared" si="203"/>
        <v>0.13040679885853459</v>
      </c>
      <c r="AE3428" s="10"/>
      <c r="AF3428" s="11"/>
      <c r="AG3428" s="11">
        <f t="shared" si="204"/>
        <v>1.010463017762288</v>
      </c>
    </row>
    <row r="3429" spans="1:33" ht="15" x14ac:dyDescent="0.2">
      <c r="A3429" s="6" t="s">
        <v>71</v>
      </c>
      <c r="B3429" s="2" t="s">
        <v>29</v>
      </c>
      <c r="C3429" s="9">
        <v>161.19999999999999</v>
      </c>
      <c r="D3429" s="9">
        <v>30.82</v>
      </c>
      <c r="E3429" s="9"/>
      <c r="F3429" s="9"/>
      <c r="G3429" s="9"/>
      <c r="H3429" s="9"/>
      <c r="I3429" s="9">
        <v>2.64E-2</v>
      </c>
      <c r="J3429" s="9">
        <v>2.02</v>
      </c>
      <c r="K3429" s="9">
        <v>3.75</v>
      </c>
      <c r="L3429" s="9">
        <v>0.42599999999999999</v>
      </c>
      <c r="M3429" s="9">
        <v>16.59</v>
      </c>
      <c r="N3429" s="9">
        <v>4.79</v>
      </c>
      <c r="O3429" s="9">
        <v>33.25</v>
      </c>
      <c r="P3429" s="9">
        <v>5.78</v>
      </c>
      <c r="Q3429" s="9">
        <v>15.07</v>
      </c>
      <c r="R3429" s="9">
        <v>1.87</v>
      </c>
      <c r="S3429" s="9">
        <v>11.88</v>
      </c>
      <c r="T3429" s="9">
        <v>1.6</v>
      </c>
      <c r="U3429" s="9"/>
      <c r="V3429" s="9"/>
      <c r="W3429" s="9"/>
      <c r="X3429" s="9"/>
      <c r="Y3429" s="9"/>
      <c r="Z3429" s="9"/>
      <c r="AA3429" s="9"/>
      <c r="AB3429" s="9"/>
      <c r="AC3429" s="9"/>
      <c r="AD3429" s="10">
        <f t="shared" si="203"/>
        <v>0.16511799529054338</v>
      </c>
      <c r="AE3429" s="10"/>
      <c r="AF3429" s="11"/>
      <c r="AG3429" s="11">
        <f t="shared" si="204"/>
        <v>1.155226228218929</v>
      </c>
    </row>
    <row r="3430" spans="1:33" ht="15" x14ac:dyDescent="0.2">
      <c r="A3430" s="6" t="s">
        <v>71</v>
      </c>
      <c r="B3430" s="2" t="s">
        <v>28</v>
      </c>
      <c r="C3430" s="9">
        <v>175.3</v>
      </c>
      <c r="D3430" s="9">
        <v>19.82</v>
      </c>
      <c r="E3430" s="9"/>
      <c r="F3430" s="9"/>
      <c r="G3430" s="9"/>
      <c r="H3430" s="9"/>
      <c r="I3430" s="9">
        <v>1.6199999999999999E-2</v>
      </c>
      <c r="J3430" s="9">
        <v>1.72</v>
      </c>
      <c r="K3430" s="9">
        <v>3.57</v>
      </c>
      <c r="L3430" s="9">
        <v>0.38200000000000001</v>
      </c>
      <c r="M3430" s="9">
        <v>15.95</v>
      </c>
      <c r="N3430" s="9">
        <v>4.7</v>
      </c>
      <c r="O3430" s="9">
        <v>36.64</v>
      </c>
      <c r="P3430" s="9">
        <v>6.48</v>
      </c>
      <c r="Q3430" s="9">
        <v>16.809999999999999</v>
      </c>
      <c r="R3430" s="9">
        <v>1.974</v>
      </c>
      <c r="S3430" s="9">
        <v>12.9</v>
      </c>
      <c r="T3430" s="9">
        <v>1.6639999999999999</v>
      </c>
      <c r="U3430" s="9"/>
      <c r="V3430" s="9"/>
      <c r="W3430" s="9"/>
      <c r="X3430" s="9"/>
      <c r="Y3430" s="9"/>
      <c r="Z3430" s="9"/>
      <c r="AA3430" s="9"/>
      <c r="AB3430" s="9"/>
      <c r="AC3430" s="9"/>
      <c r="AD3430" s="10">
        <f t="shared" si="203"/>
        <v>0.15476492661245936</v>
      </c>
      <c r="AE3430" s="10"/>
      <c r="AF3430" s="11"/>
      <c r="AG3430" s="11">
        <f t="shared" si="204"/>
        <v>1.0228408683679437</v>
      </c>
    </row>
    <row r="3431" spans="1:33" ht="15" x14ac:dyDescent="0.2">
      <c r="A3431" s="6" t="s">
        <v>71</v>
      </c>
      <c r="B3431" s="2" t="s">
        <v>28</v>
      </c>
      <c r="C3431" s="9">
        <v>198.6</v>
      </c>
      <c r="D3431" s="9">
        <v>23.4</v>
      </c>
      <c r="E3431" s="9"/>
      <c r="F3431" s="9"/>
      <c r="G3431" s="9">
        <v>1.78E-2</v>
      </c>
      <c r="H3431" s="9">
        <v>1.89E-2</v>
      </c>
      <c r="I3431" s="9">
        <v>2.6599999999999999E-2</v>
      </c>
      <c r="J3431" s="9">
        <v>1.75</v>
      </c>
      <c r="K3431" s="9">
        <v>3.89</v>
      </c>
      <c r="L3431" s="9">
        <v>0.33700000000000002</v>
      </c>
      <c r="M3431" s="9">
        <v>15.59</v>
      </c>
      <c r="N3431" s="9">
        <v>5.14</v>
      </c>
      <c r="O3431" s="9">
        <v>37.9</v>
      </c>
      <c r="P3431" s="9">
        <v>7.3</v>
      </c>
      <c r="Q3431" s="9">
        <v>19.71</v>
      </c>
      <c r="R3431" s="9">
        <v>2.5099999999999998</v>
      </c>
      <c r="S3431" s="9">
        <v>15.85</v>
      </c>
      <c r="T3431" s="9">
        <v>2.0419999999999998</v>
      </c>
      <c r="U3431" s="9"/>
      <c r="V3431" s="9"/>
      <c r="W3431" s="9"/>
      <c r="X3431" s="9"/>
      <c r="Y3431" s="9"/>
      <c r="Z3431" s="9"/>
      <c r="AA3431" s="9">
        <v>0.159</v>
      </c>
      <c r="AB3431" s="9"/>
      <c r="AC3431" s="9"/>
      <c r="AD3431" s="10">
        <f t="shared" si="203"/>
        <v>0.13229873071980602</v>
      </c>
      <c r="AE3431" s="10">
        <f t="shared" si="205"/>
        <v>0.21295877414477554</v>
      </c>
      <c r="AF3431" s="11">
        <f t="shared" si="206"/>
        <v>8.0554779113258554E-4</v>
      </c>
      <c r="AG3431" s="11">
        <f t="shared" si="204"/>
        <v>0.8136805667487933</v>
      </c>
    </row>
    <row r="3432" spans="1:33" ht="15" x14ac:dyDescent="0.2">
      <c r="A3432" s="6" t="s">
        <v>71</v>
      </c>
      <c r="B3432" s="2" t="s">
        <v>29</v>
      </c>
      <c r="C3432" s="9">
        <v>186.3</v>
      </c>
      <c r="D3432" s="9">
        <v>32.08</v>
      </c>
      <c r="E3432" s="9"/>
      <c r="F3432" s="9"/>
      <c r="G3432" s="9"/>
      <c r="H3432" s="9"/>
      <c r="I3432" s="9">
        <v>1.4999999999999999E-2</v>
      </c>
      <c r="J3432" s="9">
        <v>1.31</v>
      </c>
      <c r="K3432" s="9">
        <v>4.1100000000000003</v>
      </c>
      <c r="L3432" s="9">
        <v>0.33800000000000002</v>
      </c>
      <c r="M3432" s="9">
        <v>14.94</v>
      </c>
      <c r="N3432" s="9">
        <v>4.2699999999999996</v>
      </c>
      <c r="O3432" s="9">
        <v>33.11</v>
      </c>
      <c r="P3432" s="9">
        <v>6.68</v>
      </c>
      <c r="Q3432" s="9">
        <v>18.170000000000002</v>
      </c>
      <c r="R3432" s="9">
        <v>2.36</v>
      </c>
      <c r="S3432" s="9">
        <v>15.51</v>
      </c>
      <c r="T3432" s="9">
        <v>1.74</v>
      </c>
      <c r="U3432" s="9"/>
      <c r="V3432" s="9"/>
      <c r="W3432" s="9"/>
      <c r="X3432" s="9"/>
      <c r="Y3432" s="9"/>
      <c r="Z3432" s="9"/>
      <c r="AA3432" s="9"/>
      <c r="AB3432" s="9"/>
      <c r="AC3432" s="9"/>
      <c r="AD3432" s="10">
        <f t="shared" si="203"/>
        <v>0.13186942896127163</v>
      </c>
      <c r="AE3432" s="10"/>
      <c r="AF3432" s="11"/>
      <c r="AG3432" s="11">
        <f t="shared" si="204"/>
        <v>0.79684874839401942</v>
      </c>
    </row>
    <row r="3433" spans="1:33" ht="15" x14ac:dyDescent="0.2">
      <c r="A3433" s="6" t="s">
        <v>71</v>
      </c>
      <c r="B3433" s="2" t="s">
        <v>29</v>
      </c>
      <c r="C3433" s="9">
        <v>175.5</v>
      </c>
      <c r="D3433" s="9">
        <v>29.97</v>
      </c>
      <c r="E3433" s="9"/>
      <c r="F3433" s="9"/>
      <c r="G3433" s="9">
        <v>6.7000000000000002E-3</v>
      </c>
      <c r="H3433" s="9">
        <v>3.4000000000000002E-2</v>
      </c>
      <c r="I3433" s="9">
        <v>0.06</v>
      </c>
      <c r="J3433" s="9">
        <v>2.35</v>
      </c>
      <c r="K3433" s="9">
        <v>5.73</v>
      </c>
      <c r="L3433" s="9">
        <v>0.28699999999999998</v>
      </c>
      <c r="M3433" s="9">
        <v>16.600000000000001</v>
      </c>
      <c r="N3433" s="9">
        <v>4.0599999999999996</v>
      </c>
      <c r="O3433" s="9">
        <v>31.85</v>
      </c>
      <c r="P3433" s="9">
        <v>6.44</v>
      </c>
      <c r="Q3433" s="9">
        <v>18.809999999999999</v>
      </c>
      <c r="R3433" s="9">
        <v>2.52</v>
      </c>
      <c r="S3433" s="9">
        <v>17.97</v>
      </c>
      <c r="T3433" s="9">
        <v>2.59</v>
      </c>
      <c r="U3433" s="9"/>
      <c r="V3433" s="9"/>
      <c r="W3433" s="9"/>
      <c r="X3433" s="9"/>
      <c r="Y3433" s="9"/>
      <c r="Z3433" s="9"/>
      <c r="AA3433" s="9">
        <v>3.9E-2</v>
      </c>
      <c r="AB3433" s="9"/>
      <c r="AC3433" s="9"/>
      <c r="AD3433" s="10">
        <f t="shared" si="203"/>
        <v>8.9965122714908516E-2</v>
      </c>
      <c r="AE3433" s="10">
        <f t="shared" si="205"/>
        <v>0.41576740992539513</v>
      </c>
      <c r="AF3433" s="11">
        <f t="shared" si="206"/>
        <v>2.6744057723960944E-4</v>
      </c>
      <c r="AG3433" s="11">
        <f t="shared" si="204"/>
        <v>0.76418253184883722</v>
      </c>
    </row>
    <row r="3434" spans="1:33" ht="15" x14ac:dyDescent="0.2">
      <c r="A3434" s="6" t="s">
        <v>71</v>
      </c>
      <c r="B3434" s="2" t="s">
        <v>29</v>
      </c>
      <c r="C3434" s="9">
        <v>170.3</v>
      </c>
      <c r="D3434" s="9">
        <v>30.65</v>
      </c>
      <c r="E3434" s="9"/>
      <c r="F3434" s="9"/>
      <c r="G3434" s="9"/>
      <c r="H3434" s="9">
        <v>3.4000000000000002E-2</v>
      </c>
      <c r="I3434" s="9">
        <v>6.4000000000000001E-2</v>
      </c>
      <c r="J3434" s="9">
        <v>2.63</v>
      </c>
      <c r="K3434" s="9">
        <v>5.53</v>
      </c>
      <c r="L3434" s="9">
        <v>0.308</v>
      </c>
      <c r="M3434" s="9">
        <v>16.87</v>
      </c>
      <c r="N3434" s="9">
        <v>4.2699999999999996</v>
      </c>
      <c r="O3434" s="9">
        <v>30.98</v>
      </c>
      <c r="P3434" s="9">
        <v>6.49</v>
      </c>
      <c r="Q3434" s="9">
        <v>18.71</v>
      </c>
      <c r="R3434" s="9">
        <v>2.56</v>
      </c>
      <c r="S3434" s="9">
        <v>17.41</v>
      </c>
      <c r="T3434" s="9">
        <v>2.62</v>
      </c>
      <c r="U3434" s="9"/>
      <c r="V3434" s="9"/>
      <c r="W3434" s="9"/>
      <c r="X3434" s="9"/>
      <c r="Y3434" s="9"/>
      <c r="Z3434" s="9"/>
      <c r="AA3434" s="9"/>
      <c r="AB3434" s="9"/>
      <c r="AC3434" s="9"/>
      <c r="AD3434" s="10">
        <f t="shared" si="203"/>
        <v>9.7488692219834652E-2</v>
      </c>
      <c r="AE3434" s="10"/>
      <c r="AF3434" s="11"/>
      <c r="AG3434" s="11">
        <f t="shared" si="204"/>
        <v>0.80159205982522574</v>
      </c>
    </row>
    <row r="3435" spans="1:33" ht="15" x14ac:dyDescent="0.2">
      <c r="A3435" s="6" t="s">
        <v>71</v>
      </c>
      <c r="B3435" s="2" t="s">
        <v>29</v>
      </c>
      <c r="C3435" s="9">
        <v>159.9</v>
      </c>
      <c r="D3435" s="9">
        <v>33.65</v>
      </c>
      <c r="E3435" s="9"/>
      <c r="F3435" s="9"/>
      <c r="G3435" s="9"/>
      <c r="H3435" s="9">
        <v>1.37E-2</v>
      </c>
      <c r="I3435" s="9">
        <v>4.2999999999999997E-2</v>
      </c>
      <c r="J3435" s="9">
        <v>1.68</v>
      </c>
      <c r="K3435" s="9">
        <v>4.8099999999999996</v>
      </c>
      <c r="L3435" s="9">
        <v>0.28100000000000003</v>
      </c>
      <c r="M3435" s="9">
        <v>17.18</v>
      </c>
      <c r="N3435" s="9">
        <v>4.01</v>
      </c>
      <c r="O3435" s="9">
        <v>30.53</v>
      </c>
      <c r="P3435" s="9">
        <v>5.99</v>
      </c>
      <c r="Q3435" s="9">
        <v>17.3</v>
      </c>
      <c r="R3435" s="9">
        <v>2.4700000000000002</v>
      </c>
      <c r="S3435" s="9">
        <v>16.25</v>
      </c>
      <c r="T3435" s="9">
        <v>2.41</v>
      </c>
      <c r="U3435" s="9"/>
      <c r="V3435" s="9"/>
      <c r="W3435" s="9"/>
      <c r="X3435" s="9"/>
      <c r="Y3435" s="9"/>
      <c r="Z3435" s="9"/>
      <c r="AA3435" s="9"/>
      <c r="AB3435" s="9"/>
      <c r="AC3435" s="9"/>
      <c r="AD3435" s="10">
        <f t="shared" si="203"/>
        <v>9.4503052551928077E-2</v>
      </c>
      <c r="AE3435" s="10"/>
      <c r="AF3435" s="11"/>
      <c r="AG3435" s="11">
        <f t="shared" si="204"/>
        <v>0.87459479693056352</v>
      </c>
    </row>
    <row r="3436" spans="1:33" ht="15" x14ac:dyDescent="0.2">
      <c r="A3436" s="6" t="s">
        <v>71</v>
      </c>
      <c r="B3436" s="2" t="s">
        <v>29</v>
      </c>
      <c r="C3436" s="9">
        <v>173.7</v>
      </c>
      <c r="D3436" s="9">
        <v>34.51</v>
      </c>
      <c r="E3436" s="9"/>
      <c r="F3436" s="9"/>
      <c r="G3436" s="9"/>
      <c r="H3436" s="9">
        <v>8.6E-3</v>
      </c>
      <c r="I3436" s="9">
        <v>2.1899999999999999E-2</v>
      </c>
      <c r="J3436" s="9">
        <v>1.33</v>
      </c>
      <c r="K3436" s="9">
        <v>5.03</v>
      </c>
      <c r="L3436" s="9">
        <v>0.31900000000000001</v>
      </c>
      <c r="M3436" s="9">
        <v>18.010000000000002</v>
      </c>
      <c r="N3436" s="9">
        <v>4.5</v>
      </c>
      <c r="O3436" s="9">
        <v>32.83</v>
      </c>
      <c r="P3436" s="9">
        <v>6.22</v>
      </c>
      <c r="Q3436" s="9">
        <v>16.920000000000002</v>
      </c>
      <c r="R3436" s="9">
        <v>2.2599999999999998</v>
      </c>
      <c r="S3436" s="9">
        <v>14.08</v>
      </c>
      <c r="T3436" s="9">
        <v>2.121</v>
      </c>
      <c r="U3436" s="9"/>
      <c r="V3436" s="9"/>
      <c r="W3436" s="9"/>
      <c r="X3436" s="9"/>
      <c r="Y3436" s="9"/>
      <c r="Z3436" s="9"/>
      <c r="AA3436" s="9"/>
      <c r="AB3436" s="9"/>
      <c r="AC3436" s="9"/>
      <c r="AD3436" s="10">
        <f t="shared" si="203"/>
        <v>0.10246451036203452</v>
      </c>
      <c r="AE3436" s="10"/>
      <c r="AF3436" s="11"/>
      <c r="AG3436" s="11">
        <f t="shared" si="204"/>
        <v>1.0581522340190228</v>
      </c>
    </row>
    <row r="3437" spans="1:33" ht="15" x14ac:dyDescent="0.2">
      <c r="A3437" s="6" t="s">
        <v>71</v>
      </c>
      <c r="B3437" s="2" t="s">
        <v>29</v>
      </c>
      <c r="C3437" s="9">
        <v>150.6</v>
      </c>
      <c r="D3437" s="9">
        <v>30.59</v>
      </c>
      <c r="E3437" s="9"/>
      <c r="F3437" s="9"/>
      <c r="G3437" s="9"/>
      <c r="H3437" s="9">
        <v>6.4000000000000003E-3</v>
      </c>
      <c r="I3437" s="9">
        <v>1.2699999999999999E-2</v>
      </c>
      <c r="J3437" s="9">
        <v>0.91</v>
      </c>
      <c r="K3437" s="9">
        <v>4.2300000000000004</v>
      </c>
      <c r="L3437" s="9">
        <v>0.3</v>
      </c>
      <c r="M3437" s="9">
        <v>15.25</v>
      </c>
      <c r="N3437" s="9">
        <v>4.13</v>
      </c>
      <c r="O3437" s="9">
        <v>29.39</v>
      </c>
      <c r="P3437" s="9">
        <v>5.18</v>
      </c>
      <c r="Q3437" s="9">
        <v>12.84</v>
      </c>
      <c r="R3437" s="9">
        <v>1.534</v>
      </c>
      <c r="S3437" s="9">
        <v>10.11</v>
      </c>
      <c r="T3437" s="9">
        <v>1.403</v>
      </c>
      <c r="U3437" s="9"/>
      <c r="V3437" s="9"/>
      <c r="W3437" s="9"/>
      <c r="X3437" s="9"/>
      <c r="Y3437" s="9"/>
      <c r="Z3437" s="9"/>
      <c r="AA3437" s="9"/>
      <c r="AB3437" s="9"/>
      <c r="AC3437" s="9"/>
      <c r="AD3437" s="10">
        <f t="shared" si="203"/>
        <v>0.11419307928960412</v>
      </c>
      <c r="AE3437" s="10"/>
      <c r="AF3437" s="11"/>
      <c r="AG3437" s="11">
        <f t="shared" si="204"/>
        <v>1.2478310362171829</v>
      </c>
    </row>
    <row r="3438" spans="1:33" ht="15" x14ac:dyDescent="0.2">
      <c r="A3438" s="6" t="s">
        <v>71</v>
      </c>
      <c r="B3438" s="2" t="s">
        <v>29</v>
      </c>
      <c r="C3438" s="9">
        <v>139.1</v>
      </c>
      <c r="D3438" s="9">
        <v>29.6</v>
      </c>
      <c r="E3438" s="9"/>
      <c r="F3438" s="9"/>
      <c r="G3438" s="9"/>
      <c r="H3438" s="9">
        <v>2.12E-2</v>
      </c>
      <c r="I3438" s="9">
        <v>1.0800000000000001E-2</v>
      </c>
      <c r="J3438" s="9">
        <v>0.93</v>
      </c>
      <c r="K3438" s="9">
        <v>3.94</v>
      </c>
      <c r="L3438" s="9">
        <v>0.33100000000000002</v>
      </c>
      <c r="M3438" s="9">
        <v>14.82</v>
      </c>
      <c r="N3438" s="9">
        <v>3.86</v>
      </c>
      <c r="O3438" s="9">
        <v>29.05</v>
      </c>
      <c r="P3438" s="9">
        <v>4.68</v>
      </c>
      <c r="Q3438" s="9">
        <v>10.7</v>
      </c>
      <c r="R3438" s="9">
        <v>1.2250000000000001</v>
      </c>
      <c r="S3438" s="9">
        <v>7.66</v>
      </c>
      <c r="T3438" s="9">
        <v>0.91900000000000004</v>
      </c>
      <c r="U3438" s="9"/>
      <c r="V3438" s="9"/>
      <c r="W3438" s="9"/>
      <c r="X3438" s="9"/>
      <c r="Y3438" s="9"/>
      <c r="Z3438" s="9"/>
      <c r="AA3438" s="9"/>
      <c r="AB3438" s="9"/>
      <c r="AC3438" s="9"/>
      <c r="AD3438" s="10">
        <f t="shared" si="203"/>
        <v>0.13242787676249276</v>
      </c>
      <c r="AE3438" s="10"/>
      <c r="AF3438" s="11"/>
      <c r="AG3438" s="11">
        <f t="shared" si="204"/>
        <v>1.6005031350650838</v>
      </c>
    </row>
    <row r="3439" spans="1:33" ht="15" x14ac:dyDescent="0.2">
      <c r="A3439" s="6" t="s">
        <v>71</v>
      </c>
      <c r="B3439" s="2" t="s">
        <v>29</v>
      </c>
      <c r="C3439" s="9">
        <v>146.19999999999999</v>
      </c>
      <c r="D3439" s="9">
        <v>35.590000000000003</v>
      </c>
      <c r="E3439" s="9"/>
      <c r="F3439" s="9"/>
      <c r="G3439" s="9"/>
      <c r="H3439" s="9"/>
      <c r="I3439" s="9">
        <v>1.09E-2</v>
      </c>
      <c r="J3439" s="9">
        <v>0.97</v>
      </c>
      <c r="K3439" s="9">
        <v>4.3499999999999996</v>
      </c>
      <c r="L3439" s="9">
        <v>0.28999999999999998</v>
      </c>
      <c r="M3439" s="9">
        <v>15.74</v>
      </c>
      <c r="N3439" s="9">
        <v>4.2</v>
      </c>
      <c r="O3439" s="9">
        <v>30.65</v>
      </c>
      <c r="P3439" s="9">
        <v>4.72</v>
      </c>
      <c r="Q3439" s="9">
        <v>10.039999999999999</v>
      </c>
      <c r="R3439" s="9">
        <v>1.0900000000000001</v>
      </c>
      <c r="S3439" s="9">
        <v>6.42</v>
      </c>
      <c r="T3439" s="9">
        <v>0.68700000000000006</v>
      </c>
      <c r="U3439" s="9"/>
      <c r="V3439" s="9"/>
      <c r="W3439" s="9"/>
      <c r="X3439" s="9"/>
      <c r="Y3439" s="9"/>
      <c r="Z3439" s="9"/>
      <c r="AA3439" s="9"/>
      <c r="AB3439" s="9"/>
      <c r="AC3439" s="9"/>
      <c r="AD3439" s="10">
        <f t="shared" si="203"/>
        <v>0.10714567381329027</v>
      </c>
      <c r="AE3439" s="10"/>
      <c r="AF3439" s="11"/>
      <c r="AG3439" s="11">
        <f t="shared" si="204"/>
        <v>2.0281813978519079</v>
      </c>
    </row>
    <row r="3440" spans="1:33" ht="15" x14ac:dyDescent="0.2">
      <c r="A3440" s="6" t="s">
        <v>71</v>
      </c>
      <c r="B3440" s="2" t="s">
        <v>29</v>
      </c>
      <c r="C3440" s="9">
        <v>161.1</v>
      </c>
      <c r="D3440" s="9">
        <v>27.02</v>
      </c>
      <c r="E3440" s="9"/>
      <c r="F3440" s="9"/>
      <c r="G3440" s="9"/>
      <c r="H3440" s="9">
        <v>8.0000000000000002E-3</v>
      </c>
      <c r="I3440" s="9">
        <v>2.3300000000000001E-2</v>
      </c>
      <c r="J3440" s="9">
        <v>1.97</v>
      </c>
      <c r="K3440" s="9">
        <v>5.23</v>
      </c>
      <c r="L3440" s="9">
        <v>0.372</v>
      </c>
      <c r="M3440" s="9">
        <v>15.78</v>
      </c>
      <c r="N3440" s="9">
        <v>4.32</v>
      </c>
      <c r="O3440" s="9">
        <v>33.06</v>
      </c>
      <c r="P3440" s="9">
        <v>5.29</v>
      </c>
      <c r="Q3440" s="9">
        <v>10.82</v>
      </c>
      <c r="R3440" s="9">
        <v>1.093</v>
      </c>
      <c r="S3440" s="9">
        <v>6.63</v>
      </c>
      <c r="T3440" s="9">
        <v>0.66900000000000004</v>
      </c>
      <c r="U3440" s="9"/>
      <c r="V3440" s="9"/>
      <c r="W3440" s="9"/>
      <c r="X3440" s="9"/>
      <c r="Y3440" s="9"/>
      <c r="Z3440" s="9"/>
      <c r="AA3440" s="9"/>
      <c r="AB3440" s="9"/>
      <c r="AC3440" s="9"/>
      <c r="AD3440" s="10">
        <f t="shared" si="203"/>
        <v>0.12518786444860541</v>
      </c>
      <c r="AE3440" s="10"/>
      <c r="AF3440" s="11"/>
      <c r="AG3440" s="11">
        <f t="shared" si="204"/>
        <v>1.9689313119970053</v>
      </c>
    </row>
    <row r="3441" spans="1:33" ht="15" x14ac:dyDescent="0.2">
      <c r="A3441" s="6" t="s">
        <v>71</v>
      </c>
      <c r="B3441" s="2" t="s">
        <v>29</v>
      </c>
      <c r="C3441" s="9">
        <v>196.8</v>
      </c>
      <c r="D3441" s="9">
        <v>27.3</v>
      </c>
      <c r="E3441" s="9"/>
      <c r="F3441" s="9"/>
      <c r="G3441" s="9"/>
      <c r="H3441" s="9">
        <v>1.72E-2</v>
      </c>
      <c r="I3441" s="9">
        <v>3.3700000000000001E-2</v>
      </c>
      <c r="J3441" s="9">
        <v>2.5299999999999998</v>
      </c>
      <c r="K3441" s="9">
        <v>5.15</v>
      </c>
      <c r="L3441" s="9">
        <v>0.38300000000000001</v>
      </c>
      <c r="M3441" s="9">
        <v>15.68</v>
      </c>
      <c r="N3441" s="9">
        <v>4.84</v>
      </c>
      <c r="O3441" s="9">
        <v>38.799999999999997</v>
      </c>
      <c r="P3441" s="9">
        <v>6.63</v>
      </c>
      <c r="Q3441" s="9">
        <v>14.63</v>
      </c>
      <c r="R3441" s="9">
        <v>1.629</v>
      </c>
      <c r="S3441" s="9">
        <v>9.69</v>
      </c>
      <c r="T3441" s="9">
        <v>1.085</v>
      </c>
      <c r="U3441" s="9"/>
      <c r="V3441" s="9"/>
      <c r="W3441" s="9"/>
      <c r="X3441" s="9"/>
      <c r="Y3441" s="9"/>
      <c r="Z3441" s="9"/>
      <c r="AA3441" s="9"/>
      <c r="AB3441" s="9"/>
      <c r="AC3441" s="9"/>
      <c r="AD3441" s="10">
        <f t="shared" si="203"/>
        <v>0.13030040489078845</v>
      </c>
      <c r="AE3441" s="10"/>
      <c r="AF3441" s="11"/>
      <c r="AG3441" s="11">
        <f t="shared" si="204"/>
        <v>1.3386263712810009</v>
      </c>
    </row>
    <row r="3442" spans="1:33" ht="15" x14ac:dyDescent="0.2">
      <c r="A3442" s="6" t="s">
        <v>71</v>
      </c>
      <c r="B3442" s="2" t="s">
        <v>29</v>
      </c>
      <c r="C3442" s="9">
        <v>237.2</v>
      </c>
      <c r="D3442" s="9">
        <v>36.61</v>
      </c>
      <c r="E3442" s="9"/>
      <c r="F3442" s="9"/>
      <c r="G3442" s="9"/>
      <c r="H3442" s="9">
        <v>1.0500000000000001E-2</v>
      </c>
      <c r="I3442" s="9">
        <v>2.3599999999999999E-2</v>
      </c>
      <c r="J3442" s="9">
        <v>1.68</v>
      </c>
      <c r="K3442" s="9">
        <v>4.9800000000000004</v>
      </c>
      <c r="L3442" s="9">
        <v>0.40200000000000002</v>
      </c>
      <c r="M3442" s="9">
        <v>16.48</v>
      </c>
      <c r="N3442" s="9">
        <v>5.18</v>
      </c>
      <c r="O3442" s="9">
        <v>45.3</v>
      </c>
      <c r="P3442" s="9">
        <v>8.7100000000000009</v>
      </c>
      <c r="Q3442" s="9">
        <v>21.13</v>
      </c>
      <c r="R3442" s="9">
        <v>2.5390000000000001</v>
      </c>
      <c r="S3442" s="9">
        <v>15.98</v>
      </c>
      <c r="T3442" s="9">
        <v>1.84</v>
      </c>
      <c r="U3442" s="9"/>
      <c r="V3442" s="9"/>
      <c r="W3442" s="9"/>
      <c r="X3442" s="9"/>
      <c r="Y3442" s="9"/>
      <c r="Z3442" s="9"/>
      <c r="AA3442" s="9"/>
      <c r="AB3442" s="9"/>
      <c r="AC3442" s="9"/>
      <c r="AD3442" s="10">
        <f t="shared" si="203"/>
        <v>0.13566143698074595</v>
      </c>
      <c r="AE3442" s="10"/>
      <c r="AF3442" s="11"/>
      <c r="AG3442" s="11">
        <f t="shared" si="204"/>
        <v>0.85313454470155825</v>
      </c>
    </row>
    <row r="3443" spans="1:33" ht="15" x14ac:dyDescent="0.2">
      <c r="A3443" s="6" t="s">
        <v>71</v>
      </c>
      <c r="B3443" s="2" t="s">
        <v>29</v>
      </c>
      <c r="C3443" s="9">
        <v>228.1</v>
      </c>
      <c r="D3443" s="9">
        <v>29.3</v>
      </c>
      <c r="E3443" s="9"/>
      <c r="F3443" s="9"/>
      <c r="G3443" s="9"/>
      <c r="H3443" s="9"/>
      <c r="I3443" s="9">
        <v>1.5900000000000001E-2</v>
      </c>
      <c r="J3443" s="9">
        <v>1.41</v>
      </c>
      <c r="K3443" s="9">
        <v>4.21</v>
      </c>
      <c r="L3443" s="9">
        <v>0.35299999999999998</v>
      </c>
      <c r="M3443" s="9">
        <v>15.55</v>
      </c>
      <c r="N3443" s="9">
        <v>4.72</v>
      </c>
      <c r="O3443" s="9">
        <v>42.3</v>
      </c>
      <c r="P3443" s="9">
        <v>8.39</v>
      </c>
      <c r="Q3443" s="9">
        <v>21.06</v>
      </c>
      <c r="R3443" s="9">
        <v>2.5680000000000001</v>
      </c>
      <c r="S3443" s="9">
        <v>15.66</v>
      </c>
      <c r="T3443" s="9">
        <v>1.86</v>
      </c>
      <c r="U3443" s="9"/>
      <c r="V3443" s="9"/>
      <c r="W3443" s="9"/>
      <c r="X3443" s="9"/>
      <c r="Y3443" s="9"/>
      <c r="Z3443" s="9"/>
      <c r="AA3443" s="9"/>
      <c r="AB3443" s="9"/>
      <c r="AC3443" s="9"/>
      <c r="AD3443" s="10">
        <f t="shared" si="203"/>
        <v>0.13338042464088973</v>
      </c>
      <c r="AE3443" s="10"/>
      <c r="AF3443" s="11"/>
      <c r="AG3443" s="11">
        <f t="shared" si="204"/>
        <v>0.82143978024504938</v>
      </c>
    </row>
    <row r="3444" spans="1:33" ht="15" x14ac:dyDescent="0.2">
      <c r="A3444" s="6" t="s">
        <v>71</v>
      </c>
      <c r="B3444" s="2" t="s">
        <v>29</v>
      </c>
      <c r="C3444" s="9">
        <v>247.1</v>
      </c>
      <c r="D3444" s="9">
        <v>24.59</v>
      </c>
      <c r="E3444" s="9"/>
      <c r="F3444" s="9"/>
      <c r="G3444" s="9"/>
      <c r="H3444" s="9">
        <v>1.3599999999999999E-2</v>
      </c>
      <c r="I3444" s="9">
        <v>1.89E-2</v>
      </c>
      <c r="J3444" s="9">
        <v>1.6</v>
      </c>
      <c r="K3444" s="9">
        <v>4.43</v>
      </c>
      <c r="L3444" s="9">
        <v>0.36499999999999999</v>
      </c>
      <c r="M3444" s="9">
        <v>16.28</v>
      </c>
      <c r="N3444" s="9">
        <v>4.92</v>
      </c>
      <c r="O3444" s="9">
        <v>42.8</v>
      </c>
      <c r="P3444" s="9">
        <v>9.14</v>
      </c>
      <c r="Q3444" s="9">
        <v>26.79</v>
      </c>
      <c r="R3444" s="9">
        <v>3.39</v>
      </c>
      <c r="S3444" s="9">
        <v>22.7</v>
      </c>
      <c r="T3444" s="9">
        <v>2.78</v>
      </c>
      <c r="U3444" s="9"/>
      <c r="V3444" s="9"/>
      <c r="W3444" s="9"/>
      <c r="X3444" s="9"/>
      <c r="Y3444" s="9"/>
      <c r="Z3444" s="9"/>
      <c r="AA3444" s="9"/>
      <c r="AB3444" s="9"/>
      <c r="AC3444" s="9"/>
      <c r="AD3444" s="10">
        <f t="shared" si="203"/>
        <v>0.13139760096461497</v>
      </c>
      <c r="AE3444" s="10"/>
      <c r="AF3444" s="11"/>
      <c r="AG3444" s="11">
        <f t="shared" si="204"/>
        <v>0.59328810143948907</v>
      </c>
    </row>
    <row r="3445" spans="1:33" ht="15" x14ac:dyDescent="0.2">
      <c r="A3445" s="6" t="s">
        <v>71</v>
      </c>
      <c r="B3445" s="2" t="s">
        <v>29</v>
      </c>
      <c r="C3445" s="9">
        <v>246.9</v>
      </c>
      <c r="D3445" s="9">
        <v>24.27</v>
      </c>
      <c r="E3445" s="9"/>
      <c r="F3445" s="9"/>
      <c r="G3445" s="9"/>
      <c r="H3445" s="9"/>
      <c r="I3445" s="9">
        <v>1.12E-2</v>
      </c>
      <c r="J3445" s="9">
        <v>1.26</v>
      </c>
      <c r="K3445" s="9">
        <v>4.22</v>
      </c>
      <c r="L3445" s="9">
        <v>0.34300000000000003</v>
      </c>
      <c r="M3445" s="9">
        <v>15.62</v>
      </c>
      <c r="N3445" s="9">
        <v>4.68</v>
      </c>
      <c r="O3445" s="9">
        <v>40.299999999999997</v>
      </c>
      <c r="P3445" s="9">
        <v>9.16</v>
      </c>
      <c r="Q3445" s="9">
        <v>28.76</v>
      </c>
      <c r="R3445" s="9">
        <v>3.93</v>
      </c>
      <c r="S3445" s="9">
        <v>27.39</v>
      </c>
      <c r="T3445" s="9">
        <v>3.81</v>
      </c>
      <c r="U3445" s="9"/>
      <c r="V3445" s="9"/>
      <c r="W3445" s="9"/>
      <c r="X3445" s="9"/>
      <c r="Y3445" s="9"/>
      <c r="Z3445" s="9"/>
      <c r="AA3445" s="9"/>
      <c r="AB3445" s="9"/>
      <c r="AC3445" s="9"/>
      <c r="AD3445" s="10">
        <f t="shared" si="203"/>
        <v>0.12915791177919339</v>
      </c>
      <c r="AE3445" s="10"/>
      <c r="AF3445" s="11"/>
      <c r="AG3445" s="11">
        <f t="shared" si="204"/>
        <v>0.47176540712729276</v>
      </c>
    </row>
    <row r="3446" spans="1:33" ht="15" x14ac:dyDescent="0.2">
      <c r="A3446" s="6" t="s">
        <v>71</v>
      </c>
      <c r="B3446" s="2" t="s">
        <v>29</v>
      </c>
      <c r="C3446" s="9">
        <v>252.4</v>
      </c>
      <c r="D3446" s="9">
        <v>38.630000000000003</v>
      </c>
      <c r="E3446" s="9"/>
      <c r="F3446" s="9"/>
      <c r="G3446" s="9"/>
      <c r="H3446" s="9"/>
      <c r="I3446" s="9">
        <v>2.3699999999999999E-2</v>
      </c>
      <c r="J3446" s="9">
        <v>1.89</v>
      </c>
      <c r="K3446" s="9">
        <v>5.0999999999999996</v>
      </c>
      <c r="L3446" s="9">
        <v>0.41499999999999998</v>
      </c>
      <c r="M3446" s="9">
        <v>18.16</v>
      </c>
      <c r="N3446" s="9">
        <v>5.23</v>
      </c>
      <c r="O3446" s="9">
        <v>43.2</v>
      </c>
      <c r="P3446" s="9">
        <v>9.27</v>
      </c>
      <c r="Q3446" s="9">
        <v>28.3</v>
      </c>
      <c r="R3446" s="9">
        <v>3.88</v>
      </c>
      <c r="S3446" s="9">
        <v>26.14</v>
      </c>
      <c r="T3446" s="9">
        <v>3.5</v>
      </c>
      <c r="U3446" s="9"/>
      <c r="V3446" s="9"/>
      <c r="W3446" s="9"/>
      <c r="X3446" s="9"/>
      <c r="Y3446" s="9"/>
      <c r="Z3446" s="9"/>
      <c r="AA3446" s="9"/>
      <c r="AB3446" s="9"/>
      <c r="AC3446" s="9"/>
      <c r="AD3446" s="10">
        <f t="shared" si="203"/>
        <v>0.13183439227002738</v>
      </c>
      <c r="AE3446" s="10"/>
      <c r="AF3446" s="11"/>
      <c r="AG3446" s="11">
        <f t="shared" si="204"/>
        <v>0.57470815020002719</v>
      </c>
    </row>
    <row r="3447" spans="1:33" ht="15" x14ac:dyDescent="0.2">
      <c r="A3447" s="6" t="s">
        <v>71</v>
      </c>
      <c r="B3447" s="2" t="s">
        <v>29</v>
      </c>
      <c r="C3447" s="9">
        <v>196.2</v>
      </c>
      <c r="D3447" s="9">
        <v>32.81</v>
      </c>
      <c r="E3447" s="9"/>
      <c r="F3447" s="9"/>
      <c r="G3447" s="9"/>
      <c r="H3447" s="9"/>
      <c r="I3447" s="9">
        <v>9.4999999999999998E-3</v>
      </c>
      <c r="J3447" s="9">
        <v>1.24</v>
      </c>
      <c r="K3447" s="9">
        <v>3.97</v>
      </c>
      <c r="L3447" s="9">
        <v>0.38200000000000001</v>
      </c>
      <c r="M3447" s="9">
        <v>15.31</v>
      </c>
      <c r="N3447" s="9">
        <v>4.16</v>
      </c>
      <c r="O3447" s="9">
        <v>33.659999999999997</v>
      </c>
      <c r="P3447" s="9">
        <v>7.16</v>
      </c>
      <c r="Q3447" s="9">
        <v>20.76</v>
      </c>
      <c r="R3447" s="9">
        <v>2.73</v>
      </c>
      <c r="S3447" s="9">
        <v>18.48</v>
      </c>
      <c r="T3447" s="9">
        <v>2.31</v>
      </c>
      <c r="U3447" s="9"/>
      <c r="V3447" s="9"/>
      <c r="W3447" s="9"/>
      <c r="X3447" s="9"/>
      <c r="Y3447" s="9"/>
      <c r="Z3447" s="9"/>
      <c r="AA3447" s="9"/>
      <c r="AB3447" s="9"/>
      <c r="AC3447" s="9"/>
      <c r="AD3447" s="10">
        <f t="shared" si="203"/>
        <v>0.149797356421393</v>
      </c>
      <c r="AE3447" s="10"/>
      <c r="AF3447" s="11"/>
      <c r="AG3447" s="11">
        <f t="shared" si="204"/>
        <v>0.68534668899632412</v>
      </c>
    </row>
    <row r="3448" spans="1:33" ht="15" x14ac:dyDescent="0.2">
      <c r="A3448" s="6" t="s">
        <v>71</v>
      </c>
      <c r="B3448" s="2" t="s">
        <v>29</v>
      </c>
      <c r="C3448" s="9">
        <v>179.8</v>
      </c>
      <c r="D3448" s="9">
        <v>31.45</v>
      </c>
      <c r="E3448" s="9"/>
      <c r="F3448" s="9"/>
      <c r="G3448" s="9"/>
      <c r="H3448" s="9">
        <v>1.7299999999999999E-2</v>
      </c>
      <c r="I3448" s="9">
        <v>3.4700000000000002E-2</v>
      </c>
      <c r="J3448" s="9">
        <v>1.38</v>
      </c>
      <c r="K3448" s="9">
        <v>5.83</v>
      </c>
      <c r="L3448" s="9">
        <v>0.28499999999999998</v>
      </c>
      <c r="M3448" s="9">
        <v>18.13</v>
      </c>
      <c r="N3448" s="9">
        <v>4.2</v>
      </c>
      <c r="O3448" s="9">
        <v>31.4</v>
      </c>
      <c r="P3448" s="9">
        <v>6.3</v>
      </c>
      <c r="Q3448" s="9">
        <v>18.63</v>
      </c>
      <c r="R3448" s="9">
        <v>2.4700000000000002</v>
      </c>
      <c r="S3448" s="9">
        <v>17.09</v>
      </c>
      <c r="T3448" s="9">
        <v>2.38</v>
      </c>
      <c r="U3448" s="9"/>
      <c r="V3448" s="9"/>
      <c r="W3448" s="9"/>
      <c r="X3448" s="9"/>
      <c r="Y3448" s="9"/>
      <c r="Z3448" s="9"/>
      <c r="AA3448" s="9"/>
      <c r="AB3448" s="9"/>
      <c r="AC3448" s="9"/>
      <c r="AD3448" s="10">
        <f t="shared" si="203"/>
        <v>8.4749143059915627E-2</v>
      </c>
      <c r="AE3448" s="10"/>
      <c r="AF3448" s="11"/>
      <c r="AG3448" s="11">
        <f t="shared" si="204"/>
        <v>0.87759236559277576</v>
      </c>
    </row>
    <row r="3449" spans="1:33" ht="15" x14ac:dyDescent="0.2">
      <c r="A3449" s="6" t="s">
        <v>71</v>
      </c>
      <c r="B3449" s="2" t="s">
        <v>29</v>
      </c>
      <c r="C3449" s="9">
        <v>139.5</v>
      </c>
      <c r="D3449" s="9">
        <v>21.12</v>
      </c>
      <c r="E3449" s="9"/>
      <c r="F3449" s="9"/>
      <c r="G3449" s="9"/>
      <c r="H3449" s="9"/>
      <c r="I3449" s="9">
        <v>9.7999999999999997E-3</v>
      </c>
      <c r="J3449" s="9">
        <v>0.69</v>
      </c>
      <c r="K3449" s="9">
        <v>4.38</v>
      </c>
      <c r="L3449" s="9">
        <v>0.21299999999999999</v>
      </c>
      <c r="M3449" s="9">
        <v>15.17</v>
      </c>
      <c r="N3449" s="9">
        <v>3.5</v>
      </c>
      <c r="O3449" s="9">
        <v>24.81</v>
      </c>
      <c r="P3449" s="9">
        <v>4.8499999999999996</v>
      </c>
      <c r="Q3449" s="9">
        <v>12.87</v>
      </c>
      <c r="R3449" s="9">
        <v>1.7829999999999999</v>
      </c>
      <c r="S3449" s="9">
        <v>12.3</v>
      </c>
      <c r="T3449" s="9">
        <v>1.57</v>
      </c>
      <c r="U3449" s="9"/>
      <c r="V3449" s="9"/>
      <c r="W3449" s="9"/>
      <c r="X3449" s="9"/>
      <c r="Y3449" s="9"/>
      <c r="Z3449" s="9"/>
      <c r="AA3449" s="9"/>
      <c r="AB3449" s="9"/>
      <c r="AC3449" s="9"/>
      <c r="AD3449" s="10">
        <f t="shared" si="203"/>
        <v>7.9886499733002936E-2</v>
      </c>
      <c r="AE3449" s="10"/>
      <c r="AF3449" s="11"/>
      <c r="AG3449" s="11">
        <f t="shared" si="204"/>
        <v>1.0202757502027575</v>
      </c>
    </row>
    <row r="3450" spans="1:33" ht="15" x14ac:dyDescent="0.2">
      <c r="A3450" s="6" t="s">
        <v>71</v>
      </c>
      <c r="B3450" s="2" t="s">
        <v>29</v>
      </c>
      <c r="C3450" s="9">
        <v>152.30000000000001</v>
      </c>
      <c r="D3450" s="9">
        <v>26.46</v>
      </c>
      <c r="E3450" s="9"/>
      <c r="F3450" s="9"/>
      <c r="G3450" s="9"/>
      <c r="H3450" s="9"/>
      <c r="I3450" s="9">
        <v>1.7399999999999999E-2</v>
      </c>
      <c r="J3450" s="9">
        <v>0.82</v>
      </c>
      <c r="K3450" s="9">
        <v>4.93</v>
      </c>
      <c r="L3450" s="9">
        <v>0.20100000000000001</v>
      </c>
      <c r="M3450" s="9">
        <v>16.18</v>
      </c>
      <c r="N3450" s="9">
        <v>3.79</v>
      </c>
      <c r="O3450" s="9">
        <v>26.93</v>
      </c>
      <c r="P3450" s="9">
        <v>5.0999999999999996</v>
      </c>
      <c r="Q3450" s="9">
        <v>13.28</v>
      </c>
      <c r="R3450" s="9">
        <v>1.79</v>
      </c>
      <c r="S3450" s="9">
        <v>12.04</v>
      </c>
      <c r="T3450" s="9">
        <v>1.5980000000000001</v>
      </c>
      <c r="U3450" s="9"/>
      <c r="V3450" s="9"/>
      <c r="W3450" s="9"/>
      <c r="X3450" s="9"/>
      <c r="Y3450" s="9"/>
      <c r="Z3450" s="9"/>
      <c r="AA3450" s="9"/>
      <c r="AB3450" s="9"/>
      <c r="AC3450" s="9"/>
      <c r="AD3450" s="10">
        <f t="shared" si="203"/>
        <v>6.8802936473857587E-2</v>
      </c>
      <c r="AE3450" s="10"/>
      <c r="AF3450" s="11"/>
      <c r="AG3450" s="11">
        <f t="shared" si="204"/>
        <v>1.1117038905190324</v>
      </c>
    </row>
    <row r="3451" spans="1:33" ht="15" x14ac:dyDescent="0.2">
      <c r="A3451" s="6" t="s">
        <v>71</v>
      </c>
      <c r="B3451" s="2" t="s">
        <v>29</v>
      </c>
      <c r="C3451" s="9">
        <v>159.1</v>
      </c>
      <c r="D3451" s="9">
        <v>31.77</v>
      </c>
      <c r="E3451" s="9"/>
      <c r="F3451" s="9"/>
      <c r="G3451" s="9"/>
      <c r="H3451" s="9">
        <v>8.0999999999999996E-3</v>
      </c>
      <c r="I3451" s="9">
        <v>1.55E-2</v>
      </c>
      <c r="J3451" s="9">
        <v>0.65</v>
      </c>
      <c r="K3451" s="9">
        <v>5.16</v>
      </c>
      <c r="L3451" s="9">
        <v>0.23799999999999999</v>
      </c>
      <c r="M3451" s="9">
        <v>16.87</v>
      </c>
      <c r="N3451" s="9">
        <v>4.04</v>
      </c>
      <c r="O3451" s="9">
        <v>28.85</v>
      </c>
      <c r="P3451" s="9">
        <v>5.37</v>
      </c>
      <c r="Q3451" s="9">
        <v>14.42</v>
      </c>
      <c r="R3451" s="9">
        <v>1.9039999999999999</v>
      </c>
      <c r="S3451" s="9">
        <v>12.91</v>
      </c>
      <c r="T3451" s="9">
        <v>1.7609999999999999</v>
      </c>
      <c r="U3451" s="9"/>
      <c r="V3451" s="9"/>
      <c r="W3451" s="9"/>
      <c r="X3451" s="9"/>
      <c r="Y3451" s="9"/>
      <c r="Z3451" s="9"/>
      <c r="AA3451" s="9"/>
      <c r="AB3451" s="9"/>
      <c r="AC3451" s="9"/>
      <c r="AD3451" s="10">
        <f t="shared" si="203"/>
        <v>7.7986279140732931E-2</v>
      </c>
      <c r="AE3451" s="10"/>
      <c r="AF3451" s="11"/>
      <c r="AG3451" s="11">
        <f t="shared" si="204"/>
        <v>1.0810006012050488</v>
      </c>
    </row>
    <row r="3452" spans="1:33" ht="15" x14ac:dyDescent="0.2">
      <c r="A3452" s="6" t="s">
        <v>71</v>
      </c>
      <c r="B3452" s="2" t="s">
        <v>29</v>
      </c>
      <c r="C3452" s="9">
        <v>150.80000000000001</v>
      </c>
      <c r="D3452" s="9">
        <v>33.299999999999997</v>
      </c>
      <c r="E3452" s="9"/>
      <c r="F3452" s="9"/>
      <c r="G3452" s="9"/>
      <c r="H3452" s="9">
        <v>1.2699999999999999E-2</v>
      </c>
      <c r="I3452" s="9">
        <v>8.0999999999999996E-3</v>
      </c>
      <c r="J3452" s="9">
        <v>0.55300000000000005</v>
      </c>
      <c r="K3452" s="9">
        <v>4.55</v>
      </c>
      <c r="L3452" s="9">
        <v>0.22</v>
      </c>
      <c r="M3452" s="9">
        <v>15.79</v>
      </c>
      <c r="N3452" s="9">
        <v>3.87</v>
      </c>
      <c r="O3452" s="9">
        <v>27.09</v>
      </c>
      <c r="P3452" s="9">
        <v>5.13</v>
      </c>
      <c r="Q3452" s="9">
        <v>13.5</v>
      </c>
      <c r="R3452" s="9">
        <v>1.7090000000000001</v>
      </c>
      <c r="S3452" s="9">
        <v>11.74</v>
      </c>
      <c r="T3452" s="9">
        <v>1.59</v>
      </c>
      <c r="U3452" s="9"/>
      <c r="V3452" s="9"/>
      <c r="W3452" s="9"/>
      <c r="X3452" s="9"/>
      <c r="Y3452" s="9"/>
      <c r="Z3452" s="9"/>
      <c r="AA3452" s="9"/>
      <c r="AB3452" s="9"/>
      <c r="AC3452" s="9"/>
      <c r="AD3452" s="10">
        <f t="shared" si="203"/>
        <v>7.9350478948736217E-2</v>
      </c>
      <c r="AE3452" s="10"/>
      <c r="AF3452" s="11"/>
      <c r="AG3452" s="11">
        <f t="shared" si="204"/>
        <v>1.1126309288435152</v>
      </c>
    </row>
    <row r="3453" spans="1:33" ht="15" x14ac:dyDescent="0.2">
      <c r="A3453" s="6" t="s">
        <v>71</v>
      </c>
      <c r="B3453" s="2" t="s">
        <v>28</v>
      </c>
      <c r="C3453" s="9">
        <v>152.19999999999999</v>
      </c>
      <c r="D3453" s="9">
        <v>22.69</v>
      </c>
      <c r="E3453" s="9"/>
      <c r="F3453" s="9"/>
      <c r="G3453" s="9"/>
      <c r="H3453" s="9"/>
      <c r="I3453" s="9"/>
      <c r="J3453" s="9">
        <v>0.39500000000000002</v>
      </c>
      <c r="K3453" s="9">
        <v>3.98</v>
      </c>
      <c r="L3453" s="9">
        <v>0.23400000000000001</v>
      </c>
      <c r="M3453" s="9">
        <v>15.52</v>
      </c>
      <c r="N3453" s="9">
        <v>3.73</v>
      </c>
      <c r="O3453" s="9">
        <v>27.13</v>
      </c>
      <c r="P3453" s="9">
        <v>5.31</v>
      </c>
      <c r="Q3453" s="9">
        <v>14.02</v>
      </c>
      <c r="R3453" s="9">
        <v>1.82</v>
      </c>
      <c r="S3453" s="9">
        <v>12.16</v>
      </c>
      <c r="T3453" s="9">
        <v>1.73</v>
      </c>
      <c r="U3453" s="9"/>
      <c r="V3453" s="9"/>
      <c r="W3453" s="9"/>
      <c r="X3453" s="9"/>
      <c r="Y3453" s="9"/>
      <c r="Z3453" s="9"/>
      <c r="AA3453" s="9"/>
      <c r="AB3453" s="9"/>
      <c r="AC3453" s="9"/>
      <c r="AD3453" s="10">
        <f t="shared" si="203"/>
        <v>9.1023199669686625E-2</v>
      </c>
      <c r="AE3453" s="10"/>
      <c r="AF3453" s="11"/>
      <c r="AG3453" s="11">
        <f t="shared" si="204"/>
        <v>1.055833013189909</v>
      </c>
    </row>
    <row r="3454" spans="1:33" ht="15" x14ac:dyDescent="0.2">
      <c r="A3454" s="6" t="s">
        <v>71</v>
      </c>
      <c r="B3454" s="2" t="s">
        <v>28</v>
      </c>
      <c r="C3454" s="9">
        <v>166.9</v>
      </c>
      <c r="D3454" s="9">
        <v>24.58</v>
      </c>
      <c r="E3454" s="9"/>
      <c r="F3454" s="9"/>
      <c r="G3454" s="9">
        <v>0.87</v>
      </c>
      <c r="H3454" s="9">
        <v>1.9</v>
      </c>
      <c r="I3454" s="9">
        <v>0.56000000000000005</v>
      </c>
      <c r="J3454" s="9">
        <v>2.4</v>
      </c>
      <c r="K3454" s="9">
        <v>5.28</v>
      </c>
      <c r="L3454" s="9">
        <v>0.23100000000000001</v>
      </c>
      <c r="M3454" s="9">
        <v>17.47</v>
      </c>
      <c r="N3454" s="9">
        <v>4.2</v>
      </c>
      <c r="O3454" s="9">
        <v>30.3</v>
      </c>
      <c r="P3454" s="9">
        <v>5.93</v>
      </c>
      <c r="Q3454" s="9">
        <v>15.88</v>
      </c>
      <c r="R3454" s="9">
        <v>2.1219999999999999</v>
      </c>
      <c r="S3454" s="9">
        <v>14.72</v>
      </c>
      <c r="T3454" s="9">
        <v>1.9890000000000001</v>
      </c>
      <c r="U3454" s="9"/>
      <c r="V3454" s="9"/>
      <c r="W3454" s="9"/>
      <c r="X3454" s="9"/>
      <c r="Y3454" s="9"/>
      <c r="Z3454" s="9"/>
      <c r="AA3454" s="9"/>
      <c r="AB3454" s="9"/>
      <c r="AC3454" s="9"/>
      <c r="AD3454" s="10">
        <f t="shared" si="203"/>
        <v>7.3531292705494203E-2</v>
      </c>
      <c r="AE3454" s="10">
        <f t="shared" si="205"/>
        <v>0.66739740647929091</v>
      </c>
      <c r="AF3454" s="11">
        <f t="shared" si="206"/>
        <v>4.239474408365438E-2</v>
      </c>
      <c r="AG3454" s="11">
        <f t="shared" si="204"/>
        <v>0.9817981064212421</v>
      </c>
    </row>
    <row r="3455" spans="1:33" ht="15" x14ac:dyDescent="0.2">
      <c r="A3455" s="6" t="s">
        <v>71</v>
      </c>
      <c r="B3455" s="2" t="s">
        <v>29</v>
      </c>
      <c r="C3455" s="9">
        <v>167.3</v>
      </c>
      <c r="D3455" s="9">
        <v>34.659999999999997</v>
      </c>
      <c r="E3455" s="9"/>
      <c r="F3455" s="9"/>
      <c r="G3455" s="9"/>
      <c r="H3455" s="9"/>
      <c r="I3455" s="9">
        <v>1.89E-2</v>
      </c>
      <c r="J3455" s="9">
        <v>0.85</v>
      </c>
      <c r="K3455" s="9">
        <v>5.16</v>
      </c>
      <c r="L3455" s="9">
        <v>0.26400000000000001</v>
      </c>
      <c r="M3455" s="9">
        <v>17.43</v>
      </c>
      <c r="N3455" s="9">
        <v>4.1399999999999997</v>
      </c>
      <c r="O3455" s="9">
        <v>29.49</v>
      </c>
      <c r="P3455" s="9">
        <v>5.87</v>
      </c>
      <c r="Q3455" s="9">
        <v>16.600000000000001</v>
      </c>
      <c r="R3455" s="9">
        <v>2.2309999999999999</v>
      </c>
      <c r="S3455" s="9">
        <v>14.96</v>
      </c>
      <c r="T3455" s="9">
        <v>2.04</v>
      </c>
      <c r="U3455" s="9"/>
      <c r="V3455" s="9"/>
      <c r="W3455" s="9"/>
      <c r="X3455" s="9"/>
      <c r="Y3455" s="9"/>
      <c r="Z3455" s="9"/>
      <c r="AA3455" s="9"/>
      <c r="AB3455" s="9"/>
      <c r="AC3455" s="9"/>
      <c r="AD3455" s="10">
        <f t="shared" si="203"/>
        <v>8.5104792556102343E-2</v>
      </c>
      <c r="AE3455" s="10"/>
      <c r="AF3455" s="11"/>
      <c r="AG3455" s="11">
        <f t="shared" si="204"/>
        <v>0.96383543463835442</v>
      </c>
    </row>
    <row r="3456" spans="1:33" ht="15" x14ac:dyDescent="0.2">
      <c r="A3456" s="6" t="s">
        <v>71</v>
      </c>
      <c r="B3456" s="2" t="s">
        <v>29</v>
      </c>
      <c r="C3456" s="9">
        <v>165.5</v>
      </c>
      <c r="D3456" s="9">
        <v>34.799999999999997</v>
      </c>
      <c r="E3456" s="9"/>
      <c r="F3456" s="9"/>
      <c r="G3456" s="9"/>
      <c r="H3456" s="9">
        <v>1.4999999999999999E-2</v>
      </c>
      <c r="I3456" s="9">
        <v>7.7000000000000002E-3</v>
      </c>
      <c r="J3456" s="9">
        <v>0.92</v>
      </c>
      <c r="K3456" s="9">
        <v>5.22</v>
      </c>
      <c r="L3456" s="9">
        <v>0.26100000000000001</v>
      </c>
      <c r="M3456" s="9">
        <v>16.8</v>
      </c>
      <c r="N3456" s="9">
        <v>3.97</v>
      </c>
      <c r="O3456" s="9">
        <v>28.74</v>
      </c>
      <c r="P3456" s="9">
        <v>5.94</v>
      </c>
      <c r="Q3456" s="9">
        <v>16.559999999999999</v>
      </c>
      <c r="R3456" s="9">
        <v>2.274</v>
      </c>
      <c r="S3456" s="9">
        <v>15.76</v>
      </c>
      <c r="T3456" s="9">
        <v>2.23</v>
      </c>
      <c r="U3456" s="9"/>
      <c r="V3456" s="9"/>
      <c r="W3456" s="9"/>
      <c r="X3456" s="9"/>
      <c r="Y3456" s="9"/>
      <c r="Z3456" s="9"/>
      <c r="AA3456" s="9"/>
      <c r="AB3456" s="9"/>
      <c r="AC3456" s="9"/>
      <c r="AD3456" s="10">
        <f t="shared" si="203"/>
        <v>8.5206798929098618E-2</v>
      </c>
      <c r="AE3456" s="10"/>
      <c r="AF3456" s="11"/>
      <c r="AG3456" s="11">
        <f t="shared" si="204"/>
        <v>0.88184074993515882</v>
      </c>
    </row>
    <row r="3457" spans="1:33" ht="15" x14ac:dyDescent="0.2">
      <c r="A3457" s="6" t="s">
        <v>71</v>
      </c>
      <c r="B3457" s="2" t="s">
        <v>29</v>
      </c>
      <c r="C3457" s="9">
        <v>187.4</v>
      </c>
      <c r="D3457" s="9">
        <v>36.1</v>
      </c>
      <c r="E3457" s="9"/>
      <c r="F3457" s="9"/>
      <c r="G3457" s="9"/>
      <c r="H3457" s="9">
        <v>1.21E-2</v>
      </c>
      <c r="I3457" s="9">
        <v>3.04E-2</v>
      </c>
      <c r="J3457" s="9">
        <v>1.52</v>
      </c>
      <c r="K3457" s="9">
        <v>6.15</v>
      </c>
      <c r="L3457" s="9">
        <v>0.26900000000000002</v>
      </c>
      <c r="M3457" s="9">
        <v>18.649999999999999</v>
      </c>
      <c r="N3457" s="9">
        <v>4.3099999999999996</v>
      </c>
      <c r="O3457" s="9">
        <v>33.130000000000003</v>
      </c>
      <c r="P3457" s="9">
        <v>6.74</v>
      </c>
      <c r="Q3457" s="9">
        <v>19.21</v>
      </c>
      <c r="R3457" s="9">
        <v>2.61</v>
      </c>
      <c r="S3457" s="9">
        <v>18.059999999999999</v>
      </c>
      <c r="T3457" s="9">
        <v>2.82</v>
      </c>
      <c r="U3457" s="9"/>
      <c r="V3457" s="9"/>
      <c r="W3457" s="9"/>
      <c r="X3457" s="9"/>
      <c r="Y3457" s="9"/>
      <c r="Z3457" s="9"/>
      <c r="AA3457" s="9"/>
      <c r="AB3457" s="9"/>
      <c r="AC3457" s="9"/>
      <c r="AD3457" s="10">
        <f t="shared" si="203"/>
        <v>7.6788987102288223E-2</v>
      </c>
      <c r="AE3457" s="10"/>
      <c r="AF3457" s="11"/>
      <c r="AG3457" s="11">
        <f t="shared" si="204"/>
        <v>0.85427596037000231</v>
      </c>
    </row>
    <row r="3458" spans="1:33" ht="15" x14ac:dyDescent="0.2">
      <c r="A3458" s="6" t="s">
        <v>71</v>
      </c>
      <c r="B3458" s="2" t="s">
        <v>29</v>
      </c>
      <c r="C3458" s="9">
        <v>199.6</v>
      </c>
      <c r="D3458" s="9">
        <v>41.26</v>
      </c>
      <c r="E3458" s="9"/>
      <c r="F3458" s="9"/>
      <c r="G3458" s="9"/>
      <c r="H3458" s="9">
        <v>1.95E-2</v>
      </c>
      <c r="I3458" s="9">
        <v>2.5499999999999998E-2</v>
      </c>
      <c r="J3458" s="9">
        <v>1.61</v>
      </c>
      <c r="K3458" s="9">
        <v>6.79</v>
      </c>
      <c r="L3458" s="9">
        <v>0.29399999999999998</v>
      </c>
      <c r="M3458" s="9">
        <v>19</v>
      </c>
      <c r="N3458" s="9">
        <v>4.67</v>
      </c>
      <c r="O3458" s="9">
        <v>34.200000000000003</v>
      </c>
      <c r="P3458" s="9">
        <v>7.35</v>
      </c>
      <c r="Q3458" s="9">
        <v>20.97</v>
      </c>
      <c r="R3458" s="9">
        <v>3</v>
      </c>
      <c r="S3458" s="9">
        <v>20.03</v>
      </c>
      <c r="T3458" s="9">
        <v>2.91</v>
      </c>
      <c r="U3458" s="9"/>
      <c r="V3458" s="9"/>
      <c r="W3458" s="9"/>
      <c r="X3458" s="9"/>
      <c r="Y3458" s="9"/>
      <c r="Z3458" s="9"/>
      <c r="AA3458" s="9">
        <v>3.6999999999999998E-2</v>
      </c>
      <c r="AB3458" s="9"/>
      <c r="AC3458" s="9"/>
      <c r="AD3458" s="10">
        <f t="shared" si="203"/>
        <v>7.9133300143288579E-2</v>
      </c>
      <c r="AE3458" s="10"/>
      <c r="AF3458" s="11"/>
      <c r="AG3458" s="11">
        <f t="shared" si="204"/>
        <v>0.78471101134186794</v>
      </c>
    </row>
    <row r="3459" spans="1:33" ht="15" x14ac:dyDescent="0.2">
      <c r="A3459" s="6" t="s">
        <v>71</v>
      </c>
      <c r="B3459" s="2" t="s">
        <v>29</v>
      </c>
      <c r="C3459" s="9">
        <v>202.9</v>
      </c>
      <c r="D3459" s="9">
        <v>42.01</v>
      </c>
      <c r="E3459" s="9"/>
      <c r="F3459" s="9"/>
      <c r="G3459" s="9">
        <v>7.9000000000000008E-3</v>
      </c>
      <c r="H3459" s="9">
        <v>2.0899999999999998E-2</v>
      </c>
      <c r="I3459" s="9">
        <v>1.7100000000000001E-2</v>
      </c>
      <c r="J3459" s="9">
        <v>0.97</v>
      </c>
      <c r="K3459" s="9">
        <v>6.13</v>
      </c>
      <c r="L3459" s="9">
        <v>0.33100000000000002</v>
      </c>
      <c r="M3459" s="9">
        <v>19.88</v>
      </c>
      <c r="N3459" s="9">
        <v>4.75</v>
      </c>
      <c r="O3459" s="9">
        <v>35.200000000000003</v>
      </c>
      <c r="P3459" s="9">
        <v>7.61</v>
      </c>
      <c r="Q3459" s="9">
        <v>22.26</v>
      </c>
      <c r="R3459" s="9">
        <v>3.09</v>
      </c>
      <c r="S3459" s="9">
        <v>21.14</v>
      </c>
      <c r="T3459" s="9">
        <v>3</v>
      </c>
      <c r="U3459" s="9"/>
      <c r="V3459" s="9"/>
      <c r="W3459" s="9"/>
      <c r="X3459" s="9"/>
      <c r="Y3459" s="9"/>
      <c r="Z3459" s="9"/>
      <c r="AA3459" s="9"/>
      <c r="AB3459" s="9"/>
      <c r="AC3459" s="9"/>
      <c r="AD3459" s="10">
        <f t="shared" ref="AD3459:AD3522" si="207">L3459/0.058/(K3459/0.153*M3459/0.2055)^0.5</f>
        <v>9.1667038642346169E-2</v>
      </c>
      <c r="AE3459" s="10">
        <f t="shared" ref="AE3459:AE3522" si="208">H3459/0.612/(G3459/0.237*I3459/0.095)^0.5</f>
        <v>0.44087882317938454</v>
      </c>
      <c r="AF3459" s="11">
        <f t="shared" ref="AF3459:AF3522" si="209">(G3459/0.237)/(S3459/0.17)</f>
        <v>2.6805424156417539E-4</v>
      </c>
      <c r="AG3459" s="11">
        <f t="shared" ref="AG3459:AG3522" si="210">(M3459/0.2055)/(S3459/0.17)</f>
        <v>0.77794428062712506</v>
      </c>
    </row>
    <row r="3460" spans="1:33" ht="15" x14ac:dyDescent="0.2">
      <c r="A3460" s="6" t="s">
        <v>71</v>
      </c>
      <c r="B3460" s="2" t="s">
        <v>29</v>
      </c>
      <c r="C3460" s="9">
        <v>179</v>
      </c>
      <c r="D3460" s="9">
        <v>34.33</v>
      </c>
      <c r="E3460" s="9"/>
      <c r="F3460" s="9"/>
      <c r="G3460" s="9"/>
      <c r="H3460" s="9">
        <v>2.47E-2</v>
      </c>
      <c r="I3460" s="9">
        <v>4.1599999999999998E-2</v>
      </c>
      <c r="J3460" s="9">
        <v>2.17</v>
      </c>
      <c r="K3460" s="9">
        <v>6.16</v>
      </c>
      <c r="L3460" s="9">
        <v>0.29099999999999998</v>
      </c>
      <c r="M3460" s="9">
        <v>17.91</v>
      </c>
      <c r="N3460" s="9">
        <v>4.1500000000000004</v>
      </c>
      <c r="O3460" s="9">
        <v>31.77</v>
      </c>
      <c r="P3460" s="9">
        <v>6.6</v>
      </c>
      <c r="Q3460" s="9">
        <v>20</v>
      </c>
      <c r="R3460" s="9">
        <v>2.76</v>
      </c>
      <c r="S3460" s="9">
        <v>19.21</v>
      </c>
      <c r="T3460" s="9">
        <v>2.88</v>
      </c>
      <c r="U3460" s="9"/>
      <c r="V3460" s="9"/>
      <c r="W3460" s="9"/>
      <c r="X3460" s="9"/>
      <c r="Y3460" s="9"/>
      <c r="Z3460" s="9"/>
      <c r="AA3460" s="9"/>
      <c r="AB3460" s="9"/>
      <c r="AC3460" s="9"/>
      <c r="AD3460" s="10">
        <f t="shared" si="207"/>
        <v>8.4699037459626716E-2</v>
      </c>
      <c r="AE3460" s="10"/>
      <c r="AF3460" s="11"/>
      <c r="AG3460" s="11">
        <f t="shared" si="210"/>
        <v>0.77126800594276868</v>
      </c>
    </row>
    <row r="3461" spans="1:33" ht="15" x14ac:dyDescent="0.2">
      <c r="A3461" s="6" t="s">
        <v>71</v>
      </c>
      <c r="B3461" s="2" t="s">
        <v>29</v>
      </c>
      <c r="C3461" s="9">
        <v>175.9</v>
      </c>
      <c r="D3461" s="9">
        <v>37.979999999999997</v>
      </c>
      <c r="E3461" s="9"/>
      <c r="F3461" s="9"/>
      <c r="G3461" s="9"/>
      <c r="H3461" s="9">
        <v>2.35E-2</v>
      </c>
      <c r="I3461" s="9">
        <v>4.3999999999999997E-2</v>
      </c>
      <c r="J3461" s="9">
        <v>2.4500000000000002</v>
      </c>
      <c r="K3461" s="9">
        <v>6.54</v>
      </c>
      <c r="L3461" s="9">
        <v>0.252</v>
      </c>
      <c r="M3461" s="9">
        <v>16.7</v>
      </c>
      <c r="N3461" s="9">
        <v>4.26</v>
      </c>
      <c r="O3461" s="9">
        <v>31.1</v>
      </c>
      <c r="P3461" s="9">
        <v>6.26</v>
      </c>
      <c r="Q3461" s="9">
        <v>18.75</v>
      </c>
      <c r="R3461" s="9">
        <v>2.48</v>
      </c>
      <c r="S3461" s="9">
        <v>17.809999999999999</v>
      </c>
      <c r="T3461" s="9">
        <v>2.73</v>
      </c>
      <c r="U3461" s="9"/>
      <c r="V3461" s="9"/>
      <c r="W3461" s="9"/>
      <c r="X3461" s="9"/>
      <c r="Y3461" s="9"/>
      <c r="Z3461" s="9"/>
      <c r="AA3461" s="9"/>
      <c r="AB3461" s="9"/>
      <c r="AC3461" s="9"/>
      <c r="AD3461" s="10">
        <f t="shared" si="207"/>
        <v>7.3718597813364178E-2</v>
      </c>
      <c r="AE3461" s="10"/>
      <c r="AF3461" s="11"/>
      <c r="AG3461" s="11">
        <f t="shared" si="210"/>
        <v>0.77569259731335505</v>
      </c>
    </row>
    <row r="3462" spans="1:33" ht="15" x14ac:dyDescent="0.2">
      <c r="A3462" s="6" t="s">
        <v>71</v>
      </c>
      <c r="B3462" s="2" t="s">
        <v>29</v>
      </c>
      <c r="C3462" s="9">
        <v>163.80000000000001</v>
      </c>
      <c r="D3462" s="9">
        <v>34.67</v>
      </c>
      <c r="E3462" s="9"/>
      <c r="F3462" s="9"/>
      <c r="G3462" s="9"/>
      <c r="H3462" s="9">
        <v>1.46E-2</v>
      </c>
      <c r="I3462" s="9">
        <v>3.8399999999999997E-2</v>
      </c>
      <c r="J3462" s="9">
        <v>2.25</v>
      </c>
      <c r="K3462" s="9">
        <v>6.16</v>
      </c>
      <c r="L3462" s="9">
        <v>0.27600000000000002</v>
      </c>
      <c r="M3462" s="9">
        <v>15.9</v>
      </c>
      <c r="N3462" s="9">
        <v>3.99</v>
      </c>
      <c r="O3462" s="9">
        <v>29.3</v>
      </c>
      <c r="P3462" s="9">
        <v>5.68</v>
      </c>
      <c r="Q3462" s="9">
        <v>16.63</v>
      </c>
      <c r="R3462" s="9">
        <v>2.2890000000000001</v>
      </c>
      <c r="S3462" s="9">
        <v>16.010000000000002</v>
      </c>
      <c r="T3462" s="9">
        <v>2.2799999999999998</v>
      </c>
      <c r="U3462" s="9"/>
      <c r="V3462" s="9"/>
      <c r="W3462" s="9"/>
      <c r="X3462" s="9"/>
      <c r="Y3462" s="9"/>
      <c r="Z3462" s="9"/>
      <c r="AA3462" s="9"/>
      <c r="AB3462" s="9"/>
      <c r="AC3462" s="9"/>
      <c r="AD3462" s="10">
        <f t="shared" si="207"/>
        <v>8.5259699724376789E-2</v>
      </c>
      <c r="AE3462" s="10"/>
      <c r="AF3462" s="11"/>
      <c r="AG3462" s="11">
        <f t="shared" si="210"/>
        <v>0.82156681271285759</v>
      </c>
    </row>
    <row r="3463" spans="1:33" ht="15" x14ac:dyDescent="0.2">
      <c r="A3463" s="6" t="s">
        <v>71</v>
      </c>
      <c r="B3463" s="2" t="s">
        <v>29</v>
      </c>
      <c r="C3463" s="9">
        <v>160.9</v>
      </c>
      <c r="D3463" s="9">
        <v>33.07</v>
      </c>
      <c r="E3463" s="9"/>
      <c r="F3463" s="9"/>
      <c r="G3463" s="9"/>
      <c r="H3463" s="9">
        <v>2.0899999999999998E-2</v>
      </c>
      <c r="I3463" s="9">
        <v>4.19E-2</v>
      </c>
      <c r="J3463" s="9">
        <v>2.5299999999999998</v>
      </c>
      <c r="K3463" s="9">
        <v>6.1</v>
      </c>
      <c r="L3463" s="9">
        <v>0.28199999999999997</v>
      </c>
      <c r="M3463" s="9">
        <v>15.82</v>
      </c>
      <c r="N3463" s="9">
        <v>3.86</v>
      </c>
      <c r="O3463" s="9">
        <v>28.82</v>
      </c>
      <c r="P3463" s="9">
        <v>5.87</v>
      </c>
      <c r="Q3463" s="9">
        <v>15.29</v>
      </c>
      <c r="R3463" s="9">
        <v>2.0710000000000002</v>
      </c>
      <c r="S3463" s="9">
        <v>14.65</v>
      </c>
      <c r="T3463" s="9">
        <v>2.0299999999999998</v>
      </c>
      <c r="U3463" s="9"/>
      <c r="V3463" s="9"/>
      <c r="W3463" s="9"/>
      <c r="X3463" s="9"/>
      <c r="Y3463" s="9"/>
      <c r="Z3463" s="9"/>
      <c r="AA3463" s="9"/>
      <c r="AB3463" s="9"/>
      <c r="AC3463" s="9"/>
      <c r="AD3463" s="10">
        <f t="shared" si="207"/>
        <v>8.7761610878518095E-2</v>
      </c>
      <c r="AE3463" s="10"/>
      <c r="AF3463" s="11"/>
      <c r="AG3463" s="11">
        <f t="shared" si="210"/>
        <v>0.89331772169768242</v>
      </c>
    </row>
    <row r="3464" spans="1:33" ht="15" x14ac:dyDescent="0.2">
      <c r="A3464" s="6" t="s">
        <v>71</v>
      </c>
      <c r="B3464" s="2" t="s">
        <v>29</v>
      </c>
      <c r="C3464" s="9">
        <v>166</v>
      </c>
      <c r="D3464" s="9">
        <v>33.630000000000003</v>
      </c>
      <c r="E3464" s="9"/>
      <c r="F3464" s="9"/>
      <c r="G3464" s="9"/>
      <c r="H3464" s="9">
        <v>1.4500000000000001E-2</v>
      </c>
      <c r="I3464" s="9">
        <v>3.1600000000000003E-2</v>
      </c>
      <c r="J3464" s="9">
        <v>2.38</v>
      </c>
      <c r="K3464" s="9">
        <v>6.16</v>
      </c>
      <c r="L3464" s="9">
        <v>0.28399999999999997</v>
      </c>
      <c r="M3464" s="9">
        <v>17.23</v>
      </c>
      <c r="N3464" s="9">
        <v>4.03</v>
      </c>
      <c r="O3464" s="9">
        <v>29.4</v>
      </c>
      <c r="P3464" s="9">
        <v>5.9</v>
      </c>
      <c r="Q3464" s="9">
        <v>17.07</v>
      </c>
      <c r="R3464" s="9">
        <v>2.33</v>
      </c>
      <c r="S3464" s="9">
        <v>15.72</v>
      </c>
      <c r="T3464" s="9">
        <v>2.165</v>
      </c>
      <c r="U3464" s="9"/>
      <c r="V3464" s="9"/>
      <c r="W3464" s="9"/>
      <c r="X3464" s="9"/>
      <c r="Y3464" s="9"/>
      <c r="Z3464" s="9"/>
      <c r="AA3464" s="9"/>
      <c r="AB3464" s="9"/>
      <c r="AC3464" s="9"/>
      <c r="AD3464" s="10">
        <f t="shared" si="207"/>
        <v>8.4276983023889168E-2</v>
      </c>
      <c r="AE3464" s="10"/>
      <c r="AF3464" s="11"/>
      <c r="AG3464" s="11">
        <f t="shared" si="210"/>
        <v>0.90671297586102295</v>
      </c>
    </row>
    <row r="3465" spans="1:33" ht="15" x14ac:dyDescent="0.2">
      <c r="A3465" s="6" t="s">
        <v>71</v>
      </c>
      <c r="B3465" s="2" t="s">
        <v>29</v>
      </c>
      <c r="C3465" s="9">
        <v>186.7</v>
      </c>
      <c r="D3465" s="9">
        <v>26.73</v>
      </c>
      <c r="E3465" s="9"/>
      <c r="F3465" s="9"/>
      <c r="G3465" s="9"/>
      <c r="H3465" s="9">
        <v>1.52E-2</v>
      </c>
      <c r="I3465" s="9">
        <v>6.7000000000000004E-2</v>
      </c>
      <c r="J3465" s="9">
        <v>3.6</v>
      </c>
      <c r="K3465" s="9">
        <v>7.21</v>
      </c>
      <c r="L3465" s="9">
        <v>0.32600000000000001</v>
      </c>
      <c r="M3465" s="9">
        <v>19.22</v>
      </c>
      <c r="N3465" s="9">
        <v>4.45</v>
      </c>
      <c r="O3465" s="9">
        <v>32.369999999999997</v>
      </c>
      <c r="P3465" s="9">
        <v>6.7</v>
      </c>
      <c r="Q3465" s="9">
        <v>20.100000000000001</v>
      </c>
      <c r="R3465" s="9">
        <v>2.84</v>
      </c>
      <c r="S3465" s="9">
        <v>18.89</v>
      </c>
      <c r="T3465" s="9">
        <v>2.84</v>
      </c>
      <c r="U3465" s="9"/>
      <c r="V3465" s="9"/>
      <c r="W3465" s="9"/>
      <c r="X3465" s="9"/>
      <c r="Y3465" s="9"/>
      <c r="Z3465" s="9"/>
      <c r="AA3465" s="9"/>
      <c r="AB3465" s="9"/>
      <c r="AC3465" s="9"/>
      <c r="AD3465" s="10">
        <f t="shared" si="207"/>
        <v>8.4663635037457302E-2</v>
      </c>
      <c r="AE3465" s="10"/>
      <c r="AF3465" s="11"/>
      <c r="AG3465" s="11">
        <f t="shared" si="210"/>
        <v>0.84170231291675857</v>
      </c>
    </row>
    <row r="3466" spans="1:33" ht="15" x14ac:dyDescent="0.2">
      <c r="A3466" s="6" t="s">
        <v>71</v>
      </c>
      <c r="B3466" s="2" t="s">
        <v>29</v>
      </c>
      <c r="C3466" s="9">
        <v>183</v>
      </c>
      <c r="D3466" s="9">
        <v>50.2</v>
      </c>
      <c r="E3466" s="9"/>
      <c r="F3466" s="9"/>
      <c r="G3466" s="9"/>
      <c r="H3466" s="9">
        <v>2.8000000000000001E-2</v>
      </c>
      <c r="I3466" s="9">
        <v>5.0999999999999997E-2</v>
      </c>
      <c r="J3466" s="9">
        <v>2.96</v>
      </c>
      <c r="K3466" s="9">
        <v>6.76</v>
      </c>
      <c r="L3466" s="9">
        <v>0.30099999999999999</v>
      </c>
      <c r="M3466" s="9">
        <v>18.16</v>
      </c>
      <c r="N3466" s="9">
        <v>4.29</v>
      </c>
      <c r="O3466" s="9">
        <v>32.5</v>
      </c>
      <c r="P3466" s="9">
        <v>6.81</v>
      </c>
      <c r="Q3466" s="9">
        <v>20.72</v>
      </c>
      <c r="R3466" s="9">
        <v>2.97</v>
      </c>
      <c r="S3466" s="9">
        <v>19.829999999999998</v>
      </c>
      <c r="T3466" s="9">
        <v>2.8</v>
      </c>
      <c r="U3466" s="9"/>
      <c r="V3466" s="9"/>
      <c r="W3466" s="9"/>
      <c r="X3466" s="9"/>
      <c r="Y3466" s="9"/>
      <c r="Z3466" s="9"/>
      <c r="AA3466" s="9"/>
      <c r="AB3466" s="9"/>
      <c r="AC3466" s="9">
        <v>3.2000000000000001E-2</v>
      </c>
      <c r="AD3466" s="10">
        <f t="shared" si="207"/>
        <v>8.3053676222632475E-2</v>
      </c>
      <c r="AE3466" s="10"/>
      <c r="AF3466" s="11"/>
      <c r="AG3466" s="11">
        <f t="shared" si="210"/>
        <v>0.75758300787840205</v>
      </c>
    </row>
    <row r="3467" spans="1:33" ht="15" x14ac:dyDescent="0.2">
      <c r="A3467" s="6" t="s">
        <v>71</v>
      </c>
      <c r="B3467" s="2" t="s">
        <v>29</v>
      </c>
      <c r="C3467" s="9">
        <v>167</v>
      </c>
      <c r="D3467" s="9">
        <v>33.119999999999997</v>
      </c>
      <c r="E3467" s="9"/>
      <c r="F3467" s="9"/>
      <c r="G3467" s="9"/>
      <c r="H3467" s="9"/>
      <c r="I3467" s="9">
        <v>1.8599999999999998E-2</v>
      </c>
      <c r="J3467" s="9">
        <v>1.8</v>
      </c>
      <c r="K3467" s="9">
        <v>5.74</v>
      </c>
      <c r="L3467" s="9">
        <v>0.254</v>
      </c>
      <c r="M3467" s="9">
        <v>16.190000000000001</v>
      </c>
      <c r="N3467" s="9">
        <v>4.03</v>
      </c>
      <c r="O3467" s="9">
        <v>28.41</v>
      </c>
      <c r="P3467" s="9">
        <v>6.19</v>
      </c>
      <c r="Q3467" s="9">
        <v>18.12</v>
      </c>
      <c r="R3467" s="9">
        <v>2.56</v>
      </c>
      <c r="S3467" s="9">
        <v>17.38</v>
      </c>
      <c r="T3467" s="9">
        <v>2.31</v>
      </c>
      <c r="U3467" s="9"/>
      <c r="V3467" s="9"/>
      <c r="W3467" s="9"/>
      <c r="X3467" s="9"/>
      <c r="Y3467" s="9"/>
      <c r="Z3467" s="9"/>
      <c r="AA3467" s="9"/>
      <c r="AB3467" s="9"/>
      <c r="AC3467" s="9"/>
      <c r="AD3467" s="10">
        <f t="shared" si="207"/>
        <v>8.0552306622791087E-2</v>
      </c>
      <c r="AE3467" s="10"/>
      <c r="AF3467" s="11"/>
      <c r="AG3467" s="11">
        <f t="shared" si="210"/>
        <v>0.77060916846558558</v>
      </c>
    </row>
    <row r="3468" spans="1:33" ht="15" x14ac:dyDescent="0.2">
      <c r="A3468" s="6" t="s">
        <v>71</v>
      </c>
      <c r="B3468" s="2" t="s">
        <v>29</v>
      </c>
      <c r="C3468" s="9">
        <v>159.5</v>
      </c>
      <c r="D3468" s="9">
        <v>32.1</v>
      </c>
      <c r="E3468" s="9"/>
      <c r="F3468" s="9"/>
      <c r="G3468" s="9"/>
      <c r="H3468" s="9"/>
      <c r="I3468" s="9">
        <v>2.0299999999999999E-2</v>
      </c>
      <c r="J3468" s="9">
        <v>1.57</v>
      </c>
      <c r="K3468" s="9">
        <v>5.41</v>
      </c>
      <c r="L3468" s="9">
        <v>0.245</v>
      </c>
      <c r="M3468" s="9">
        <v>15.46</v>
      </c>
      <c r="N3468" s="9">
        <v>3.84</v>
      </c>
      <c r="O3468" s="9">
        <v>28.93</v>
      </c>
      <c r="P3468" s="9">
        <v>5.82</v>
      </c>
      <c r="Q3468" s="9">
        <v>17.11</v>
      </c>
      <c r="R3468" s="9">
        <v>2.3639999999999999</v>
      </c>
      <c r="S3468" s="9">
        <v>16.100000000000001</v>
      </c>
      <c r="T3468" s="9">
        <v>2.2999999999999998</v>
      </c>
      <c r="U3468" s="9"/>
      <c r="V3468" s="9"/>
      <c r="W3468" s="9"/>
      <c r="X3468" s="9"/>
      <c r="Y3468" s="9"/>
      <c r="Z3468" s="9"/>
      <c r="AA3468" s="9"/>
      <c r="AB3468" s="9"/>
      <c r="AC3468" s="9"/>
      <c r="AD3468" s="10">
        <f t="shared" si="207"/>
        <v>8.1900460180588011E-2</v>
      </c>
      <c r="AE3468" s="10"/>
      <c r="AF3468" s="11"/>
      <c r="AG3468" s="11">
        <f t="shared" si="210"/>
        <v>0.79436611204304008</v>
      </c>
    </row>
    <row r="3469" spans="1:33" ht="15" x14ac:dyDescent="0.2">
      <c r="A3469" s="6" t="s">
        <v>71</v>
      </c>
      <c r="B3469" s="2" t="s">
        <v>29</v>
      </c>
      <c r="C3469" s="9">
        <v>162.69999999999999</v>
      </c>
      <c r="D3469" s="9">
        <v>36.03</v>
      </c>
      <c r="E3469" s="9"/>
      <c r="F3469" s="9"/>
      <c r="G3469" s="9"/>
      <c r="H3469" s="9"/>
      <c r="I3469" s="9">
        <v>1.6899999999999998E-2</v>
      </c>
      <c r="J3469" s="9">
        <v>1.62</v>
      </c>
      <c r="K3469" s="9">
        <v>5.35</v>
      </c>
      <c r="L3469" s="9">
        <v>0.26400000000000001</v>
      </c>
      <c r="M3469" s="9">
        <v>15.91</v>
      </c>
      <c r="N3469" s="9">
        <v>3.88</v>
      </c>
      <c r="O3469" s="9">
        <v>29.07</v>
      </c>
      <c r="P3469" s="9">
        <v>6.13</v>
      </c>
      <c r="Q3469" s="9">
        <v>17.579999999999998</v>
      </c>
      <c r="R3469" s="9">
        <v>2.367</v>
      </c>
      <c r="S3469" s="9">
        <v>16.91</v>
      </c>
      <c r="T3469" s="9">
        <v>2.4300000000000002</v>
      </c>
      <c r="U3469" s="9"/>
      <c r="V3469" s="9"/>
      <c r="W3469" s="9"/>
      <c r="X3469" s="9"/>
      <c r="Y3469" s="9"/>
      <c r="Z3469" s="9"/>
      <c r="AA3469" s="9"/>
      <c r="AB3469" s="9"/>
      <c r="AC3469" s="9"/>
      <c r="AD3469" s="10">
        <f t="shared" si="207"/>
        <v>8.7481371069640296E-2</v>
      </c>
      <c r="AE3469" s="10"/>
      <c r="AF3469" s="11"/>
      <c r="AG3469" s="11">
        <f t="shared" si="210"/>
        <v>0.77832981535278378</v>
      </c>
    </row>
    <row r="3470" spans="1:33" ht="15" x14ac:dyDescent="0.2">
      <c r="A3470" s="6" t="s">
        <v>71</v>
      </c>
      <c r="B3470" s="2" t="s">
        <v>29</v>
      </c>
      <c r="C3470" s="9">
        <v>179.2</v>
      </c>
      <c r="D3470" s="9">
        <v>37.090000000000003</v>
      </c>
      <c r="E3470" s="9"/>
      <c r="F3470" s="9"/>
      <c r="G3470" s="9"/>
      <c r="H3470" s="9">
        <v>1.9900000000000001E-2</v>
      </c>
      <c r="I3470" s="9">
        <v>3.1699999999999999E-2</v>
      </c>
      <c r="J3470" s="9">
        <v>2.4500000000000002</v>
      </c>
      <c r="K3470" s="9">
        <v>6.33</v>
      </c>
      <c r="L3470" s="9">
        <v>0.26800000000000002</v>
      </c>
      <c r="M3470" s="9">
        <v>17.18</v>
      </c>
      <c r="N3470" s="9">
        <v>4.3099999999999996</v>
      </c>
      <c r="O3470" s="9">
        <v>31.99</v>
      </c>
      <c r="P3470" s="9">
        <v>6.72</v>
      </c>
      <c r="Q3470" s="9">
        <v>19.84</v>
      </c>
      <c r="R3470" s="9">
        <v>2.72</v>
      </c>
      <c r="S3470" s="9">
        <v>19.600000000000001</v>
      </c>
      <c r="T3470" s="9">
        <v>3</v>
      </c>
      <c r="U3470" s="9"/>
      <c r="V3470" s="9"/>
      <c r="W3470" s="9"/>
      <c r="X3470" s="9"/>
      <c r="Y3470" s="9"/>
      <c r="Z3470" s="9"/>
      <c r="AA3470" s="9"/>
      <c r="AB3470" s="9"/>
      <c r="AC3470" s="9"/>
      <c r="AD3470" s="10">
        <f t="shared" si="207"/>
        <v>7.8567872674156061E-2</v>
      </c>
      <c r="AE3470" s="10"/>
      <c r="AF3470" s="11"/>
      <c r="AG3470" s="11">
        <f t="shared" si="210"/>
        <v>0.72511048214906404</v>
      </c>
    </row>
    <row r="3471" spans="1:33" ht="15" x14ac:dyDescent="0.2">
      <c r="A3471" s="6" t="s">
        <v>71</v>
      </c>
      <c r="B3471" s="2" t="s">
        <v>29</v>
      </c>
      <c r="C3471" s="9">
        <v>189.5</v>
      </c>
      <c r="D3471" s="9">
        <v>38.89</v>
      </c>
      <c r="E3471" s="9"/>
      <c r="F3471" s="9"/>
      <c r="G3471" s="9"/>
      <c r="H3471" s="9">
        <v>2.3300000000000001E-2</v>
      </c>
      <c r="I3471" s="9">
        <v>5.0599999999999999E-2</v>
      </c>
      <c r="J3471" s="9">
        <v>2.86</v>
      </c>
      <c r="K3471" s="9">
        <v>6.74</v>
      </c>
      <c r="L3471" s="9">
        <v>0.29899999999999999</v>
      </c>
      <c r="M3471" s="9">
        <v>18.03</v>
      </c>
      <c r="N3471" s="9">
        <v>4.3499999999999996</v>
      </c>
      <c r="O3471" s="9">
        <v>33.04</v>
      </c>
      <c r="P3471" s="9">
        <v>7.08</v>
      </c>
      <c r="Q3471" s="9">
        <v>21.24</v>
      </c>
      <c r="R3471" s="9">
        <v>2.93</v>
      </c>
      <c r="S3471" s="9">
        <v>20.34</v>
      </c>
      <c r="T3471" s="9">
        <v>3.12</v>
      </c>
      <c r="U3471" s="9"/>
      <c r="V3471" s="9"/>
      <c r="W3471" s="9"/>
      <c r="X3471" s="9"/>
      <c r="Y3471" s="9"/>
      <c r="Z3471" s="9"/>
      <c r="AA3471" s="9"/>
      <c r="AB3471" s="9"/>
      <c r="AC3471" s="9"/>
      <c r="AD3471" s="10">
        <f t="shared" si="207"/>
        <v>8.292147365666544E-2</v>
      </c>
      <c r="AE3471" s="10"/>
      <c r="AF3471" s="11"/>
      <c r="AG3471" s="11">
        <f t="shared" si="210"/>
        <v>0.7333003179524723</v>
      </c>
    </row>
    <row r="3472" spans="1:33" ht="15" x14ac:dyDescent="0.2">
      <c r="A3472" s="6" t="s">
        <v>71</v>
      </c>
      <c r="B3472" s="2" t="s">
        <v>29</v>
      </c>
      <c r="C3472" s="9">
        <v>225.4</v>
      </c>
      <c r="D3472" s="9">
        <v>33.950000000000003</v>
      </c>
      <c r="E3472" s="9"/>
      <c r="F3472" s="9"/>
      <c r="G3472" s="9"/>
      <c r="H3472" s="9">
        <v>1.4800000000000001E-2</v>
      </c>
      <c r="I3472" s="9">
        <v>4.2999999999999997E-2</v>
      </c>
      <c r="J3472" s="9">
        <v>1.72</v>
      </c>
      <c r="K3472" s="9">
        <v>5.7</v>
      </c>
      <c r="L3472" s="9">
        <v>0.25900000000000001</v>
      </c>
      <c r="M3472" s="9">
        <v>17.03</v>
      </c>
      <c r="N3472" s="9">
        <v>4.4000000000000004</v>
      </c>
      <c r="O3472" s="9">
        <v>36.700000000000003</v>
      </c>
      <c r="P3472" s="9">
        <v>8.19</v>
      </c>
      <c r="Q3472" s="9">
        <v>25.64</v>
      </c>
      <c r="R3472" s="9">
        <v>3.81</v>
      </c>
      <c r="S3472" s="9">
        <v>26.44</v>
      </c>
      <c r="T3472" s="9">
        <v>3.94</v>
      </c>
      <c r="U3472" s="9"/>
      <c r="V3472" s="9"/>
      <c r="W3472" s="9"/>
      <c r="X3472" s="9"/>
      <c r="Y3472" s="9"/>
      <c r="Z3472" s="9"/>
      <c r="AA3472" s="9"/>
      <c r="AB3472" s="9"/>
      <c r="AC3472" s="9"/>
      <c r="AD3472" s="10">
        <f t="shared" si="207"/>
        <v>8.0367164743914907E-2</v>
      </c>
      <c r="AE3472" s="10"/>
      <c r="AF3472" s="11"/>
      <c r="AG3472" s="11">
        <f t="shared" si="210"/>
        <v>0.53283199163694328</v>
      </c>
    </row>
    <row r="3473" spans="1:33" ht="15" x14ac:dyDescent="0.2">
      <c r="A3473" s="6" t="s">
        <v>71</v>
      </c>
      <c r="B3473" s="2" t="s">
        <v>29</v>
      </c>
      <c r="C3473" s="9">
        <v>229</v>
      </c>
      <c r="D3473" s="9">
        <v>27.83</v>
      </c>
      <c r="E3473" s="9"/>
      <c r="F3473" s="9"/>
      <c r="G3473" s="9"/>
      <c r="H3473" s="9">
        <v>1.18E-2</v>
      </c>
      <c r="I3473" s="9">
        <v>2.1000000000000001E-2</v>
      </c>
      <c r="J3473" s="9">
        <v>1.51</v>
      </c>
      <c r="K3473" s="9">
        <v>5.67</v>
      </c>
      <c r="L3473" s="9">
        <v>0.251</v>
      </c>
      <c r="M3473" s="9">
        <v>17.27</v>
      </c>
      <c r="N3473" s="9">
        <v>4.54</v>
      </c>
      <c r="O3473" s="9">
        <v>37.200000000000003</v>
      </c>
      <c r="P3473" s="9">
        <v>8.82</v>
      </c>
      <c r="Q3473" s="9">
        <v>28.22</v>
      </c>
      <c r="R3473" s="9">
        <v>4.08</v>
      </c>
      <c r="S3473" s="9">
        <v>29.63</v>
      </c>
      <c r="T3473" s="9">
        <v>4.42</v>
      </c>
      <c r="U3473" s="9"/>
      <c r="V3473" s="9"/>
      <c r="W3473" s="9"/>
      <c r="X3473" s="9"/>
      <c r="Y3473" s="9"/>
      <c r="Z3473" s="9"/>
      <c r="AA3473" s="9"/>
      <c r="AB3473" s="9"/>
      <c r="AC3473" s="9"/>
      <c r="AD3473" s="10">
        <f t="shared" si="207"/>
        <v>7.7546045956439047E-2</v>
      </c>
      <c r="AE3473" s="10"/>
      <c r="AF3473" s="11"/>
      <c r="AG3473" s="11">
        <f t="shared" si="210"/>
        <v>0.48216733057260147</v>
      </c>
    </row>
    <row r="3474" spans="1:33" ht="15" x14ac:dyDescent="0.2">
      <c r="A3474" s="6" t="s">
        <v>71</v>
      </c>
      <c r="B3474" s="2" t="s">
        <v>29</v>
      </c>
      <c r="C3474" s="9">
        <v>264.5</v>
      </c>
      <c r="D3474" s="9">
        <v>28.16</v>
      </c>
      <c r="E3474" s="9"/>
      <c r="F3474" s="9"/>
      <c r="G3474" s="9"/>
      <c r="H3474" s="9">
        <v>6.8999999999999999E-3</v>
      </c>
      <c r="I3474" s="9">
        <v>1.9900000000000001E-2</v>
      </c>
      <c r="J3474" s="9">
        <v>1.69</v>
      </c>
      <c r="K3474" s="9">
        <v>6.03</v>
      </c>
      <c r="L3474" s="9">
        <v>0.253</v>
      </c>
      <c r="M3474" s="9">
        <v>17.55</v>
      </c>
      <c r="N3474" s="9">
        <v>5.05</v>
      </c>
      <c r="O3474" s="9">
        <v>42.86</v>
      </c>
      <c r="P3474" s="9">
        <v>10.64</v>
      </c>
      <c r="Q3474" s="9">
        <v>36.25</v>
      </c>
      <c r="R3474" s="9">
        <v>5.25</v>
      </c>
      <c r="S3474" s="9">
        <v>37.92</v>
      </c>
      <c r="T3474" s="9">
        <v>6.01</v>
      </c>
      <c r="U3474" s="9"/>
      <c r="V3474" s="9"/>
      <c r="W3474" s="9"/>
      <c r="X3474" s="9"/>
      <c r="Y3474" s="9"/>
      <c r="Z3474" s="9"/>
      <c r="AA3474" s="9"/>
      <c r="AB3474" s="9"/>
      <c r="AC3474" s="9"/>
      <c r="AD3474" s="10">
        <f t="shared" si="207"/>
        <v>7.5187724193300026E-2</v>
      </c>
      <c r="AE3474" s="10"/>
      <c r="AF3474" s="11"/>
      <c r="AG3474" s="11">
        <f t="shared" si="210"/>
        <v>0.38286519449320894</v>
      </c>
    </row>
    <row r="3475" spans="1:33" ht="15" x14ac:dyDescent="0.2">
      <c r="A3475" s="6" t="s">
        <v>71</v>
      </c>
      <c r="B3475" s="2" t="s">
        <v>29</v>
      </c>
      <c r="C3475" s="9">
        <v>283.2</v>
      </c>
      <c r="D3475" s="9">
        <v>27.68</v>
      </c>
      <c r="E3475" s="9"/>
      <c r="F3475" s="9"/>
      <c r="G3475" s="9"/>
      <c r="H3475" s="9">
        <v>1.7100000000000001E-2</v>
      </c>
      <c r="I3475" s="9">
        <v>3.4000000000000002E-2</v>
      </c>
      <c r="J3475" s="9">
        <v>1.67</v>
      </c>
      <c r="K3475" s="9">
        <v>5.55</v>
      </c>
      <c r="L3475" s="9">
        <v>0.27300000000000002</v>
      </c>
      <c r="M3475" s="9">
        <v>17.760000000000002</v>
      </c>
      <c r="N3475" s="9">
        <v>4.92</v>
      </c>
      <c r="O3475" s="9">
        <v>45.7</v>
      </c>
      <c r="P3475" s="9">
        <v>11.78</v>
      </c>
      <c r="Q3475" s="9">
        <v>39.200000000000003</v>
      </c>
      <c r="R3475" s="9">
        <v>5.84</v>
      </c>
      <c r="S3475" s="9">
        <v>40.299999999999997</v>
      </c>
      <c r="T3475" s="9">
        <v>6.66</v>
      </c>
      <c r="U3475" s="9"/>
      <c r="V3475" s="9"/>
      <c r="W3475" s="9"/>
      <c r="X3475" s="9"/>
      <c r="Y3475" s="9"/>
      <c r="Z3475" s="9"/>
      <c r="AA3475" s="9"/>
      <c r="AB3475" s="9"/>
      <c r="AC3475" s="9"/>
      <c r="AD3475" s="10">
        <f t="shared" si="207"/>
        <v>8.4065598587873852E-2</v>
      </c>
      <c r="AE3475" s="10"/>
      <c r="AF3475" s="11"/>
      <c r="AG3475" s="11">
        <f t="shared" si="210"/>
        <v>0.36456503233051396</v>
      </c>
    </row>
    <row r="3476" spans="1:33" ht="15" x14ac:dyDescent="0.2">
      <c r="A3476" s="6" t="s">
        <v>71</v>
      </c>
      <c r="B3476" s="2" t="s">
        <v>29</v>
      </c>
      <c r="C3476" s="9">
        <v>341.2</v>
      </c>
      <c r="D3476" s="9">
        <v>33.19</v>
      </c>
      <c r="E3476" s="9"/>
      <c r="F3476" s="9"/>
      <c r="G3476" s="9"/>
      <c r="H3476" s="9">
        <v>6.6E-3</v>
      </c>
      <c r="I3476" s="9">
        <v>2.2499999999999999E-2</v>
      </c>
      <c r="J3476" s="9">
        <v>1.58</v>
      </c>
      <c r="K3476" s="9">
        <v>6.21</v>
      </c>
      <c r="L3476" s="9">
        <v>0.30099999999999999</v>
      </c>
      <c r="M3476" s="9">
        <v>17.7</v>
      </c>
      <c r="N3476" s="9">
        <v>5.56</v>
      </c>
      <c r="O3476" s="9">
        <v>53</v>
      </c>
      <c r="P3476" s="9">
        <v>13.33</v>
      </c>
      <c r="Q3476" s="9">
        <v>40.76</v>
      </c>
      <c r="R3476" s="9">
        <v>5.51</v>
      </c>
      <c r="S3476" s="9">
        <v>37.81</v>
      </c>
      <c r="T3476" s="9">
        <v>5.56</v>
      </c>
      <c r="U3476" s="9"/>
      <c r="V3476" s="9"/>
      <c r="W3476" s="9"/>
      <c r="X3476" s="9"/>
      <c r="Y3476" s="9"/>
      <c r="Z3476" s="9"/>
      <c r="AA3476" s="9"/>
      <c r="AB3476" s="9"/>
      <c r="AC3476" s="9"/>
      <c r="AD3476" s="10">
        <f t="shared" si="207"/>
        <v>8.7772344148596207E-2</v>
      </c>
      <c r="AE3476" s="10"/>
      <c r="AF3476" s="11"/>
      <c r="AG3476" s="11">
        <f t="shared" si="210"/>
        <v>0.3872609300826067</v>
      </c>
    </row>
    <row r="3477" spans="1:33" ht="15" x14ac:dyDescent="0.2">
      <c r="A3477" s="6" t="s">
        <v>71</v>
      </c>
      <c r="B3477" s="2" t="s">
        <v>29</v>
      </c>
      <c r="C3477" s="9">
        <v>420.3</v>
      </c>
      <c r="D3477" s="9">
        <v>34.700000000000003</v>
      </c>
      <c r="E3477" s="9"/>
      <c r="F3477" s="9"/>
      <c r="G3477" s="9"/>
      <c r="H3477" s="9"/>
      <c r="I3477" s="9">
        <v>1.7899999999999999E-2</v>
      </c>
      <c r="J3477" s="9">
        <v>1.31</v>
      </c>
      <c r="K3477" s="9">
        <v>5.4</v>
      </c>
      <c r="L3477" s="9">
        <v>0.27200000000000002</v>
      </c>
      <c r="M3477" s="9">
        <v>16.57</v>
      </c>
      <c r="N3477" s="9">
        <v>4.93</v>
      </c>
      <c r="O3477" s="9">
        <v>54.5</v>
      </c>
      <c r="P3477" s="9">
        <v>16.41</v>
      </c>
      <c r="Q3477" s="9">
        <v>60.2</v>
      </c>
      <c r="R3477" s="9">
        <v>8.42</v>
      </c>
      <c r="S3477" s="9">
        <v>58.5</v>
      </c>
      <c r="T3477" s="9">
        <v>8.94</v>
      </c>
      <c r="U3477" s="9"/>
      <c r="V3477" s="9"/>
      <c r="W3477" s="9"/>
      <c r="X3477" s="9"/>
      <c r="Y3477" s="9"/>
      <c r="Z3477" s="9"/>
      <c r="AA3477" s="9"/>
      <c r="AB3477" s="9"/>
      <c r="AC3477" s="9"/>
      <c r="AD3477" s="10">
        <f t="shared" si="207"/>
        <v>8.7909215586657735E-2</v>
      </c>
      <c r="AE3477" s="10"/>
      <c r="AF3477" s="11"/>
      <c r="AG3477" s="11">
        <f t="shared" si="210"/>
        <v>0.23431696716368255</v>
      </c>
    </row>
    <row r="3478" spans="1:33" ht="15" x14ac:dyDescent="0.2">
      <c r="A3478" s="6" t="s">
        <v>71</v>
      </c>
      <c r="B3478" s="2" t="s">
        <v>29</v>
      </c>
      <c r="C3478" s="9">
        <v>406.9</v>
      </c>
      <c r="D3478" s="9">
        <v>24.24</v>
      </c>
      <c r="E3478" s="9"/>
      <c r="F3478" s="9"/>
      <c r="G3478" s="9"/>
      <c r="H3478" s="9"/>
      <c r="I3478" s="9">
        <v>8.8999999999999999E-3</v>
      </c>
      <c r="J3478" s="9">
        <v>0.65500000000000003</v>
      </c>
      <c r="K3478" s="9">
        <v>4.0999999999999996</v>
      </c>
      <c r="L3478" s="9">
        <v>0.216</v>
      </c>
      <c r="M3478" s="9">
        <v>13.57</v>
      </c>
      <c r="N3478" s="9">
        <v>4.2300000000000004</v>
      </c>
      <c r="O3478" s="9">
        <v>48.4</v>
      </c>
      <c r="P3478" s="9">
        <v>16.41</v>
      </c>
      <c r="Q3478" s="9">
        <v>65.7</v>
      </c>
      <c r="R3478" s="9">
        <v>10.51</v>
      </c>
      <c r="S3478" s="9">
        <v>79</v>
      </c>
      <c r="T3478" s="9">
        <v>12.58</v>
      </c>
      <c r="U3478" s="9"/>
      <c r="V3478" s="9"/>
      <c r="W3478" s="9"/>
      <c r="X3478" s="9"/>
      <c r="Y3478" s="9"/>
      <c r="Z3478" s="9"/>
      <c r="AA3478" s="9"/>
      <c r="AB3478" s="9"/>
      <c r="AC3478" s="9"/>
      <c r="AD3478" s="10">
        <f t="shared" si="207"/>
        <v>8.8531033452189753E-2</v>
      </c>
      <c r="AE3478" s="10"/>
      <c r="AF3478" s="11"/>
      <c r="AG3478" s="11">
        <f t="shared" si="210"/>
        <v>0.14209861714250518</v>
      </c>
    </row>
    <row r="3479" spans="1:33" ht="15" x14ac:dyDescent="0.2">
      <c r="A3479" s="6" t="s">
        <v>71</v>
      </c>
      <c r="B3479" s="2" t="s">
        <v>29</v>
      </c>
      <c r="C3479" s="9">
        <v>512.9</v>
      </c>
      <c r="D3479" s="9">
        <v>26.26</v>
      </c>
      <c r="E3479" s="9"/>
      <c r="F3479" s="9"/>
      <c r="G3479" s="9"/>
      <c r="H3479" s="9"/>
      <c r="I3479" s="9"/>
      <c r="J3479" s="9">
        <v>0.53600000000000003</v>
      </c>
      <c r="K3479" s="9">
        <v>4.53</v>
      </c>
      <c r="L3479" s="9">
        <v>0.252</v>
      </c>
      <c r="M3479" s="9">
        <v>15.4</v>
      </c>
      <c r="N3479" s="9">
        <v>4.2699999999999996</v>
      </c>
      <c r="O3479" s="9">
        <v>53.4</v>
      </c>
      <c r="P3479" s="9">
        <v>21.04</v>
      </c>
      <c r="Q3479" s="9">
        <v>95.4</v>
      </c>
      <c r="R3479" s="9">
        <v>16.16</v>
      </c>
      <c r="S3479" s="9">
        <v>115.8</v>
      </c>
      <c r="T3479" s="9">
        <v>16.96</v>
      </c>
      <c r="U3479" s="9"/>
      <c r="V3479" s="9"/>
      <c r="W3479" s="9"/>
      <c r="X3479" s="9"/>
      <c r="Y3479" s="9"/>
      <c r="Z3479" s="9"/>
      <c r="AA3479" s="9"/>
      <c r="AB3479" s="9"/>
      <c r="AC3479" s="9"/>
      <c r="AD3479" s="10">
        <f t="shared" si="207"/>
        <v>9.223902726157944E-2</v>
      </c>
      <c r="AE3479" s="10"/>
      <c r="AF3479" s="11"/>
      <c r="AG3479" s="11">
        <f t="shared" si="210"/>
        <v>0.11001432959755264</v>
      </c>
    </row>
    <row r="3480" spans="1:33" ht="15" x14ac:dyDescent="0.2">
      <c r="A3480" s="6" t="s">
        <v>71</v>
      </c>
      <c r="B3480" s="2" t="s">
        <v>29</v>
      </c>
      <c r="C3480" s="9">
        <v>503.3</v>
      </c>
      <c r="D3480" s="9">
        <v>30.48</v>
      </c>
      <c r="E3480" s="9"/>
      <c r="F3480" s="9"/>
      <c r="G3480" s="9">
        <v>1.0800000000000001E-2</v>
      </c>
      <c r="H3480" s="9"/>
      <c r="I3480" s="9">
        <v>1.32E-2</v>
      </c>
      <c r="J3480" s="9">
        <v>0.72</v>
      </c>
      <c r="K3480" s="9">
        <v>4.68</v>
      </c>
      <c r="L3480" s="9">
        <v>0.27100000000000002</v>
      </c>
      <c r="M3480" s="9">
        <v>15.3</v>
      </c>
      <c r="N3480" s="9">
        <v>4.42</v>
      </c>
      <c r="O3480" s="9">
        <v>53.8</v>
      </c>
      <c r="P3480" s="9">
        <v>20.43</v>
      </c>
      <c r="Q3480" s="9">
        <v>90.3</v>
      </c>
      <c r="R3480" s="9">
        <v>14.24</v>
      </c>
      <c r="S3480" s="9">
        <v>104.4</v>
      </c>
      <c r="T3480" s="9">
        <v>14.94</v>
      </c>
      <c r="U3480" s="9"/>
      <c r="V3480" s="9"/>
      <c r="W3480" s="9"/>
      <c r="X3480" s="9"/>
      <c r="Y3480" s="9"/>
      <c r="Z3480" s="9"/>
      <c r="AA3480" s="9"/>
      <c r="AB3480" s="9"/>
      <c r="AC3480" s="9"/>
      <c r="AD3480" s="10">
        <f t="shared" si="207"/>
        <v>9.7909376263168424E-2</v>
      </c>
      <c r="AE3480" s="10"/>
      <c r="AF3480" s="11">
        <f t="shared" si="209"/>
        <v>7.4203404626800538E-5</v>
      </c>
      <c r="AG3480" s="11">
        <f t="shared" si="210"/>
        <v>0.12123500293648798</v>
      </c>
    </row>
    <row r="3481" spans="1:33" ht="15" x14ac:dyDescent="0.2">
      <c r="A3481" s="6" t="s">
        <v>71</v>
      </c>
      <c r="B3481" s="2" t="s">
        <v>28</v>
      </c>
      <c r="C3481" s="9">
        <v>536.70000000000005</v>
      </c>
      <c r="D3481" s="9">
        <v>21.18</v>
      </c>
      <c r="E3481" s="9"/>
      <c r="F3481" s="9"/>
      <c r="G3481" s="9"/>
      <c r="H3481" s="9"/>
      <c r="I3481" s="9">
        <v>1.0200000000000001E-2</v>
      </c>
      <c r="J3481" s="9">
        <v>0.44600000000000001</v>
      </c>
      <c r="K3481" s="9">
        <v>4.54</v>
      </c>
      <c r="L3481" s="9">
        <v>0.24299999999999999</v>
      </c>
      <c r="M3481" s="9">
        <v>14.79</v>
      </c>
      <c r="N3481" s="9">
        <v>4.2</v>
      </c>
      <c r="O3481" s="9">
        <v>53.8</v>
      </c>
      <c r="P3481" s="9">
        <v>23</v>
      </c>
      <c r="Q3481" s="9">
        <v>110.6</v>
      </c>
      <c r="R3481" s="9">
        <v>18.36</v>
      </c>
      <c r="S3481" s="9">
        <v>128.1</v>
      </c>
      <c r="T3481" s="9">
        <v>18.07</v>
      </c>
      <c r="U3481" s="9"/>
      <c r="V3481" s="9"/>
      <c r="W3481" s="9"/>
      <c r="X3481" s="9"/>
      <c r="Y3481" s="9"/>
      <c r="Z3481" s="9"/>
      <c r="AA3481" s="9"/>
      <c r="AB3481" s="9"/>
      <c r="AC3481" s="9"/>
      <c r="AD3481" s="10">
        <f t="shared" si="207"/>
        <v>9.0660455164913251E-2</v>
      </c>
      <c r="AE3481" s="10"/>
      <c r="AF3481" s="11"/>
      <c r="AG3481" s="11">
        <f t="shared" si="210"/>
        <v>9.5511604186966179E-2</v>
      </c>
    </row>
    <row r="3482" spans="1:33" ht="15" x14ac:dyDescent="0.2">
      <c r="A3482" s="6" t="s">
        <v>71</v>
      </c>
      <c r="B3482" s="2" t="s">
        <v>28</v>
      </c>
      <c r="C3482" s="9">
        <v>473.7</v>
      </c>
      <c r="D3482" s="9">
        <v>22.42</v>
      </c>
      <c r="E3482" s="9"/>
      <c r="F3482" s="9"/>
      <c r="G3482" s="9"/>
      <c r="H3482" s="9"/>
      <c r="I3482" s="9"/>
      <c r="J3482" s="9">
        <v>0.53900000000000003</v>
      </c>
      <c r="K3482" s="9">
        <v>4.5</v>
      </c>
      <c r="L3482" s="9">
        <v>0.25</v>
      </c>
      <c r="M3482" s="9">
        <v>14.74</v>
      </c>
      <c r="N3482" s="9">
        <v>4.28</v>
      </c>
      <c r="O3482" s="9">
        <v>51.4</v>
      </c>
      <c r="P3482" s="9">
        <v>19.05</v>
      </c>
      <c r="Q3482" s="9">
        <v>82.7</v>
      </c>
      <c r="R3482" s="9">
        <v>13.35</v>
      </c>
      <c r="S3482" s="9">
        <v>95.5</v>
      </c>
      <c r="T3482" s="9">
        <v>13.19</v>
      </c>
      <c r="U3482" s="9"/>
      <c r="V3482" s="9"/>
      <c r="W3482" s="9"/>
      <c r="X3482" s="9"/>
      <c r="Y3482" s="9"/>
      <c r="Z3482" s="9"/>
      <c r="AA3482" s="9"/>
      <c r="AB3482" s="9"/>
      <c r="AC3482" s="9"/>
      <c r="AD3482" s="10">
        <f t="shared" si="207"/>
        <v>9.3844461153245934E-2</v>
      </c>
      <c r="AE3482" s="10"/>
      <c r="AF3482" s="11"/>
      <c r="AG3482" s="11">
        <f t="shared" si="210"/>
        <v>0.12768244990509675</v>
      </c>
    </row>
    <row r="3483" spans="1:33" ht="15" x14ac:dyDescent="0.2">
      <c r="A3483" s="6" t="s">
        <v>71</v>
      </c>
      <c r="B3483" s="2" t="s">
        <v>28</v>
      </c>
      <c r="C3483" s="9">
        <v>538.79999999999995</v>
      </c>
      <c r="D3483" s="9">
        <v>15.55</v>
      </c>
      <c r="E3483" s="9"/>
      <c r="F3483" s="9"/>
      <c r="G3483" s="9">
        <v>2.8999999999999998E-3</v>
      </c>
      <c r="H3483" s="9"/>
      <c r="I3483" s="9"/>
      <c r="J3483" s="9">
        <v>0.42899999999999999</v>
      </c>
      <c r="K3483" s="9">
        <v>3.98</v>
      </c>
      <c r="L3483" s="9">
        <v>0.17599999999999999</v>
      </c>
      <c r="M3483" s="9">
        <v>15.32</v>
      </c>
      <c r="N3483" s="9">
        <v>4.2</v>
      </c>
      <c r="O3483" s="9">
        <v>52.6</v>
      </c>
      <c r="P3483" s="9">
        <v>23.03</v>
      </c>
      <c r="Q3483" s="9">
        <v>109.9</v>
      </c>
      <c r="R3483" s="9">
        <v>18.41</v>
      </c>
      <c r="S3483" s="9">
        <v>130.30000000000001</v>
      </c>
      <c r="T3483" s="9">
        <v>17.57</v>
      </c>
      <c r="U3483" s="9"/>
      <c r="V3483" s="9"/>
      <c r="W3483" s="9"/>
      <c r="X3483" s="9"/>
      <c r="Y3483" s="9"/>
      <c r="Z3483" s="9"/>
      <c r="AA3483" s="9"/>
      <c r="AB3483" s="9"/>
      <c r="AC3483" s="9"/>
      <c r="AD3483" s="10">
        <f t="shared" si="207"/>
        <v>6.8907323930912687E-2</v>
      </c>
      <c r="AE3483" s="10"/>
      <c r="AF3483" s="11">
        <f t="shared" si="209"/>
        <v>1.5964457224645496E-5</v>
      </c>
      <c r="AG3483" s="11">
        <f t="shared" si="210"/>
        <v>9.7263847419300026E-2</v>
      </c>
    </row>
    <row r="3484" spans="1:33" ht="15" x14ac:dyDescent="0.2">
      <c r="A3484" s="6" t="s">
        <v>71</v>
      </c>
      <c r="B3484" s="2" t="s">
        <v>28</v>
      </c>
      <c r="C3484" s="9">
        <v>506</v>
      </c>
      <c r="D3484" s="9">
        <v>18.62</v>
      </c>
      <c r="E3484" s="9"/>
      <c r="F3484" s="9"/>
      <c r="G3484" s="9">
        <v>0.29099999999999998</v>
      </c>
      <c r="H3484" s="9">
        <v>1.6</v>
      </c>
      <c r="I3484" s="9">
        <v>0.15</v>
      </c>
      <c r="J3484" s="9">
        <v>0.66</v>
      </c>
      <c r="K3484" s="9">
        <v>1.74</v>
      </c>
      <c r="L3484" s="9">
        <v>0.123</v>
      </c>
      <c r="M3484" s="9">
        <v>9.49</v>
      </c>
      <c r="N3484" s="9">
        <v>3.25</v>
      </c>
      <c r="O3484" s="9">
        <v>48</v>
      </c>
      <c r="P3484" s="9">
        <v>20.77</v>
      </c>
      <c r="Q3484" s="9">
        <v>101.4</v>
      </c>
      <c r="R3484" s="9">
        <v>16.260000000000002</v>
      </c>
      <c r="S3484" s="9">
        <v>115.3</v>
      </c>
      <c r="T3484" s="9">
        <v>15.82</v>
      </c>
      <c r="U3484" s="9"/>
      <c r="V3484" s="9"/>
      <c r="W3484" s="9"/>
      <c r="X3484" s="9"/>
      <c r="Y3484" s="9"/>
      <c r="Z3484" s="9"/>
      <c r="AA3484" s="9"/>
      <c r="AB3484" s="9"/>
      <c r="AC3484" s="9">
        <v>3.4000000000000002E-2</v>
      </c>
      <c r="AD3484" s="10">
        <f t="shared" si="207"/>
        <v>9.2538193274762426E-2</v>
      </c>
      <c r="AE3484" s="10">
        <f t="shared" si="208"/>
        <v>1.8776403611259338</v>
      </c>
      <c r="AF3484" s="11">
        <f t="shared" si="209"/>
        <v>1.8103571310944483E-3</v>
      </c>
      <c r="AG3484" s="11">
        <f t="shared" si="210"/>
        <v>6.8088536621908793E-2</v>
      </c>
    </row>
    <row r="3485" spans="1:33" ht="15" x14ac:dyDescent="0.2">
      <c r="A3485" s="6" t="s">
        <v>71</v>
      </c>
      <c r="B3485" s="2" t="s">
        <v>28</v>
      </c>
      <c r="C3485" s="9">
        <v>448.4</v>
      </c>
      <c r="D3485" s="9">
        <v>9.16</v>
      </c>
      <c r="E3485" s="9"/>
      <c r="F3485" s="9"/>
      <c r="G3485" s="9">
        <v>3.2000000000000001E-2</v>
      </c>
      <c r="H3485" s="9">
        <v>2.1299999999999999E-2</v>
      </c>
      <c r="I3485" s="9">
        <v>8.8000000000000005E-3</v>
      </c>
      <c r="J3485" s="9">
        <v>0.307</v>
      </c>
      <c r="K3485" s="9">
        <v>3.95</v>
      </c>
      <c r="L3485" s="9">
        <v>0.185</v>
      </c>
      <c r="M3485" s="9">
        <v>14.99</v>
      </c>
      <c r="N3485" s="9">
        <v>4.22</v>
      </c>
      <c r="O3485" s="9">
        <v>49.4</v>
      </c>
      <c r="P3485" s="9">
        <v>17.32</v>
      </c>
      <c r="Q3485" s="9">
        <v>77.099999999999994</v>
      </c>
      <c r="R3485" s="9">
        <v>12.35</v>
      </c>
      <c r="S3485" s="9">
        <v>88.2</v>
      </c>
      <c r="T3485" s="9">
        <v>12.45</v>
      </c>
      <c r="U3485" s="9"/>
      <c r="V3485" s="9"/>
      <c r="W3485" s="9"/>
      <c r="X3485" s="9"/>
      <c r="Y3485" s="9"/>
      <c r="Z3485" s="9"/>
      <c r="AA3485" s="9">
        <v>6.4000000000000001E-2</v>
      </c>
      <c r="AB3485" s="9"/>
      <c r="AC3485" s="9"/>
      <c r="AD3485" s="10">
        <f t="shared" si="207"/>
        <v>7.3501465638695265E-2</v>
      </c>
      <c r="AE3485" s="10">
        <f t="shared" si="208"/>
        <v>0.31120590697651085</v>
      </c>
      <c r="AF3485" s="11">
        <f t="shared" si="209"/>
        <v>2.602447448740397E-4</v>
      </c>
      <c r="AG3485" s="11">
        <f t="shared" si="210"/>
        <v>0.14059508637193729</v>
      </c>
    </row>
    <row r="3486" spans="1:33" ht="15" x14ac:dyDescent="0.2">
      <c r="A3486" s="6" t="s">
        <v>71</v>
      </c>
      <c r="B3486" s="2" t="s">
        <v>28</v>
      </c>
      <c r="C3486" s="9">
        <v>442</v>
      </c>
      <c r="D3486" s="9">
        <v>14.3</v>
      </c>
      <c r="E3486" s="9"/>
      <c r="F3486" s="9"/>
      <c r="G3486" s="9">
        <v>6.5000000000000002E-2</v>
      </c>
      <c r="H3486" s="9">
        <v>7.2999999999999995E-2</v>
      </c>
      <c r="I3486" s="9">
        <v>0.03</v>
      </c>
      <c r="J3486" s="9">
        <v>0.66</v>
      </c>
      <c r="K3486" s="9">
        <v>4.09</v>
      </c>
      <c r="L3486" s="9">
        <v>0.187</v>
      </c>
      <c r="M3486" s="9">
        <v>13.93</v>
      </c>
      <c r="N3486" s="9">
        <v>3.89</v>
      </c>
      <c r="O3486" s="9">
        <v>46</v>
      </c>
      <c r="P3486" s="9">
        <v>18.239999999999998</v>
      </c>
      <c r="Q3486" s="9">
        <v>81.400000000000006</v>
      </c>
      <c r="R3486" s="9">
        <v>13.11</v>
      </c>
      <c r="S3486" s="9">
        <v>91.6</v>
      </c>
      <c r="T3486" s="9">
        <v>12.59</v>
      </c>
      <c r="U3486" s="9"/>
      <c r="V3486" s="9"/>
      <c r="W3486" s="9"/>
      <c r="X3486" s="9"/>
      <c r="Y3486" s="9"/>
      <c r="Z3486" s="9"/>
      <c r="AA3486" s="9">
        <v>0.16400000000000001</v>
      </c>
      <c r="AB3486" s="9"/>
      <c r="AC3486" s="9">
        <v>5.1999999999999998E-2</v>
      </c>
      <c r="AD3486" s="10">
        <f t="shared" si="207"/>
        <v>7.5740475843775898E-2</v>
      </c>
      <c r="AE3486" s="10">
        <f t="shared" si="208"/>
        <v>0.40531260282632653</v>
      </c>
      <c r="AF3486" s="11">
        <f t="shared" si="209"/>
        <v>5.0900079229082617E-4</v>
      </c>
      <c r="AG3486" s="11">
        <f t="shared" si="210"/>
        <v>0.12580350407462895</v>
      </c>
    </row>
    <row r="3487" spans="1:33" ht="15" x14ac:dyDescent="0.2">
      <c r="A3487" s="6" t="s">
        <v>71</v>
      </c>
      <c r="B3487" s="2" t="s">
        <v>28</v>
      </c>
      <c r="C3487" s="9">
        <v>482</v>
      </c>
      <c r="D3487" s="9">
        <v>11.86</v>
      </c>
      <c r="E3487" s="9"/>
      <c r="F3487" s="9"/>
      <c r="G3487" s="9">
        <v>0.14899999999999999</v>
      </c>
      <c r="H3487" s="9">
        <v>0.17799999999999999</v>
      </c>
      <c r="I3487" s="9">
        <v>2.92E-2</v>
      </c>
      <c r="J3487" s="9">
        <v>0.496</v>
      </c>
      <c r="K3487" s="9">
        <v>3.86</v>
      </c>
      <c r="L3487" s="9">
        <v>0.24299999999999999</v>
      </c>
      <c r="M3487" s="9">
        <v>15.3</v>
      </c>
      <c r="N3487" s="9">
        <v>3.87</v>
      </c>
      <c r="O3487" s="9">
        <v>48.8</v>
      </c>
      <c r="P3487" s="9">
        <v>20.05</v>
      </c>
      <c r="Q3487" s="9">
        <v>91.4</v>
      </c>
      <c r="R3487" s="9">
        <v>14.76</v>
      </c>
      <c r="S3487" s="9">
        <v>103.8</v>
      </c>
      <c r="T3487" s="9">
        <v>14.18</v>
      </c>
      <c r="U3487" s="9"/>
      <c r="V3487" s="9"/>
      <c r="W3487" s="9"/>
      <c r="X3487" s="9"/>
      <c r="Y3487" s="9"/>
      <c r="Z3487" s="9"/>
      <c r="AA3487" s="9">
        <v>7.0999999999999994E-2</v>
      </c>
      <c r="AB3487" s="9"/>
      <c r="AC3487" s="9">
        <v>6.4000000000000003E-3</v>
      </c>
      <c r="AD3487" s="10">
        <f t="shared" si="207"/>
        <v>9.6669737835608865E-2</v>
      </c>
      <c r="AE3487" s="10">
        <f t="shared" si="208"/>
        <v>0.66163732310648471</v>
      </c>
      <c r="AF3487" s="11">
        <f t="shared" si="209"/>
        <v>1.0296496833410568E-3</v>
      </c>
      <c r="AG3487" s="11">
        <f t="shared" si="210"/>
        <v>0.12193578330028272</v>
      </c>
    </row>
    <row r="3488" spans="1:33" ht="15" x14ac:dyDescent="0.2">
      <c r="A3488" s="6" t="s">
        <v>71</v>
      </c>
      <c r="B3488" s="2" t="s">
        <v>28</v>
      </c>
      <c r="C3488" s="9">
        <v>499.6</v>
      </c>
      <c r="D3488" s="9">
        <v>25.55</v>
      </c>
      <c r="E3488" s="9"/>
      <c r="F3488" s="9"/>
      <c r="G3488" s="9"/>
      <c r="H3488" s="9">
        <v>2.18E-2</v>
      </c>
      <c r="I3488" s="9">
        <v>1.54E-2</v>
      </c>
      <c r="J3488" s="9">
        <v>0.55200000000000005</v>
      </c>
      <c r="K3488" s="9">
        <v>4.58</v>
      </c>
      <c r="L3488" s="9">
        <v>0.215</v>
      </c>
      <c r="M3488" s="9">
        <v>17.079999999999998</v>
      </c>
      <c r="N3488" s="9">
        <v>4.54</v>
      </c>
      <c r="O3488" s="9">
        <v>53.2</v>
      </c>
      <c r="P3488" s="9">
        <v>19.46</v>
      </c>
      <c r="Q3488" s="9">
        <v>85.3</v>
      </c>
      <c r="R3488" s="9">
        <v>13.42</v>
      </c>
      <c r="S3488" s="9">
        <v>96.1</v>
      </c>
      <c r="T3488" s="9">
        <v>13.12</v>
      </c>
      <c r="U3488" s="9"/>
      <c r="V3488" s="9"/>
      <c r="W3488" s="9"/>
      <c r="X3488" s="9"/>
      <c r="Y3488" s="9"/>
      <c r="Z3488" s="9"/>
      <c r="AA3488" s="9"/>
      <c r="AB3488" s="9"/>
      <c r="AC3488" s="9"/>
      <c r="AD3488" s="10">
        <f t="shared" si="207"/>
        <v>7.4316529894174102E-2</v>
      </c>
      <c r="AE3488" s="10"/>
      <c r="AF3488" s="11"/>
      <c r="AG3488" s="11">
        <f t="shared" si="210"/>
        <v>0.14702851601763167</v>
      </c>
    </row>
    <row r="3489" spans="1:33" ht="15" x14ac:dyDescent="0.2">
      <c r="A3489" s="6" t="s">
        <v>71</v>
      </c>
      <c r="B3489" s="2" t="s">
        <v>28</v>
      </c>
      <c r="C3489" s="9">
        <v>513.79999999999995</v>
      </c>
      <c r="D3489" s="9">
        <v>15.61</v>
      </c>
      <c r="E3489" s="9"/>
      <c r="F3489" s="9"/>
      <c r="G3489" s="9"/>
      <c r="H3489" s="9">
        <v>9.5999999999999992E-3</v>
      </c>
      <c r="I3489" s="9"/>
      <c r="J3489" s="9">
        <v>0.41299999999999998</v>
      </c>
      <c r="K3489" s="9">
        <v>4.03</v>
      </c>
      <c r="L3489" s="9">
        <v>0.22600000000000001</v>
      </c>
      <c r="M3489" s="9">
        <v>16.170000000000002</v>
      </c>
      <c r="N3489" s="9">
        <v>4.29</v>
      </c>
      <c r="O3489" s="9">
        <v>52</v>
      </c>
      <c r="P3489" s="9">
        <v>21.16</v>
      </c>
      <c r="Q3489" s="9">
        <v>97.3</v>
      </c>
      <c r="R3489" s="9">
        <v>15.08</v>
      </c>
      <c r="S3489" s="9">
        <v>105.4</v>
      </c>
      <c r="T3489" s="9">
        <v>14.21</v>
      </c>
      <c r="U3489" s="9"/>
      <c r="V3489" s="9"/>
      <c r="W3489" s="9"/>
      <c r="X3489" s="9"/>
      <c r="Y3489" s="9"/>
      <c r="Z3489" s="9"/>
      <c r="AA3489" s="9"/>
      <c r="AB3489" s="9"/>
      <c r="AC3489" s="9"/>
      <c r="AD3489" s="10">
        <f t="shared" si="207"/>
        <v>8.5590298514724161E-2</v>
      </c>
      <c r="AE3489" s="10"/>
      <c r="AF3489" s="11"/>
      <c r="AG3489" s="11">
        <f t="shared" si="210"/>
        <v>0.12691311514009893</v>
      </c>
    </row>
    <row r="3490" spans="1:33" ht="15" x14ac:dyDescent="0.2">
      <c r="A3490" s="6" t="s">
        <v>71</v>
      </c>
      <c r="B3490" s="2" t="s">
        <v>28</v>
      </c>
      <c r="C3490" s="9">
        <v>464.4</v>
      </c>
      <c r="D3490" s="9">
        <v>33.25</v>
      </c>
      <c r="E3490" s="9"/>
      <c r="F3490" s="9"/>
      <c r="G3490" s="9"/>
      <c r="H3490" s="9">
        <v>1.0999999999999999E-2</v>
      </c>
      <c r="I3490" s="9">
        <v>1.23E-2</v>
      </c>
      <c r="J3490" s="9">
        <v>0.68</v>
      </c>
      <c r="K3490" s="9">
        <v>5.0599999999999996</v>
      </c>
      <c r="L3490" s="9">
        <v>0.217</v>
      </c>
      <c r="M3490" s="9">
        <v>17.71</v>
      </c>
      <c r="N3490" s="9">
        <v>4.57</v>
      </c>
      <c r="O3490" s="9">
        <v>52.8</v>
      </c>
      <c r="P3490" s="9">
        <v>16.86</v>
      </c>
      <c r="Q3490" s="9">
        <v>67.900000000000006</v>
      </c>
      <c r="R3490" s="9">
        <v>10.93</v>
      </c>
      <c r="S3490" s="9">
        <v>80</v>
      </c>
      <c r="T3490" s="9">
        <v>10.89</v>
      </c>
      <c r="U3490" s="9"/>
      <c r="V3490" s="9"/>
      <c r="W3490" s="9"/>
      <c r="X3490" s="9"/>
      <c r="Y3490" s="9"/>
      <c r="Z3490" s="9"/>
      <c r="AA3490" s="9"/>
      <c r="AB3490" s="9"/>
      <c r="AC3490" s="9"/>
      <c r="AD3490" s="10">
        <f t="shared" si="207"/>
        <v>7.0080764330511316E-2</v>
      </c>
      <c r="AE3490" s="10"/>
      <c r="AF3490" s="11"/>
      <c r="AG3490" s="11">
        <f t="shared" si="210"/>
        <v>0.18313260340632606</v>
      </c>
    </row>
    <row r="3491" spans="1:33" ht="15" x14ac:dyDescent="0.2">
      <c r="A3491" s="6" t="s">
        <v>71</v>
      </c>
      <c r="B3491" s="2" t="s">
        <v>28</v>
      </c>
      <c r="C3491" s="9">
        <v>458</v>
      </c>
      <c r="D3491" s="9">
        <v>19.28</v>
      </c>
      <c r="E3491" s="9"/>
      <c r="F3491" s="9"/>
      <c r="G3491" s="9"/>
      <c r="H3491" s="9"/>
      <c r="I3491" s="9">
        <v>6.1000000000000004E-3</v>
      </c>
      <c r="J3491" s="9">
        <v>0.27700000000000002</v>
      </c>
      <c r="K3491" s="9">
        <v>4.08</v>
      </c>
      <c r="L3491" s="9">
        <v>0.20300000000000001</v>
      </c>
      <c r="M3491" s="9">
        <v>16.45</v>
      </c>
      <c r="N3491" s="9">
        <v>4.51</v>
      </c>
      <c r="O3491" s="9">
        <v>50.9</v>
      </c>
      <c r="P3491" s="9">
        <v>17.45</v>
      </c>
      <c r="Q3491" s="9">
        <v>74.900000000000006</v>
      </c>
      <c r="R3491" s="9">
        <v>11.59</v>
      </c>
      <c r="S3491" s="9">
        <v>85.6</v>
      </c>
      <c r="T3491" s="9">
        <v>12.12</v>
      </c>
      <c r="U3491" s="9"/>
      <c r="V3491" s="9"/>
      <c r="W3491" s="9"/>
      <c r="X3491" s="9"/>
      <c r="Y3491" s="9"/>
      <c r="Z3491" s="9"/>
      <c r="AA3491" s="9"/>
      <c r="AB3491" s="9"/>
      <c r="AC3491" s="9"/>
      <c r="AD3491" s="10">
        <f t="shared" si="207"/>
        <v>7.5754186739154156E-2</v>
      </c>
      <c r="AE3491" s="10"/>
      <c r="AF3491" s="11"/>
      <c r="AG3491" s="11">
        <f t="shared" si="210"/>
        <v>0.15897514609909727</v>
      </c>
    </row>
    <row r="3492" spans="1:33" ht="15" x14ac:dyDescent="0.2">
      <c r="A3492" s="6" t="s">
        <v>71</v>
      </c>
      <c r="B3492" s="2" t="s">
        <v>29</v>
      </c>
      <c r="C3492" s="9">
        <v>186.4</v>
      </c>
      <c r="D3492" s="9">
        <v>8.9600000000000009</v>
      </c>
      <c r="E3492" s="9"/>
      <c r="F3492" s="9"/>
      <c r="G3492" s="9"/>
      <c r="H3492" s="9"/>
      <c r="I3492" s="9">
        <v>1.01E-2</v>
      </c>
      <c r="J3492" s="9">
        <v>0.25900000000000001</v>
      </c>
      <c r="K3492" s="9">
        <v>1.56</v>
      </c>
      <c r="L3492" s="9">
        <v>0.23699999999999999</v>
      </c>
      <c r="M3492" s="9">
        <v>10.4</v>
      </c>
      <c r="N3492" s="9">
        <v>3.56</v>
      </c>
      <c r="O3492" s="9">
        <v>30.71</v>
      </c>
      <c r="P3492" s="9">
        <v>5.65</v>
      </c>
      <c r="Q3492" s="9">
        <v>14.91</v>
      </c>
      <c r="R3492" s="9">
        <v>1.87</v>
      </c>
      <c r="S3492" s="9">
        <v>12.3</v>
      </c>
      <c r="T3492" s="9">
        <v>1.502</v>
      </c>
      <c r="U3492" s="9"/>
      <c r="V3492" s="9"/>
      <c r="W3492" s="9"/>
      <c r="X3492" s="9"/>
      <c r="Y3492" s="9"/>
      <c r="Z3492" s="9"/>
      <c r="AA3492" s="9">
        <v>7.0000000000000007E-2</v>
      </c>
      <c r="AB3492" s="9"/>
      <c r="AC3492" s="9"/>
      <c r="AD3492" s="10">
        <f t="shared" si="207"/>
        <v>0.17988419712535986</v>
      </c>
      <c r="AE3492" s="10"/>
      <c r="AF3492" s="11"/>
      <c r="AG3492" s="11">
        <f t="shared" si="210"/>
        <v>0.69946392894585874</v>
      </c>
    </row>
    <row r="3493" spans="1:33" ht="15" x14ac:dyDescent="0.2">
      <c r="A3493" s="6" t="s">
        <v>71</v>
      </c>
      <c r="B3493" s="2" t="s">
        <v>29</v>
      </c>
      <c r="C3493" s="9">
        <v>122.4</v>
      </c>
      <c r="D3493" s="9">
        <v>5.68</v>
      </c>
      <c r="E3493" s="9"/>
      <c r="F3493" s="9"/>
      <c r="G3493" s="9"/>
      <c r="H3493" s="9"/>
      <c r="I3493" s="9"/>
      <c r="J3493" s="9">
        <v>0.252</v>
      </c>
      <c r="K3493" s="9">
        <v>1.58</v>
      </c>
      <c r="L3493" s="9">
        <v>0.192</v>
      </c>
      <c r="M3493" s="9">
        <v>11.37</v>
      </c>
      <c r="N3493" s="9">
        <v>3.43</v>
      </c>
      <c r="O3493" s="9">
        <v>26.39</v>
      </c>
      <c r="P3493" s="9">
        <v>4.22</v>
      </c>
      <c r="Q3493" s="9">
        <v>8.93</v>
      </c>
      <c r="R3493" s="9">
        <v>0.92700000000000005</v>
      </c>
      <c r="S3493" s="9">
        <v>5.29</v>
      </c>
      <c r="T3493" s="9">
        <v>0.60899999999999999</v>
      </c>
      <c r="U3493" s="9"/>
      <c r="V3493" s="9"/>
      <c r="W3493" s="9"/>
      <c r="X3493" s="9"/>
      <c r="Y3493" s="9"/>
      <c r="Z3493" s="9"/>
      <c r="AA3493" s="9"/>
      <c r="AB3493" s="9"/>
      <c r="AC3493" s="9"/>
      <c r="AD3493" s="10">
        <f t="shared" si="207"/>
        <v>0.1384892578189055</v>
      </c>
      <c r="AE3493" s="10"/>
      <c r="AF3493" s="11"/>
      <c r="AG3493" s="11">
        <f t="shared" si="210"/>
        <v>1.7780414775157645</v>
      </c>
    </row>
    <row r="3494" spans="1:33" ht="15" x14ac:dyDescent="0.2">
      <c r="A3494" s="6" t="s">
        <v>71</v>
      </c>
      <c r="B3494" s="2" t="s">
        <v>29</v>
      </c>
      <c r="C3494" s="9">
        <v>161.30000000000001</v>
      </c>
      <c r="D3494" s="9">
        <v>6.82</v>
      </c>
      <c r="E3494" s="9"/>
      <c r="F3494" s="9"/>
      <c r="G3494" s="9"/>
      <c r="H3494" s="9"/>
      <c r="I3494" s="9">
        <v>1.41E-2</v>
      </c>
      <c r="J3494" s="9">
        <v>0.24299999999999999</v>
      </c>
      <c r="K3494" s="9">
        <v>1.62</v>
      </c>
      <c r="L3494" s="9">
        <v>0.247</v>
      </c>
      <c r="M3494" s="9">
        <v>10.01</v>
      </c>
      <c r="N3494" s="9">
        <v>3.45</v>
      </c>
      <c r="O3494" s="9">
        <v>30.2</v>
      </c>
      <c r="P3494" s="9">
        <v>5.48</v>
      </c>
      <c r="Q3494" s="9">
        <v>12.88</v>
      </c>
      <c r="R3494" s="9">
        <v>1.554</v>
      </c>
      <c r="S3494" s="9">
        <v>8.8699999999999992</v>
      </c>
      <c r="T3494" s="9">
        <v>1.0509999999999999</v>
      </c>
      <c r="U3494" s="9"/>
      <c r="V3494" s="9"/>
      <c r="W3494" s="9"/>
      <c r="X3494" s="9"/>
      <c r="Y3494" s="9"/>
      <c r="Z3494" s="9"/>
      <c r="AA3494" s="9"/>
      <c r="AB3494" s="9"/>
      <c r="AC3494" s="9"/>
      <c r="AD3494" s="10">
        <f t="shared" si="207"/>
        <v>0.18751932981813674</v>
      </c>
      <c r="AE3494" s="10"/>
      <c r="AF3494" s="11"/>
      <c r="AG3494" s="11">
        <f t="shared" si="210"/>
        <v>0.93357143053075398</v>
      </c>
    </row>
    <row r="3495" spans="1:33" ht="15" x14ac:dyDescent="0.2">
      <c r="A3495" s="6" t="s">
        <v>71</v>
      </c>
      <c r="B3495" s="2" t="s">
        <v>29</v>
      </c>
      <c r="C3495" s="9">
        <v>160.80000000000001</v>
      </c>
      <c r="D3495" s="9">
        <v>6.38</v>
      </c>
      <c r="E3495" s="9"/>
      <c r="F3495" s="9"/>
      <c r="G3495" s="9"/>
      <c r="H3495" s="9"/>
      <c r="I3495" s="9"/>
      <c r="J3495" s="9">
        <v>0.26100000000000001</v>
      </c>
      <c r="K3495" s="9">
        <v>1.73</v>
      </c>
      <c r="L3495" s="9">
        <v>0.22</v>
      </c>
      <c r="M3495" s="9">
        <v>9.2799999999999994</v>
      </c>
      <c r="N3495" s="9">
        <v>3.44</v>
      </c>
      <c r="O3495" s="9">
        <v>30.83</v>
      </c>
      <c r="P3495" s="9">
        <v>5.78</v>
      </c>
      <c r="Q3495" s="9">
        <v>12.76</v>
      </c>
      <c r="R3495" s="9">
        <v>1.3120000000000001</v>
      </c>
      <c r="S3495" s="9">
        <v>7.91</v>
      </c>
      <c r="T3495" s="9">
        <v>0.95499999999999996</v>
      </c>
      <c r="U3495" s="9"/>
      <c r="V3495" s="9"/>
      <c r="W3495" s="9"/>
      <c r="X3495" s="9"/>
      <c r="Y3495" s="9"/>
      <c r="Z3495" s="9"/>
      <c r="AA3495" s="9"/>
      <c r="AB3495" s="9"/>
      <c r="AC3495" s="9"/>
      <c r="AD3495" s="10">
        <f t="shared" si="207"/>
        <v>0.16786079518185057</v>
      </c>
      <c r="AE3495" s="10"/>
      <c r="AF3495" s="11"/>
      <c r="AG3495" s="11">
        <f t="shared" si="210"/>
        <v>0.97052915863070266</v>
      </c>
    </row>
    <row r="3496" spans="1:33" ht="15" x14ac:dyDescent="0.2">
      <c r="A3496" s="6" t="s">
        <v>71</v>
      </c>
      <c r="B3496" s="2" t="s">
        <v>29</v>
      </c>
      <c r="C3496" s="9">
        <v>233.7</v>
      </c>
      <c r="D3496" s="9">
        <v>5.54</v>
      </c>
      <c r="E3496" s="9"/>
      <c r="F3496" s="9"/>
      <c r="G3496" s="9"/>
      <c r="H3496" s="9"/>
      <c r="I3496" s="9">
        <v>6.3E-3</v>
      </c>
      <c r="J3496" s="9">
        <v>0.17399999999999999</v>
      </c>
      <c r="K3496" s="9">
        <v>1.73</v>
      </c>
      <c r="L3496" s="9">
        <v>0.20200000000000001</v>
      </c>
      <c r="M3496" s="9">
        <v>10.63</v>
      </c>
      <c r="N3496" s="9">
        <v>3.91</v>
      </c>
      <c r="O3496" s="9">
        <v>38.229999999999997</v>
      </c>
      <c r="P3496" s="9">
        <v>8.3699999999999992</v>
      </c>
      <c r="Q3496" s="9">
        <v>22.63</v>
      </c>
      <c r="R3496" s="9">
        <v>2.76</v>
      </c>
      <c r="S3496" s="9">
        <v>18.07</v>
      </c>
      <c r="T3496" s="9">
        <v>2.4159999999999999</v>
      </c>
      <c r="U3496" s="9"/>
      <c r="V3496" s="9"/>
      <c r="W3496" s="9"/>
      <c r="X3496" s="9"/>
      <c r="Y3496" s="9"/>
      <c r="Z3496" s="9"/>
      <c r="AA3496" s="9"/>
      <c r="AB3496" s="9"/>
      <c r="AC3496" s="9"/>
      <c r="AD3496" s="10">
        <f t="shared" si="207"/>
        <v>0.14400756948857951</v>
      </c>
      <c r="AE3496" s="10"/>
      <c r="AF3496" s="11"/>
      <c r="AG3496" s="11">
        <f t="shared" si="210"/>
        <v>0.48664493447353308</v>
      </c>
    </row>
    <row r="3497" spans="1:33" ht="15" x14ac:dyDescent="0.2">
      <c r="A3497" s="6" t="s">
        <v>71</v>
      </c>
      <c r="B3497" s="2" t="s">
        <v>28</v>
      </c>
      <c r="C3497" s="9">
        <v>247.7</v>
      </c>
      <c r="D3497" s="9">
        <v>3.32</v>
      </c>
      <c r="E3497" s="9"/>
      <c r="F3497" s="9"/>
      <c r="G3497" s="9"/>
      <c r="H3497" s="9">
        <v>7.9000000000000008E-3</v>
      </c>
      <c r="I3497" s="9"/>
      <c r="J3497" s="9">
        <v>7.6999999999999999E-2</v>
      </c>
      <c r="K3497" s="9">
        <v>1.0900000000000001</v>
      </c>
      <c r="L3497" s="9">
        <v>0.17899999999999999</v>
      </c>
      <c r="M3497" s="9">
        <v>9.34</v>
      </c>
      <c r="N3497" s="9">
        <v>3.55</v>
      </c>
      <c r="O3497" s="9">
        <v>36.200000000000003</v>
      </c>
      <c r="P3497" s="9">
        <v>8.77</v>
      </c>
      <c r="Q3497" s="9">
        <v>25</v>
      </c>
      <c r="R3497" s="9">
        <v>3.11</v>
      </c>
      <c r="S3497" s="9">
        <v>17.14</v>
      </c>
      <c r="T3497" s="9">
        <v>2.02</v>
      </c>
      <c r="U3497" s="9"/>
      <c r="V3497" s="9"/>
      <c r="W3497" s="9"/>
      <c r="X3497" s="9"/>
      <c r="Y3497" s="9"/>
      <c r="Z3497" s="9"/>
      <c r="AA3497" s="9">
        <v>0.151</v>
      </c>
      <c r="AB3497" s="9"/>
      <c r="AC3497" s="9">
        <v>0.02</v>
      </c>
      <c r="AD3497" s="10">
        <f t="shared" si="207"/>
        <v>0.17151021006108419</v>
      </c>
      <c r="AE3497" s="10"/>
      <c r="AF3497" s="11"/>
      <c r="AG3497" s="11">
        <f t="shared" si="210"/>
        <v>0.45078883788011714</v>
      </c>
    </row>
    <row r="3498" spans="1:33" ht="15" x14ac:dyDescent="0.2">
      <c r="A3498" s="6" t="s">
        <v>71</v>
      </c>
      <c r="B3498" s="2" t="s">
        <v>28</v>
      </c>
      <c r="C3498" s="9">
        <v>253.3</v>
      </c>
      <c r="D3498" s="9">
        <v>2.71</v>
      </c>
      <c r="E3498" s="9"/>
      <c r="F3498" s="9"/>
      <c r="G3498" s="9"/>
      <c r="H3498" s="9">
        <v>5.7000000000000002E-3</v>
      </c>
      <c r="I3498" s="9"/>
      <c r="J3498" s="9">
        <v>9.1999999999999998E-2</v>
      </c>
      <c r="K3498" s="9">
        <v>1.28</v>
      </c>
      <c r="L3498" s="9">
        <v>0.216</v>
      </c>
      <c r="M3498" s="9">
        <v>9.23</v>
      </c>
      <c r="N3498" s="9">
        <v>3.55</v>
      </c>
      <c r="O3498" s="9">
        <v>35.93</v>
      </c>
      <c r="P3498" s="9">
        <v>9.06</v>
      </c>
      <c r="Q3498" s="9">
        <v>27.02</v>
      </c>
      <c r="R3498" s="9">
        <v>3.32</v>
      </c>
      <c r="S3498" s="9">
        <v>20.55</v>
      </c>
      <c r="T3498" s="9">
        <v>2.4500000000000002</v>
      </c>
      <c r="U3498" s="9"/>
      <c r="V3498" s="9"/>
      <c r="W3498" s="9"/>
      <c r="X3498" s="9"/>
      <c r="Y3498" s="9"/>
      <c r="Z3498" s="9"/>
      <c r="AA3498" s="9"/>
      <c r="AB3498" s="9"/>
      <c r="AC3498" s="9"/>
      <c r="AD3498" s="10">
        <f t="shared" si="207"/>
        <v>0.19211954559492075</v>
      </c>
      <c r="AE3498" s="10"/>
      <c r="AF3498" s="11"/>
      <c r="AG3498" s="11">
        <f t="shared" si="210"/>
        <v>0.37155830240171445</v>
      </c>
    </row>
    <row r="3499" spans="1:33" ht="15" x14ac:dyDescent="0.2">
      <c r="A3499" s="6" t="s">
        <v>71</v>
      </c>
      <c r="B3499" s="2" t="s">
        <v>28</v>
      </c>
      <c r="C3499" s="9">
        <v>287.60000000000002</v>
      </c>
      <c r="D3499" s="9">
        <v>3.36</v>
      </c>
      <c r="E3499" s="9"/>
      <c r="F3499" s="9"/>
      <c r="G3499" s="9">
        <v>0.123</v>
      </c>
      <c r="H3499" s="9">
        <v>0.26300000000000001</v>
      </c>
      <c r="I3499" s="9">
        <v>2.5999999999999999E-2</v>
      </c>
      <c r="J3499" s="9">
        <v>0.14899999999999999</v>
      </c>
      <c r="K3499" s="9">
        <v>1.1000000000000001</v>
      </c>
      <c r="L3499" s="9">
        <v>0.214</v>
      </c>
      <c r="M3499" s="9">
        <v>9.8699999999999992</v>
      </c>
      <c r="N3499" s="9">
        <v>3.62</v>
      </c>
      <c r="O3499" s="9">
        <v>37.799999999999997</v>
      </c>
      <c r="P3499" s="9">
        <v>10.07</v>
      </c>
      <c r="Q3499" s="9">
        <v>36.700000000000003</v>
      </c>
      <c r="R3499" s="9">
        <v>5.44</v>
      </c>
      <c r="S3499" s="9">
        <v>37.979999999999997</v>
      </c>
      <c r="T3499" s="9">
        <v>5.51</v>
      </c>
      <c r="U3499" s="9"/>
      <c r="V3499" s="9"/>
      <c r="W3499" s="9"/>
      <c r="X3499" s="9"/>
      <c r="Y3499" s="9"/>
      <c r="Z3499" s="9"/>
      <c r="AA3499" s="9">
        <v>0.26</v>
      </c>
      <c r="AB3499" s="9"/>
      <c r="AC3499" s="9">
        <v>0.11899999999999999</v>
      </c>
      <c r="AD3499" s="10">
        <f t="shared" si="207"/>
        <v>0.1985557596095624</v>
      </c>
      <c r="AE3499" s="10">
        <f t="shared" si="208"/>
        <v>1.1402526028820359</v>
      </c>
      <c r="AF3499" s="11">
        <f t="shared" si="209"/>
        <v>2.3230081121976259E-3</v>
      </c>
      <c r="AG3499" s="11">
        <f t="shared" si="210"/>
        <v>0.21498060831094357</v>
      </c>
    </row>
    <row r="3500" spans="1:33" ht="15" x14ac:dyDescent="0.2">
      <c r="A3500" s="6" t="s">
        <v>71</v>
      </c>
      <c r="B3500" s="2" t="s">
        <v>28</v>
      </c>
      <c r="C3500" s="9">
        <v>301.5</v>
      </c>
      <c r="D3500" s="9">
        <v>3.31</v>
      </c>
      <c r="E3500" s="9"/>
      <c r="F3500" s="9"/>
      <c r="G3500" s="9"/>
      <c r="H3500" s="9"/>
      <c r="I3500" s="9"/>
      <c r="J3500" s="9">
        <v>5.1999999999999998E-2</v>
      </c>
      <c r="K3500" s="9">
        <v>0.87</v>
      </c>
      <c r="L3500" s="9">
        <v>0.17699999999999999</v>
      </c>
      <c r="M3500" s="9">
        <v>9.35</v>
      </c>
      <c r="N3500" s="9">
        <v>3.47</v>
      </c>
      <c r="O3500" s="9">
        <v>37.700000000000003</v>
      </c>
      <c r="P3500" s="9">
        <v>10.59</v>
      </c>
      <c r="Q3500" s="9">
        <v>42.01</v>
      </c>
      <c r="R3500" s="9">
        <v>6.41</v>
      </c>
      <c r="S3500" s="9">
        <v>49.9</v>
      </c>
      <c r="T3500" s="9">
        <v>8.15</v>
      </c>
      <c r="U3500" s="9"/>
      <c r="V3500" s="9"/>
      <c r="W3500" s="9"/>
      <c r="X3500" s="9"/>
      <c r="Y3500" s="9"/>
      <c r="Z3500" s="9"/>
      <c r="AA3500" s="9">
        <v>0.107</v>
      </c>
      <c r="AB3500" s="9"/>
      <c r="AC3500" s="9"/>
      <c r="AD3500" s="10">
        <f t="shared" si="207"/>
        <v>0.18972801786920446</v>
      </c>
      <c r="AE3500" s="10"/>
      <c r="AF3500" s="11"/>
      <c r="AG3500" s="11">
        <f t="shared" si="210"/>
        <v>0.15500587549795458</v>
      </c>
    </row>
    <row r="3501" spans="1:33" ht="15" x14ac:dyDescent="0.2">
      <c r="A3501" s="6" t="s">
        <v>71</v>
      </c>
      <c r="B3501" s="2" t="s">
        <v>28</v>
      </c>
      <c r="C3501" s="9">
        <v>336.6</v>
      </c>
      <c r="D3501" s="9">
        <v>2.21</v>
      </c>
      <c r="E3501" s="9"/>
      <c r="F3501" s="9"/>
      <c r="G3501" s="9"/>
      <c r="H3501" s="9"/>
      <c r="I3501" s="9">
        <v>5.7000000000000002E-3</v>
      </c>
      <c r="J3501" s="9">
        <v>7.8E-2</v>
      </c>
      <c r="K3501" s="9">
        <v>0.82</v>
      </c>
      <c r="L3501" s="9">
        <v>0.154</v>
      </c>
      <c r="M3501" s="9">
        <v>8.51</v>
      </c>
      <c r="N3501" s="9">
        <v>3.07</v>
      </c>
      <c r="O3501" s="9">
        <v>35.92</v>
      </c>
      <c r="P3501" s="9">
        <v>11.25</v>
      </c>
      <c r="Q3501" s="9">
        <v>50.32</v>
      </c>
      <c r="R3501" s="9">
        <v>9.2200000000000006</v>
      </c>
      <c r="S3501" s="9">
        <v>79.599999999999994</v>
      </c>
      <c r="T3501" s="9">
        <v>13.54</v>
      </c>
      <c r="U3501" s="9"/>
      <c r="V3501" s="9"/>
      <c r="W3501" s="9"/>
      <c r="X3501" s="9"/>
      <c r="Y3501" s="9"/>
      <c r="Z3501" s="9"/>
      <c r="AA3501" s="9"/>
      <c r="AB3501" s="9"/>
      <c r="AC3501" s="9"/>
      <c r="AD3501" s="10">
        <f t="shared" si="207"/>
        <v>0.17822665225983714</v>
      </c>
      <c r="AE3501" s="10"/>
      <c r="AF3501" s="11"/>
      <c r="AG3501" s="11">
        <f t="shared" si="210"/>
        <v>8.8440988396972703E-2</v>
      </c>
    </row>
    <row r="3502" spans="1:33" ht="15" x14ac:dyDescent="0.2">
      <c r="A3502" s="6" t="s">
        <v>71</v>
      </c>
      <c r="B3502" s="2" t="s">
        <v>28</v>
      </c>
      <c r="C3502" s="9">
        <v>340</v>
      </c>
      <c r="D3502" s="9">
        <v>2.37</v>
      </c>
      <c r="E3502" s="9"/>
      <c r="F3502" s="9"/>
      <c r="G3502" s="9">
        <v>2.92E-2</v>
      </c>
      <c r="H3502" s="9">
        <v>8.1000000000000003E-2</v>
      </c>
      <c r="I3502" s="9">
        <v>1.24E-2</v>
      </c>
      <c r="J3502" s="9">
        <v>0.185</v>
      </c>
      <c r="K3502" s="9">
        <v>0.97</v>
      </c>
      <c r="L3502" s="9">
        <v>0.16300000000000001</v>
      </c>
      <c r="M3502" s="9">
        <v>7.59</v>
      </c>
      <c r="N3502" s="9">
        <v>2.99</v>
      </c>
      <c r="O3502" s="9">
        <v>34.700000000000003</v>
      </c>
      <c r="P3502" s="9">
        <v>11.44</v>
      </c>
      <c r="Q3502" s="9">
        <v>49.4</v>
      </c>
      <c r="R3502" s="9">
        <v>9</v>
      </c>
      <c r="S3502" s="9">
        <v>80.8</v>
      </c>
      <c r="T3502" s="9">
        <v>13.21</v>
      </c>
      <c r="U3502" s="9"/>
      <c r="V3502" s="9"/>
      <c r="W3502" s="9"/>
      <c r="X3502" s="9"/>
      <c r="Y3502" s="9"/>
      <c r="Z3502" s="9"/>
      <c r="AA3502" s="9">
        <v>0.29899999999999999</v>
      </c>
      <c r="AB3502" s="9"/>
      <c r="AC3502" s="9">
        <v>3.6999999999999998E-2</v>
      </c>
      <c r="AD3502" s="10">
        <f t="shared" si="207"/>
        <v>0.18365573064847507</v>
      </c>
      <c r="AE3502" s="10">
        <f t="shared" si="208"/>
        <v>1.043679862776635</v>
      </c>
      <c r="AF3502" s="11">
        <f t="shared" si="209"/>
        <v>2.5922212474412001E-4</v>
      </c>
      <c r="AG3502" s="11">
        <f t="shared" si="210"/>
        <v>7.7708318277083188E-2</v>
      </c>
    </row>
    <row r="3503" spans="1:33" ht="15" x14ac:dyDescent="0.2">
      <c r="A3503" s="6" t="s">
        <v>71</v>
      </c>
      <c r="B3503" s="2" t="s">
        <v>28</v>
      </c>
      <c r="C3503" s="9">
        <v>323.10000000000002</v>
      </c>
      <c r="D3503" s="9">
        <v>2.46</v>
      </c>
      <c r="E3503" s="9"/>
      <c r="F3503" s="9"/>
      <c r="G3503" s="9">
        <v>1.29E-2</v>
      </c>
      <c r="H3503" s="9">
        <v>4.9000000000000002E-2</v>
      </c>
      <c r="I3503" s="9">
        <v>1.46E-2</v>
      </c>
      <c r="J3503" s="9">
        <v>0.19400000000000001</v>
      </c>
      <c r="K3503" s="9">
        <v>1.0900000000000001</v>
      </c>
      <c r="L3503" s="9">
        <v>0.19400000000000001</v>
      </c>
      <c r="M3503" s="9">
        <v>8.14</v>
      </c>
      <c r="N3503" s="9">
        <v>3.21</v>
      </c>
      <c r="O3503" s="9">
        <v>36.9</v>
      </c>
      <c r="P3503" s="9">
        <v>10.9</v>
      </c>
      <c r="Q3503" s="9">
        <v>43.21</v>
      </c>
      <c r="R3503" s="9">
        <v>6.99</v>
      </c>
      <c r="S3503" s="9">
        <v>59.2</v>
      </c>
      <c r="T3503" s="9">
        <v>9.6300000000000008</v>
      </c>
      <c r="U3503" s="9"/>
      <c r="V3503" s="9"/>
      <c r="W3503" s="9"/>
      <c r="X3503" s="9"/>
      <c r="Y3503" s="9"/>
      <c r="Z3503" s="9"/>
      <c r="AA3503" s="9"/>
      <c r="AB3503" s="9"/>
      <c r="AC3503" s="9">
        <v>3.6999999999999998E-2</v>
      </c>
      <c r="AD3503" s="10">
        <f t="shared" si="207"/>
        <v>0.19911313645073583</v>
      </c>
      <c r="AE3503" s="10">
        <f t="shared" si="208"/>
        <v>0.87540566048646606</v>
      </c>
      <c r="AF3503" s="11">
        <f t="shared" si="209"/>
        <v>1.5630345535408828E-4</v>
      </c>
      <c r="AG3503" s="11">
        <f t="shared" si="210"/>
        <v>0.1137469586374696</v>
      </c>
    </row>
    <row r="3504" spans="1:33" ht="15" x14ac:dyDescent="0.2">
      <c r="A3504" s="6" t="s">
        <v>71</v>
      </c>
      <c r="B3504" s="2" t="s">
        <v>29</v>
      </c>
      <c r="C3504" s="9">
        <v>157.5</v>
      </c>
      <c r="D3504" s="9">
        <v>6.08</v>
      </c>
      <c r="E3504" s="9"/>
      <c r="F3504" s="9"/>
      <c r="G3504" s="9"/>
      <c r="H3504" s="9">
        <v>1.18E-2</v>
      </c>
      <c r="I3504" s="9">
        <v>5.7000000000000002E-3</v>
      </c>
      <c r="J3504" s="9">
        <v>0.19900000000000001</v>
      </c>
      <c r="K3504" s="9">
        <v>1.52</v>
      </c>
      <c r="L3504" s="9">
        <v>0.23</v>
      </c>
      <c r="M3504" s="9">
        <v>11</v>
      </c>
      <c r="N3504" s="9">
        <v>3.83</v>
      </c>
      <c r="O3504" s="9">
        <v>31.42</v>
      </c>
      <c r="P3504" s="9">
        <v>5.24</v>
      </c>
      <c r="Q3504" s="9">
        <v>10.54</v>
      </c>
      <c r="R3504" s="9">
        <v>1.0680000000000001</v>
      </c>
      <c r="S3504" s="9">
        <v>4.95</v>
      </c>
      <c r="T3504" s="9">
        <v>0.48299999999999998</v>
      </c>
      <c r="U3504" s="9"/>
      <c r="V3504" s="9"/>
      <c r="W3504" s="9"/>
      <c r="X3504" s="9"/>
      <c r="Y3504" s="9"/>
      <c r="Z3504" s="9"/>
      <c r="AA3504" s="9"/>
      <c r="AB3504" s="9"/>
      <c r="AC3504" s="9"/>
      <c r="AD3504" s="10">
        <f t="shared" si="207"/>
        <v>0.17196233533321631</v>
      </c>
      <c r="AE3504" s="10"/>
      <c r="AF3504" s="11"/>
      <c r="AG3504" s="11">
        <f t="shared" si="210"/>
        <v>1.8383346850500137</v>
      </c>
    </row>
    <row r="3505" spans="1:33" ht="15" x14ac:dyDescent="0.2">
      <c r="A3505" s="6" t="s">
        <v>71</v>
      </c>
      <c r="B3505" s="2" t="s">
        <v>29</v>
      </c>
      <c r="C3505" s="9">
        <v>121.8</v>
      </c>
      <c r="D3505" s="9">
        <v>7.02</v>
      </c>
      <c r="E3505" s="9"/>
      <c r="F3505" s="9"/>
      <c r="G3505" s="9">
        <v>1.34E-2</v>
      </c>
      <c r="H3505" s="9">
        <v>3.5999999999999997E-2</v>
      </c>
      <c r="I3505" s="9">
        <v>1.1900000000000001E-2</v>
      </c>
      <c r="J3505" s="9">
        <v>0.26600000000000001</v>
      </c>
      <c r="K3505" s="9">
        <v>1.71</v>
      </c>
      <c r="L3505" s="9">
        <v>0.23899999999999999</v>
      </c>
      <c r="M3505" s="9">
        <v>11.07</v>
      </c>
      <c r="N3505" s="9">
        <v>3.56</v>
      </c>
      <c r="O3505" s="9">
        <v>28.02</v>
      </c>
      <c r="P3505" s="9">
        <v>3.81</v>
      </c>
      <c r="Q3505" s="9">
        <v>6.61</v>
      </c>
      <c r="R3505" s="9">
        <v>0.58299999999999996</v>
      </c>
      <c r="S3505" s="9">
        <v>2.92</v>
      </c>
      <c r="T3505" s="9">
        <v>0.27200000000000002</v>
      </c>
      <c r="U3505" s="9"/>
      <c r="V3505" s="9"/>
      <c r="W3505" s="9"/>
      <c r="X3505" s="9"/>
      <c r="Y3505" s="9"/>
      <c r="Z3505" s="9"/>
      <c r="AA3505" s="9"/>
      <c r="AB3505" s="9"/>
      <c r="AC3505" s="9"/>
      <c r="AD3505" s="10">
        <f t="shared" si="207"/>
        <v>0.16793826815731766</v>
      </c>
      <c r="AE3505" s="10">
        <f t="shared" si="208"/>
        <v>0.69897424618486348</v>
      </c>
      <c r="AF3505" s="11">
        <f t="shared" si="209"/>
        <v>3.2917172417779323E-3</v>
      </c>
      <c r="AG3505" s="11">
        <f t="shared" si="210"/>
        <v>3.1361863813618642</v>
      </c>
    </row>
    <row r="3506" spans="1:33" ht="15" x14ac:dyDescent="0.2">
      <c r="A3506" s="6" t="s">
        <v>71</v>
      </c>
      <c r="B3506" s="2" t="s">
        <v>29</v>
      </c>
      <c r="C3506" s="9">
        <v>167.2</v>
      </c>
      <c r="D3506" s="9">
        <v>5.18</v>
      </c>
      <c r="E3506" s="9"/>
      <c r="F3506" s="9"/>
      <c r="G3506" s="9"/>
      <c r="H3506" s="9">
        <v>8.8999999999999999E-3</v>
      </c>
      <c r="I3506" s="9">
        <v>1.2999999999999999E-2</v>
      </c>
      <c r="J3506" s="9">
        <v>0.28699999999999998</v>
      </c>
      <c r="K3506" s="9">
        <v>1.96</v>
      </c>
      <c r="L3506" s="9">
        <v>0.25900000000000001</v>
      </c>
      <c r="M3506" s="9">
        <v>11.48</v>
      </c>
      <c r="N3506" s="9">
        <v>3.89</v>
      </c>
      <c r="O3506" s="9">
        <v>33.65</v>
      </c>
      <c r="P3506" s="9">
        <v>5.22</v>
      </c>
      <c r="Q3506" s="9">
        <v>9.39</v>
      </c>
      <c r="R3506" s="9">
        <v>0.871</v>
      </c>
      <c r="S3506" s="9">
        <v>4.5599999999999996</v>
      </c>
      <c r="T3506" s="9">
        <v>0.42599999999999999</v>
      </c>
      <c r="U3506" s="9"/>
      <c r="V3506" s="9"/>
      <c r="W3506" s="9"/>
      <c r="X3506" s="9"/>
      <c r="Y3506" s="9"/>
      <c r="Z3506" s="9"/>
      <c r="AA3506" s="9"/>
      <c r="AB3506" s="9"/>
      <c r="AC3506" s="9">
        <v>7.3000000000000001E-3</v>
      </c>
      <c r="AD3506" s="10">
        <f t="shared" si="207"/>
        <v>0.16692616631015539</v>
      </c>
      <c r="AE3506" s="10"/>
      <c r="AF3506" s="11"/>
      <c r="AG3506" s="11">
        <f t="shared" si="210"/>
        <v>2.0826396892474501</v>
      </c>
    </row>
    <row r="3507" spans="1:33" ht="15" x14ac:dyDescent="0.2">
      <c r="A3507" s="6" t="s">
        <v>71</v>
      </c>
      <c r="B3507" s="2" t="s">
        <v>29</v>
      </c>
      <c r="C3507" s="9">
        <v>251.4</v>
      </c>
      <c r="D3507" s="9">
        <v>5.17</v>
      </c>
      <c r="E3507" s="9"/>
      <c r="F3507" s="9"/>
      <c r="G3507" s="9">
        <v>5.0000000000000001E-3</v>
      </c>
      <c r="H3507" s="9"/>
      <c r="I3507" s="9"/>
      <c r="J3507" s="9">
        <v>0.24299999999999999</v>
      </c>
      <c r="K3507" s="9">
        <v>1.7</v>
      </c>
      <c r="L3507" s="9">
        <v>0.219</v>
      </c>
      <c r="M3507" s="9">
        <v>10.95</v>
      </c>
      <c r="N3507" s="9">
        <v>3.82</v>
      </c>
      <c r="O3507" s="9">
        <v>38.200000000000003</v>
      </c>
      <c r="P3507" s="9">
        <v>8.76</v>
      </c>
      <c r="Q3507" s="9">
        <v>25.58</v>
      </c>
      <c r="R3507" s="9">
        <v>3.06</v>
      </c>
      <c r="S3507" s="9">
        <v>19.350000000000001</v>
      </c>
      <c r="T3507" s="9">
        <v>2.34</v>
      </c>
      <c r="U3507" s="9"/>
      <c r="V3507" s="9"/>
      <c r="W3507" s="9"/>
      <c r="X3507" s="9"/>
      <c r="Y3507" s="9"/>
      <c r="Z3507" s="9"/>
      <c r="AA3507" s="9"/>
      <c r="AB3507" s="9"/>
      <c r="AC3507" s="9"/>
      <c r="AD3507" s="10">
        <f t="shared" si="207"/>
        <v>0.15518017221983726</v>
      </c>
      <c r="AE3507" s="10"/>
      <c r="AF3507" s="11">
        <f t="shared" si="209"/>
        <v>1.853487281806387E-4</v>
      </c>
      <c r="AG3507" s="11">
        <f t="shared" si="210"/>
        <v>0.46813406514645689</v>
      </c>
    </row>
    <row r="3508" spans="1:33" ht="15" x14ac:dyDescent="0.2">
      <c r="A3508" s="6" t="s">
        <v>71</v>
      </c>
      <c r="B3508" s="2" t="s">
        <v>28</v>
      </c>
      <c r="C3508" s="9">
        <v>291.89999999999998</v>
      </c>
      <c r="D3508" s="9">
        <v>4.8899999999999997</v>
      </c>
      <c r="E3508" s="9"/>
      <c r="F3508" s="9"/>
      <c r="G3508" s="9"/>
      <c r="H3508" s="9"/>
      <c r="I3508" s="9"/>
      <c r="J3508" s="9">
        <v>0.12</v>
      </c>
      <c r="K3508" s="9">
        <v>1.44</v>
      </c>
      <c r="L3508" s="9">
        <v>0.221</v>
      </c>
      <c r="M3508" s="9">
        <v>10.29</v>
      </c>
      <c r="N3508" s="9">
        <v>3.73</v>
      </c>
      <c r="O3508" s="9">
        <v>39.9</v>
      </c>
      <c r="P3508" s="9">
        <v>10.47</v>
      </c>
      <c r="Q3508" s="9">
        <v>34.9</v>
      </c>
      <c r="R3508" s="9">
        <v>4.8099999999999996</v>
      </c>
      <c r="S3508" s="9">
        <v>30.9</v>
      </c>
      <c r="T3508" s="9">
        <v>4.16</v>
      </c>
      <c r="U3508" s="9"/>
      <c r="V3508" s="9"/>
      <c r="W3508" s="9"/>
      <c r="X3508" s="9"/>
      <c r="Y3508" s="9"/>
      <c r="Z3508" s="9"/>
      <c r="AA3508" s="9"/>
      <c r="AB3508" s="9"/>
      <c r="AC3508" s="9"/>
      <c r="AD3508" s="10">
        <f t="shared" si="207"/>
        <v>0.1755201475056381</v>
      </c>
      <c r="AE3508" s="10"/>
      <c r="AF3508" s="11"/>
      <c r="AG3508" s="11">
        <f t="shared" si="210"/>
        <v>0.27548248411404819</v>
      </c>
    </row>
    <row r="3509" spans="1:33" ht="15" x14ac:dyDescent="0.2">
      <c r="A3509" s="6" t="s">
        <v>71</v>
      </c>
      <c r="B3509" s="2" t="s">
        <v>28</v>
      </c>
      <c r="C3509" s="9">
        <v>307.60000000000002</v>
      </c>
      <c r="D3509" s="9">
        <v>3.95</v>
      </c>
      <c r="E3509" s="9"/>
      <c r="F3509" s="9"/>
      <c r="G3509" s="9"/>
      <c r="H3509" s="9">
        <v>2.9000000000000001E-2</v>
      </c>
      <c r="I3509" s="9"/>
      <c r="J3509" s="9">
        <v>0.13900000000000001</v>
      </c>
      <c r="K3509" s="9">
        <v>1.22</v>
      </c>
      <c r="L3509" s="9">
        <v>0.19800000000000001</v>
      </c>
      <c r="M3509" s="9">
        <v>9.32</v>
      </c>
      <c r="N3509" s="9">
        <v>3.62</v>
      </c>
      <c r="O3509" s="9">
        <v>42.17</v>
      </c>
      <c r="P3509" s="9">
        <v>11.06</v>
      </c>
      <c r="Q3509" s="9">
        <v>38.159999999999997</v>
      </c>
      <c r="R3509" s="9">
        <v>4.9400000000000004</v>
      </c>
      <c r="S3509" s="9">
        <v>33.36</v>
      </c>
      <c r="T3509" s="9">
        <v>4.58</v>
      </c>
      <c r="U3509" s="9"/>
      <c r="V3509" s="9"/>
      <c r="W3509" s="9"/>
      <c r="X3509" s="9"/>
      <c r="Y3509" s="9"/>
      <c r="Z3509" s="9"/>
      <c r="AA3509" s="9">
        <v>4.2000000000000003E-2</v>
      </c>
      <c r="AB3509" s="9"/>
      <c r="AC3509" s="9">
        <v>0.03</v>
      </c>
      <c r="AD3509" s="10">
        <f t="shared" si="207"/>
        <v>0.17951508692021478</v>
      </c>
      <c r="AE3509" s="10"/>
      <c r="AF3509" s="11"/>
      <c r="AG3509" s="11">
        <f t="shared" si="210"/>
        <v>0.23111437857013661</v>
      </c>
    </row>
    <row r="3510" spans="1:33" ht="15" x14ac:dyDescent="0.2">
      <c r="A3510" s="6" t="s">
        <v>71</v>
      </c>
      <c r="B3510" s="2" t="s">
        <v>28</v>
      </c>
      <c r="C3510" s="9">
        <v>279.8</v>
      </c>
      <c r="D3510" s="9">
        <v>4.78</v>
      </c>
      <c r="E3510" s="9"/>
      <c r="F3510" s="9"/>
      <c r="G3510" s="9">
        <v>1.72E-2</v>
      </c>
      <c r="H3510" s="9">
        <v>3.3000000000000002E-2</v>
      </c>
      <c r="I3510" s="9">
        <v>7.9000000000000008E-3</v>
      </c>
      <c r="J3510" s="9">
        <v>0.13100000000000001</v>
      </c>
      <c r="K3510" s="9">
        <v>1.44</v>
      </c>
      <c r="L3510" s="9">
        <v>0.216</v>
      </c>
      <c r="M3510" s="9">
        <v>9.4</v>
      </c>
      <c r="N3510" s="9">
        <v>3.65</v>
      </c>
      <c r="O3510" s="9">
        <v>40.229999999999997</v>
      </c>
      <c r="P3510" s="9">
        <v>10.119999999999999</v>
      </c>
      <c r="Q3510" s="9">
        <v>31.18</v>
      </c>
      <c r="R3510" s="9">
        <v>3.89</v>
      </c>
      <c r="S3510" s="9">
        <v>23.4</v>
      </c>
      <c r="T3510" s="9">
        <v>3.2</v>
      </c>
      <c r="U3510" s="9"/>
      <c r="V3510" s="9"/>
      <c r="W3510" s="9"/>
      <c r="X3510" s="9"/>
      <c r="Y3510" s="9"/>
      <c r="Z3510" s="9"/>
      <c r="AA3510" s="9"/>
      <c r="AB3510" s="9"/>
      <c r="AC3510" s="9">
        <v>4.9000000000000002E-2</v>
      </c>
      <c r="AD3510" s="10">
        <f t="shared" si="207"/>
        <v>0.17948667539138971</v>
      </c>
      <c r="AE3510" s="10">
        <f t="shared" si="208"/>
        <v>0.69409789015604173</v>
      </c>
      <c r="AF3510" s="11">
        <f t="shared" si="209"/>
        <v>5.2724584370154003E-4</v>
      </c>
      <c r="AG3510" s="11">
        <f t="shared" si="210"/>
        <v>0.33231434691288714</v>
      </c>
    </row>
    <row r="3511" spans="1:33" ht="15" x14ac:dyDescent="0.2">
      <c r="A3511" s="6" t="s">
        <v>71</v>
      </c>
      <c r="B3511" s="2" t="s">
        <v>28</v>
      </c>
      <c r="C3511" s="9">
        <v>341.1</v>
      </c>
      <c r="D3511" s="9">
        <v>3.84</v>
      </c>
      <c r="E3511" s="9"/>
      <c r="F3511" s="9"/>
      <c r="G3511" s="9"/>
      <c r="H3511" s="9"/>
      <c r="I3511" s="9"/>
      <c r="J3511" s="9">
        <v>0.129</v>
      </c>
      <c r="K3511" s="9">
        <v>1.63</v>
      </c>
      <c r="L3511" s="9">
        <v>0.222</v>
      </c>
      <c r="M3511" s="9">
        <v>9.32</v>
      </c>
      <c r="N3511" s="9">
        <v>3.75</v>
      </c>
      <c r="O3511" s="9">
        <v>44.3</v>
      </c>
      <c r="P3511" s="9">
        <v>12.51</v>
      </c>
      <c r="Q3511" s="9">
        <v>39.840000000000003</v>
      </c>
      <c r="R3511" s="9">
        <v>5.16</v>
      </c>
      <c r="S3511" s="9">
        <v>30.55</v>
      </c>
      <c r="T3511" s="9">
        <v>3.92</v>
      </c>
      <c r="U3511" s="9"/>
      <c r="V3511" s="9"/>
      <c r="W3511" s="9"/>
      <c r="X3511" s="9"/>
      <c r="Y3511" s="9"/>
      <c r="Z3511" s="9"/>
      <c r="AA3511" s="9"/>
      <c r="AB3511" s="9"/>
      <c r="AC3511" s="9"/>
      <c r="AD3511" s="10">
        <f t="shared" si="207"/>
        <v>0.17413050158929991</v>
      </c>
      <c r="AE3511" s="10"/>
      <c r="AF3511" s="11"/>
      <c r="AG3511" s="11">
        <f t="shared" si="210"/>
        <v>0.2523723623273243</v>
      </c>
    </row>
    <row r="3512" spans="1:33" ht="15" x14ac:dyDescent="0.2">
      <c r="A3512" s="6" t="s">
        <v>71</v>
      </c>
      <c r="B3512" s="2" t="s">
        <v>28</v>
      </c>
      <c r="C3512" s="9">
        <v>353.7</v>
      </c>
      <c r="D3512" s="9">
        <v>3.11</v>
      </c>
      <c r="E3512" s="9"/>
      <c r="F3512" s="9"/>
      <c r="G3512" s="9"/>
      <c r="H3512" s="9"/>
      <c r="I3512" s="9"/>
      <c r="J3512" s="9">
        <v>0.11799999999999999</v>
      </c>
      <c r="K3512" s="9">
        <v>1.25</v>
      </c>
      <c r="L3512" s="9">
        <v>0.17399999999999999</v>
      </c>
      <c r="M3512" s="9">
        <v>8.99</v>
      </c>
      <c r="N3512" s="9">
        <v>3.68</v>
      </c>
      <c r="O3512" s="9">
        <v>42.68</v>
      </c>
      <c r="P3512" s="9">
        <v>12.49</v>
      </c>
      <c r="Q3512" s="9">
        <v>45.03</v>
      </c>
      <c r="R3512" s="9">
        <v>6.37</v>
      </c>
      <c r="S3512" s="9">
        <v>42.9</v>
      </c>
      <c r="T3512" s="9">
        <v>5.97</v>
      </c>
      <c r="U3512" s="9"/>
      <c r="V3512" s="9"/>
      <c r="W3512" s="9"/>
      <c r="X3512" s="9"/>
      <c r="Y3512" s="9"/>
      <c r="Z3512" s="9"/>
      <c r="AA3512" s="9"/>
      <c r="AB3512" s="9"/>
      <c r="AC3512" s="9"/>
      <c r="AD3512" s="10">
        <f t="shared" si="207"/>
        <v>0.15868578729008911</v>
      </c>
      <c r="AE3512" s="10"/>
      <c r="AF3512" s="11"/>
      <c r="AG3512" s="11">
        <f t="shared" si="210"/>
        <v>0.17335624634894711</v>
      </c>
    </row>
    <row r="3513" spans="1:33" ht="15" x14ac:dyDescent="0.2">
      <c r="A3513" s="6" t="s">
        <v>71</v>
      </c>
      <c r="B3513" s="2" t="s">
        <v>28</v>
      </c>
      <c r="C3513" s="9">
        <v>372.8</v>
      </c>
      <c r="D3513" s="9">
        <v>3.25</v>
      </c>
      <c r="E3513" s="9"/>
      <c r="F3513" s="9"/>
      <c r="G3513" s="9">
        <v>0.22</v>
      </c>
      <c r="H3513" s="9">
        <v>0.93</v>
      </c>
      <c r="I3513" s="9">
        <v>0.154</v>
      </c>
      <c r="J3513" s="9">
        <v>1.1000000000000001</v>
      </c>
      <c r="K3513" s="9">
        <v>1.69</v>
      </c>
      <c r="L3513" s="9">
        <v>0.214</v>
      </c>
      <c r="M3513" s="9">
        <v>10.02</v>
      </c>
      <c r="N3513" s="9">
        <v>3.66</v>
      </c>
      <c r="O3513" s="9">
        <v>43.8</v>
      </c>
      <c r="P3513" s="9">
        <v>12.84</v>
      </c>
      <c r="Q3513" s="9">
        <v>51</v>
      </c>
      <c r="R3513" s="9">
        <v>7.78</v>
      </c>
      <c r="S3513" s="9">
        <v>54.5</v>
      </c>
      <c r="T3513" s="9">
        <v>8.6999999999999993</v>
      </c>
      <c r="U3513" s="9"/>
      <c r="V3513" s="9"/>
      <c r="W3513" s="9"/>
      <c r="X3513" s="9"/>
      <c r="Y3513" s="9"/>
      <c r="Z3513" s="9"/>
      <c r="AA3513" s="9"/>
      <c r="AB3513" s="9"/>
      <c r="AC3513" s="9">
        <v>4.2000000000000003E-2</v>
      </c>
      <c r="AD3513" s="10">
        <f t="shared" si="207"/>
        <v>0.15898648042697913</v>
      </c>
      <c r="AE3513" s="10">
        <f t="shared" si="208"/>
        <v>1.2387846098673994</v>
      </c>
      <c r="AF3513" s="11">
        <f t="shared" si="209"/>
        <v>2.895521232532033E-3</v>
      </c>
      <c r="AG3513" s="11">
        <f t="shared" si="210"/>
        <v>0.15209268064019288</v>
      </c>
    </row>
    <row r="3514" spans="1:33" ht="15" x14ac:dyDescent="0.2">
      <c r="A3514" s="6" t="s">
        <v>71</v>
      </c>
      <c r="B3514" s="2" t="s">
        <v>28</v>
      </c>
      <c r="C3514" s="9">
        <v>377.2</v>
      </c>
      <c r="D3514" s="9">
        <v>3.66</v>
      </c>
      <c r="E3514" s="9"/>
      <c r="F3514" s="9"/>
      <c r="G3514" s="9">
        <v>1.3100000000000001E-2</v>
      </c>
      <c r="H3514" s="9">
        <v>2.35E-2</v>
      </c>
      <c r="I3514" s="9">
        <v>8.6E-3</v>
      </c>
      <c r="J3514" s="9">
        <v>0.104</v>
      </c>
      <c r="K3514" s="9">
        <v>1.07</v>
      </c>
      <c r="L3514" s="9">
        <v>0.19500000000000001</v>
      </c>
      <c r="M3514" s="9">
        <v>8.5299999999999994</v>
      </c>
      <c r="N3514" s="9">
        <v>3.57</v>
      </c>
      <c r="O3514" s="9">
        <v>43.4</v>
      </c>
      <c r="P3514" s="9">
        <v>13.29</v>
      </c>
      <c r="Q3514" s="9">
        <v>51.87</v>
      </c>
      <c r="R3514" s="9">
        <v>8.08</v>
      </c>
      <c r="S3514" s="9">
        <v>58.3</v>
      </c>
      <c r="T3514" s="9">
        <v>9.41</v>
      </c>
      <c r="U3514" s="9"/>
      <c r="V3514" s="9"/>
      <c r="W3514" s="9"/>
      <c r="X3514" s="9"/>
      <c r="Y3514" s="9"/>
      <c r="Z3514" s="9"/>
      <c r="AA3514" s="9">
        <v>0.16200000000000001</v>
      </c>
      <c r="AB3514" s="9"/>
      <c r="AC3514" s="9"/>
      <c r="AD3514" s="10">
        <f t="shared" si="207"/>
        <v>0.19732942113559374</v>
      </c>
      <c r="AE3514" s="10">
        <f t="shared" si="208"/>
        <v>0.54283462593302434</v>
      </c>
      <c r="AF3514" s="11">
        <f t="shared" si="209"/>
        <v>1.6117709215392526E-4</v>
      </c>
      <c r="AG3514" s="11">
        <f t="shared" si="210"/>
        <v>0.12103683856885897</v>
      </c>
    </row>
    <row r="3515" spans="1:33" ht="15" x14ac:dyDescent="0.2">
      <c r="A3515" s="6" t="s">
        <v>71</v>
      </c>
      <c r="B3515" s="2" t="s">
        <v>28</v>
      </c>
      <c r="C3515" s="9">
        <v>378.3</v>
      </c>
      <c r="D3515" s="9">
        <v>4.5999999999999996</v>
      </c>
      <c r="E3515" s="9"/>
      <c r="F3515" s="9"/>
      <c r="G3515" s="9"/>
      <c r="H3515" s="9"/>
      <c r="I3515" s="9"/>
      <c r="J3515" s="9">
        <v>0.1</v>
      </c>
      <c r="K3515" s="9">
        <v>1.06</v>
      </c>
      <c r="L3515" s="9">
        <v>0.13500000000000001</v>
      </c>
      <c r="M3515" s="9">
        <v>7.99</v>
      </c>
      <c r="N3515" s="9">
        <v>3.3</v>
      </c>
      <c r="O3515" s="9">
        <v>40.9</v>
      </c>
      <c r="P3515" s="9">
        <v>13.31</v>
      </c>
      <c r="Q3515" s="9">
        <v>51.9</v>
      </c>
      <c r="R3515" s="9">
        <v>7.57</v>
      </c>
      <c r="S3515" s="9">
        <v>52.8</v>
      </c>
      <c r="T3515" s="9">
        <v>8.1300000000000008</v>
      </c>
      <c r="U3515" s="9"/>
      <c r="V3515" s="9"/>
      <c r="W3515" s="9"/>
      <c r="X3515" s="9"/>
      <c r="Y3515" s="9"/>
      <c r="Z3515" s="9"/>
      <c r="AA3515" s="9"/>
      <c r="AB3515" s="9"/>
      <c r="AC3515" s="9"/>
      <c r="AD3515" s="10">
        <f t="shared" si="207"/>
        <v>0.14181791011750805</v>
      </c>
      <c r="AE3515" s="10"/>
      <c r="AF3515" s="11"/>
      <c r="AG3515" s="11">
        <f t="shared" si="210"/>
        <v>0.12518432500184326</v>
      </c>
    </row>
    <row r="3516" spans="1:33" ht="15" x14ac:dyDescent="0.2">
      <c r="A3516" s="6" t="s">
        <v>71</v>
      </c>
      <c r="B3516" s="2" t="s">
        <v>28</v>
      </c>
      <c r="C3516" s="9">
        <v>356.7</v>
      </c>
      <c r="D3516" s="9">
        <v>2.6</v>
      </c>
      <c r="E3516" s="9"/>
      <c r="F3516" s="9"/>
      <c r="G3516" s="9"/>
      <c r="H3516" s="9"/>
      <c r="I3516" s="9"/>
      <c r="J3516" s="9">
        <v>7.1999999999999995E-2</v>
      </c>
      <c r="K3516" s="9">
        <v>1.04</v>
      </c>
      <c r="L3516" s="9">
        <v>0.156</v>
      </c>
      <c r="M3516" s="9">
        <v>7.88</v>
      </c>
      <c r="N3516" s="9">
        <v>3.28</v>
      </c>
      <c r="O3516" s="9">
        <v>41.2</v>
      </c>
      <c r="P3516" s="9">
        <v>12.53</v>
      </c>
      <c r="Q3516" s="9">
        <v>45.02</v>
      </c>
      <c r="R3516" s="9">
        <v>6.56</v>
      </c>
      <c r="S3516" s="9">
        <v>46.4</v>
      </c>
      <c r="T3516" s="9">
        <v>7.06</v>
      </c>
      <c r="U3516" s="9"/>
      <c r="V3516" s="9"/>
      <c r="W3516" s="9"/>
      <c r="X3516" s="9"/>
      <c r="Y3516" s="9"/>
      <c r="Z3516" s="9"/>
      <c r="AA3516" s="9"/>
      <c r="AB3516" s="9"/>
      <c r="AC3516" s="9"/>
      <c r="AD3516" s="10">
        <f t="shared" si="207"/>
        <v>0.16659749037702801</v>
      </c>
      <c r="AE3516" s="10"/>
      <c r="AF3516" s="11"/>
      <c r="AG3516" s="11">
        <f t="shared" si="210"/>
        <v>0.14048997399110666</v>
      </c>
    </row>
    <row r="3517" spans="1:33" ht="15" x14ac:dyDescent="0.2">
      <c r="A3517" s="6" t="s">
        <v>71</v>
      </c>
      <c r="B3517" s="2" t="s">
        <v>28</v>
      </c>
      <c r="C3517" s="9">
        <v>355.8</v>
      </c>
      <c r="D3517" s="9">
        <v>3.07</v>
      </c>
      <c r="E3517" s="9"/>
      <c r="F3517" s="9"/>
      <c r="G3517" s="9"/>
      <c r="H3517" s="9"/>
      <c r="I3517" s="9"/>
      <c r="J3517" s="9">
        <v>5.3999999999999999E-2</v>
      </c>
      <c r="K3517" s="9">
        <v>0.66100000000000003</v>
      </c>
      <c r="L3517" s="9">
        <v>0.17399999999999999</v>
      </c>
      <c r="M3517" s="9">
        <v>7.59</v>
      </c>
      <c r="N3517" s="9">
        <v>3.37</v>
      </c>
      <c r="O3517" s="9">
        <v>40.700000000000003</v>
      </c>
      <c r="P3517" s="9">
        <v>12.21</v>
      </c>
      <c r="Q3517" s="9">
        <v>45</v>
      </c>
      <c r="R3517" s="9">
        <v>6.59</v>
      </c>
      <c r="S3517" s="9">
        <v>47.92</v>
      </c>
      <c r="T3517" s="9">
        <v>7.6</v>
      </c>
      <c r="U3517" s="9"/>
      <c r="V3517" s="9"/>
      <c r="W3517" s="9"/>
      <c r="X3517" s="9"/>
      <c r="Y3517" s="9"/>
      <c r="Z3517" s="9"/>
      <c r="AA3517" s="9"/>
      <c r="AB3517" s="9"/>
      <c r="AC3517" s="9"/>
      <c r="AD3517" s="10">
        <f t="shared" si="207"/>
        <v>0.23749324719182033</v>
      </c>
      <c r="AE3517" s="10"/>
      <c r="AF3517" s="11"/>
      <c r="AG3517" s="11">
        <f t="shared" si="210"/>
        <v>0.13102738140209352</v>
      </c>
    </row>
    <row r="3518" spans="1:33" ht="15" x14ac:dyDescent="0.2">
      <c r="A3518" s="6" t="s">
        <v>71</v>
      </c>
      <c r="B3518" s="2" t="s">
        <v>28</v>
      </c>
      <c r="C3518" s="9">
        <v>375.2</v>
      </c>
      <c r="D3518" s="9">
        <v>3.19</v>
      </c>
      <c r="E3518" s="9"/>
      <c r="F3518" s="9"/>
      <c r="G3518" s="9"/>
      <c r="H3518" s="9"/>
      <c r="I3518" s="9"/>
      <c r="J3518" s="9">
        <v>7.2999999999999995E-2</v>
      </c>
      <c r="K3518" s="9">
        <v>0.81</v>
      </c>
      <c r="L3518" s="9">
        <v>0.16200000000000001</v>
      </c>
      <c r="M3518" s="9">
        <v>8.19</v>
      </c>
      <c r="N3518" s="9">
        <v>3.47</v>
      </c>
      <c r="O3518" s="9">
        <v>41.49</v>
      </c>
      <c r="P3518" s="9">
        <v>12.53</v>
      </c>
      <c r="Q3518" s="9">
        <v>50.8</v>
      </c>
      <c r="R3518" s="9">
        <v>8.33</v>
      </c>
      <c r="S3518" s="9">
        <v>65.900000000000006</v>
      </c>
      <c r="T3518" s="9">
        <v>10.32</v>
      </c>
      <c r="U3518" s="9"/>
      <c r="V3518" s="9"/>
      <c r="W3518" s="9"/>
      <c r="X3518" s="9"/>
      <c r="Y3518" s="9"/>
      <c r="Z3518" s="9"/>
      <c r="AA3518" s="9"/>
      <c r="AB3518" s="9"/>
      <c r="AC3518" s="9"/>
      <c r="AD3518" s="10">
        <f t="shared" si="207"/>
        <v>0.19228888855031531</v>
      </c>
      <c r="AE3518" s="10"/>
      <c r="AF3518" s="11"/>
      <c r="AG3518" s="11">
        <f t="shared" si="210"/>
        <v>0.10281005283386685</v>
      </c>
    </row>
    <row r="3519" spans="1:33" ht="15" x14ac:dyDescent="0.2">
      <c r="A3519" s="6" t="s">
        <v>71</v>
      </c>
      <c r="B3519" s="2" t="s">
        <v>28</v>
      </c>
      <c r="C3519" s="9">
        <v>453.5</v>
      </c>
      <c r="D3519" s="9">
        <v>3.48</v>
      </c>
      <c r="E3519" s="9"/>
      <c r="F3519" s="9"/>
      <c r="G3519" s="9"/>
      <c r="H3519" s="9">
        <v>1.0500000000000001E-2</v>
      </c>
      <c r="I3519" s="9"/>
      <c r="J3519" s="9">
        <v>4.8000000000000001E-2</v>
      </c>
      <c r="K3519" s="9">
        <v>0.97</v>
      </c>
      <c r="L3519" s="9">
        <v>0.16200000000000001</v>
      </c>
      <c r="M3519" s="9">
        <v>8.14</v>
      </c>
      <c r="N3519" s="9">
        <v>3.15</v>
      </c>
      <c r="O3519" s="9">
        <v>43.6</v>
      </c>
      <c r="P3519" s="9">
        <v>15.42</v>
      </c>
      <c r="Q3519" s="9">
        <v>73.5</v>
      </c>
      <c r="R3519" s="9">
        <v>14.5</v>
      </c>
      <c r="S3519" s="9">
        <v>128.1</v>
      </c>
      <c r="T3519" s="9">
        <v>21.31</v>
      </c>
      <c r="U3519" s="9"/>
      <c r="V3519" s="9"/>
      <c r="W3519" s="9"/>
      <c r="X3519" s="9"/>
      <c r="Y3519" s="9"/>
      <c r="Z3519" s="9"/>
      <c r="AA3519" s="9"/>
      <c r="AB3519" s="9"/>
      <c r="AC3519" s="9"/>
      <c r="AD3519" s="10">
        <f t="shared" si="207"/>
        <v>0.17625464854808121</v>
      </c>
      <c r="AE3519" s="10"/>
      <c r="AF3519" s="11"/>
      <c r="AG3519" s="11">
        <f t="shared" si="210"/>
        <v>5.2566900478830614E-2</v>
      </c>
    </row>
    <row r="3520" spans="1:33" ht="15" x14ac:dyDescent="0.2">
      <c r="A3520" s="6" t="s">
        <v>71</v>
      </c>
      <c r="B3520" s="2" t="s">
        <v>28</v>
      </c>
      <c r="C3520" s="9">
        <v>450.1</v>
      </c>
      <c r="D3520" s="9">
        <v>4.6900000000000004</v>
      </c>
      <c r="E3520" s="9"/>
      <c r="F3520" s="9"/>
      <c r="G3520" s="9"/>
      <c r="H3520" s="9"/>
      <c r="I3520" s="9"/>
      <c r="J3520" s="9">
        <v>0.124</v>
      </c>
      <c r="K3520" s="9">
        <v>1.2</v>
      </c>
      <c r="L3520" s="9">
        <v>0.222</v>
      </c>
      <c r="M3520" s="9">
        <v>8.43</v>
      </c>
      <c r="N3520" s="9">
        <v>3.67</v>
      </c>
      <c r="O3520" s="9">
        <v>46.7</v>
      </c>
      <c r="P3520" s="9">
        <v>15.08</v>
      </c>
      <c r="Q3520" s="9">
        <v>60.6</v>
      </c>
      <c r="R3520" s="9">
        <v>10.06</v>
      </c>
      <c r="S3520" s="9">
        <v>78.900000000000006</v>
      </c>
      <c r="T3520" s="9">
        <v>12.14</v>
      </c>
      <c r="U3520" s="9"/>
      <c r="V3520" s="9"/>
      <c r="W3520" s="9"/>
      <c r="X3520" s="9"/>
      <c r="Y3520" s="9"/>
      <c r="Z3520" s="9"/>
      <c r="AA3520" s="9"/>
      <c r="AB3520" s="9"/>
      <c r="AC3520" s="9"/>
      <c r="AD3520" s="10">
        <f t="shared" si="207"/>
        <v>0.21338908395557632</v>
      </c>
      <c r="AE3520" s="10"/>
      <c r="AF3520" s="11"/>
      <c r="AG3520" s="11">
        <f t="shared" si="210"/>
        <v>8.8386852062575752E-2</v>
      </c>
    </row>
    <row r="3521" spans="1:33" ht="15" x14ac:dyDescent="0.2">
      <c r="A3521" s="6" t="s">
        <v>71</v>
      </c>
      <c r="B3521" s="2" t="s">
        <v>28</v>
      </c>
      <c r="C3521" s="9">
        <v>398.2</v>
      </c>
      <c r="D3521" s="9">
        <v>3.48</v>
      </c>
      <c r="E3521" s="9"/>
      <c r="F3521" s="9"/>
      <c r="G3521" s="9">
        <v>1.57</v>
      </c>
      <c r="H3521" s="9">
        <v>3.6</v>
      </c>
      <c r="I3521" s="9">
        <v>0.45</v>
      </c>
      <c r="J3521" s="9">
        <v>1.91</v>
      </c>
      <c r="K3521" s="9">
        <v>1.49</v>
      </c>
      <c r="L3521" s="9">
        <v>0.32100000000000001</v>
      </c>
      <c r="M3521" s="9">
        <v>8.5</v>
      </c>
      <c r="N3521" s="9">
        <v>3.27</v>
      </c>
      <c r="O3521" s="9">
        <v>41.8</v>
      </c>
      <c r="P3521" s="9">
        <v>13.53</v>
      </c>
      <c r="Q3521" s="9">
        <v>55.3</v>
      </c>
      <c r="R3521" s="9">
        <v>9.2200000000000006</v>
      </c>
      <c r="S3521" s="9">
        <v>73.7</v>
      </c>
      <c r="T3521" s="9">
        <v>11.71</v>
      </c>
      <c r="U3521" s="9"/>
      <c r="V3521" s="9"/>
      <c r="W3521" s="9"/>
      <c r="X3521" s="9"/>
      <c r="Y3521" s="9"/>
      <c r="Z3521" s="9"/>
      <c r="AA3521" s="9">
        <v>0.33</v>
      </c>
      <c r="AB3521" s="9"/>
      <c r="AC3521" s="9">
        <v>0.3</v>
      </c>
      <c r="AD3521" s="10">
        <f t="shared" si="207"/>
        <v>0.2757566981557108</v>
      </c>
      <c r="AE3521" s="10">
        <f t="shared" si="208"/>
        <v>1.050100756089642</v>
      </c>
      <c r="AF3521" s="11">
        <f t="shared" si="209"/>
        <v>1.5280330224596237E-2</v>
      </c>
      <c r="AG3521" s="11">
        <f t="shared" si="210"/>
        <v>9.5408821849610623E-2</v>
      </c>
    </row>
    <row r="3522" spans="1:33" ht="15" x14ac:dyDescent="0.2">
      <c r="A3522" s="6" t="s">
        <v>71</v>
      </c>
      <c r="B3522" s="2" t="s">
        <v>29</v>
      </c>
      <c r="C3522" s="9">
        <v>276.89999999999998</v>
      </c>
      <c r="D3522" s="9">
        <v>5.08</v>
      </c>
      <c r="E3522" s="9"/>
      <c r="F3522" s="9"/>
      <c r="G3522" s="9">
        <v>0.89</v>
      </c>
      <c r="H3522" s="9">
        <v>1.9</v>
      </c>
      <c r="I3522" s="9">
        <v>0.28999999999999998</v>
      </c>
      <c r="J3522" s="9">
        <v>1.45</v>
      </c>
      <c r="K3522" s="9">
        <v>1.53</v>
      </c>
      <c r="L3522" s="9">
        <v>0.22600000000000001</v>
      </c>
      <c r="M3522" s="9">
        <v>10.23</v>
      </c>
      <c r="N3522" s="9">
        <v>3.58</v>
      </c>
      <c r="O3522" s="9">
        <v>38.5</v>
      </c>
      <c r="P3522" s="9">
        <v>9.86</v>
      </c>
      <c r="Q3522" s="9">
        <v>31.82</v>
      </c>
      <c r="R3522" s="9">
        <v>4.34</v>
      </c>
      <c r="S3522" s="9">
        <v>29.3</v>
      </c>
      <c r="T3522" s="9">
        <v>4.29</v>
      </c>
      <c r="U3522" s="9"/>
      <c r="V3522" s="9"/>
      <c r="W3522" s="9"/>
      <c r="X3522" s="9"/>
      <c r="Y3522" s="9"/>
      <c r="Z3522" s="9"/>
      <c r="AA3522" s="9">
        <v>0.56999999999999995</v>
      </c>
      <c r="AB3522" s="9"/>
      <c r="AC3522" s="9"/>
      <c r="AD3522" s="10">
        <f t="shared" si="207"/>
        <v>0.17464193789732976</v>
      </c>
      <c r="AE3522" s="10">
        <f t="shared" si="208"/>
        <v>0.91694682735480448</v>
      </c>
      <c r="AF3522" s="11">
        <f t="shared" si="209"/>
        <v>2.178828069872266E-2</v>
      </c>
      <c r="AG3522" s="11">
        <f t="shared" si="210"/>
        <v>0.28883186766647573</v>
      </c>
    </row>
    <row r="3523" spans="1:33" ht="15" x14ac:dyDescent="0.2">
      <c r="A3523" s="6" t="s">
        <v>71</v>
      </c>
      <c r="B3523" s="2" t="s">
        <v>29</v>
      </c>
      <c r="C3523" s="9">
        <v>290</v>
      </c>
      <c r="D3523" s="9">
        <v>5.64</v>
      </c>
      <c r="E3523" s="9"/>
      <c r="F3523" s="9"/>
      <c r="G3523" s="9"/>
      <c r="H3523" s="9"/>
      <c r="I3523" s="9"/>
      <c r="J3523" s="9">
        <v>0.121</v>
      </c>
      <c r="K3523" s="9">
        <v>1.32</v>
      </c>
      <c r="L3523" s="9">
        <v>0.20599999999999999</v>
      </c>
      <c r="M3523" s="9">
        <v>10.48</v>
      </c>
      <c r="N3523" s="9">
        <v>3.53</v>
      </c>
      <c r="O3523" s="9">
        <v>38.299999999999997</v>
      </c>
      <c r="P3523" s="9">
        <v>10.029999999999999</v>
      </c>
      <c r="Q3523" s="9">
        <v>31.81</v>
      </c>
      <c r="R3523" s="9">
        <v>4.49</v>
      </c>
      <c r="S3523" s="9">
        <v>30.41</v>
      </c>
      <c r="T3523" s="9">
        <v>4.4400000000000004</v>
      </c>
      <c r="U3523" s="9"/>
      <c r="V3523" s="9"/>
      <c r="W3523" s="9"/>
      <c r="X3523" s="9"/>
      <c r="Y3523" s="9"/>
      <c r="Z3523" s="9"/>
      <c r="AA3523" s="9"/>
      <c r="AB3523" s="9"/>
      <c r="AC3523" s="9"/>
      <c r="AD3523" s="10">
        <f t="shared" ref="AD3523:AD3586" si="211">L3523/0.058/(K3523/0.153*M3523/0.2055)^0.5</f>
        <v>0.16932584375890078</v>
      </c>
      <c r="AE3523" s="10"/>
      <c r="AF3523" s="11"/>
      <c r="AG3523" s="11">
        <f t="shared" ref="AG3523:AG3586" si="212">(M3523/0.2055)/(S3523/0.17)</f>
        <v>0.28508998272594099</v>
      </c>
    </row>
    <row r="3524" spans="1:33" ht="15" x14ac:dyDescent="0.2">
      <c r="A3524" s="6" t="s">
        <v>71</v>
      </c>
      <c r="B3524" s="2" t="s">
        <v>29</v>
      </c>
      <c r="C3524" s="9">
        <v>259.5</v>
      </c>
      <c r="D3524" s="9">
        <v>5.6</v>
      </c>
      <c r="E3524" s="9"/>
      <c r="F3524" s="9"/>
      <c r="G3524" s="9"/>
      <c r="H3524" s="9"/>
      <c r="I3524" s="9"/>
      <c r="J3524" s="9">
        <v>0.217</v>
      </c>
      <c r="K3524" s="9">
        <v>1.66</v>
      </c>
      <c r="L3524" s="9">
        <v>0.215</v>
      </c>
      <c r="M3524" s="9">
        <v>10.27</v>
      </c>
      <c r="N3524" s="9">
        <v>3.53</v>
      </c>
      <c r="O3524" s="9">
        <v>38.24</v>
      </c>
      <c r="P3524" s="9">
        <v>8.93</v>
      </c>
      <c r="Q3524" s="9">
        <v>24.01</v>
      </c>
      <c r="R3524" s="9">
        <v>3</v>
      </c>
      <c r="S3524" s="9">
        <v>19.62</v>
      </c>
      <c r="T3524" s="9">
        <v>2.4</v>
      </c>
      <c r="U3524" s="9"/>
      <c r="V3524" s="9"/>
      <c r="W3524" s="9"/>
      <c r="X3524" s="9"/>
      <c r="Y3524" s="9"/>
      <c r="Z3524" s="9"/>
      <c r="AA3524" s="9"/>
      <c r="AB3524" s="9"/>
      <c r="AC3524" s="9"/>
      <c r="AD3524" s="10">
        <f t="shared" si="211"/>
        <v>0.15919258283478263</v>
      </c>
      <c r="AE3524" s="10"/>
      <c r="AF3524" s="11"/>
      <c r="AG3524" s="11">
        <f t="shared" si="212"/>
        <v>0.43302057833632202</v>
      </c>
    </row>
    <row r="3525" spans="1:33" ht="15" x14ac:dyDescent="0.2">
      <c r="A3525" s="6" t="s">
        <v>71</v>
      </c>
      <c r="B3525" s="2" t="s">
        <v>29</v>
      </c>
      <c r="C3525" s="9">
        <v>197.6</v>
      </c>
      <c r="D3525" s="9">
        <v>5.29</v>
      </c>
      <c r="E3525" s="9"/>
      <c r="F3525" s="9"/>
      <c r="G3525" s="9">
        <v>4.2999999999999997E-2</v>
      </c>
      <c r="H3525" s="9">
        <v>0.11</v>
      </c>
      <c r="I3525" s="9">
        <v>1.5900000000000001E-2</v>
      </c>
      <c r="J3525" s="9">
        <v>0.249</v>
      </c>
      <c r="K3525" s="9">
        <v>1.58</v>
      </c>
      <c r="L3525" s="9">
        <v>0.22500000000000001</v>
      </c>
      <c r="M3525" s="9">
        <v>9.6999999999999993</v>
      </c>
      <c r="N3525" s="9">
        <v>3.22</v>
      </c>
      <c r="O3525" s="9">
        <v>32.869999999999997</v>
      </c>
      <c r="P3525" s="9">
        <v>6.5</v>
      </c>
      <c r="Q3525" s="9">
        <v>14.81</v>
      </c>
      <c r="R3525" s="9">
        <v>1.708</v>
      </c>
      <c r="S3525" s="9">
        <v>10.9</v>
      </c>
      <c r="T3525" s="9">
        <v>1.214</v>
      </c>
      <c r="U3525" s="9"/>
      <c r="V3525" s="9"/>
      <c r="W3525" s="9"/>
      <c r="X3525" s="9"/>
      <c r="Y3525" s="9"/>
      <c r="Z3525" s="9"/>
      <c r="AA3525" s="9">
        <v>0.4</v>
      </c>
      <c r="AB3525" s="9"/>
      <c r="AC3525" s="9"/>
      <c r="AD3525" s="10">
        <f t="shared" si="211"/>
        <v>0.17570808376611655</v>
      </c>
      <c r="AE3525" s="10">
        <f t="shared" ref="AE3525:AE3585" si="213">H3525/0.612/(G3525/0.237*I3525/0.095)^0.5</f>
        <v>1.0314411377486801</v>
      </c>
      <c r="AF3525" s="11">
        <f t="shared" ref="AF3525:AF3585" si="214">(G3525/0.237)/(S3525/0.17)</f>
        <v>2.8297139317926688E-3</v>
      </c>
      <c r="AG3525" s="11">
        <f t="shared" si="212"/>
        <v>0.73617714681131285</v>
      </c>
    </row>
    <row r="3526" spans="1:33" ht="15" x14ac:dyDescent="0.2">
      <c r="A3526" s="6" t="s">
        <v>71</v>
      </c>
      <c r="B3526" s="2" t="s">
        <v>29</v>
      </c>
      <c r="C3526" s="9">
        <v>212.3</v>
      </c>
      <c r="D3526" s="9">
        <v>5.0999999999999996</v>
      </c>
      <c r="E3526" s="9"/>
      <c r="F3526" s="9"/>
      <c r="G3526" s="9"/>
      <c r="H3526" s="9">
        <v>7.4000000000000003E-3</v>
      </c>
      <c r="I3526" s="9"/>
      <c r="J3526" s="9">
        <v>0.17699999999999999</v>
      </c>
      <c r="K3526" s="9">
        <v>1.26</v>
      </c>
      <c r="L3526" s="9">
        <v>0.17399999999999999</v>
      </c>
      <c r="M3526" s="9">
        <v>9.2799999999999994</v>
      </c>
      <c r="N3526" s="9">
        <v>3.54</v>
      </c>
      <c r="O3526" s="9">
        <v>34.14</v>
      </c>
      <c r="P3526" s="9">
        <v>7.65</v>
      </c>
      <c r="Q3526" s="9">
        <v>18.68</v>
      </c>
      <c r="R3526" s="9">
        <v>2.1539999999999999</v>
      </c>
      <c r="S3526" s="9">
        <v>12.34</v>
      </c>
      <c r="T3526" s="9">
        <v>1.361</v>
      </c>
      <c r="U3526" s="9"/>
      <c r="V3526" s="9"/>
      <c r="W3526" s="9"/>
      <c r="X3526" s="9"/>
      <c r="Y3526" s="9"/>
      <c r="Z3526" s="9"/>
      <c r="AA3526" s="9">
        <v>3.5999999999999997E-2</v>
      </c>
      <c r="AB3526" s="9"/>
      <c r="AC3526" s="9"/>
      <c r="AD3526" s="10">
        <f t="shared" si="211"/>
        <v>0.15556561942091446</v>
      </c>
      <c r="AE3526" s="10"/>
      <c r="AF3526" s="11"/>
      <c r="AG3526" s="11">
        <f t="shared" si="212"/>
        <v>0.62211390962470481</v>
      </c>
    </row>
    <row r="3527" spans="1:33" ht="15" x14ac:dyDescent="0.2">
      <c r="A3527" s="6" t="s">
        <v>71</v>
      </c>
      <c r="B3527" s="2" t="s">
        <v>29</v>
      </c>
      <c r="C3527" s="9">
        <v>201.6</v>
      </c>
      <c r="D3527" s="9">
        <v>6.32</v>
      </c>
      <c r="E3527" s="9"/>
      <c r="F3527" s="9"/>
      <c r="G3527" s="9"/>
      <c r="H3527" s="9"/>
      <c r="I3527" s="9">
        <v>5.1000000000000004E-3</v>
      </c>
      <c r="J3527" s="9">
        <v>0.127</v>
      </c>
      <c r="K3527" s="9">
        <v>1.22</v>
      </c>
      <c r="L3527" s="9">
        <v>0.23799999999999999</v>
      </c>
      <c r="M3527" s="9">
        <v>9.92</v>
      </c>
      <c r="N3527" s="9">
        <v>3.49</v>
      </c>
      <c r="O3527" s="9">
        <v>34.58</v>
      </c>
      <c r="P3527" s="9">
        <v>7.1</v>
      </c>
      <c r="Q3527" s="9">
        <v>15.93</v>
      </c>
      <c r="R3527" s="9">
        <v>1.65</v>
      </c>
      <c r="S3527" s="9">
        <v>9.52</v>
      </c>
      <c r="T3527" s="9">
        <v>1.014</v>
      </c>
      <c r="U3527" s="9"/>
      <c r="V3527" s="9"/>
      <c r="W3527" s="9"/>
      <c r="X3527" s="9"/>
      <c r="Y3527" s="9"/>
      <c r="Z3527" s="9"/>
      <c r="AA3527" s="9"/>
      <c r="AB3527" s="9"/>
      <c r="AC3527" s="9"/>
      <c r="AD3527" s="10">
        <f t="shared" si="211"/>
        <v>0.20915335748685013</v>
      </c>
      <c r="AE3527" s="10"/>
      <c r="AF3527" s="11"/>
      <c r="AG3527" s="11">
        <f t="shared" si="212"/>
        <v>0.86200903719151911</v>
      </c>
    </row>
    <row r="3528" spans="1:33" ht="15" x14ac:dyDescent="0.2">
      <c r="A3528" s="6" t="s">
        <v>71</v>
      </c>
      <c r="B3528" s="2" t="s">
        <v>29</v>
      </c>
      <c r="C3528" s="9">
        <v>219.8</v>
      </c>
      <c r="D3528" s="9">
        <v>6.5</v>
      </c>
      <c r="E3528" s="9"/>
      <c r="F3528" s="9"/>
      <c r="G3528" s="9">
        <v>4.4999999999999998E-2</v>
      </c>
      <c r="H3528" s="9">
        <v>9.8000000000000004E-2</v>
      </c>
      <c r="I3528" s="9">
        <v>1.9699999999999999E-2</v>
      </c>
      <c r="J3528" s="9">
        <v>0.22600000000000001</v>
      </c>
      <c r="K3528" s="9">
        <v>1.18</v>
      </c>
      <c r="L3528" s="9">
        <v>0.21</v>
      </c>
      <c r="M3528" s="9">
        <v>9.24</v>
      </c>
      <c r="N3528" s="9">
        <v>3.56</v>
      </c>
      <c r="O3528" s="9">
        <v>36.54</v>
      </c>
      <c r="P3528" s="9">
        <v>7.65</v>
      </c>
      <c r="Q3528" s="9">
        <v>20.3</v>
      </c>
      <c r="R3528" s="9">
        <v>2.4900000000000002</v>
      </c>
      <c r="S3528" s="9">
        <v>15.91</v>
      </c>
      <c r="T3528" s="9">
        <v>1.92</v>
      </c>
      <c r="U3528" s="9"/>
      <c r="V3528" s="9"/>
      <c r="W3528" s="9"/>
      <c r="X3528" s="9"/>
      <c r="Y3528" s="9"/>
      <c r="Z3528" s="9"/>
      <c r="AA3528" s="9">
        <v>1.27</v>
      </c>
      <c r="AB3528" s="9"/>
      <c r="AC3528" s="9">
        <v>5.7000000000000002E-2</v>
      </c>
      <c r="AD3528" s="10">
        <f t="shared" si="211"/>
        <v>0.19443119276600956</v>
      </c>
      <c r="AE3528" s="10">
        <f t="shared" si="213"/>
        <v>0.8069957717193561</v>
      </c>
      <c r="AF3528" s="11">
        <f t="shared" si="214"/>
        <v>2.0288171598150996E-3</v>
      </c>
      <c r="AG3528" s="11">
        <f t="shared" si="212"/>
        <v>0.48043969958755228</v>
      </c>
    </row>
    <row r="3529" spans="1:33" ht="15" x14ac:dyDescent="0.2">
      <c r="A3529" s="6" t="s">
        <v>71</v>
      </c>
      <c r="B3529" s="2" t="s">
        <v>28</v>
      </c>
      <c r="C3529" s="9">
        <v>132.30000000000001</v>
      </c>
      <c r="D3529" s="9">
        <v>3.17</v>
      </c>
      <c r="E3529" s="9"/>
      <c r="F3529" s="9"/>
      <c r="G3529" s="9">
        <v>0.27300000000000002</v>
      </c>
      <c r="H3529" s="9">
        <v>3.63</v>
      </c>
      <c r="I3529" s="9">
        <v>7.9000000000000001E-2</v>
      </c>
      <c r="J3529" s="9">
        <v>0.42299999999999999</v>
      </c>
      <c r="K3529" s="9">
        <v>0.39300000000000002</v>
      </c>
      <c r="L3529" s="9">
        <v>7.4999999999999997E-2</v>
      </c>
      <c r="M3529" s="9">
        <v>2.3199999999999998</v>
      </c>
      <c r="N3529" s="9">
        <v>1.2390000000000001</v>
      </c>
      <c r="O3529" s="9">
        <v>16.45</v>
      </c>
      <c r="P3529" s="9">
        <v>4.17</v>
      </c>
      <c r="Q3529" s="9">
        <v>11.16</v>
      </c>
      <c r="R3529" s="9">
        <v>1.5569999999999999</v>
      </c>
      <c r="S3529" s="9">
        <v>10.76</v>
      </c>
      <c r="T3529" s="9">
        <v>1.24</v>
      </c>
      <c r="U3529" s="9"/>
      <c r="V3529" s="9"/>
      <c r="W3529" s="9"/>
      <c r="X3529" s="9"/>
      <c r="Y3529" s="9"/>
      <c r="Z3529" s="9"/>
      <c r="AA3529" s="9">
        <v>3.86</v>
      </c>
      <c r="AB3529" s="9"/>
      <c r="AC3529" s="9">
        <v>0.42299999999999999</v>
      </c>
      <c r="AD3529" s="10">
        <f t="shared" si="211"/>
        <v>0.24012901018890759</v>
      </c>
      <c r="AE3529" s="10">
        <f t="shared" si="213"/>
        <v>6.0603305044879017</v>
      </c>
      <c r="AF3529" s="11">
        <f t="shared" si="214"/>
        <v>1.819914356971437E-2</v>
      </c>
      <c r="AG3529" s="11">
        <f t="shared" si="212"/>
        <v>0.17836630215541024</v>
      </c>
    </row>
    <row r="3530" spans="1:33" ht="15" x14ac:dyDescent="0.2">
      <c r="A3530" s="6" t="s">
        <v>71</v>
      </c>
      <c r="B3530" s="2" t="s">
        <v>28</v>
      </c>
      <c r="C3530" s="9">
        <v>124.3</v>
      </c>
      <c r="D3530" s="9">
        <v>3.97</v>
      </c>
      <c r="E3530" s="9"/>
      <c r="F3530" s="9"/>
      <c r="G3530" s="9"/>
      <c r="H3530" s="9"/>
      <c r="I3530" s="9"/>
      <c r="J3530" s="9">
        <v>2.3E-2</v>
      </c>
      <c r="K3530" s="9">
        <v>0.27700000000000002</v>
      </c>
      <c r="L3530" s="9">
        <v>7.6999999999999999E-2</v>
      </c>
      <c r="M3530" s="9">
        <v>2.14</v>
      </c>
      <c r="N3530" s="9">
        <v>1.236</v>
      </c>
      <c r="O3530" s="9">
        <v>16.52</v>
      </c>
      <c r="P3530" s="9">
        <v>4.2</v>
      </c>
      <c r="Q3530" s="9">
        <v>10.46</v>
      </c>
      <c r="R3530" s="9">
        <v>0.996</v>
      </c>
      <c r="S3530" s="9">
        <v>5.01</v>
      </c>
      <c r="T3530" s="9">
        <v>0.51700000000000002</v>
      </c>
      <c r="U3530" s="9"/>
      <c r="V3530" s="9"/>
      <c r="W3530" s="9"/>
      <c r="X3530" s="9"/>
      <c r="Y3530" s="9"/>
      <c r="Z3530" s="9"/>
      <c r="AA3530" s="9"/>
      <c r="AB3530" s="9"/>
      <c r="AC3530" s="9"/>
      <c r="AD3530" s="10">
        <f t="shared" si="211"/>
        <v>0.30575079075761979</v>
      </c>
      <c r="AE3530" s="10"/>
      <c r="AF3530" s="11"/>
      <c r="AG3530" s="11">
        <f t="shared" si="212"/>
        <v>0.35335654724614035</v>
      </c>
    </row>
    <row r="3531" spans="1:33" ht="15" x14ac:dyDescent="0.2">
      <c r="A3531" s="6" t="s">
        <v>71</v>
      </c>
      <c r="B3531" s="2" t="s">
        <v>28</v>
      </c>
      <c r="C3531" s="9">
        <v>202.2</v>
      </c>
      <c r="D3531" s="9">
        <v>5.29</v>
      </c>
      <c r="E3531" s="9"/>
      <c r="F3531" s="9"/>
      <c r="G3531" s="9"/>
      <c r="H3531" s="9"/>
      <c r="I3531" s="9"/>
      <c r="J3531" s="9">
        <v>2.1999999999999999E-2</v>
      </c>
      <c r="K3531" s="9">
        <v>0.26600000000000001</v>
      </c>
      <c r="L3531" s="9">
        <v>6.3E-2</v>
      </c>
      <c r="M3531" s="9">
        <v>2.98</v>
      </c>
      <c r="N3531" s="9">
        <v>1.76</v>
      </c>
      <c r="O3531" s="9">
        <v>24.66</v>
      </c>
      <c r="P3531" s="9">
        <v>7.19</v>
      </c>
      <c r="Q3531" s="9">
        <v>21.2</v>
      </c>
      <c r="R3531" s="9">
        <v>2.3199999999999998</v>
      </c>
      <c r="S3531" s="9">
        <v>12.42</v>
      </c>
      <c r="T3531" s="9">
        <v>1.327</v>
      </c>
      <c r="U3531" s="9"/>
      <c r="V3531" s="9"/>
      <c r="W3531" s="9"/>
      <c r="X3531" s="9"/>
      <c r="Y3531" s="9"/>
      <c r="Z3531" s="9"/>
      <c r="AA3531" s="9"/>
      <c r="AB3531" s="9"/>
      <c r="AC3531" s="9"/>
      <c r="AD3531" s="10">
        <f t="shared" si="211"/>
        <v>0.21632924474012755</v>
      </c>
      <c r="AE3531" s="10"/>
      <c r="AF3531" s="11"/>
      <c r="AG3531" s="11">
        <f t="shared" si="212"/>
        <v>0.19848686092206672</v>
      </c>
    </row>
    <row r="3532" spans="1:33" ht="15" x14ac:dyDescent="0.2">
      <c r="A3532" s="6" t="s">
        <v>71</v>
      </c>
      <c r="B3532" s="2" t="s">
        <v>28</v>
      </c>
      <c r="C3532" s="9">
        <v>296.10000000000002</v>
      </c>
      <c r="D3532" s="9">
        <v>5.16</v>
      </c>
      <c r="E3532" s="9"/>
      <c r="F3532" s="9"/>
      <c r="G3532" s="9"/>
      <c r="H3532" s="9"/>
      <c r="I3532" s="9"/>
      <c r="J3532" s="9">
        <v>7.5999999999999998E-2</v>
      </c>
      <c r="K3532" s="9">
        <v>0.33</v>
      </c>
      <c r="L3532" s="9">
        <v>7.0999999999999994E-2</v>
      </c>
      <c r="M3532" s="9">
        <v>3.63</v>
      </c>
      <c r="N3532" s="9">
        <v>2.21</v>
      </c>
      <c r="O3532" s="9">
        <v>35.6</v>
      </c>
      <c r="P3532" s="9">
        <v>10.91</v>
      </c>
      <c r="Q3532" s="9">
        <v>35.54</v>
      </c>
      <c r="R3532" s="9">
        <v>4.05</v>
      </c>
      <c r="S3532" s="9">
        <v>21.64</v>
      </c>
      <c r="T3532" s="9">
        <v>2.4220000000000002</v>
      </c>
      <c r="U3532" s="9"/>
      <c r="V3532" s="9"/>
      <c r="W3532" s="9"/>
      <c r="X3532" s="9"/>
      <c r="Y3532" s="9"/>
      <c r="Z3532" s="9"/>
      <c r="AA3532" s="9"/>
      <c r="AB3532" s="9"/>
      <c r="AC3532" s="9"/>
      <c r="AD3532" s="10">
        <f t="shared" si="211"/>
        <v>0.19832236885824528</v>
      </c>
      <c r="AE3532" s="10"/>
      <c r="AF3532" s="11"/>
      <c r="AG3532" s="11">
        <f t="shared" si="212"/>
        <v>0.138767084474547</v>
      </c>
    </row>
    <row r="3533" spans="1:33" ht="15" x14ac:dyDescent="0.2">
      <c r="A3533" s="6" t="s">
        <v>71</v>
      </c>
      <c r="B3533" s="2" t="s">
        <v>28</v>
      </c>
      <c r="C3533" s="9">
        <v>286.60000000000002</v>
      </c>
      <c r="D3533" s="9">
        <v>8.59</v>
      </c>
      <c r="E3533" s="9"/>
      <c r="F3533" s="9"/>
      <c r="G3533" s="9"/>
      <c r="H3533" s="9"/>
      <c r="I3533" s="9"/>
      <c r="J3533" s="9">
        <v>5.3999999999999999E-2</v>
      </c>
      <c r="K3533" s="9">
        <v>0.22700000000000001</v>
      </c>
      <c r="L3533" s="9">
        <v>0.10299999999999999</v>
      </c>
      <c r="M3533" s="9">
        <v>3.48</v>
      </c>
      <c r="N3533" s="9">
        <v>2.34</v>
      </c>
      <c r="O3533" s="9">
        <v>37.51</v>
      </c>
      <c r="P3533" s="9">
        <v>12</v>
      </c>
      <c r="Q3533" s="9">
        <v>37.4</v>
      </c>
      <c r="R3533" s="9">
        <v>4.16</v>
      </c>
      <c r="S3533" s="9">
        <v>20.78</v>
      </c>
      <c r="T3533" s="9">
        <v>2.39</v>
      </c>
      <c r="U3533" s="9"/>
      <c r="V3533" s="9"/>
      <c r="W3533" s="9"/>
      <c r="X3533" s="9"/>
      <c r="Y3533" s="9"/>
      <c r="Z3533" s="9"/>
      <c r="AA3533" s="9"/>
      <c r="AB3533" s="9"/>
      <c r="AC3533" s="9"/>
      <c r="AD3533" s="10">
        <f t="shared" si="211"/>
        <v>0.35428952255912183</v>
      </c>
      <c r="AE3533" s="10"/>
      <c r="AF3533" s="11"/>
      <c r="AG3533" s="11">
        <f t="shared" si="212"/>
        <v>0.13853860042292213</v>
      </c>
    </row>
    <row r="3534" spans="1:33" ht="15" x14ac:dyDescent="0.2">
      <c r="A3534" s="6" t="s">
        <v>71</v>
      </c>
      <c r="B3534" s="2" t="s">
        <v>28</v>
      </c>
      <c r="C3534" s="9">
        <v>266</v>
      </c>
      <c r="D3534" s="9">
        <v>7.71</v>
      </c>
      <c r="E3534" s="9"/>
      <c r="F3534" s="9"/>
      <c r="G3534" s="9"/>
      <c r="H3534" s="9"/>
      <c r="I3534" s="9"/>
      <c r="J3534" s="9">
        <v>3.5000000000000003E-2</v>
      </c>
      <c r="K3534" s="9">
        <v>0.26900000000000002</v>
      </c>
      <c r="L3534" s="9">
        <v>7.9000000000000001E-2</v>
      </c>
      <c r="M3534" s="9">
        <v>3.93</v>
      </c>
      <c r="N3534" s="9">
        <v>2.2400000000000002</v>
      </c>
      <c r="O3534" s="9">
        <v>34</v>
      </c>
      <c r="P3534" s="9">
        <v>10.87</v>
      </c>
      <c r="Q3534" s="9">
        <v>32.92</v>
      </c>
      <c r="R3534" s="9">
        <v>3.56</v>
      </c>
      <c r="S3534" s="9">
        <v>17.28</v>
      </c>
      <c r="T3534" s="9">
        <v>2.12</v>
      </c>
      <c r="U3534" s="9"/>
      <c r="V3534" s="9"/>
      <c r="W3534" s="9"/>
      <c r="X3534" s="9"/>
      <c r="Y3534" s="9"/>
      <c r="Z3534" s="9"/>
      <c r="AA3534" s="9"/>
      <c r="AB3534" s="9"/>
      <c r="AC3534" s="9"/>
      <c r="AD3534" s="10">
        <f t="shared" si="211"/>
        <v>0.23489745479469254</v>
      </c>
      <c r="AE3534" s="10"/>
      <c r="AF3534" s="11"/>
      <c r="AG3534" s="11">
        <f t="shared" si="212"/>
        <v>0.18814206542308734</v>
      </c>
    </row>
    <row r="3535" spans="1:33" ht="15" x14ac:dyDescent="0.2">
      <c r="A3535" s="6" t="s">
        <v>71</v>
      </c>
      <c r="B3535" s="2" t="s">
        <v>28</v>
      </c>
      <c r="C3535" s="9">
        <v>261.8</v>
      </c>
      <c r="D3535" s="9">
        <v>5.73</v>
      </c>
      <c r="E3535" s="9"/>
      <c r="F3535" s="9"/>
      <c r="G3535" s="9">
        <v>8.5000000000000006E-3</v>
      </c>
      <c r="H3535" s="9">
        <v>0.13600000000000001</v>
      </c>
      <c r="I3535" s="9">
        <v>8.9999999999999993E-3</v>
      </c>
      <c r="J3535" s="9">
        <v>9.1999999999999998E-2</v>
      </c>
      <c r="K3535" s="9">
        <v>0.34100000000000003</v>
      </c>
      <c r="L3535" s="9">
        <v>0.125</v>
      </c>
      <c r="M3535" s="9">
        <v>3.32</v>
      </c>
      <c r="N3535" s="9">
        <v>2.1800000000000002</v>
      </c>
      <c r="O3535" s="9">
        <v>32.9</v>
      </c>
      <c r="P3535" s="9">
        <v>10.18</v>
      </c>
      <c r="Q3535" s="9">
        <v>31.49</v>
      </c>
      <c r="R3535" s="9">
        <v>3.49</v>
      </c>
      <c r="S3535" s="9">
        <v>17.71</v>
      </c>
      <c r="T3535" s="9">
        <v>2.0699999999999998</v>
      </c>
      <c r="U3535" s="9"/>
      <c r="V3535" s="9"/>
      <c r="W3535" s="9"/>
      <c r="X3535" s="9"/>
      <c r="Y3535" s="9"/>
      <c r="Z3535" s="9"/>
      <c r="AA3535" s="9">
        <v>5.6000000000000001E-2</v>
      </c>
      <c r="AB3535" s="9"/>
      <c r="AC3535" s="9">
        <v>3.3000000000000002E-2</v>
      </c>
      <c r="AD3535" s="10">
        <f t="shared" si="211"/>
        <v>0.35915954823186502</v>
      </c>
      <c r="AE3535" s="10">
        <f t="shared" si="213"/>
        <v>3.8123498180673723</v>
      </c>
      <c r="AF3535" s="11">
        <f t="shared" si="214"/>
        <v>3.4427139545466467E-4</v>
      </c>
      <c r="AG3535" s="11">
        <f t="shared" si="212"/>
        <v>0.15508029471850482</v>
      </c>
    </row>
    <row r="3536" spans="1:33" ht="15" x14ac:dyDescent="0.2">
      <c r="A3536" s="6" t="s">
        <v>71</v>
      </c>
      <c r="B3536" s="2" t="s">
        <v>28</v>
      </c>
      <c r="C3536" s="9">
        <v>331</v>
      </c>
      <c r="D3536" s="9">
        <v>5.05</v>
      </c>
      <c r="E3536" s="9"/>
      <c r="F3536" s="9"/>
      <c r="G3536" s="9"/>
      <c r="H3536" s="9"/>
      <c r="I3536" s="9"/>
      <c r="J3536" s="9"/>
      <c r="K3536" s="9">
        <v>0.29399999999999998</v>
      </c>
      <c r="L3536" s="9">
        <v>7.8E-2</v>
      </c>
      <c r="M3536" s="9">
        <v>3.56</v>
      </c>
      <c r="N3536" s="9">
        <v>2.31</v>
      </c>
      <c r="O3536" s="9">
        <v>37.200000000000003</v>
      </c>
      <c r="P3536" s="9">
        <v>13.17</v>
      </c>
      <c r="Q3536" s="9">
        <v>46.4</v>
      </c>
      <c r="R3536" s="9">
        <v>6.29</v>
      </c>
      <c r="S3536" s="9">
        <v>37.700000000000003</v>
      </c>
      <c r="T3536" s="9">
        <v>4.71</v>
      </c>
      <c r="U3536" s="9"/>
      <c r="V3536" s="9"/>
      <c r="W3536" s="9"/>
      <c r="X3536" s="9"/>
      <c r="Y3536" s="9"/>
      <c r="Z3536" s="9"/>
      <c r="AA3536" s="9"/>
      <c r="AB3536" s="9"/>
      <c r="AC3536" s="9"/>
      <c r="AD3536" s="10">
        <f t="shared" si="211"/>
        <v>0.23308781645077886</v>
      </c>
      <c r="AE3536" s="10"/>
      <c r="AF3536" s="11"/>
      <c r="AG3536" s="11">
        <f t="shared" si="212"/>
        <v>7.8117033566316232E-2</v>
      </c>
    </row>
    <row r="3537" spans="1:33" ht="15" x14ac:dyDescent="0.2">
      <c r="A3537" s="6" t="s">
        <v>71</v>
      </c>
      <c r="B3537" s="2" t="s">
        <v>28</v>
      </c>
      <c r="C3537" s="9">
        <v>316.39999999999998</v>
      </c>
      <c r="D3537" s="9">
        <v>0.73899999999999999</v>
      </c>
      <c r="E3537" s="9"/>
      <c r="F3537" s="9"/>
      <c r="G3537" s="9">
        <v>8.8000000000000005E-3</v>
      </c>
      <c r="H3537" s="9">
        <v>0.13400000000000001</v>
      </c>
      <c r="I3537" s="9">
        <v>7.0000000000000001E-3</v>
      </c>
      <c r="J3537" s="9">
        <v>0.05</v>
      </c>
      <c r="K3537" s="9">
        <v>0.16500000000000001</v>
      </c>
      <c r="L3537" s="9">
        <v>7.1999999999999995E-2</v>
      </c>
      <c r="M3537" s="9">
        <v>1.93</v>
      </c>
      <c r="N3537" s="9">
        <v>1.415</v>
      </c>
      <c r="O3537" s="9">
        <v>28.17</v>
      </c>
      <c r="P3537" s="9">
        <v>12.51</v>
      </c>
      <c r="Q3537" s="9">
        <v>66.599999999999994</v>
      </c>
      <c r="R3537" s="9">
        <v>13.98</v>
      </c>
      <c r="S3537" s="9">
        <v>119.1</v>
      </c>
      <c r="T3537" s="9">
        <v>20.14</v>
      </c>
      <c r="U3537" s="9"/>
      <c r="V3537" s="9"/>
      <c r="W3537" s="9"/>
      <c r="X3537" s="9"/>
      <c r="Y3537" s="9"/>
      <c r="Z3537" s="9"/>
      <c r="AA3537" s="9">
        <v>0.92</v>
      </c>
      <c r="AB3537" s="9"/>
      <c r="AC3537" s="9"/>
      <c r="AD3537" s="10">
        <f t="shared" si="211"/>
        <v>0.39006367195316904</v>
      </c>
      <c r="AE3537" s="10">
        <f t="shared" si="213"/>
        <v>4.1859978003114779</v>
      </c>
      <c r="AF3537" s="11">
        <f t="shared" si="214"/>
        <v>5.2999465045506571E-5</v>
      </c>
      <c r="AG3537" s="11">
        <f t="shared" si="212"/>
        <v>1.3405488446397456E-2</v>
      </c>
    </row>
    <row r="3538" spans="1:33" ht="15" x14ac:dyDescent="0.2">
      <c r="A3538" s="6" t="s">
        <v>71</v>
      </c>
      <c r="B3538" s="2" t="s">
        <v>28</v>
      </c>
      <c r="C3538" s="9">
        <v>325.3</v>
      </c>
      <c r="D3538" s="9">
        <v>3.98</v>
      </c>
      <c r="E3538" s="9"/>
      <c r="F3538" s="9"/>
      <c r="G3538" s="9"/>
      <c r="H3538" s="9"/>
      <c r="I3538" s="9"/>
      <c r="J3538" s="9">
        <v>3.5999999999999997E-2</v>
      </c>
      <c r="K3538" s="9">
        <v>0.26900000000000002</v>
      </c>
      <c r="L3538" s="9">
        <v>7.3999999999999996E-2</v>
      </c>
      <c r="M3538" s="9">
        <v>3.2</v>
      </c>
      <c r="N3538" s="9">
        <v>2.12</v>
      </c>
      <c r="O3538" s="9">
        <v>34.44</v>
      </c>
      <c r="P3538" s="9">
        <v>12.46</v>
      </c>
      <c r="Q3538" s="9">
        <v>56.2</v>
      </c>
      <c r="R3538" s="9">
        <v>9.82</v>
      </c>
      <c r="S3538" s="9">
        <v>80.099999999999994</v>
      </c>
      <c r="T3538" s="9">
        <v>12.62</v>
      </c>
      <c r="U3538" s="9"/>
      <c r="V3538" s="9"/>
      <c r="W3538" s="9"/>
      <c r="X3538" s="9"/>
      <c r="Y3538" s="9"/>
      <c r="Z3538" s="9"/>
      <c r="AA3538" s="9"/>
      <c r="AB3538" s="9"/>
      <c r="AC3538" s="9"/>
      <c r="AD3538" s="10">
        <f t="shared" si="211"/>
        <v>0.24383959342423922</v>
      </c>
      <c r="AE3538" s="10"/>
      <c r="AF3538" s="11"/>
      <c r="AG3538" s="11">
        <f t="shared" si="212"/>
        <v>3.3048713439101374E-2</v>
      </c>
    </row>
    <row r="3539" spans="1:33" ht="15" x14ac:dyDescent="0.2">
      <c r="A3539" s="6" t="s">
        <v>71</v>
      </c>
      <c r="B3539" s="2" t="s">
        <v>28</v>
      </c>
      <c r="C3539" s="9">
        <v>272.39999999999998</v>
      </c>
      <c r="D3539" s="9">
        <v>3.09</v>
      </c>
      <c r="E3539" s="9"/>
      <c r="F3539" s="9"/>
      <c r="G3539" s="9">
        <v>0.14299999999999999</v>
      </c>
      <c r="H3539" s="9">
        <v>1.47</v>
      </c>
      <c r="I3539" s="9">
        <v>4.4999999999999998E-2</v>
      </c>
      <c r="J3539" s="9">
        <v>0.27200000000000002</v>
      </c>
      <c r="K3539" s="9">
        <v>0.32800000000000001</v>
      </c>
      <c r="L3539" s="9">
        <v>7.3999999999999996E-2</v>
      </c>
      <c r="M3539" s="9">
        <v>3.25</v>
      </c>
      <c r="N3539" s="9">
        <v>2</v>
      </c>
      <c r="O3539" s="9">
        <v>31.2</v>
      </c>
      <c r="P3539" s="9">
        <v>9.76</v>
      </c>
      <c r="Q3539" s="9">
        <v>38.4</v>
      </c>
      <c r="R3539" s="9">
        <v>6.33</v>
      </c>
      <c r="S3539" s="9">
        <v>45.9</v>
      </c>
      <c r="T3539" s="9">
        <v>6.42</v>
      </c>
      <c r="U3539" s="9"/>
      <c r="V3539" s="9"/>
      <c r="W3539" s="9"/>
      <c r="X3539" s="9"/>
      <c r="Y3539" s="9"/>
      <c r="Z3539" s="9"/>
      <c r="AA3539" s="9">
        <v>1.89</v>
      </c>
      <c r="AB3539" s="9"/>
      <c r="AC3539" s="9">
        <v>0.219</v>
      </c>
      <c r="AD3539" s="10">
        <f t="shared" si="211"/>
        <v>0.21911734263731961</v>
      </c>
      <c r="AE3539" s="10">
        <f t="shared" si="213"/>
        <v>4.4929088987221331</v>
      </c>
      <c r="AF3539" s="11">
        <f t="shared" si="214"/>
        <v>2.2347241756524457E-3</v>
      </c>
      <c r="AG3539" s="11">
        <f t="shared" si="212"/>
        <v>5.8574389474632789E-2</v>
      </c>
    </row>
    <row r="3540" spans="1:33" ht="15" x14ac:dyDescent="0.2">
      <c r="A3540" s="6" t="s">
        <v>71</v>
      </c>
      <c r="B3540" s="2" t="s">
        <v>28</v>
      </c>
      <c r="C3540" s="9">
        <v>288.60000000000002</v>
      </c>
      <c r="D3540" s="9">
        <v>4.24</v>
      </c>
      <c r="E3540" s="9"/>
      <c r="F3540" s="9"/>
      <c r="G3540" s="9"/>
      <c r="H3540" s="9">
        <v>0.04</v>
      </c>
      <c r="I3540" s="9"/>
      <c r="J3540" s="9"/>
      <c r="K3540" s="9">
        <v>0.223</v>
      </c>
      <c r="L3540" s="9">
        <v>5.5E-2</v>
      </c>
      <c r="M3540" s="9">
        <v>2.58</v>
      </c>
      <c r="N3540" s="9">
        <v>1.66</v>
      </c>
      <c r="O3540" s="9">
        <v>28.69</v>
      </c>
      <c r="P3540" s="9">
        <v>10.7</v>
      </c>
      <c r="Q3540" s="9">
        <v>45.8</v>
      </c>
      <c r="R3540" s="9">
        <v>7.79</v>
      </c>
      <c r="S3540" s="9">
        <v>61.5</v>
      </c>
      <c r="T3540" s="9">
        <v>9.1</v>
      </c>
      <c r="U3540" s="9"/>
      <c r="V3540" s="9"/>
      <c r="W3540" s="9"/>
      <c r="X3540" s="9"/>
      <c r="Y3540" s="9"/>
      <c r="Z3540" s="9"/>
      <c r="AA3540" s="9"/>
      <c r="AB3540" s="9"/>
      <c r="AC3540" s="9"/>
      <c r="AD3540" s="10">
        <f t="shared" si="211"/>
        <v>0.22167873777761074</v>
      </c>
      <c r="AE3540" s="10"/>
      <c r="AF3540" s="11"/>
      <c r="AG3540" s="11">
        <f t="shared" si="212"/>
        <v>3.4704171859236847E-2</v>
      </c>
    </row>
    <row r="3541" spans="1:33" ht="15" x14ac:dyDescent="0.2">
      <c r="A3541" s="6" t="s">
        <v>71</v>
      </c>
      <c r="B3541" s="2" t="s">
        <v>28</v>
      </c>
      <c r="C3541" s="9">
        <v>242</v>
      </c>
      <c r="D3541" s="9">
        <v>4.97</v>
      </c>
      <c r="E3541" s="9"/>
      <c r="F3541" s="9"/>
      <c r="G3541" s="9"/>
      <c r="H3541" s="9"/>
      <c r="I3541" s="9"/>
      <c r="J3541" s="9"/>
      <c r="K3541" s="9">
        <v>0.247</v>
      </c>
      <c r="L3541" s="9">
        <v>7.2999999999999995E-2</v>
      </c>
      <c r="M3541" s="9">
        <v>3.21</v>
      </c>
      <c r="N3541" s="9">
        <v>1.714</v>
      </c>
      <c r="O3541" s="9">
        <v>28.6</v>
      </c>
      <c r="P3541" s="9">
        <v>8.5299999999999994</v>
      </c>
      <c r="Q3541" s="9">
        <v>28.59</v>
      </c>
      <c r="R3541" s="9">
        <v>3.38</v>
      </c>
      <c r="S3541" s="9">
        <v>19.399999999999999</v>
      </c>
      <c r="T3541" s="9">
        <v>2.0430000000000001</v>
      </c>
      <c r="U3541" s="9"/>
      <c r="V3541" s="9"/>
      <c r="W3541" s="9"/>
      <c r="X3541" s="9"/>
      <c r="Y3541" s="9"/>
      <c r="Z3541" s="9"/>
      <c r="AA3541" s="9"/>
      <c r="AB3541" s="9"/>
      <c r="AC3541" s="9"/>
      <c r="AD3541" s="10">
        <f t="shared" si="211"/>
        <v>0.25063718388205575</v>
      </c>
      <c r="AE3541" s="10"/>
      <c r="AF3541" s="11"/>
      <c r="AG3541" s="11">
        <f t="shared" si="212"/>
        <v>0.13688012642034769</v>
      </c>
    </row>
    <row r="3542" spans="1:33" ht="15" x14ac:dyDescent="0.2">
      <c r="A3542" s="6" t="s">
        <v>71</v>
      </c>
      <c r="B3542" s="2" t="s">
        <v>28</v>
      </c>
      <c r="C3542" s="9">
        <v>191.7</v>
      </c>
      <c r="D3542" s="9">
        <v>4.1100000000000003</v>
      </c>
      <c r="E3542" s="9"/>
      <c r="F3542" s="9"/>
      <c r="G3542" s="9"/>
      <c r="H3542" s="9">
        <v>1.9800000000000002E-2</v>
      </c>
      <c r="I3542" s="9"/>
      <c r="J3542" s="9">
        <v>5.5E-2</v>
      </c>
      <c r="K3542" s="9">
        <v>0.35599999999999998</v>
      </c>
      <c r="L3542" s="9">
        <v>6.4000000000000001E-2</v>
      </c>
      <c r="M3542" s="9">
        <v>3.19</v>
      </c>
      <c r="N3542" s="9">
        <v>1.72</v>
      </c>
      <c r="O3542" s="9">
        <v>24.83</v>
      </c>
      <c r="P3542" s="9">
        <v>6.64</v>
      </c>
      <c r="Q3542" s="9">
        <v>18.59</v>
      </c>
      <c r="R3542" s="9">
        <v>2.0099999999999998</v>
      </c>
      <c r="S3542" s="9">
        <v>9.93</v>
      </c>
      <c r="T3542" s="9">
        <v>1.123</v>
      </c>
      <c r="U3542" s="9"/>
      <c r="V3542" s="9"/>
      <c r="W3542" s="9"/>
      <c r="X3542" s="9"/>
      <c r="Y3542" s="9"/>
      <c r="Z3542" s="9"/>
      <c r="AA3542" s="9"/>
      <c r="AB3542" s="9"/>
      <c r="AC3542" s="9"/>
      <c r="AD3542" s="10">
        <f t="shared" si="211"/>
        <v>0.1836044776836713</v>
      </c>
      <c r="AE3542" s="10"/>
      <c r="AF3542" s="11"/>
      <c r="AG3542" s="11">
        <f t="shared" si="212"/>
        <v>0.26575321655481315</v>
      </c>
    </row>
    <row r="3543" spans="1:33" ht="15" x14ac:dyDescent="0.2">
      <c r="A3543" s="6" t="s">
        <v>71</v>
      </c>
      <c r="B3543" s="2" t="s">
        <v>28</v>
      </c>
      <c r="C3543" s="9">
        <v>145.30000000000001</v>
      </c>
      <c r="D3543" s="9">
        <v>4.6399999999999997</v>
      </c>
      <c r="E3543" s="9"/>
      <c r="F3543" s="9"/>
      <c r="G3543" s="9">
        <v>8.3999999999999995E-3</v>
      </c>
      <c r="H3543" s="9">
        <v>2.5000000000000001E-2</v>
      </c>
      <c r="I3543" s="9"/>
      <c r="J3543" s="9"/>
      <c r="K3543" s="9">
        <v>0.28499999999999998</v>
      </c>
      <c r="L3543" s="9">
        <v>7.5999999999999998E-2</v>
      </c>
      <c r="M3543" s="9">
        <v>2.77</v>
      </c>
      <c r="N3543" s="9">
        <v>1.5249999999999999</v>
      </c>
      <c r="O3543" s="9">
        <v>20.3</v>
      </c>
      <c r="P3543" s="9">
        <v>5.08</v>
      </c>
      <c r="Q3543" s="9">
        <v>12.67</v>
      </c>
      <c r="R3543" s="9">
        <v>1.194</v>
      </c>
      <c r="S3543" s="9">
        <v>6.3</v>
      </c>
      <c r="T3543" s="9">
        <v>0.65600000000000003</v>
      </c>
      <c r="U3543" s="9"/>
      <c r="V3543" s="9"/>
      <c r="W3543" s="9"/>
      <c r="X3543" s="9"/>
      <c r="Y3543" s="9"/>
      <c r="Z3543" s="9"/>
      <c r="AA3543" s="9">
        <v>0.48</v>
      </c>
      <c r="AB3543" s="9"/>
      <c r="AC3543" s="9">
        <v>1.9E-2</v>
      </c>
      <c r="AD3543" s="10">
        <f t="shared" si="211"/>
        <v>0.26150193854758824</v>
      </c>
      <c r="AE3543" s="10"/>
      <c r="AF3543" s="11">
        <f t="shared" si="214"/>
        <v>9.5639943741209583E-4</v>
      </c>
      <c r="AG3543" s="11">
        <f t="shared" si="212"/>
        <v>0.36372764839918131</v>
      </c>
    </row>
    <row r="3544" spans="1:33" ht="15" x14ac:dyDescent="0.2">
      <c r="A3544" s="6" t="s">
        <v>71</v>
      </c>
      <c r="B3544" s="2" t="s">
        <v>28</v>
      </c>
      <c r="C3544" s="9">
        <v>135.19999999999999</v>
      </c>
      <c r="D3544" s="9">
        <v>4.3600000000000003</v>
      </c>
      <c r="E3544" s="9"/>
      <c r="F3544" s="9"/>
      <c r="G3544" s="9">
        <v>0.154</v>
      </c>
      <c r="H3544" s="9">
        <v>1.1100000000000001</v>
      </c>
      <c r="I3544" s="9">
        <v>5.1999999999999998E-2</v>
      </c>
      <c r="J3544" s="9">
        <v>0.29899999999999999</v>
      </c>
      <c r="K3544" s="9">
        <v>0.307</v>
      </c>
      <c r="L3544" s="9">
        <v>8.3000000000000004E-2</v>
      </c>
      <c r="M3544" s="9">
        <v>2.6</v>
      </c>
      <c r="N3544" s="9">
        <v>1.4490000000000001</v>
      </c>
      <c r="O3544" s="9">
        <v>19.670000000000002</v>
      </c>
      <c r="P3544" s="9">
        <v>4.71</v>
      </c>
      <c r="Q3544" s="9">
        <v>11.79</v>
      </c>
      <c r="R3544" s="9">
        <v>1.0720000000000001</v>
      </c>
      <c r="S3544" s="9">
        <v>5.67</v>
      </c>
      <c r="T3544" s="9">
        <v>0.68500000000000005</v>
      </c>
      <c r="U3544" s="9"/>
      <c r="V3544" s="9"/>
      <c r="W3544" s="9"/>
      <c r="X3544" s="9"/>
      <c r="Y3544" s="9"/>
      <c r="Z3544" s="9"/>
      <c r="AA3544" s="9">
        <v>3.38</v>
      </c>
      <c r="AB3544" s="9"/>
      <c r="AC3544" s="9">
        <v>0.31900000000000001</v>
      </c>
      <c r="AD3544" s="10">
        <f t="shared" si="211"/>
        <v>0.28401800047256104</v>
      </c>
      <c r="AE3544" s="10">
        <f t="shared" si="213"/>
        <v>3.0412036290424553</v>
      </c>
      <c r="AF3544" s="11">
        <f t="shared" si="214"/>
        <v>1.9482210762098245E-2</v>
      </c>
      <c r="AG3544" s="11">
        <f t="shared" si="212"/>
        <v>0.37933890326428854</v>
      </c>
    </row>
    <row r="3545" spans="1:33" ht="15" x14ac:dyDescent="0.2">
      <c r="A3545" s="6" t="s">
        <v>71</v>
      </c>
      <c r="B3545" s="2" t="s">
        <v>28</v>
      </c>
      <c r="C3545" s="9">
        <v>1002</v>
      </c>
      <c r="D3545" s="9">
        <v>0.63600000000000001</v>
      </c>
      <c r="E3545" s="9"/>
      <c r="F3545" s="9"/>
      <c r="G3545" s="9">
        <v>5.1999999999999998E-2</v>
      </c>
      <c r="H3545" s="9">
        <v>0.24299999999999999</v>
      </c>
      <c r="I3545" s="9">
        <v>1.9E-2</v>
      </c>
      <c r="J3545" s="9">
        <v>9.0999999999999998E-2</v>
      </c>
      <c r="K3545" s="9">
        <v>0.192</v>
      </c>
      <c r="L3545" s="9">
        <v>6.6000000000000003E-2</v>
      </c>
      <c r="M3545" s="9">
        <v>6.08</v>
      </c>
      <c r="N3545" s="9">
        <v>6.06</v>
      </c>
      <c r="O3545" s="9">
        <v>113.3</v>
      </c>
      <c r="P3545" s="9">
        <v>35.75</v>
      </c>
      <c r="Q3545" s="9">
        <v>117.9</v>
      </c>
      <c r="R3545" s="9">
        <v>15.38</v>
      </c>
      <c r="S3545" s="9">
        <v>95.2</v>
      </c>
      <c r="T3545" s="9">
        <v>11.86</v>
      </c>
      <c r="U3545" s="9"/>
      <c r="V3545" s="9"/>
      <c r="W3545" s="9"/>
      <c r="X3545" s="9"/>
      <c r="Y3545" s="9"/>
      <c r="Z3545" s="9"/>
      <c r="AA3545" s="9">
        <v>0.251</v>
      </c>
      <c r="AB3545" s="9"/>
      <c r="AC3545" s="9">
        <v>8.2000000000000003E-2</v>
      </c>
      <c r="AD3545" s="10">
        <f t="shared" si="211"/>
        <v>0.18675195913348316</v>
      </c>
      <c r="AE3545" s="10">
        <f t="shared" si="213"/>
        <v>1.8954500965923138</v>
      </c>
      <c r="AF3545" s="11">
        <f t="shared" si="214"/>
        <v>3.9180229053646778E-4</v>
      </c>
      <c r="AG3545" s="11">
        <f t="shared" si="212"/>
        <v>5.2832811956899553E-2</v>
      </c>
    </row>
    <row r="3546" spans="1:33" ht="15" x14ac:dyDescent="0.2">
      <c r="A3546" s="6" t="s">
        <v>71</v>
      </c>
      <c r="B3546" s="2" t="s">
        <v>28</v>
      </c>
      <c r="C3546" s="9">
        <v>1670</v>
      </c>
      <c r="D3546" s="9">
        <v>0.70199999999999996</v>
      </c>
      <c r="E3546" s="9"/>
      <c r="F3546" s="9"/>
      <c r="G3546" s="9"/>
      <c r="H3546" s="9"/>
      <c r="I3546" s="9"/>
      <c r="J3546" s="9"/>
      <c r="K3546" s="9">
        <v>0.33100000000000002</v>
      </c>
      <c r="L3546" s="9">
        <v>7.9000000000000001E-2</v>
      </c>
      <c r="M3546" s="9">
        <v>10.74</v>
      </c>
      <c r="N3546" s="9">
        <v>10.66</v>
      </c>
      <c r="O3546" s="9">
        <v>188.7</v>
      </c>
      <c r="P3546" s="9">
        <v>52.3</v>
      </c>
      <c r="Q3546" s="9">
        <v>150</v>
      </c>
      <c r="R3546" s="9">
        <v>18.77</v>
      </c>
      <c r="S3546" s="9">
        <v>118.2</v>
      </c>
      <c r="T3546" s="9">
        <v>14.02</v>
      </c>
      <c r="U3546" s="9"/>
      <c r="V3546" s="9"/>
      <c r="W3546" s="9"/>
      <c r="X3546" s="9"/>
      <c r="Y3546" s="9"/>
      <c r="Z3546" s="9"/>
      <c r="AA3546" s="9"/>
      <c r="AB3546" s="9"/>
      <c r="AC3546" s="9"/>
      <c r="AD3546" s="10">
        <f t="shared" si="211"/>
        <v>0.12809571102048684</v>
      </c>
      <c r="AE3546" s="10"/>
      <c r="AF3546" s="11"/>
      <c r="AG3546" s="11">
        <f t="shared" si="212"/>
        <v>7.5166425827806402E-2</v>
      </c>
    </row>
    <row r="3547" spans="1:33" ht="15" x14ac:dyDescent="0.2">
      <c r="A3547" s="6" t="s">
        <v>71</v>
      </c>
      <c r="B3547" s="2" t="s">
        <v>28</v>
      </c>
      <c r="C3547" s="9">
        <v>3324</v>
      </c>
      <c r="D3547" s="9">
        <v>0.64900000000000002</v>
      </c>
      <c r="E3547" s="9"/>
      <c r="F3547" s="9"/>
      <c r="G3547" s="9">
        <v>1.3599999999999999E-2</v>
      </c>
      <c r="H3547" s="9">
        <v>0.06</v>
      </c>
      <c r="I3547" s="9"/>
      <c r="J3547" s="9"/>
      <c r="K3547" s="9">
        <v>0.29899999999999999</v>
      </c>
      <c r="L3547" s="9">
        <v>7.6999999999999999E-2</v>
      </c>
      <c r="M3547" s="9">
        <v>9.5500000000000007</v>
      </c>
      <c r="N3547" s="9">
        <v>10.71</v>
      </c>
      <c r="O3547" s="9">
        <v>253.5</v>
      </c>
      <c r="P3547" s="9">
        <v>117.5</v>
      </c>
      <c r="Q3547" s="9">
        <v>509.1</v>
      </c>
      <c r="R3547" s="9">
        <v>80.400000000000006</v>
      </c>
      <c r="S3547" s="9">
        <v>545.5</v>
      </c>
      <c r="T3547" s="9">
        <v>74.900000000000006</v>
      </c>
      <c r="U3547" s="9"/>
      <c r="V3547" s="9"/>
      <c r="W3547" s="9"/>
      <c r="X3547" s="9"/>
      <c r="Y3547" s="9"/>
      <c r="Z3547" s="9"/>
      <c r="AA3547" s="9">
        <v>3.5000000000000003E-2</v>
      </c>
      <c r="AB3547" s="9"/>
      <c r="AC3547" s="9">
        <v>2.9000000000000001E-2</v>
      </c>
      <c r="AD3547" s="10">
        <f t="shared" si="211"/>
        <v>0.13930832812326416</v>
      </c>
      <c r="AE3547" s="10"/>
      <c r="AF3547" s="11">
        <f t="shared" si="214"/>
        <v>1.7883179214671635E-5</v>
      </c>
      <c r="AG3547" s="11">
        <f t="shared" si="212"/>
        <v>1.4482572518794564E-2</v>
      </c>
    </row>
    <row r="3548" spans="1:33" ht="15" x14ac:dyDescent="0.2">
      <c r="A3548" s="6" t="s">
        <v>71</v>
      </c>
      <c r="B3548" s="2" t="s">
        <v>28</v>
      </c>
      <c r="C3548" s="9">
        <v>3668</v>
      </c>
      <c r="D3548" s="9">
        <v>0.70299999999999996</v>
      </c>
      <c r="E3548" s="9"/>
      <c r="F3548" s="9"/>
      <c r="G3548" s="9">
        <v>3.2000000000000001E-2</v>
      </c>
      <c r="H3548" s="9">
        <v>9.5000000000000001E-2</v>
      </c>
      <c r="I3548" s="9">
        <v>1.18E-2</v>
      </c>
      <c r="J3548" s="9">
        <v>7.5999999999999998E-2</v>
      </c>
      <c r="K3548" s="9">
        <v>0.41099999999999998</v>
      </c>
      <c r="L3548" s="9">
        <v>0.105</v>
      </c>
      <c r="M3548" s="9">
        <v>13.14</v>
      </c>
      <c r="N3548" s="9">
        <v>14.38</v>
      </c>
      <c r="O3548" s="9">
        <v>312.89999999999998</v>
      </c>
      <c r="P3548" s="9">
        <v>124.2</v>
      </c>
      <c r="Q3548" s="9">
        <v>473.8</v>
      </c>
      <c r="R3548" s="9">
        <v>74.8</v>
      </c>
      <c r="S3548" s="9">
        <v>536.20000000000005</v>
      </c>
      <c r="T3548" s="9">
        <v>72.5</v>
      </c>
      <c r="U3548" s="9"/>
      <c r="V3548" s="9"/>
      <c r="W3548" s="9"/>
      <c r="X3548" s="9"/>
      <c r="Y3548" s="9"/>
      <c r="Z3548" s="9"/>
      <c r="AA3548" s="9">
        <v>5.2999999999999999E-2</v>
      </c>
      <c r="AB3548" s="9"/>
      <c r="AC3548" s="9">
        <v>3.4000000000000002E-2</v>
      </c>
      <c r="AD3548" s="10">
        <f t="shared" si="211"/>
        <v>0.13813201288347002</v>
      </c>
      <c r="AE3548" s="10">
        <f t="shared" si="213"/>
        <v>1.1986493824723805</v>
      </c>
      <c r="AF3548" s="11">
        <f t="shared" si="214"/>
        <v>4.2807882316095299E-5</v>
      </c>
      <c r="AG3548" s="11">
        <f t="shared" si="212"/>
        <v>2.0272422589893195E-2</v>
      </c>
    </row>
    <row r="3549" spans="1:33" ht="15" x14ac:dyDescent="0.2">
      <c r="A3549" s="6" t="s">
        <v>71</v>
      </c>
      <c r="B3549" s="2" t="s">
        <v>28</v>
      </c>
      <c r="C3549" s="9">
        <v>3773</v>
      </c>
      <c r="D3549" s="9">
        <v>0.65300000000000002</v>
      </c>
      <c r="E3549" s="9"/>
      <c r="F3549" s="9"/>
      <c r="G3549" s="9">
        <v>7.8E-2</v>
      </c>
      <c r="H3549" s="9">
        <v>0.28999999999999998</v>
      </c>
      <c r="I3549" s="9">
        <v>2.81E-2</v>
      </c>
      <c r="J3549" s="9">
        <v>0.16900000000000001</v>
      </c>
      <c r="K3549" s="9">
        <v>0.379</v>
      </c>
      <c r="L3549" s="9">
        <v>9.8000000000000004E-2</v>
      </c>
      <c r="M3549" s="9">
        <v>12.73</v>
      </c>
      <c r="N3549" s="9">
        <v>14.23</v>
      </c>
      <c r="O3549" s="9">
        <v>315.10000000000002</v>
      </c>
      <c r="P3549" s="9">
        <v>127.4</v>
      </c>
      <c r="Q3549" s="9">
        <v>492.7</v>
      </c>
      <c r="R3549" s="9">
        <v>77.5</v>
      </c>
      <c r="S3549" s="9">
        <v>560.29999999999995</v>
      </c>
      <c r="T3549" s="9">
        <v>75.900000000000006</v>
      </c>
      <c r="U3549" s="9"/>
      <c r="V3549" s="9"/>
      <c r="W3549" s="9"/>
      <c r="X3549" s="9"/>
      <c r="Y3549" s="9"/>
      <c r="Z3549" s="9"/>
      <c r="AA3549" s="9">
        <v>0.18</v>
      </c>
      <c r="AB3549" s="9"/>
      <c r="AC3549" s="9">
        <v>0.14199999999999999</v>
      </c>
      <c r="AD3549" s="10">
        <f t="shared" si="211"/>
        <v>0.1364004816352998</v>
      </c>
      <c r="AE3549" s="10">
        <f t="shared" si="213"/>
        <v>1.5187353095283171</v>
      </c>
      <c r="AF3549" s="11">
        <f t="shared" si="214"/>
        <v>9.9856089753003045E-5</v>
      </c>
      <c r="AG3549" s="11">
        <f t="shared" si="212"/>
        <v>1.8795110196874899E-2</v>
      </c>
    </row>
    <row r="3550" spans="1:33" ht="15" x14ac:dyDescent="0.2">
      <c r="A3550" s="6" t="s">
        <v>71</v>
      </c>
      <c r="B3550" s="2" t="s">
        <v>28</v>
      </c>
      <c r="C3550" s="9">
        <v>1333</v>
      </c>
      <c r="D3550" s="9">
        <v>0.68700000000000006</v>
      </c>
      <c r="E3550" s="9"/>
      <c r="F3550" s="9"/>
      <c r="G3550" s="9"/>
      <c r="H3550" s="9"/>
      <c r="I3550" s="9"/>
      <c r="J3550" s="9"/>
      <c r="K3550" s="9">
        <v>0.151</v>
      </c>
      <c r="L3550" s="9">
        <v>7.0000000000000007E-2</v>
      </c>
      <c r="M3550" s="9">
        <v>2.33</v>
      </c>
      <c r="N3550" s="9">
        <v>3.3</v>
      </c>
      <c r="O3550" s="9">
        <v>88.9</v>
      </c>
      <c r="P3550" s="9">
        <v>47.57</v>
      </c>
      <c r="Q3550" s="9">
        <v>243.9</v>
      </c>
      <c r="R3550" s="9">
        <v>46.57</v>
      </c>
      <c r="S3550" s="9">
        <v>383.6</v>
      </c>
      <c r="T3550" s="9">
        <v>59.46</v>
      </c>
      <c r="U3550" s="9"/>
      <c r="V3550" s="9"/>
      <c r="W3550" s="9"/>
      <c r="X3550" s="9"/>
      <c r="Y3550" s="9"/>
      <c r="Z3550" s="9"/>
      <c r="AA3550" s="9"/>
      <c r="AB3550" s="9"/>
      <c r="AC3550" s="9"/>
      <c r="AD3550" s="10">
        <f t="shared" si="211"/>
        <v>0.36079062230699926</v>
      </c>
      <c r="AE3550" s="10"/>
      <c r="AF3550" s="11"/>
      <c r="AG3550" s="11">
        <f t="shared" si="212"/>
        <v>5.0247495236572974E-3</v>
      </c>
    </row>
    <row r="3551" spans="1:33" ht="15" x14ac:dyDescent="0.2">
      <c r="A3551" s="6" t="s">
        <v>71</v>
      </c>
      <c r="B3551" s="2" t="s">
        <v>28</v>
      </c>
      <c r="C3551" s="9">
        <v>1018</v>
      </c>
      <c r="D3551" s="9">
        <v>0.58499999999999996</v>
      </c>
      <c r="E3551" s="9"/>
      <c r="F3551" s="9"/>
      <c r="G3551" s="9">
        <v>8.5999999999999993E-2</v>
      </c>
      <c r="H3551" s="9">
        <v>0.27500000000000002</v>
      </c>
      <c r="I3551" s="9">
        <v>2.9000000000000001E-2</v>
      </c>
      <c r="J3551" s="9">
        <v>0.127</v>
      </c>
      <c r="K3551" s="9">
        <v>0.126</v>
      </c>
      <c r="L3551" s="9">
        <v>5.3999999999999999E-2</v>
      </c>
      <c r="M3551" s="9">
        <v>2.38</v>
      </c>
      <c r="N3551" s="9">
        <v>3.01</v>
      </c>
      <c r="O3551" s="9">
        <v>78.400000000000006</v>
      </c>
      <c r="P3551" s="9">
        <v>36.78</v>
      </c>
      <c r="Q3551" s="9">
        <v>155.30000000000001</v>
      </c>
      <c r="R3551" s="9">
        <v>23.81</v>
      </c>
      <c r="S3551" s="9">
        <v>163.4</v>
      </c>
      <c r="T3551" s="9">
        <v>20.48</v>
      </c>
      <c r="U3551" s="9"/>
      <c r="V3551" s="9"/>
      <c r="W3551" s="9"/>
      <c r="X3551" s="9"/>
      <c r="Y3551" s="9"/>
      <c r="Z3551" s="9"/>
      <c r="AA3551" s="9">
        <v>0.56699999999999995</v>
      </c>
      <c r="AB3551" s="9"/>
      <c r="AC3551" s="9">
        <v>0.17499999999999999</v>
      </c>
      <c r="AD3551" s="10">
        <f t="shared" si="211"/>
        <v>0.3014696825905071</v>
      </c>
      <c r="AE3551" s="10">
        <f t="shared" si="213"/>
        <v>1.3501095919829222</v>
      </c>
      <c r="AF3551" s="11">
        <f t="shared" si="214"/>
        <v>3.7752609371530092E-4</v>
      </c>
      <c r="AG3551" s="11">
        <f t="shared" si="212"/>
        <v>1.2049305065413492E-2</v>
      </c>
    </row>
    <row r="3552" spans="1:33" ht="15" x14ac:dyDescent="0.2">
      <c r="A3552" s="6" t="s">
        <v>71</v>
      </c>
      <c r="B3552" s="2" t="s">
        <v>28</v>
      </c>
      <c r="C3552" s="9">
        <v>941</v>
      </c>
      <c r="D3552" s="9">
        <v>0.64500000000000002</v>
      </c>
      <c r="E3552" s="9"/>
      <c r="F3552" s="9"/>
      <c r="G3552" s="9"/>
      <c r="H3552" s="9"/>
      <c r="I3552" s="9"/>
      <c r="J3552" s="9"/>
      <c r="K3552" s="9">
        <v>0.17</v>
      </c>
      <c r="L3552" s="9">
        <v>6.9000000000000006E-2</v>
      </c>
      <c r="M3552" s="9">
        <v>3.77</v>
      </c>
      <c r="N3552" s="9">
        <v>4.25</v>
      </c>
      <c r="O3552" s="9">
        <v>90.4</v>
      </c>
      <c r="P3552" s="9">
        <v>34.74</v>
      </c>
      <c r="Q3552" s="9">
        <v>132.19999999999999</v>
      </c>
      <c r="R3552" s="9">
        <v>19.11</v>
      </c>
      <c r="S3552" s="9">
        <v>126.2</v>
      </c>
      <c r="T3552" s="9">
        <v>16.68</v>
      </c>
      <c r="U3552" s="9"/>
      <c r="V3552" s="9"/>
      <c r="W3552" s="9"/>
      <c r="X3552" s="9"/>
      <c r="Y3552" s="9"/>
      <c r="Z3552" s="9"/>
      <c r="AA3552" s="9"/>
      <c r="AB3552" s="9"/>
      <c r="AC3552" s="9"/>
      <c r="AD3552" s="10">
        <f t="shared" si="211"/>
        <v>0.26349816182244423</v>
      </c>
      <c r="AE3552" s="10"/>
      <c r="AF3552" s="11"/>
      <c r="AG3552" s="11">
        <f t="shared" si="212"/>
        <v>2.4712637030010681E-2</v>
      </c>
    </row>
    <row r="3553" spans="1:33" ht="15" x14ac:dyDescent="0.2">
      <c r="A3553" s="6" t="s">
        <v>71</v>
      </c>
      <c r="B3553" s="2" t="s">
        <v>28</v>
      </c>
      <c r="C3553" s="9">
        <v>574.29999999999995</v>
      </c>
      <c r="D3553" s="9">
        <v>0.80200000000000005</v>
      </c>
      <c r="E3553" s="9"/>
      <c r="F3553" s="9"/>
      <c r="G3553" s="9"/>
      <c r="H3553" s="9"/>
      <c r="I3553" s="9"/>
      <c r="J3553" s="9"/>
      <c r="K3553" s="9">
        <v>0.13500000000000001</v>
      </c>
      <c r="L3553" s="9">
        <v>5.3999999999999999E-2</v>
      </c>
      <c r="M3553" s="9">
        <v>3.46</v>
      </c>
      <c r="N3553" s="9">
        <v>3.69</v>
      </c>
      <c r="O3553" s="9">
        <v>67.8</v>
      </c>
      <c r="P3553" s="9">
        <v>20.49</v>
      </c>
      <c r="Q3553" s="9">
        <v>60.8</v>
      </c>
      <c r="R3553" s="9">
        <v>7.56</v>
      </c>
      <c r="S3553" s="9">
        <v>41.9</v>
      </c>
      <c r="T3553" s="9">
        <v>4.45</v>
      </c>
      <c r="U3553" s="9"/>
      <c r="V3553" s="9"/>
      <c r="W3553" s="9"/>
      <c r="X3553" s="9"/>
      <c r="Y3553" s="9"/>
      <c r="Z3553" s="9"/>
      <c r="AA3553" s="9"/>
      <c r="AB3553" s="9"/>
      <c r="AC3553" s="9"/>
      <c r="AD3553" s="10">
        <f t="shared" si="211"/>
        <v>0.24155301418087663</v>
      </c>
      <c r="AE3553" s="10"/>
      <c r="AF3553" s="11"/>
      <c r="AG3553" s="11">
        <f t="shared" si="212"/>
        <v>6.8312341399113879E-2</v>
      </c>
    </row>
    <row r="3554" spans="1:33" ht="15" x14ac:dyDescent="0.2">
      <c r="A3554" s="6" t="s">
        <v>71</v>
      </c>
      <c r="B3554" s="2" t="s">
        <v>28</v>
      </c>
      <c r="C3554" s="9">
        <v>422.8</v>
      </c>
      <c r="D3554" s="9">
        <v>0.83</v>
      </c>
      <c r="E3554" s="9"/>
      <c r="F3554" s="9"/>
      <c r="G3554" s="9">
        <v>2.3E-2</v>
      </c>
      <c r="H3554" s="9">
        <v>6.9000000000000006E-2</v>
      </c>
      <c r="I3554" s="9"/>
      <c r="J3554" s="9">
        <v>5.5E-2</v>
      </c>
      <c r="K3554" s="9">
        <v>0.193</v>
      </c>
      <c r="L3554" s="9">
        <v>7.0000000000000007E-2</v>
      </c>
      <c r="M3554" s="9">
        <v>3.31</v>
      </c>
      <c r="N3554" s="9">
        <v>3.53</v>
      </c>
      <c r="O3554" s="9">
        <v>57.3</v>
      </c>
      <c r="P3554" s="9">
        <v>15.12</v>
      </c>
      <c r="Q3554" s="9">
        <v>37.200000000000003</v>
      </c>
      <c r="R3554" s="9">
        <v>3.97</v>
      </c>
      <c r="S3554" s="9">
        <v>19.75</v>
      </c>
      <c r="T3554" s="9">
        <v>1.85</v>
      </c>
      <c r="U3554" s="9"/>
      <c r="V3554" s="9"/>
      <c r="W3554" s="9"/>
      <c r="X3554" s="9"/>
      <c r="Y3554" s="9"/>
      <c r="Z3554" s="9"/>
      <c r="AA3554" s="9">
        <v>0.37</v>
      </c>
      <c r="AB3554" s="9"/>
      <c r="AC3554" s="9">
        <v>9.9000000000000005E-2</v>
      </c>
      <c r="AD3554" s="10">
        <f t="shared" si="211"/>
        <v>0.2677497189118021</v>
      </c>
      <c r="AE3554" s="10"/>
      <c r="AF3554" s="11">
        <f t="shared" si="214"/>
        <v>8.3533621748651404E-4</v>
      </c>
      <c r="AG3554" s="11">
        <f t="shared" si="212"/>
        <v>0.13864301333579723</v>
      </c>
    </row>
    <row r="3555" spans="1:33" ht="15" x14ac:dyDescent="0.2">
      <c r="A3555" s="6" t="s">
        <v>71</v>
      </c>
      <c r="B3555" s="2" t="s">
        <v>28</v>
      </c>
      <c r="C3555" s="9">
        <v>343</v>
      </c>
      <c r="D3555" s="9">
        <v>0.875</v>
      </c>
      <c r="E3555" s="9"/>
      <c r="F3555" s="9"/>
      <c r="G3555" s="9">
        <v>3.3099999999999997E-2</v>
      </c>
      <c r="H3555" s="9">
        <v>4.7E-2</v>
      </c>
      <c r="I3555" s="9">
        <v>8.5000000000000006E-3</v>
      </c>
      <c r="J3555" s="9">
        <v>7.2999999999999995E-2</v>
      </c>
      <c r="K3555" s="9">
        <v>0.17299999999999999</v>
      </c>
      <c r="L3555" s="9">
        <v>5.8999999999999997E-2</v>
      </c>
      <c r="M3555" s="9">
        <v>2.96</v>
      </c>
      <c r="N3555" s="9">
        <v>2.68</v>
      </c>
      <c r="O3555" s="9">
        <v>44.5</v>
      </c>
      <c r="P3555" s="9">
        <v>12.54</v>
      </c>
      <c r="Q3555" s="9">
        <v>36.409999999999997</v>
      </c>
      <c r="R3555" s="9">
        <v>5.05</v>
      </c>
      <c r="S3555" s="9">
        <v>32.72</v>
      </c>
      <c r="T3555" s="9">
        <v>4.24</v>
      </c>
      <c r="U3555" s="9"/>
      <c r="V3555" s="9"/>
      <c r="W3555" s="9"/>
      <c r="X3555" s="9"/>
      <c r="Y3555" s="9"/>
      <c r="Z3555" s="9"/>
      <c r="AA3555" s="9">
        <v>0.31</v>
      </c>
      <c r="AB3555" s="9"/>
      <c r="AC3555" s="9">
        <v>5.0999999999999997E-2</v>
      </c>
      <c r="AD3555" s="10">
        <f t="shared" si="211"/>
        <v>0.25206162949465322</v>
      </c>
      <c r="AE3555" s="10">
        <f t="shared" si="213"/>
        <v>0.68700350328691651</v>
      </c>
      <c r="AF3555" s="11">
        <f t="shared" si="214"/>
        <v>7.2563007438127382E-4</v>
      </c>
      <c r="AG3555" s="11">
        <f t="shared" si="212"/>
        <v>7.4836852093111805E-2</v>
      </c>
    </row>
    <row r="3556" spans="1:33" ht="15" x14ac:dyDescent="0.2">
      <c r="A3556" s="6" t="s">
        <v>71</v>
      </c>
      <c r="B3556" s="2" t="s">
        <v>28</v>
      </c>
      <c r="C3556" s="9">
        <v>348.6</v>
      </c>
      <c r="D3556" s="9">
        <v>1.014</v>
      </c>
      <c r="E3556" s="9"/>
      <c r="F3556" s="9"/>
      <c r="G3556" s="9"/>
      <c r="H3556" s="9">
        <v>1.4999999999999999E-2</v>
      </c>
      <c r="I3556" s="9"/>
      <c r="J3556" s="9"/>
      <c r="K3556" s="9">
        <v>0.19600000000000001</v>
      </c>
      <c r="L3556" s="9">
        <v>5.5E-2</v>
      </c>
      <c r="M3556" s="9">
        <v>2.58</v>
      </c>
      <c r="N3556" s="9">
        <v>2.02</v>
      </c>
      <c r="O3556" s="9">
        <v>35.6</v>
      </c>
      <c r="P3556" s="9">
        <v>12.99</v>
      </c>
      <c r="Q3556" s="9">
        <v>56.4</v>
      </c>
      <c r="R3556" s="9">
        <v>11.29</v>
      </c>
      <c r="S3556" s="9">
        <v>103.1</v>
      </c>
      <c r="T3556" s="9">
        <v>15.93</v>
      </c>
      <c r="U3556" s="9"/>
      <c r="V3556" s="9"/>
      <c r="W3556" s="9"/>
      <c r="X3556" s="9"/>
      <c r="Y3556" s="9"/>
      <c r="Z3556" s="9"/>
      <c r="AA3556" s="9">
        <v>0.24</v>
      </c>
      <c r="AB3556" s="9"/>
      <c r="AC3556" s="9"/>
      <c r="AD3556" s="10">
        <f t="shared" si="211"/>
        <v>0.23645496400527738</v>
      </c>
      <c r="AE3556" s="10"/>
      <c r="AF3556" s="11"/>
      <c r="AG3556" s="11">
        <f t="shared" si="212"/>
        <v>2.070132462990365E-2</v>
      </c>
    </row>
    <row r="3557" spans="1:33" ht="15" x14ac:dyDescent="0.2">
      <c r="A3557" s="6" t="s">
        <v>71</v>
      </c>
      <c r="B3557" s="2" t="s">
        <v>28</v>
      </c>
      <c r="C3557" s="9">
        <v>148.19999999999999</v>
      </c>
      <c r="D3557" s="9">
        <v>4.4800000000000004</v>
      </c>
      <c r="E3557" s="9"/>
      <c r="F3557" s="9"/>
      <c r="G3557" s="9"/>
      <c r="H3557" s="9"/>
      <c r="I3557" s="9"/>
      <c r="J3557" s="9"/>
      <c r="K3557" s="9">
        <v>0.27600000000000002</v>
      </c>
      <c r="L3557" s="9">
        <v>4.8000000000000001E-2</v>
      </c>
      <c r="M3557" s="9">
        <v>2.35</v>
      </c>
      <c r="N3557" s="9">
        <v>1.3129999999999999</v>
      </c>
      <c r="O3557" s="9">
        <v>17.989999999999998</v>
      </c>
      <c r="P3557" s="9">
        <v>4.5199999999999996</v>
      </c>
      <c r="Q3557" s="9">
        <v>12.39</v>
      </c>
      <c r="R3557" s="9">
        <v>1.4670000000000001</v>
      </c>
      <c r="S3557" s="9">
        <v>9.6</v>
      </c>
      <c r="T3557" s="9">
        <v>1.0209999999999999</v>
      </c>
      <c r="U3557" s="9"/>
      <c r="V3557" s="9"/>
      <c r="W3557" s="9"/>
      <c r="X3557" s="9"/>
      <c r="Y3557" s="9"/>
      <c r="Z3557" s="9"/>
      <c r="AA3557" s="9"/>
      <c r="AB3557" s="9"/>
      <c r="AC3557" s="9"/>
      <c r="AD3557" s="10">
        <f t="shared" si="211"/>
        <v>0.1822117587938854</v>
      </c>
      <c r="AE3557" s="10"/>
      <c r="AF3557" s="11"/>
      <c r="AG3557" s="11">
        <f t="shared" si="212"/>
        <v>0.20250405515004061</v>
      </c>
    </row>
    <row r="3558" spans="1:33" ht="15" x14ac:dyDescent="0.2">
      <c r="A3558" s="6" t="s">
        <v>71</v>
      </c>
      <c r="B3558" s="2" t="s">
        <v>28</v>
      </c>
      <c r="C3558" s="9">
        <v>156.4</v>
      </c>
      <c r="D3558" s="9">
        <v>4.18</v>
      </c>
      <c r="E3558" s="9"/>
      <c r="F3558" s="9"/>
      <c r="G3558" s="9">
        <v>6.6000000000000003E-2</v>
      </c>
      <c r="H3558" s="9">
        <v>0.09</v>
      </c>
      <c r="I3558" s="9">
        <v>2.2100000000000002E-2</v>
      </c>
      <c r="J3558" s="9">
        <v>0.14599999999999999</v>
      </c>
      <c r="K3558" s="9">
        <v>0.251</v>
      </c>
      <c r="L3558" s="9">
        <v>8.6999999999999994E-2</v>
      </c>
      <c r="M3558" s="9">
        <v>2.4900000000000002</v>
      </c>
      <c r="N3558" s="9">
        <v>1.36</v>
      </c>
      <c r="O3558" s="9">
        <v>18.940000000000001</v>
      </c>
      <c r="P3558" s="9">
        <v>5.28</v>
      </c>
      <c r="Q3558" s="9">
        <v>13.85</v>
      </c>
      <c r="R3558" s="9">
        <v>1.56</v>
      </c>
      <c r="S3558" s="9">
        <v>8.1300000000000008</v>
      </c>
      <c r="T3558" s="9">
        <v>0.78800000000000003</v>
      </c>
      <c r="U3558" s="9"/>
      <c r="V3558" s="9"/>
      <c r="W3558" s="9"/>
      <c r="X3558" s="9"/>
      <c r="Y3558" s="9"/>
      <c r="Z3558" s="9"/>
      <c r="AA3558" s="9">
        <v>0.27300000000000002</v>
      </c>
      <c r="AB3558" s="9"/>
      <c r="AC3558" s="9">
        <v>8.5000000000000006E-2</v>
      </c>
      <c r="AD3558" s="10">
        <f t="shared" si="211"/>
        <v>0.33643901536441473</v>
      </c>
      <c r="AE3558" s="10">
        <f t="shared" si="213"/>
        <v>0.57777528216423868</v>
      </c>
      <c r="AF3558" s="11">
        <f t="shared" si="214"/>
        <v>5.8230962056456011E-3</v>
      </c>
      <c r="AG3558" s="11">
        <f t="shared" si="212"/>
        <v>0.25336457744139484</v>
      </c>
    </row>
    <row r="3559" spans="1:33" ht="15" x14ac:dyDescent="0.2">
      <c r="A3559" s="6" t="s">
        <v>71</v>
      </c>
      <c r="B3559" s="2" t="s">
        <v>28</v>
      </c>
      <c r="C3559" s="9">
        <v>188.6</v>
      </c>
      <c r="D3559" s="9">
        <v>4.2300000000000004</v>
      </c>
      <c r="E3559" s="9"/>
      <c r="F3559" s="9"/>
      <c r="G3559" s="9">
        <v>4.3999999999999997E-2</v>
      </c>
      <c r="H3559" s="9">
        <v>0.106</v>
      </c>
      <c r="I3559" s="9">
        <v>2.1100000000000001E-2</v>
      </c>
      <c r="J3559" s="9">
        <v>0.16900000000000001</v>
      </c>
      <c r="K3559" s="9">
        <v>0.379</v>
      </c>
      <c r="L3559" s="9">
        <v>0.1</v>
      </c>
      <c r="M3559" s="9">
        <v>2.81</v>
      </c>
      <c r="N3559" s="9">
        <v>1.601</v>
      </c>
      <c r="O3559" s="9">
        <v>22.42</v>
      </c>
      <c r="P3559" s="9">
        <v>6.33</v>
      </c>
      <c r="Q3559" s="9">
        <v>17.48</v>
      </c>
      <c r="R3559" s="9">
        <v>2.0059999999999998</v>
      </c>
      <c r="S3559" s="9">
        <v>9.83</v>
      </c>
      <c r="T3559" s="9">
        <v>1.048</v>
      </c>
      <c r="U3559" s="9"/>
      <c r="V3559" s="9"/>
      <c r="W3559" s="9"/>
      <c r="X3559" s="9"/>
      <c r="Y3559" s="9"/>
      <c r="Z3559" s="9"/>
      <c r="AA3559" s="9">
        <v>0.34799999999999998</v>
      </c>
      <c r="AB3559" s="9"/>
      <c r="AC3559" s="9">
        <v>9.1999999999999998E-2</v>
      </c>
      <c r="AD3559" s="10">
        <f t="shared" si="211"/>
        <v>0.29624489148941091</v>
      </c>
      <c r="AE3559" s="10">
        <f t="shared" si="213"/>
        <v>0.85294858463560008</v>
      </c>
      <c r="AF3559" s="11">
        <f t="shared" si="214"/>
        <v>3.2107000442115115E-3</v>
      </c>
      <c r="AG3559" s="11">
        <f t="shared" si="212"/>
        <v>0.23647753908908875</v>
      </c>
    </row>
    <row r="3560" spans="1:33" ht="15" x14ac:dyDescent="0.2">
      <c r="A3560" s="6" t="s">
        <v>71</v>
      </c>
      <c r="B3560" s="2" t="s">
        <v>28</v>
      </c>
      <c r="C3560" s="9">
        <v>289.7</v>
      </c>
      <c r="D3560" s="9">
        <v>4.6399999999999997</v>
      </c>
      <c r="E3560" s="9"/>
      <c r="F3560" s="9"/>
      <c r="G3560" s="9">
        <v>1.54E-2</v>
      </c>
      <c r="H3560" s="9">
        <v>2.1100000000000001E-2</v>
      </c>
      <c r="I3560" s="9"/>
      <c r="J3560" s="9"/>
      <c r="K3560" s="9">
        <v>0.39200000000000002</v>
      </c>
      <c r="L3560" s="9">
        <v>0.106</v>
      </c>
      <c r="M3560" s="9">
        <v>4.12</v>
      </c>
      <c r="N3560" s="9">
        <v>2.052</v>
      </c>
      <c r="O3560" s="9">
        <v>32.700000000000003</v>
      </c>
      <c r="P3560" s="9">
        <v>10.64</v>
      </c>
      <c r="Q3560" s="9">
        <v>34.630000000000003</v>
      </c>
      <c r="R3560" s="9">
        <v>4.4000000000000004</v>
      </c>
      <c r="S3560" s="9">
        <v>23.28</v>
      </c>
      <c r="T3560" s="9">
        <v>2.41</v>
      </c>
      <c r="U3560" s="9"/>
      <c r="V3560" s="9"/>
      <c r="W3560" s="9"/>
      <c r="X3560" s="9"/>
      <c r="Y3560" s="9"/>
      <c r="Z3560" s="9"/>
      <c r="AA3560" s="9">
        <v>0.14699999999999999</v>
      </c>
      <c r="AB3560" s="9"/>
      <c r="AC3560" s="9">
        <v>1.9E-2</v>
      </c>
      <c r="AD3560" s="10">
        <f t="shared" si="211"/>
        <v>0.25499863677025336</v>
      </c>
      <c r="AE3560" s="10"/>
      <c r="AF3560" s="11">
        <f t="shared" si="214"/>
        <v>4.7450229820058875E-4</v>
      </c>
      <c r="AG3560" s="11">
        <f t="shared" si="212"/>
        <v>0.14640345816506553</v>
      </c>
    </row>
    <row r="3561" spans="1:33" ht="15" x14ac:dyDescent="0.2">
      <c r="A3561" s="6" t="s">
        <v>71</v>
      </c>
      <c r="B3561" s="2" t="s">
        <v>28</v>
      </c>
      <c r="C3561" s="9">
        <v>388.8</v>
      </c>
      <c r="D3561" s="9">
        <v>4.43</v>
      </c>
      <c r="E3561" s="9"/>
      <c r="F3561" s="9"/>
      <c r="G3561" s="9"/>
      <c r="H3561" s="9"/>
      <c r="I3561" s="9"/>
      <c r="J3561" s="9">
        <v>6.3E-2</v>
      </c>
      <c r="K3561" s="9">
        <v>0.56000000000000005</v>
      </c>
      <c r="L3561" s="9">
        <v>0.21</v>
      </c>
      <c r="M3561" s="9">
        <v>9.06</v>
      </c>
      <c r="N3561" s="9">
        <v>3.51</v>
      </c>
      <c r="O3561" s="9">
        <v>40.5</v>
      </c>
      <c r="P3561" s="9">
        <v>15.69</v>
      </c>
      <c r="Q3561" s="9">
        <v>71.3</v>
      </c>
      <c r="R3561" s="9">
        <v>12.66</v>
      </c>
      <c r="S3561" s="9">
        <v>95.5</v>
      </c>
      <c r="T3561" s="9">
        <v>13.79</v>
      </c>
      <c r="U3561" s="9"/>
      <c r="V3561" s="9"/>
      <c r="W3561" s="9"/>
      <c r="X3561" s="9"/>
      <c r="Y3561" s="9"/>
      <c r="Z3561" s="9"/>
      <c r="AA3561" s="9"/>
      <c r="AB3561" s="9"/>
      <c r="AC3561" s="9"/>
      <c r="AD3561" s="10">
        <f t="shared" si="211"/>
        <v>0.285026222678542</v>
      </c>
      <c r="AE3561" s="10"/>
      <c r="AF3561" s="11"/>
      <c r="AG3561" s="11">
        <f t="shared" si="212"/>
        <v>7.8480528910459743E-2</v>
      </c>
    </row>
    <row r="3562" spans="1:33" ht="15" x14ac:dyDescent="0.2">
      <c r="A3562" s="6" t="s">
        <v>71</v>
      </c>
      <c r="B3562" s="2" t="s">
        <v>28</v>
      </c>
      <c r="C3562" s="9">
        <v>163.69999999999999</v>
      </c>
      <c r="D3562" s="9">
        <v>2.21</v>
      </c>
      <c r="E3562" s="9"/>
      <c r="F3562" s="9"/>
      <c r="G3562" s="9"/>
      <c r="H3562" s="9"/>
      <c r="I3562" s="9"/>
      <c r="J3562" s="9">
        <v>5.7000000000000002E-2</v>
      </c>
      <c r="K3562" s="9">
        <v>1.01</v>
      </c>
      <c r="L3562" s="9">
        <v>0.31900000000000001</v>
      </c>
      <c r="M3562" s="9">
        <v>12.93</v>
      </c>
      <c r="N3562" s="9">
        <v>4.05</v>
      </c>
      <c r="O3562" s="9">
        <v>27.98</v>
      </c>
      <c r="P3562" s="9">
        <v>5.95</v>
      </c>
      <c r="Q3562" s="9">
        <v>20.95</v>
      </c>
      <c r="R3562" s="9">
        <v>4.0199999999999996</v>
      </c>
      <c r="S3562" s="9">
        <v>35.5</v>
      </c>
      <c r="T3562" s="9">
        <v>5.5</v>
      </c>
      <c r="U3562" s="9"/>
      <c r="V3562" s="9"/>
      <c r="W3562" s="9"/>
      <c r="X3562" s="9"/>
      <c r="Y3562" s="9"/>
      <c r="Z3562" s="9"/>
      <c r="AA3562" s="9"/>
      <c r="AB3562" s="9"/>
      <c r="AC3562" s="9"/>
      <c r="AD3562" s="10">
        <f t="shared" si="211"/>
        <v>0.26986985063154512</v>
      </c>
      <c r="AE3562" s="10"/>
      <c r="AF3562" s="11"/>
      <c r="AG3562" s="11">
        <f t="shared" si="212"/>
        <v>0.30130564408347899</v>
      </c>
    </row>
    <row r="3563" spans="1:33" ht="15" x14ac:dyDescent="0.2">
      <c r="A3563" s="6" t="s">
        <v>71</v>
      </c>
      <c r="B3563" s="2" t="s">
        <v>28</v>
      </c>
      <c r="C3563" s="9">
        <v>246.1</v>
      </c>
      <c r="D3563" s="9">
        <v>1.63</v>
      </c>
      <c r="E3563" s="9"/>
      <c r="F3563" s="9"/>
      <c r="G3563" s="9"/>
      <c r="H3563" s="9"/>
      <c r="I3563" s="9"/>
      <c r="J3563" s="9">
        <v>7.0999999999999994E-2</v>
      </c>
      <c r="K3563" s="9">
        <v>0.99</v>
      </c>
      <c r="L3563" s="9">
        <v>0.378</v>
      </c>
      <c r="M3563" s="9">
        <v>20.22</v>
      </c>
      <c r="N3563" s="9">
        <v>8.56</v>
      </c>
      <c r="O3563" s="9">
        <v>68.5</v>
      </c>
      <c r="P3563" s="9">
        <v>10.87</v>
      </c>
      <c r="Q3563" s="9">
        <v>23.07</v>
      </c>
      <c r="R3563" s="9">
        <v>2.44</v>
      </c>
      <c r="S3563" s="9">
        <v>14.8</v>
      </c>
      <c r="T3563" s="9">
        <v>1.548</v>
      </c>
      <c r="U3563" s="9"/>
      <c r="V3563" s="9"/>
      <c r="W3563" s="9"/>
      <c r="X3563" s="9"/>
      <c r="Y3563" s="9"/>
      <c r="Z3563" s="9"/>
      <c r="AA3563" s="9"/>
      <c r="AB3563" s="9"/>
      <c r="AC3563" s="9"/>
      <c r="AD3563" s="10">
        <f t="shared" si="211"/>
        <v>0.25828980349010267</v>
      </c>
      <c r="AE3563" s="10"/>
      <c r="AF3563" s="11"/>
      <c r="AG3563" s="11">
        <f t="shared" si="212"/>
        <v>1.1302031958966265</v>
      </c>
    </row>
    <row r="3564" spans="1:33" ht="15" x14ac:dyDescent="0.2">
      <c r="A3564" s="6" t="s">
        <v>71</v>
      </c>
      <c r="B3564" s="2" t="s">
        <v>28</v>
      </c>
      <c r="C3564" s="9">
        <v>251.2</v>
      </c>
      <c r="D3564" s="9">
        <v>1.367</v>
      </c>
      <c r="E3564" s="9"/>
      <c r="F3564" s="9"/>
      <c r="G3564" s="9"/>
      <c r="H3564" s="9"/>
      <c r="I3564" s="9"/>
      <c r="J3564" s="9">
        <v>7.2999999999999995E-2</v>
      </c>
      <c r="K3564" s="9">
        <v>1.17</v>
      </c>
      <c r="L3564" s="9">
        <v>0.52200000000000002</v>
      </c>
      <c r="M3564" s="9">
        <v>22.46</v>
      </c>
      <c r="N3564" s="9">
        <v>9.27</v>
      </c>
      <c r="O3564" s="9">
        <v>74.599999999999994</v>
      </c>
      <c r="P3564" s="9">
        <v>11.82</v>
      </c>
      <c r="Q3564" s="9">
        <v>23.41</v>
      </c>
      <c r="R3564" s="9">
        <v>2.4</v>
      </c>
      <c r="S3564" s="9">
        <v>13.47</v>
      </c>
      <c r="T3564" s="9">
        <v>1.397</v>
      </c>
      <c r="U3564" s="9"/>
      <c r="V3564" s="9"/>
      <c r="W3564" s="9"/>
      <c r="X3564" s="9"/>
      <c r="Y3564" s="9"/>
      <c r="Z3564" s="9"/>
      <c r="AA3564" s="9"/>
      <c r="AB3564" s="9"/>
      <c r="AC3564" s="9"/>
      <c r="AD3564" s="10">
        <f t="shared" si="211"/>
        <v>0.31131233659432156</v>
      </c>
      <c r="AE3564" s="10"/>
      <c r="AF3564" s="11"/>
      <c r="AG3564" s="11">
        <f t="shared" si="212"/>
        <v>1.3793651567780614</v>
      </c>
    </row>
    <row r="3565" spans="1:33" ht="15" x14ac:dyDescent="0.2">
      <c r="A3565" s="6" t="s">
        <v>71</v>
      </c>
      <c r="B3565" s="2" t="s">
        <v>28</v>
      </c>
      <c r="C3565" s="9">
        <v>226.2</v>
      </c>
      <c r="D3565" s="9">
        <v>1.51</v>
      </c>
      <c r="E3565" s="9"/>
      <c r="F3565" s="9"/>
      <c r="G3565" s="9"/>
      <c r="H3565" s="9"/>
      <c r="I3565" s="9"/>
      <c r="J3565" s="9">
        <v>4.2999999999999997E-2</v>
      </c>
      <c r="K3565" s="9">
        <v>1.03</v>
      </c>
      <c r="L3565" s="9">
        <v>0.26600000000000001</v>
      </c>
      <c r="M3565" s="9">
        <v>17.88</v>
      </c>
      <c r="N3565" s="9">
        <v>6.7</v>
      </c>
      <c r="O3565" s="9">
        <v>53.7</v>
      </c>
      <c r="P3565" s="9">
        <v>9.26</v>
      </c>
      <c r="Q3565" s="9">
        <v>20.18</v>
      </c>
      <c r="R3565" s="9">
        <v>2.3650000000000002</v>
      </c>
      <c r="S3565" s="9">
        <v>14.05</v>
      </c>
      <c r="T3565" s="9">
        <v>1.3759999999999999</v>
      </c>
      <c r="U3565" s="9"/>
      <c r="V3565" s="9"/>
      <c r="W3565" s="9"/>
      <c r="X3565" s="9"/>
      <c r="Y3565" s="9"/>
      <c r="Z3565" s="9"/>
      <c r="AA3565" s="9"/>
      <c r="AB3565" s="9"/>
      <c r="AC3565" s="9"/>
      <c r="AD3565" s="10">
        <f t="shared" si="211"/>
        <v>0.18949724571022838</v>
      </c>
      <c r="AE3565" s="10"/>
      <c r="AF3565" s="11"/>
      <c r="AG3565" s="11">
        <f t="shared" si="212"/>
        <v>1.0527573577161857</v>
      </c>
    </row>
    <row r="3566" spans="1:33" ht="15" x14ac:dyDescent="0.2">
      <c r="A3566" s="6" t="s">
        <v>71</v>
      </c>
      <c r="B3566" s="2" t="s">
        <v>28</v>
      </c>
      <c r="C3566" s="9">
        <v>120.4</v>
      </c>
      <c r="D3566" s="9">
        <v>1.389</v>
      </c>
      <c r="E3566" s="9"/>
      <c r="F3566" s="9"/>
      <c r="G3566" s="9"/>
      <c r="H3566" s="9"/>
      <c r="I3566" s="9"/>
      <c r="J3566" s="9"/>
      <c r="K3566" s="9">
        <v>0.88</v>
      </c>
      <c r="L3566" s="9">
        <v>0.34300000000000003</v>
      </c>
      <c r="M3566" s="9">
        <v>18.45</v>
      </c>
      <c r="N3566" s="9">
        <v>5.59</v>
      </c>
      <c r="O3566" s="9">
        <v>34.299999999999997</v>
      </c>
      <c r="P3566" s="9">
        <v>4.57</v>
      </c>
      <c r="Q3566" s="9">
        <v>8.3800000000000008</v>
      </c>
      <c r="R3566" s="9">
        <v>0.86199999999999999</v>
      </c>
      <c r="S3566" s="9">
        <v>4.68</v>
      </c>
      <c r="T3566" s="9">
        <v>0.55700000000000005</v>
      </c>
      <c r="U3566" s="9"/>
      <c r="V3566" s="9"/>
      <c r="W3566" s="9"/>
      <c r="X3566" s="9"/>
      <c r="Y3566" s="9"/>
      <c r="Z3566" s="9"/>
      <c r="AA3566" s="9"/>
      <c r="AB3566" s="9"/>
      <c r="AC3566" s="9"/>
      <c r="AD3566" s="10">
        <f t="shared" si="211"/>
        <v>0.26024250680782479</v>
      </c>
      <c r="AE3566" s="10"/>
      <c r="AF3566" s="11"/>
      <c r="AG3566" s="11">
        <f t="shared" si="212"/>
        <v>3.2612764364589184</v>
      </c>
    </row>
    <row r="3567" spans="1:33" ht="15" x14ac:dyDescent="0.2">
      <c r="A3567" s="6" t="s">
        <v>71</v>
      </c>
      <c r="B3567" s="2" t="s">
        <v>28</v>
      </c>
      <c r="C3567" s="9">
        <v>115</v>
      </c>
      <c r="D3567" s="9">
        <v>1.0109999999999999</v>
      </c>
      <c r="E3567" s="9"/>
      <c r="F3567" s="9"/>
      <c r="G3567" s="9"/>
      <c r="H3567" s="9"/>
      <c r="I3567" s="9"/>
      <c r="J3567" s="9">
        <v>3.5000000000000003E-2</v>
      </c>
      <c r="K3567" s="9">
        <v>0.88</v>
      </c>
      <c r="L3567" s="9">
        <v>0.27300000000000002</v>
      </c>
      <c r="M3567" s="9">
        <v>17.73</v>
      </c>
      <c r="N3567" s="9">
        <v>5.7</v>
      </c>
      <c r="O3567" s="9">
        <v>34.39</v>
      </c>
      <c r="P3567" s="9">
        <v>4.6500000000000004</v>
      </c>
      <c r="Q3567" s="9">
        <v>8.8800000000000008</v>
      </c>
      <c r="R3567" s="9">
        <v>0.89600000000000002</v>
      </c>
      <c r="S3567" s="9">
        <v>5.63</v>
      </c>
      <c r="T3567" s="9">
        <v>0.754</v>
      </c>
      <c r="U3567" s="9"/>
      <c r="V3567" s="9"/>
      <c r="W3567" s="9"/>
      <c r="X3567" s="9"/>
      <c r="Y3567" s="9"/>
      <c r="Z3567" s="9"/>
      <c r="AA3567" s="9"/>
      <c r="AB3567" s="9"/>
      <c r="AC3567" s="9"/>
      <c r="AD3567" s="10">
        <f t="shared" si="211"/>
        <v>0.21129566065945135</v>
      </c>
      <c r="AE3567" s="10"/>
      <c r="AF3567" s="11"/>
      <c r="AG3567" s="11">
        <f t="shared" si="212"/>
        <v>2.6051782033164357</v>
      </c>
    </row>
    <row r="3568" spans="1:33" ht="15" x14ac:dyDescent="0.2">
      <c r="A3568" s="6" t="s">
        <v>71</v>
      </c>
      <c r="B3568" s="2" t="s">
        <v>28</v>
      </c>
      <c r="C3568" s="9">
        <v>115.8</v>
      </c>
      <c r="D3568" s="9">
        <v>1.0840000000000001</v>
      </c>
      <c r="E3568" s="9"/>
      <c r="F3568" s="9"/>
      <c r="G3568" s="9"/>
      <c r="H3568" s="9"/>
      <c r="I3568" s="9"/>
      <c r="J3568" s="9">
        <v>6.7000000000000004E-2</v>
      </c>
      <c r="K3568" s="9">
        <v>0.96</v>
      </c>
      <c r="L3568" s="9">
        <v>0.26700000000000002</v>
      </c>
      <c r="M3568" s="9">
        <v>18.11</v>
      </c>
      <c r="N3568" s="9">
        <v>5.73</v>
      </c>
      <c r="O3568" s="9">
        <v>34.35</v>
      </c>
      <c r="P3568" s="9">
        <v>4.68</v>
      </c>
      <c r="Q3568" s="9">
        <v>8.9</v>
      </c>
      <c r="R3568" s="9">
        <v>0.95799999999999996</v>
      </c>
      <c r="S3568" s="9">
        <v>5.56</v>
      </c>
      <c r="T3568" s="9">
        <v>0.75</v>
      </c>
      <c r="U3568" s="9"/>
      <c r="V3568" s="9"/>
      <c r="W3568" s="9"/>
      <c r="X3568" s="9"/>
      <c r="Y3568" s="9"/>
      <c r="Z3568" s="9"/>
      <c r="AA3568" s="9">
        <v>3.4000000000000002E-2</v>
      </c>
      <c r="AB3568" s="9"/>
      <c r="AC3568" s="9"/>
      <c r="AD3568" s="10">
        <f t="shared" si="211"/>
        <v>0.19576725650670668</v>
      </c>
      <c r="AE3568" s="10"/>
      <c r="AF3568" s="11"/>
      <c r="AG3568" s="11">
        <f t="shared" si="212"/>
        <v>2.6945159201106268</v>
      </c>
    </row>
    <row r="3569" spans="1:33" ht="15" x14ac:dyDescent="0.2">
      <c r="A3569" s="6" t="s">
        <v>71</v>
      </c>
      <c r="B3569" s="2" t="s">
        <v>28</v>
      </c>
      <c r="C3569" s="9">
        <v>66.2</v>
      </c>
      <c r="D3569" s="9">
        <v>1.6259999999999999</v>
      </c>
      <c r="E3569" s="9"/>
      <c r="F3569" s="9"/>
      <c r="G3569" s="9"/>
      <c r="H3569" s="9"/>
      <c r="I3569" s="9"/>
      <c r="J3569" s="9">
        <v>8.7999999999999995E-2</v>
      </c>
      <c r="K3569" s="9">
        <v>1.25</v>
      </c>
      <c r="L3569" s="9">
        <v>0.55800000000000005</v>
      </c>
      <c r="M3569" s="9">
        <v>19.53</v>
      </c>
      <c r="N3569" s="9">
        <v>5.05</v>
      </c>
      <c r="O3569" s="9">
        <v>23.59</v>
      </c>
      <c r="P3569" s="9">
        <v>2.4</v>
      </c>
      <c r="Q3569" s="9">
        <v>3.88</v>
      </c>
      <c r="R3569" s="9">
        <v>0.40200000000000002</v>
      </c>
      <c r="S3569" s="9">
        <v>2.7</v>
      </c>
      <c r="T3569" s="9">
        <v>0.41699999999999998</v>
      </c>
      <c r="U3569" s="9"/>
      <c r="V3569" s="9"/>
      <c r="W3569" s="9"/>
      <c r="X3569" s="9"/>
      <c r="Y3569" s="9"/>
      <c r="Z3569" s="9"/>
      <c r="AA3569" s="9"/>
      <c r="AB3569" s="9"/>
      <c r="AC3569" s="9"/>
      <c r="AD3569" s="10">
        <f t="shared" si="211"/>
        <v>0.34526432441184518</v>
      </c>
      <c r="AE3569" s="10"/>
      <c r="AF3569" s="11"/>
      <c r="AG3569" s="11">
        <f t="shared" si="212"/>
        <v>5.9837793998377942</v>
      </c>
    </row>
    <row r="3570" spans="1:33" ht="15" x14ac:dyDescent="0.2">
      <c r="A3570" s="6" t="s">
        <v>71</v>
      </c>
      <c r="B3570" s="2" t="s">
        <v>28</v>
      </c>
      <c r="C3570" s="9">
        <v>130.1</v>
      </c>
      <c r="D3570" s="9">
        <v>1.74</v>
      </c>
      <c r="E3570" s="9"/>
      <c r="F3570" s="9"/>
      <c r="G3570" s="9"/>
      <c r="H3570" s="9"/>
      <c r="I3570" s="9"/>
      <c r="J3570" s="9">
        <v>6.2E-2</v>
      </c>
      <c r="K3570" s="9">
        <v>1.02</v>
      </c>
      <c r="L3570" s="9">
        <v>0.26800000000000002</v>
      </c>
      <c r="M3570" s="9">
        <v>19.95</v>
      </c>
      <c r="N3570" s="9">
        <v>6.57</v>
      </c>
      <c r="O3570" s="9">
        <v>41.8</v>
      </c>
      <c r="P3570" s="9">
        <v>5.29</v>
      </c>
      <c r="Q3570" s="9">
        <v>8.6300000000000008</v>
      </c>
      <c r="R3570" s="9">
        <v>0.82399999999999995</v>
      </c>
      <c r="S3570" s="9">
        <v>4.24</v>
      </c>
      <c r="T3570" s="9">
        <v>0.51600000000000001</v>
      </c>
      <c r="U3570" s="9"/>
      <c r="V3570" s="9"/>
      <c r="W3570" s="9"/>
      <c r="X3570" s="9"/>
      <c r="Y3570" s="9"/>
      <c r="Z3570" s="9"/>
      <c r="AA3570" s="9"/>
      <c r="AB3570" s="9"/>
      <c r="AC3570" s="9"/>
      <c r="AD3570" s="10">
        <f t="shared" si="211"/>
        <v>0.18162971149031384</v>
      </c>
      <c r="AE3570" s="10"/>
      <c r="AF3570" s="11"/>
      <c r="AG3570" s="11">
        <f t="shared" si="212"/>
        <v>3.8923701969425699</v>
      </c>
    </row>
    <row r="3571" spans="1:33" ht="15" x14ac:dyDescent="0.2">
      <c r="A3571" s="6" t="s">
        <v>71</v>
      </c>
      <c r="B3571" s="2" t="s">
        <v>28</v>
      </c>
      <c r="C3571" s="9">
        <v>122.3</v>
      </c>
      <c r="D3571" s="9">
        <v>1.69</v>
      </c>
      <c r="E3571" s="9"/>
      <c r="F3571" s="9"/>
      <c r="G3571" s="9"/>
      <c r="H3571" s="9"/>
      <c r="I3571" s="9"/>
      <c r="J3571" s="9">
        <v>7.1999999999999995E-2</v>
      </c>
      <c r="K3571" s="9">
        <v>1.1499999999999999</v>
      </c>
      <c r="L3571" s="9">
        <v>0.38500000000000001</v>
      </c>
      <c r="M3571" s="9">
        <v>21.28</v>
      </c>
      <c r="N3571" s="9">
        <v>6.61</v>
      </c>
      <c r="O3571" s="9">
        <v>40</v>
      </c>
      <c r="P3571" s="9">
        <v>4.8600000000000003</v>
      </c>
      <c r="Q3571" s="9">
        <v>8.09</v>
      </c>
      <c r="R3571" s="9">
        <v>0.80800000000000005</v>
      </c>
      <c r="S3571" s="9">
        <v>4.34</v>
      </c>
      <c r="T3571" s="9">
        <v>0.56299999999999994</v>
      </c>
      <c r="U3571" s="9"/>
      <c r="V3571" s="9"/>
      <c r="W3571" s="9"/>
      <c r="X3571" s="9"/>
      <c r="Y3571" s="9"/>
      <c r="Z3571" s="9"/>
      <c r="AA3571" s="9"/>
      <c r="AB3571" s="9"/>
      <c r="AC3571" s="9"/>
      <c r="AD3571" s="10">
        <f t="shared" si="211"/>
        <v>0.23793023441305516</v>
      </c>
      <c r="AE3571" s="10"/>
      <c r="AF3571" s="11"/>
      <c r="AG3571" s="11">
        <f t="shared" si="212"/>
        <v>4.0561965308845469</v>
      </c>
    </row>
    <row r="3572" spans="1:33" ht="15" x14ac:dyDescent="0.2">
      <c r="A3572" s="6" t="s">
        <v>71</v>
      </c>
      <c r="B3572" s="2" t="s">
        <v>28</v>
      </c>
      <c r="C3572" s="9">
        <v>113</v>
      </c>
      <c r="D3572" s="9">
        <v>1.544</v>
      </c>
      <c r="E3572" s="9"/>
      <c r="F3572" s="9"/>
      <c r="G3572" s="9">
        <v>1.1900000000000001E-2</v>
      </c>
      <c r="H3572" s="9">
        <v>9.5999999999999992E-3</v>
      </c>
      <c r="I3572" s="9"/>
      <c r="J3572" s="9">
        <v>0.11700000000000001</v>
      </c>
      <c r="K3572" s="9">
        <v>1.07</v>
      </c>
      <c r="L3572" s="9">
        <v>0.52300000000000002</v>
      </c>
      <c r="M3572" s="9">
        <v>21.9</v>
      </c>
      <c r="N3572" s="9">
        <v>6.62</v>
      </c>
      <c r="O3572" s="9">
        <v>37.94</v>
      </c>
      <c r="P3572" s="9">
        <v>4.46</v>
      </c>
      <c r="Q3572" s="9">
        <v>7.05</v>
      </c>
      <c r="R3572" s="9">
        <v>0.623</v>
      </c>
      <c r="S3572" s="9">
        <v>3.61</v>
      </c>
      <c r="T3572" s="9">
        <v>0.47599999999999998</v>
      </c>
      <c r="U3572" s="9"/>
      <c r="V3572" s="9"/>
      <c r="W3572" s="9"/>
      <c r="X3572" s="9"/>
      <c r="Y3572" s="9"/>
      <c r="Z3572" s="9"/>
      <c r="AA3572" s="9">
        <v>8.8999999999999996E-2</v>
      </c>
      <c r="AB3572" s="9"/>
      <c r="AC3572" s="9"/>
      <c r="AD3572" s="10">
        <f t="shared" si="211"/>
        <v>0.33030213246926088</v>
      </c>
      <c r="AE3572" s="10"/>
      <c r="AF3572" s="11">
        <f t="shared" si="214"/>
        <v>2.3645055343221484E-3</v>
      </c>
      <c r="AG3572" s="11">
        <f t="shared" si="212"/>
        <v>5.0185009199911033</v>
      </c>
    </row>
    <row r="3573" spans="1:33" ht="15" x14ac:dyDescent="0.2">
      <c r="A3573" s="6" t="s">
        <v>71</v>
      </c>
      <c r="B3573" s="2" t="s">
        <v>28</v>
      </c>
      <c r="C3573" s="9">
        <v>143.9</v>
      </c>
      <c r="D3573" s="9">
        <v>1.3480000000000001</v>
      </c>
      <c r="E3573" s="9"/>
      <c r="F3573" s="9"/>
      <c r="G3573" s="9"/>
      <c r="H3573" s="9"/>
      <c r="I3573" s="9"/>
      <c r="J3573" s="9">
        <v>5.0999999999999997E-2</v>
      </c>
      <c r="K3573" s="9">
        <v>1.1399999999999999</v>
      </c>
      <c r="L3573" s="9">
        <v>0.372</v>
      </c>
      <c r="M3573" s="9">
        <v>22</v>
      </c>
      <c r="N3573" s="9">
        <v>7.11</v>
      </c>
      <c r="O3573" s="9">
        <v>46.1</v>
      </c>
      <c r="P3573" s="9">
        <v>6.31</v>
      </c>
      <c r="Q3573" s="9">
        <v>10.73</v>
      </c>
      <c r="R3573" s="9">
        <v>1.0680000000000001</v>
      </c>
      <c r="S3573" s="9">
        <v>5.94</v>
      </c>
      <c r="T3573" s="9">
        <v>0.61299999999999999</v>
      </c>
      <c r="U3573" s="9"/>
      <c r="V3573" s="9"/>
      <c r="W3573" s="9"/>
      <c r="X3573" s="9"/>
      <c r="Y3573" s="9"/>
      <c r="Z3573" s="9"/>
      <c r="AA3573" s="9"/>
      <c r="AB3573" s="9"/>
      <c r="AC3573" s="9"/>
      <c r="AD3573" s="10">
        <f t="shared" si="211"/>
        <v>0.22709250909315465</v>
      </c>
      <c r="AE3573" s="10"/>
      <c r="AF3573" s="11"/>
      <c r="AG3573" s="11">
        <f t="shared" si="212"/>
        <v>3.0638911417500232</v>
      </c>
    </row>
    <row r="3574" spans="1:33" ht="15" x14ac:dyDescent="0.2">
      <c r="A3574" s="6" t="s">
        <v>71</v>
      </c>
      <c r="B3574" s="2" t="s">
        <v>28</v>
      </c>
      <c r="C3574" s="9">
        <v>143.4</v>
      </c>
      <c r="D3574" s="9">
        <v>2.56</v>
      </c>
      <c r="E3574" s="9"/>
      <c r="F3574" s="9"/>
      <c r="G3574" s="9">
        <v>0.105</v>
      </c>
      <c r="H3574" s="9">
        <v>9.0999999999999998E-2</v>
      </c>
      <c r="I3574" s="9">
        <v>3.4000000000000002E-2</v>
      </c>
      <c r="J3574" s="9">
        <v>0.185</v>
      </c>
      <c r="K3574" s="9">
        <v>1.32</v>
      </c>
      <c r="L3574" s="9">
        <v>0.48</v>
      </c>
      <c r="M3574" s="9">
        <v>22.6</v>
      </c>
      <c r="N3574" s="9">
        <v>7.02</v>
      </c>
      <c r="O3574" s="9">
        <v>45.02</v>
      </c>
      <c r="P3574" s="9">
        <v>5.71</v>
      </c>
      <c r="Q3574" s="9">
        <v>10.210000000000001</v>
      </c>
      <c r="R3574" s="9">
        <v>1.079</v>
      </c>
      <c r="S3574" s="9">
        <v>6.18</v>
      </c>
      <c r="T3574" s="9">
        <v>0.70799999999999996</v>
      </c>
      <c r="U3574" s="9"/>
      <c r="V3574" s="9"/>
      <c r="W3574" s="9"/>
      <c r="X3574" s="9"/>
      <c r="Y3574" s="9"/>
      <c r="Z3574" s="9"/>
      <c r="AA3574" s="9">
        <v>0.61</v>
      </c>
      <c r="AB3574" s="9"/>
      <c r="AC3574" s="9">
        <v>0.13800000000000001</v>
      </c>
      <c r="AD3574" s="10">
        <f t="shared" si="211"/>
        <v>0.26867279119278609</v>
      </c>
      <c r="AE3574" s="10">
        <f t="shared" si="213"/>
        <v>0.37341506731512358</v>
      </c>
      <c r="AF3574" s="11">
        <f t="shared" si="214"/>
        <v>1.2187128753430832E-2</v>
      </c>
      <c r="AG3574" s="11">
        <f t="shared" si="212"/>
        <v>3.0252206710289062</v>
      </c>
    </row>
    <row r="3575" spans="1:33" ht="15" x14ac:dyDescent="0.2">
      <c r="A3575" s="6" t="s">
        <v>71</v>
      </c>
      <c r="B3575" s="2" t="s">
        <v>28</v>
      </c>
      <c r="C3575" s="9">
        <v>157.6</v>
      </c>
      <c r="D3575" s="9">
        <v>2.2999999999999998</v>
      </c>
      <c r="E3575" s="9"/>
      <c r="F3575" s="9"/>
      <c r="G3575" s="9"/>
      <c r="H3575" s="9">
        <v>1.3599999999999999E-2</v>
      </c>
      <c r="I3575" s="9"/>
      <c r="J3575" s="9">
        <v>4.9000000000000002E-2</v>
      </c>
      <c r="K3575" s="9">
        <v>0.94</v>
      </c>
      <c r="L3575" s="9">
        <v>0.36899999999999999</v>
      </c>
      <c r="M3575" s="9">
        <v>20.29</v>
      </c>
      <c r="N3575" s="9">
        <v>6.95</v>
      </c>
      <c r="O3575" s="9">
        <v>47.33</v>
      </c>
      <c r="P3575" s="9">
        <v>7.02</v>
      </c>
      <c r="Q3575" s="9">
        <v>13.14</v>
      </c>
      <c r="R3575" s="9">
        <v>1.3660000000000001</v>
      </c>
      <c r="S3575" s="9">
        <v>6.89</v>
      </c>
      <c r="T3575" s="9">
        <v>0.8</v>
      </c>
      <c r="U3575" s="9"/>
      <c r="V3575" s="9"/>
      <c r="W3575" s="9"/>
      <c r="X3575" s="9"/>
      <c r="Y3575" s="9"/>
      <c r="Z3575" s="9"/>
      <c r="AA3575" s="9"/>
      <c r="AB3575" s="9"/>
      <c r="AC3575" s="9">
        <v>1.2E-2</v>
      </c>
      <c r="AD3575" s="10">
        <f t="shared" si="211"/>
        <v>0.25831227883982938</v>
      </c>
      <c r="AE3575" s="10"/>
      <c r="AF3575" s="11"/>
      <c r="AG3575" s="11">
        <f t="shared" si="212"/>
        <v>2.4361269726921844</v>
      </c>
    </row>
    <row r="3576" spans="1:33" ht="15" x14ac:dyDescent="0.2">
      <c r="A3576" s="6" t="s">
        <v>71</v>
      </c>
      <c r="B3576" s="2" t="s">
        <v>28</v>
      </c>
      <c r="C3576" s="9">
        <v>170.7</v>
      </c>
      <c r="D3576" s="9">
        <v>1.4139999999999999</v>
      </c>
      <c r="E3576" s="9"/>
      <c r="F3576" s="9"/>
      <c r="G3576" s="9"/>
      <c r="H3576" s="9">
        <v>6.0000000000000001E-3</v>
      </c>
      <c r="I3576" s="9"/>
      <c r="J3576" s="9">
        <v>6.6000000000000003E-2</v>
      </c>
      <c r="K3576" s="9">
        <v>0.77</v>
      </c>
      <c r="L3576" s="9">
        <v>0.21099999999999999</v>
      </c>
      <c r="M3576" s="9">
        <v>17.72</v>
      </c>
      <c r="N3576" s="9">
        <v>6.54</v>
      </c>
      <c r="O3576" s="9">
        <v>50.3</v>
      </c>
      <c r="P3576" s="9">
        <v>8.2100000000000009</v>
      </c>
      <c r="Q3576" s="9">
        <v>16.82</v>
      </c>
      <c r="R3576" s="9">
        <v>1.806</v>
      </c>
      <c r="S3576" s="9">
        <v>10.210000000000001</v>
      </c>
      <c r="T3576" s="9">
        <v>1.1459999999999999</v>
      </c>
      <c r="U3576" s="9"/>
      <c r="V3576" s="9"/>
      <c r="W3576" s="9"/>
      <c r="X3576" s="9"/>
      <c r="Y3576" s="9"/>
      <c r="Z3576" s="9"/>
      <c r="AA3576" s="9"/>
      <c r="AB3576" s="9"/>
      <c r="AC3576" s="9"/>
      <c r="AD3576" s="10">
        <f t="shared" si="211"/>
        <v>0.17463402703536063</v>
      </c>
      <c r="AE3576" s="10"/>
      <c r="AF3576" s="11"/>
      <c r="AG3576" s="11">
        <f t="shared" si="212"/>
        <v>1.4357375885003727</v>
      </c>
    </row>
    <row r="3577" spans="1:33" ht="15" x14ac:dyDescent="0.2">
      <c r="A3577" s="6" t="s">
        <v>71</v>
      </c>
      <c r="B3577" s="2" t="s">
        <v>28</v>
      </c>
      <c r="C3577" s="9">
        <v>57.3</v>
      </c>
      <c r="D3577" s="9">
        <v>21.94</v>
      </c>
      <c r="E3577" s="9"/>
      <c r="F3577" s="9"/>
      <c r="G3577" s="9">
        <v>3.5999999999999997E-2</v>
      </c>
      <c r="H3577" s="9">
        <v>3.2199999999999999E-2</v>
      </c>
      <c r="I3577" s="9">
        <v>1.14E-2</v>
      </c>
      <c r="J3577" s="9">
        <v>0.28199999999999997</v>
      </c>
      <c r="K3577" s="9">
        <v>2.96</v>
      </c>
      <c r="L3577" s="9">
        <v>0.189</v>
      </c>
      <c r="M3577" s="9">
        <v>9.1300000000000008</v>
      </c>
      <c r="N3577" s="9">
        <v>1.6579999999999999</v>
      </c>
      <c r="O3577" s="9">
        <v>10.7</v>
      </c>
      <c r="P3577" s="9">
        <v>1.95</v>
      </c>
      <c r="Q3577" s="9">
        <v>5.18</v>
      </c>
      <c r="R3577" s="9">
        <v>0.63300000000000001</v>
      </c>
      <c r="S3577" s="9">
        <v>4.34</v>
      </c>
      <c r="T3577" s="9">
        <v>0.52900000000000003</v>
      </c>
      <c r="U3577" s="9"/>
      <c r="V3577" s="9"/>
      <c r="W3577" s="9"/>
      <c r="X3577" s="9"/>
      <c r="Y3577" s="9"/>
      <c r="Z3577" s="9"/>
      <c r="AA3577" s="9">
        <v>0.26200000000000001</v>
      </c>
      <c r="AB3577" s="9"/>
      <c r="AC3577" s="9"/>
      <c r="AD3577" s="10">
        <f t="shared" si="211"/>
        <v>0.11114865068008578</v>
      </c>
      <c r="AE3577" s="10">
        <f t="shared" si="213"/>
        <v>0.38970569204461053</v>
      </c>
      <c r="AF3577" s="11">
        <f t="shared" si="214"/>
        <v>5.9499504170798584E-3</v>
      </c>
      <c r="AG3577" s="11">
        <f t="shared" si="212"/>
        <v>1.7402760491999958</v>
      </c>
    </row>
    <row r="3578" spans="1:33" ht="15" x14ac:dyDescent="0.2">
      <c r="A3578" s="6" t="s">
        <v>71</v>
      </c>
      <c r="B3578" s="2" t="s">
        <v>28</v>
      </c>
      <c r="C3578" s="9">
        <v>59.12</v>
      </c>
      <c r="D3578" s="9">
        <v>24.32</v>
      </c>
      <c r="E3578" s="9"/>
      <c r="F3578" s="9"/>
      <c r="G3578" s="9"/>
      <c r="H3578" s="9"/>
      <c r="I3578" s="9"/>
      <c r="J3578" s="9">
        <v>0.376</v>
      </c>
      <c r="K3578" s="9">
        <v>4.21</v>
      </c>
      <c r="L3578" s="9">
        <v>0.18</v>
      </c>
      <c r="M3578" s="9">
        <v>8.32</v>
      </c>
      <c r="N3578" s="9">
        <v>1.6870000000000001</v>
      </c>
      <c r="O3578" s="9">
        <v>11.37</v>
      </c>
      <c r="P3578" s="9">
        <v>2.2309999999999999</v>
      </c>
      <c r="Q3578" s="9">
        <v>6.06</v>
      </c>
      <c r="R3578" s="9">
        <v>0.69899999999999995</v>
      </c>
      <c r="S3578" s="9">
        <v>3.8</v>
      </c>
      <c r="T3578" s="9">
        <v>0.45900000000000002</v>
      </c>
      <c r="U3578" s="9"/>
      <c r="V3578" s="9"/>
      <c r="W3578" s="9"/>
      <c r="X3578" s="9"/>
      <c r="Y3578" s="9"/>
      <c r="Z3578" s="9"/>
      <c r="AA3578" s="9"/>
      <c r="AB3578" s="9"/>
      <c r="AC3578" s="9"/>
      <c r="AD3578" s="10">
        <f t="shared" si="211"/>
        <v>9.2980832219541759E-2</v>
      </c>
      <c r="AE3578" s="10"/>
      <c r="AF3578" s="11"/>
      <c r="AG3578" s="11">
        <f t="shared" si="212"/>
        <v>1.811243437059803</v>
      </c>
    </row>
    <row r="3579" spans="1:33" ht="15" x14ac:dyDescent="0.2">
      <c r="A3579" s="6" t="s">
        <v>71</v>
      </c>
      <c r="B3579" s="2" t="s">
        <v>28</v>
      </c>
      <c r="C3579" s="9">
        <v>65.290000000000006</v>
      </c>
      <c r="D3579" s="9">
        <v>9.5500000000000007</v>
      </c>
      <c r="E3579" s="9"/>
      <c r="F3579" s="9"/>
      <c r="G3579" s="9"/>
      <c r="H3579" s="9"/>
      <c r="I3579" s="9">
        <v>8.8999999999999999E-3</v>
      </c>
      <c r="J3579" s="9">
        <v>0.46700000000000003</v>
      </c>
      <c r="K3579" s="9">
        <v>4.08</v>
      </c>
      <c r="L3579" s="9">
        <v>0.153</v>
      </c>
      <c r="M3579" s="9">
        <v>6.84</v>
      </c>
      <c r="N3579" s="9">
        <v>1.579</v>
      </c>
      <c r="O3579" s="9">
        <v>11.55</v>
      </c>
      <c r="P3579" s="9">
        <v>2.46</v>
      </c>
      <c r="Q3579" s="9">
        <v>6.98</v>
      </c>
      <c r="R3579" s="9">
        <v>0.76600000000000001</v>
      </c>
      <c r="S3579" s="9">
        <v>3.79</v>
      </c>
      <c r="T3579" s="9">
        <v>0.443</v>
      </c>
      <c r="U3579" s="9"/>
      <c r="V3579" s="9"/>
      <c r="W3579" s="9"/>
      <c r="X3579" s="9"/>
      <c r="Y3579" s="9"/>
      <c r="Z3579" s="9"/>
      <c r="AA3579" s="9"/>
      <c r="AB3579" s="9"/>
      <c r="AC3579" s="9"/>
      <c r="AD3579" s="10">
        <f t="shared" si="211"/>
        <v>8.8543550629768E-2</v>
      </c>
      <c r="AE3579" s="10"/>
      <c r="AF3579" s="11"/>
      <c r="AG3579" s="11">
        <f t="shared" si="212"/>
        <v>1.4929799895999847</v>
      </c>
    </row>
    <row r="3580" spans="1:33" ht="15" x14ac:dyDescent="0.2">
      <c r="A3580" s="6" t="s">
        <v>71</v>
      </c>
      <c r="B3580" s="2" t="s">
        <v>28</v>
      </c>
      <c r="C3580" s="9">
        <v>70</v>
      </c>
      <c r="D3580" s="9">
        <v>12.6</v>
      </c>
      <c r="E3580" s="9"/>
      <c r="F3580" s="9"/>
      <c r="G3580" s="9">
        <v>1.45</v>
      </c>
      <c r="H3580" s="9">
        <v>4.0999999999999996</v>
      </c>
      <c r="I3580" s="9">
        <v>0.66</v>
      </c>
      <c r="J3580" s="9">
        <v>7</v>
      </c>
      <c r="K3580" s="9">
        <v>4.4000000000000004</v>
      </c>
      <c r="L3580" s="9">
        <v>0.16</v>
      </c>
      <c r="M3580" s="9">
        <v>6.26</v>
      </c>
      <c r="N3580" s="9">
        <v>1.4610000000000001</v>
      </c>
      <c r="O3580" s="9">
        <v>12.13</v>
      </c>
      <c r="P3580" s="9">
        <v>2.75</v>
      </c>
      <c r="Q3580" s="9">
        <v>7.64</v>
      </c>
      <c r="R3580" s="9">
        <v>0.86099999999999999</v>
      </c>
      <c r="S3580" s="9">
        <v>4.46</v>
      </c>
      <c r="T3580" s="9">
        <v>0.46300000000000002</v>
      </c>
      <c r="U3580" s="9"/>
      <c r="V3580" s="9"/>
      <c r="W3580" s="9"/>
      <c r="X3580" s="9"/>
      <c r="Y3580" s="9"/>
      <c r="Z3580" s="9"/>
      <c r="AA3580" s="9">
        <v>0.19900000000000001</v>
      </c>
      <c r="AB3580" s="9"/>
      <c r="AC3580" s="9">
        <v>0.55000000000000004</v>
      </c>
      <c r="AD3580" s="10">
        <f t="shared" si="211"/>
        <v>9.3203047470067205E-2</v>
      </c>
      <c r="AE3580" s="10">
        <f t="shared" si="213"/>
        <v>1.0275724248028815</v>
      </c>
      <c r="AF3580" s="11">
        <f t="shared" si="214"/>
        <v>0.2332027776201018</v>
      </c>
      <c r="AG3580" s="11">
        <f t="shared" si="212"/>
        <v>1.1611185667681363</v>
      </c>
    </row>
    <row r="3581" spans="1:33" ht="15" x14ac:dyDescent="0.2">
      <c r="A3581" s="6" t="s">
        <v>71</v>
      </c>
      <c r="B3581" s="2" t="s">
        <v>28</v>
      </c>
      <c r="C3581" s="9">
        <v>74.3</v>
      </c>
      <c r="D3581" s="9">
        <v>11.13</v>
      </c>
      <c r="E3581" s="9"/>
      <c r="F3581" s="9"/>
      <c r="G3581" s="9">
        <v>6.1000000000000004E-3</v>
      </c>
      <c r="H3581" s="9">
        <v>3.1E-2</v>
      </c>
      <c r="I3581" s="9">
        <v>1.23E-2</v>
      </c>
      <c r="J3581" s="9">
        <v>1.083</v>
      </c>
      <c r="K3581" s="9">
        <v>4.2</v>
      </c>
      <c r="L3581" s="9">
        <v>0.16</v>
      </c>
      <c r="M3581" s="9">
        <v>5.8</v>
      </c>
      <c r="N3581" s="9">
        <v>1.4239999999999999</v>
      </c>
      <c r="O3581" s="9">
        <v>12.89</v>
      </c>
      <c r="P3581" s="9">
        <v>2.77</v>
      </c>
      <c r="Q3581" s="9">
        <v>8.0399999999999991</v>
      </c>
      <c r="R3581" s="9">
        <v>0.91200000000000003</v>
      </c>
      <c r="S3581" s="9">
        <v>5.01</v>
      </c>
      <c r="T3581" s="9">
        <v>0.55300000000000005</v>
      </c>
      <c r="U3581" s="9"/>
      <c r="V3581" s="9"/>
      <c r="W3581" s="9"/>
      <c r="X3581" s="9"/>
      <c r="Y3581" s="9"/>
      <c r="Z3581" s="9"/>
      <c r="AA3581" s="9">
        <v>3.3000000000000002E-2</v>
      </c>
      <c r="AB3581" s="9"/>
      <c r="AC3581" s="9"/>
      <c r="AD3581" s="10">
        <f t="shared" si="211"/>
        <v>9.9107147309589902E-2</v>
      </c>
      <c r="AE3581" s="10">
        <f t="shared" si="213"/>
        <v>0.87746292219983224</v>
      </c>
      <c r="AF3581" s="11">
        <f t="shared" si="214"/>
        <v>8.7335876769667432E-4</v>
      </c>
      <c r="AG3581" s="11">
        <f t="shared" si="212"/>
        <v>0.95769531496617477</v>
      </c>
    </row>
    <row r="3582" spans="1:33" ht="15" x14ac:dyDescent="0.2">
      <c r="A3582" s="6" t="s">
        <v>71</v>
      </c>
      <c r="B3582" s="2" t="s">
        <v>28</v>
      </c>
      <c r="C3582" s="9">
        <v>72.150000000000006</v>
      </c>
      <c r="D3582" s="9">
        <v>13.06</v>
      </c>
      <c r="E3582" s="9"/>
      <c r="F3582" s="9"/>
      <c r="G3582" s="9"/>
      <c r="H3582" s="9"/>
      <c r="I3582" s="9"/>
      <c r="J3582" s="9">
        <v>0.65</v>
      </c>
      <c r="K3582" s="9">
        <v>3.81</v>
      </c>
      <c r="L3582" s="9">
        <v>0.17199999999999999</v>
      </c>
      <c r="M3582" s="9">
        <v>5.69</v>
      </c>
      <c r="N3582" s="9">
        <v>1.411</v>
      </c>
      <c r="O3582" s="9">
        <v>12.56</v>
      </c>
      <c r="P3582" s="9">
        <v>2.68</v>
      </c>
      <c r="Q3582" s="9">
        <v>7.53</v>
      </c>
      <c r="R3582" s="9">
        <v>1.01</v>
      </c>
      <c r="S3582" s="9">
        <v>5.71</v>
      </c>
      <c r="T3582" s="9">
        <v>0.65</v>
      </c>
      <c r="U3582" s="9"/>
      <c r="V3582" s="9"/>
      <c r="W3582" s="9"/>
      <c r="X3582" s="9"/>
      <c r="Y3582" s="9"/>
      <c r="Z3582" s="9"/>
      <c r="AA3582" s="9"/>
      <c r="AB3582" s="9"/>
      <c r="AC3582" s="9"/>
      <c r="AD3582" s="10">
        <f t="shared" si="211"/>
        <v>0.11293627541860955</v>
      </c>
      <c r="AE3582" s="10"/>
      <c r="AF3582" s="11"/>
      <c r="AG3582" s="11">
        <f t="shared" si="212"/>
        <v>0.82435305798083369</v>
      </c>
    </row>
    <row r="3583" spans="1:33" ht="15" x14ac:dyDescent="0.2">
      <c r="A3583" s="6" t="s">
        <v>71</v>
      </c>
      <c r="B3583" s="2" t="s">
        <v>28</v>
      </c>
      <c r="C3583" s="9">
        <v>74.2</v>
      </c>
      <c r="D3583" s="9">
        <v>23.79</v>
      </c>
      <c r="E3583" s="9"/>
      <c r="F3583" s="9"/>
      <c r="G3583" s="9">
        <v>2.65</v>
      </c>
      <c r="H3583" s="9">
        <v>5.78</v>
      </c>
      <c r="I3583" s="9">
        <v>0.70799999999999996</v>
      </c>
      <c r="J3583" s="9">
        <v>5.95</v>
      </c>
      <c r="K3583" s="9">
        <v>4.3899999999999997</v>
      </c>
      <c r="L3583" s="9">
        <v>0.221</v>
      </c>
      <c r="M3583" s="9">
        <v>6.46</v>
      </c>
      <c r="N3583" s="9">
        <v>1.571</v>
      </c>
      <c r="O3583" s="9">
        <v>12.32</v>
      </c>
      <c r="P3583" s="9">
        <v>2.85</v>
      </c>
      <c r="Q3583" s="9">
        <v>8.19</v>
      </c>
      <c r="R3583" s="9">
        <v>1.1160000000000001</v>
      </c>
      <c r="S3583" s="9">
        <v>6.53</v>
      </c>
      <c r="T3583" s="9">
        <v>0.78</v>
      </c>
      <c r="U3583" s="9"/>
      <c r="V3583" s="9"/>
      <c r="W3583" s="9"/>
      <c r="X3583" s="9"/>
      <c r="Y3583" s="9"/>
      <c r="Z3583" s="9"/>
      <c r="AA3583" s="9">
        <v>0.221</v>
      </c>
      <c r="AB3583" s="9"/>
      <c r="AC3583" s="9">
        <v>0.77900000000000003</v>
      </c>
      <c r="AD3583" s="10">
        <f t="shared" si="211"/>
        <v>0.12687246841211119</v>
      </c>
      <c r="AE3583" s="10">
        <f t="shared" si="213"/>
        <v>1.0346008386446806</v>
      </c>
      <c r="AF3583" s="11">
        <f t="shared" si="214"/>
        <v>0.29109400947267072</v>
      </c>
      <c r="AG3583" s="11">
        <f t="shared" si="212"/>
        <v>0.81838268444722662</v>
      </c>
    </row>
    <row r="3584" spans="1:33" ht="15" x14ac:dyDescent="0.2">
      <c r="A3584" s="6" t="s">
        <v>71</v>
      </c>
      <c r="B3584" s="2" t="s">
        <v>28</v>
      </c>
      <c r="C3584" s="9">
        <v>77.459999999999994</v>
      </c>
      <c r="D3584" s="9">
        <v>13.73</v>
      </c>
      <c r="E3584" s="9"/>
      <c r="F3584" s="9"/>
      <c r="G3584" s="9">
        <v>0.22900000000000001</v>
      </c>
      <c r="H3584" s="9">
        <v>0.307</v>
      </c>
      <c r="I3584" s="9">
        <v>5.7000000000000002E-2</v>
      </c>
      <c r="J3584" s="9">
        <v>0.91</v>
      </c>
      <c r="K3584" s="9">
        <v>3.89</v>
      </c>
      <c r="L3584" s="9">
        <v>0.191</v>
      </c>
      <c r="M3584" s="9">
        <v>6.49</v>
      </c>
      <c r="N3584" s="9">
        <v>1.5029999999999999</v>
      </c>
      <c r="O3584" s="9">
        <v>12.29</v>
      </c>
      <c r="P3584" s="9">
        <v>2.92</v>
      </c>
      <c r="Q3584" s="9">
        <v>9.49</v>
      </c>
      <c r="R3584" s="9">
        <v>1.3180000000000001</v>
      </c>
      <c r="S3584" s="9">
        <v>9.0299999999999994</v>
      </c>
      <c r="T3584" s="9">
        <v>1.1830000000000001</v>
      </c>
      <c r="U3584" s="9"/>
      <c r="V3584" s="9"/>
      <c r="W3584" s="9"/>
      <c r="X3584" s="9"/>
      <c r="Y3584" s="9"/>
      <c r="Z3584" s="9"/>
      <c r="AA3584" s="9">
        <v>0.85</v>
      </c>
      <c r="AB3584" s="9"/>
      <c r="AC3584" s="9">
        <v>2.4E-2</v>
      </c>
      <c r="AD3584" s="10">
        <f t="shared" si="211"/>
        <v>0.11621437559300996</v>
      </c>
      <c r="AE3584" s="10">
        <f t="shared" si="213"/>
        <v>0.65882149464072859</v>
      </c>
      <c r="AF3584" s="11">
        <f t="shared" si="214"/>
        <v>1.8190653751442687E-2</v>
      </c>
      <c r="AG3584" s="11">
        <f t="shared" si="212"/>
        <v>0.59455774614491319</v>
      </c>
    </row>
    <row r="3585" spans="1:33" ht="15" x14ac:dyDescent="0.2">
      <c r="A3585" s="6" t="s">
        <v>71</v>
      </c>
      <c r="B3585" s="2" t="s">
        <v>28</v>
      </c>
      <c r="C3585" s="9">
        <v>74.599999999999994</v>
      </c>
      <c r="D3585" s="9">
        <v>22.57</v>
      </c>
      <c r="E3585" s="9"/>
      <c r="F3585" s="9"/>
      <c r="G3585" s="9">
        <v>3.4000000000000002E-2</v>
      </c>
      <c r="H3585" s="9">
        <v>3.6999999999999998E-2</v>
      </c>
      <c r="I3585" s="9">
        <v>1.0500000000000001E-2</v>
      </c>
      <c r="J3585" s="9">
        <v>0.68400000000000005</v>
      </c>
      <c r="K3585" s="9">
        <v>4.3</v>
      </c>
      <c r="L3585" s="9">
        <v>0.17799999999999999</v>
      </c>
      <c r="M3585" s="9">
        <v>7.14</v>
      </c>
      <c r="N3585" s="9">
        <v>1.5289999999999999</v>
      </c>
      <c r="O3585" s="9">
        <v>12.38</v>
      </c>
      <c r="P3585" s="9">
        <v>2.83</v>
      </c>
      <c r="Q3585" s="9">
        <v>8.42</v>
      </c>
      <c r="R3585" s="9">
        <v>1.1619999999999999</v>
      </c>
      <c r="S3585" s="9">
        <v>7.37</v>
      </c>
      <c r="T3585" s="9">
        <v>0.98799999999999999</v>
      </c>
      <c r="U3585" s="9"/>
      <c r="V3585" s="9"/>
      <c r="W3585" s="9"/>
      <c r="X3585" s="9"/>
      <c r="Y3585" s="9"/>
      <c r="Z3585" s="9"/>
      <c r="AA3585" s="9">
        <v>0.23200000000000001</v>
      </c>
      <c r="AB3585" s="9"/>
      <c r="AC3585" s="9"/>
      <c r="AD3585" s="10">
        <f t="shared" si="211"/>
        <v>9.8211038548235638E-2</v>
      </c>
      <c r="AE3585" s="10">
        <f t="shared" si="213"/>
        <v>0.48012262239134956</v>
      </c>
      <c r="AF3585" s="11">
        <f t="shared" si="214"/>
        <v>3.3091160995940899E-3</v>
      </c>
      <c r="AG3585" s="11">
        <f t="shared" si="212"/>
        <v>0.80143410353672917</v>
      </c>
    </row>
    <row r="3586" spans="1:33" ht="15" x14ac:dyDescent="0.2">
      <c r="A3586" s="6" t="s">
        <v>71</v>
      </c>
      <c r="B3586" s="2" t="s">
        <v>28</v>
      </c>
      <c r="C3586" s="9">
        <v>75.73</v>
      </c>
      <c r="D3586" s="9">
        <v>26.01</v>
      </c>
      <c r="E3586" s="9"/>
      <c r="F3586" s="9"/>
      <c r="G3586" s="9"/>
      <c r="H3586" s="9">
        <v>1.7000000000000001E-2</v>
      </c>
      <c r="I3586" s="9">
        <v>9.7999999999999997E-3</v>
      </c>
      <c r="J3586" s="9">
        <v>0.89</v>
      </c>
      <c r="K3586" s="9">
        <v>4.57</v>
      </c>
      <c r="L3586" s="9">
        <v>0.16900000000000001</v>
      </c>
      <c r="M3586" s="9">
        <v>7.96</v>
      </c>
      <c r="N3586" s="9">
        <v>1.512</v>
      </c>
      <c r="O3586" s="9">
        <v>12.24</v>
      </c>
      <c r="P3586" s="9">
        <v>2.86</v>
      </c>
      <c r="Q3586" s="9">
        <v>9.23</v>
      </c>
      <c r="R3586" s="9">
        <v>1.3340000000000001</v>
      </c>
      <c r="S3586" s="9">
        <v>9.34</v>
      </c>
      <c r="T3586" s="9">
        <v>1.347</v>
      </c>
      <c r="U3586" s="9"/>
      <c r="V3586" s="9"/>
      <c r="W3586" s="9"/>
      <c r="X3586" s="9"/>
      <c r="Y3586" s="9"/>
      <c r="Z3586" s="9"/>
      <c r="AA3586" s="9"/>
      <c r="AB3586" s="9"/>
      <c r="AC3586" s="9">
        <v>1.5699999999999999E-2</v>
      </c>
      <c r="AD3586" s="10">
        <f t="shared" si="211"/>
        <v>8.5663478506728175E-2</v>
      </c>
      <c r="AE3586" s="10"/>
      <c r="AF3586" s="11"/>
      <c r="AG3586" s="11">
        <f t="shared" si="212"/>
        <v>0.70502300233930926</v>
      </c>
    </row>
    <row r="3587" spans="1:33" ht="15" x14ac:dyDescent="0.2">
      <c r="A3587" s="6" t="s">
        <v>71</v>
      </c>
      <c r="B3587" s="2" t="s">
        <v>28</v>
      </c>
      <c r="C3587" s="9">
        <v>74.5</v>
      </c>
      <c r="D3587" s="9">
        <v>29.45</v>
      </c>
      <c r="E3587" s="9"/>
      <c r="F3587" s="9"/>
      <c r="G3587" s="9">
        <v>4.8000000000000001E-2</v>
      </c>
      <c r="H3587" s="9">
        <v>7.4999999999999997E-2</v>
      </c>
      <c r="I3587" s="9">
        <v>1.7899999999999999E-2</v>
      </c>
      <c r="J3587" s="9">
        <v>0.71599999999999997</v>
      </c>
      <c r="K3587" s="9">
        <v>4.8499999999999996</v>
      </c>
      <c r="L3587" s="9">
        <v>0.18099999999999999</v>
      </c>
      <c r="M3587" s="9">
        <v>8.7899999999999991</v>
      </c>
      <c r="N3587" s="9">
        <v>1.5880000000000001</v>
      </c>
      <c r="O3587" s="9">
        <v>12.19</v>
      </c>
      <c r="P3587" s="9">
        <v>2.8</v>
      </c>
      <c r="Q3587" s="9">
        <v>8.7899999999999991</v>
      </c>
      <c r="R3587" s="9">
        <v>1.2350000000000001</v>
      </c>
      <c r="S3587" s="9">
        <v>8.51</v>
      </c>
      <c r="T3587" s="9">
        <v>1.286</v>
      </c>
      <c r="U3587" s="9"/>
      <c r="V3587" s="9"/>
      <c r="W3587" s="9"/>
      <c r="X3587" s="9"/>
      <c r="Y3587" s="9"/>
      <c r="Z3587" s="9"/>
      <c r="AA3587" s="9">
        <v>0.38</v>
      </c>
      <c r="AB3587" s="9"/>
      <c r="AC3587" s="9"/>
      <c r="AD3587" s="10">
        <f t="shared" ref="AD3587:AD3650" si="215">L3587/0.058/(K3587/0.153*M3587/0.2055)^0.5</f>
        <v>8.4749452838813799E-2</v>
      </c>
      <c r="AE3587" s="10">
        <f t="shared" ref="AE3587:AE3646" si="216">H3587/0.612/(G3587/0.237*I3587/0.095)^0.5</f>
        <v>0.62733379318103177</v>
      </c>
      <c r="AF3587" s="11">
        <f t="shared" ref="AF3587:AF3646" si="217">(G3587/0.237)/(S3587/0.17)</f>
        <v>4.0458730607327202E-3</v>
      </c>
      <c r="AG3587" s="11">
        <f t="shared" ref="AG3587:AG3650" si="218">(M3587/0.2055)/(S3587/0.17)</f>
        <v>0.85446919467865201</v>
      </c>
    </row>
    <row r="3588" spans="1:33" ht="15" x14ac:dyDescent="0.2">
      <c r="A3588" s="6" t="s">
        <v>71</v>
      </c>
      <c r="B3588" s="2" t="s">
        <v>28</v>
      </c>
      <c r="C3588" s="9">
        <v>70.8</v>
      </c>
      <c r="D3588" s="9">
        <v>31.97</v>
      </c>
      <c r="E3588" s="9"/>
      <c r="F3588" s="9"/>
      <c r="G3588" s="9"/>
      <c r="H3588" s="9"/>
      <c r="I3588" s="9">
        <v>1.04E-2</v>
      </c>
      <c r="J3588" s="9">
        <v>0.55500000000000005</v>
      </c>
      <c r="K3588" s="9">
        <v>4.76</v>
      </c>
      <c r="L3588" s="9">
        <v>0.188</v>
      </c>
      <c r="M3588" s="9">
        <v>9.5</v>
      </c>
      <c r="N3588" s="9">
        <v>1.613</v>
      </c>
      <c r="O3588" s="9">
        <v>11.53</v>
      </c>
      <c r="P3588" s="9">
        <v>2.52</v>
      </c>
      <c r="Q3588" s="9">
        <v>8.19</v>
      </c>
      <c r="R3588" s="9">
        <v>1.2030000000000001</v>
      </c>
      <c r="S3588" s="9">
        <v>8.11</v>
      </c>
      <c r="T3588" s="9">
        <v>1.137</v>
      </c>
      <c r="U3588" s="9"/>
      <c r="V3588" s="9"/>
      <c r="W3588" s="9"/>
      <c r="X3588" s="9"/>
      <c r="Y3588" s="9"/>
      <c r="Z3588" s="9"/>
      <c r="AA3588" s="9"/>
      <c r="AB3588" s="9"/>
      <c r="AC3588" s="9"/>
      <c r="AD3588" s="10">
        <f t="shared" si="215"/>
        <v>8.5470492252639266E-2</v>
      </c>
      <c r="AE3588" s="10"/>
      <c r="AF3588" s="11"/>
      <c r="AG3588" s="11">
        <f t="shared" si="218"/>
        <v>0.96903585432661032</v>
      </c>
    </row>
    <row r="3589" spans="1:33" ht="15" x14ac:dyDescent="0.2">
      <c r="A3589" s="6" t="s">
        <v>71</v>
      </c>
      <c r="B3589" s="2" t="s">
        <v>28</v>
      </c>
      <c r="C3589" s="9">
        <v>114</v>
      </c>
      <c r="D3589" s="9">
        <v>39.07</v>
      </c>
      <c r="E3589" s="9"/>
      <c r="F3589" s="9"/>
      <c r="G3589" s="9"/>
      <c r="H3589" s="9">
        <v>3.15E-2</v>
      </c>
      <c r="I3589" s="9">
        <v>3.3099999999999997E-2</v>
      </c>
      <c r="J3589" s="9">
        <v>1.58</v>
      </c>
      <c r="K3589" s="9">
        <v>6.56</v>
      </c>
      <c r="L3589" s="9">
        <v>0.23499999999999999</v>
      </c>
      <c r="M3589" s="9">
        <v>13.73</v>
      </c>
      <c r="N3589" s="9">
        <v>2.93</v>
      </c>
      <c r="O3589" s="9">
        <v>20.38</v>
      </c>
      <c r="P3589" s="9">
        <v>3.82</v>
      </c>
      <c r="Q3589" s="9">
        <v>10.07</v>
      </c>
      <c r="R3589" s="9">
        <v>1.3089999999999999</v>
      </c>
      <c r="S3589" s="9">
        <v>8.43</v>
      </c>
      <c r="T3589" s="9">
        <v>1.1259999999999999</v>
      </c>
      <c r="U3589" s="9"/>
      <c r="V3589" s="9"/>
      <c r="W3589" s="9"/>
      <c r="X3589" s="9"/>
      <c r="Y3589" s="9"/>
      <c r="Z3589" s="9"/>
      <c r="AA3589" s="9"/>
      <c r="AB3589" s="9"/>
      <c r="AC3589" s="9"/>
      <c r="AD3589" s="10">
        <f t="shared" si="215"/>
        <v>7.5701469309681746E-2</v>
      </c>
      <c r="AE3589" s="10"/>
      <c r="AF3589" s="11"/>
      <c r="AG3589" s="11">
        <f t="shared" si="218"/>
        <v>1.3473488554663713</v>
      </c>
    </row>
    <row r="3590" spans="1:33" ht="15" x14ac:dyDescent="0.2">
      <c r="A3590" s="6" t="s">
        <v>71</v>
      </c>
      <c r="B3590" s="2" t="s">
        <v>28</v>
      </c>
      <c r="C3590" s="9">
        <v>107.5</v>
      </c>
      <c r="D3590" s="9">
        <v>33.5</v>
      </c>
      <c r="E3590" s="9"/>
      <c r="F3590" s="9"/>
      <c r="G3590" s="9"/>
      <c r="H3590" s="9">
        <v>1.9300000000000001E-2</v>
      </c>
      <c r="I3590" s="9">
        <v>4.3999999999999997E-2</v>
      </c>
      <c r="J3590" s="9">
        <v>1.79</v>
      </c>
      <c r="K3590" s="9">
        <v>6.56</v>
      </c>
      <c r="L3590" s="9">
        <v>0.191</v>
      </c>
      <c r="M3590" s="9">
        <v>13.03</v>
      </c>
      <c r="N3590" s="9">
        <v>2.8090000000000002</v>
      </c>
      <c r="O3590" s="9">
        <v>20.21</v>
      </c>
      <c r="P3590" s="9">
        <v>3.65</v>
      </c>
      <c r="Q3590" s="9">
        <v>9.0299999999999994</v>
      </c>
      <c r="R3590" s="9">
        <v>1.0980000000000001</v>
      </c>
      <c r="S3590" s="9">
        <v>8.02</v>
      </c>
      <c r="T3590" s="9">
        <v>1.0109999999999999</v>
      </c>
      <c r="U3590" s="9"/>
      <c r="V3590" s="9"/>
      <c r="W3590" s="9"/>
      <c r="X3590" s="9"/>
      <c r="Y3590" s="9"/>
      <c r="Z3590" s="9"/>
      <c r="AA3590" s="9"/>
      <c r="AB3590" s="9"/>
      <c r="AC3590" s="9"/>
      <c r="AD3590" s="10">
        <f t="shared" si="215"/>
        <v>6.3158655257750232E-2</v>
      </c>
      <c r="AE3590" s="10"/>
      <c r="AF3590" s="11"/>
      <c r="AG3590" s="11">
        <f t="shared" si="218"/>
        <v>1.3440243673055805</v>
      </c>
    </row>
    <row r="3591" spans="1:33" ht="15" x14ac:dyDescent="0.2">
      <c r="A3591" s="6" t="s">
        <v>71</v>
      </c>
      <c r="B3591" s="2" t="s">
        <v>28</v>
      </c>
      <c r="C3591" s="9">
        <v>109</v>
      </c>
      <c r="D3591" s="9">
        <v>26.16</v>
      </c>
      <c r="E3591" s="9"/>
      <c r="F3591" s="9"/>
      <c r="G3591" s="9">
        <v>9.7000000000000003E-3</v>
      </c>
      <c r="H3591" s="9">
        <v>3.5999999999999997E-2</v>
      </c>
      <c r="I3591" s="9">
        <v>1.8499999999999999E-2</v>
      </c>
      <c r="J3591" s="9">
        <v>1.02</v>
      </c>
      <c r="K3591" s="9">
        <v>6.17</v>
      </c>
      <c r="L3591" s="9">
        <v>0.19600000000000001</v>
      </c>
      <c r="M3591" s="9">
        <v>13</v>
      </c>
      <c r="N3591" s="9">
        <v>2.63</v>
      </c>
      <c r="O3591" s="9">
        <v>19.809999999999999</v>
      </c>
      <c r="P3591" s="9">
        <v>3.7</v>
      </c>
      <c r="Q3591" s="9">
        <v>9.27</v>
      </c>
      <c r="R3591" s="9">
        <v>1.1299999999999999</v>
      </c>
      <c r="S3591" s="9">
        <v>8.1999999999999993</v>
      </c>
      <c r="T3591" s="9">
        <v>1.0580000000000001</v>
      </c>
      <c r="U3591" s="9"/>
      <c r="V3591" s="9"/>
      <c r="W3591" s="9"/>
      <c r="X3591" s="9"/>
      <c r="Y3591" s="9"/>
      <c r="Z3591" s="9"/>
      <c r="AA3591" s="9">
        <v>0.126</v>
      </c>
      <c r="AB3591" s="9"/>
      <c r="AC3591" s="9"/>
      <c r="AD3591" s="10">
        <f t="shared" si="215"/>
        <v>6.6906058840357968E-2</v>
      </c>
      <c r="AE3591" s="10">
        <f t="shared" si="216"/>
        <v>0.65889365125048682</v>
      </c>
      <c r="AF3591" s="11">
        <f t="shared" si="217"/>
        <v>8.4851291550890214E-4</v>
      </c>
      <c r="AG3591" s="11">
        <f t="shared" si="218"/>
        <v>1.3114948667734856</v>
      </c>
    </row>
    <row r="3592" spans="1:33" ht="15" x14ac:dyDescent="0.2">
      <c r="A3592" s="6" t="s">
        <v>71</v>
      </c>
      <c r="B3592" s="2" t="s">
        <v>28</v>
      </c>
      <c r="C3592" s="9">
        <v>115.5</v>
      </c>
      <c r="D3592" s="9">
        <v>29.08</v>
      </c>
      <c r="E3592" s="9"/>
      <c r="F3592" s="9"/>
      <c r="G3592" s="9"/>
      <c r="H3592" s="9">
        <v>1.7299999999999999E-2</v>
      </c>
      <c r="I3592" s="9">
        <v>2.2200000000000001E-2</v>
      </c>
      <c r="J3592" s="9">
        <v>1.21</v>
      </c>
      <c r="K3592" s="9">
        <v>7.1</v>
      </c>
      <c r="L3592" s="9">
        <v>0.192</v>
      </c>
      <c r="M3592" s="9">
        <v>13.82</v>
      </c>
      <c r="N3592" s="9">
        <v>2.85</v>
      </c>
      <c r="O3592" s="9">
        <v>20.420000000000002</v>
      </c>
      <c r="P3592" s="9">
        <v>3.81</v>
      </c>
      <c r="Q3592" s="9">
        <v>9.83</v>
      </c>
      <c r="R3592" s="9">
        <v>1.304</v>
      </c>
      <c r="S3592" s="9">
        <v>8.3000000000000007</v>
      </c>
      <c r="T3592" s="9">
        <v>1.075</v>
      </c>
      <c r="U3592" s="9"/>
      <c r="V3592" s="9"/>
      <c r="W3592" s="9"/>
      <c r="X3592" s="9"/>
      <c r="Y3592" s="9"/>
      <c r="Z3592" s="9"/>
      <c r="AA3592" s="9"/>
      <c r="AB3592" s="9"/>
      <c r="AC3592" s="9"/>
      <c r="AD3592" s="10">
        <f t="shared" si="215"/>
        <v>5.9257273854224954E-2</v>
      </c>
      <c r="AE3592" s="10"/>
      <c r="AF3592" s="11"/>
      <c r="AG3592" s="11">
        <f t="shared" si="218"/>
        <v>1.3774220971477149</v>
      </c>
    </row>
    <row r="3593" spans="1:33" ht="15" x14ac:dyDescent="0.2">
      <c r="A3593" s="6" t="s">
        <v>71</v>
      </c>
      <c r="B3593" s="2" t="s">
        <v>28</v>
      </c>
      <c r="C3593" s="9">
        <v>107.3</v>
      </c>
      <c r="D3593" s="9">
        <v>26.47</v>
      </c>
      <c r="E3593" s="9"/>
      <c r="F3593" s="9"/>
      <c r="G3593" s="9"/>
      <c r="H3593" s="9"/>
      <c r="I3593" s="9">
        <v>1.38E-2</v>
      </c>
      <c r="J3593" s="9">
        <v>0.95499999999999996</v>
      </c>
      <c r="K3593" s="9">
        <v>5.95</v>
      </c>
      <c r="L3593" s="9">
        <v>0.155</v>
      </c>
      <c r="M3593" s="9">
        <v>12.13</v>
      </c>
      <c r="N3593" s="9">
        <v>2.58</v>
      </c>
      <c r="O3593" s="9">
        <v>19.059999999999999</v>
      </c>
      <c r="P3593" s="9">
        <v>3.62</v>
      </c>
      <c r="Q3593" s="9">
        <v>9.76</v>
      </c>
      <c r="R3593" s="9">
        <v>1.2769999999999999</v>
      </c>
      <c r="S3593" s="9">
        <v>8.17</v>
      </c>
      <c r="T3593" s="9">
        <v>1.0389999999999999</v>
      </c>
      <c r="U3593" s="9"/>
      <c r="V3593" s="9"/>
      <c r="W3593" s="9"/>
      <c r="X3593" s="9"/>
      <c r="Y3593" s="9"/>
      <c r="Z3593" s="9"/>
      <c r="AA3593" s="9"/>
      <c r="AB3593" s="9"/>
      <c r="AC3593" s="9"/>
      <c r="AD3593" s="10">
        <f t="shared" si="215"/>
        <v>5.5778451043320562E-2</v>
      </c>
      <c r="AE3593" s="10"/>
      <c r="AF3593" s="11"/>
      <c r="AG3593" s="11">
        <f t="shared" si="218"/>
        <v>1.2282190793568544</v>
      </c>
    </row>
    <row r="3594" spans="1:33" ht="15" x14ac:dyDescent="0.2">
      <c r="A3594" s="6" t="s">
        <v>71</v>
      </c>
      <c r="B3594" s="2" t="s">
        <v>28</v>
      </c>
      <c r="C3594" s="9">
        <v>115.2</v>
      </c>
      <c r="D3594" s="9">
        <v>27.54</v>
      </c>
      <c r="E3594" s="9"/>
      <c r="F3594" s="9"/>
      <c r="G3594" s="9">
        <v>8.5000000000000006E-2</v>
      </c>
      <c r="H3594" s="9">
        <v>0.24</v>
      </c>
      <c r="I3594" s="9">
        <v>8.8999999999999996E-2</v>
      </c>
      <c r="J3594" s="9">
        <v>1.42</v>
      </c>
      <c r="K3594" s="9">
        <v>5.64</v>
      </c>
      <c r="L3594" s="9">
        <v>0.16300000000000001</v>
      </c>
      <c r="M3594" s="9">
        <v>12.6</v>
      </c>
      <c r="N3594" s="9">
        <v>2.46</v>
      </c>
      <c r="O3594" s="9">
        <v>19.649999999999999</v>
      </c>
      <c r="P3594" s="9">
        <v>4.1399999999999997</v>
      </c>
      <c r="Q3594" s="9">
        <v>11.55</v>
      </c>
      <c r="R3594" s="9">
        <v>1.508</v>
      </c>
      <c r="S3594" s="9">
        <v>10.19</v>
      </c>
      <c r="T3594" s="9">
        <v>1.379</v>
      </c>
      <c r="U3594" s="9"/>
      <c r="V3594" s="9"/>
      <c r="W3594" s="9"/>
      <c r="X3594" s="9"/>
      <c r="Y3594" s="9"/>
      <c r="Z3594" s="9"/>
      <c r="AA3594" s="9"/>
      <c r="AB3594" s="9"/>
      <c r="AC3594" s="9"/>
      <c r="AD3594" s="10">
        <f t="shared" si="215"/>
        <v>5.9113464736936877E-2</v>
      </c>
      <c r="AE3594" s="10">
        <f t="shared" si="216"/>
        <v>0.67653665068981927</v>
      </c>
      <c r="AF3594" s="11">
        <f t="shared" si="217"/>
        <v>5.9833625255172832E-3</v>
      </c>
      <c r="AG3594" s="11">
        <f t="shared" si="218"/>
        <v>1.022900653997407</v>
      </c>
    </row>
    <row r="3595" spans="1:33" ht="15" x14ac:dyDescent="0.2">
      <c r="A3595" s="6" t="s">
        <v>71</v>
      </c>
      <c r="B3595" s="2" t="s">
        <v>28</v>
      </c>
      <c r="C3595" s="9">
        <v>128.69999999999999</v>
      </c>
      <c r="D3595" s="9">
        <v>26.59</v>
      </c>
      <c r="E3595" s="9"/>
      <c r="F3595" s="9"/>
      <c r="G3595" s="9"/>
      <c r="H3595" s="9"/>
      <c r="I3595" s="9">
        <v>1.7000000000000001E-2</v>
      </c>
      <c r="J3595" s="9">
        <v>1.01</v>
      </c>
      <c r="K3595" s="9">
        <v>6.1</v>
      </c>
      <c r="L3595" s="9">
        <v>0.184</v>
      </c>
      <c r="M3595" s="9">
        <v>12.41</v>
      </c>
      <c r="N3595" s="9">
        <v>2.59</v>
      </c>
      <c r="O3595" s="9">
        <v>20.92</v>
      </c>
      <c r="P3595" s="9">
        <v>4.72</v>
      </c>
      <c r="Q3595" s="9">
        <v>13.79</v>
      </c>
      <c r="R3595" s="9">
        <v>1.919</v>
      </c>
      <c r="S3595" s="9">
        <v>12.88</v>
      </c>
      <c r="T3595" s="9">
        <v>1.9370000000000001</v>
      </c>
      <c r="U3595" s="9"/>
      <c r="V3595" s="9"/>
      <c r="W3595" s="9"/>
      <c r="X3595" s="9"/>
      <c r="Y3595" s="9"/>
      <c r="Z3595" s="9"/>
      <c r="AA3595" s="9"/>
      <c r="AB3595" s="9"/>
      <c r="AC3595" s="9"/>
      <c r="AD3595" s="10">
        <f t="shared" si="215"/>
        <v>6.465329298707953E-2</v>
      </c>
      <c r="AE3595" s="10"/>
      <c r="AF3595" s="11"/>
      <c r="AG3595" s="11">
        <f t="shared" si="218"/>
        <v>0.79706366837436338</v>
      </c>
    </row>
    <row r="3596" spans="1:33" ht="15" x14ac:dyDescent="0.2">
      <c r="A3596" s="6" t="s">
        <v>71</v>
      </c>
      <c r="B3596" s="2" t="s">
        <v>28</v>
      </c>
      <c r="C3596" s="9">
        <v>147.80000000000001</v>
      </c>
      <c r="D3596" s="9">
        <v>34.44</v>
      </c>
      <c r="E3596" s="9"/>
      <c r="F3596" s="9"/>
      <c r="G3596" s="9"/>
      <c r="H3596" s="9"/>
      <c r="I3596" s="9">
        <v>2.7699999999999999E-2</v>
      </c>
      <c r="J3596" s="9">
        <v>1.39</v>
      </c>
      <c r="K3596" s="9">
        <v>6.4</v>
      </c>
      <c r="L3596" s="9">
        <v>0.21</v>
      </c>
      <c r="M3596" s="9">
        <v>12.96</v>
      </c>
      <c r="N3596" s="9">
        <v>2.71</v>
      </c>
      <c r="O3596" s="9">
        <v>22.45</v>
      </c>
      <c r="P3596" s="9">
        <v>5.57</v>
      </c>
      <c r="Q3596" s="9">
        <v>17.05</v>
      </c>
      <c r="R3596" s="9">
        <v>2.38</v>
      </c>
      <c r="S3596" s="9">
        <v>16.59</v>
      </c>
      <c r="T3596" s="9">
        <v>2.48</v>
      </c>
      <c r="U3596" s="9"/>
      <c r="V3596" s="9"/>
      <c r="W3596" s="9"/>
      <c r="X3596" s="9"/>
      <c r="Y3596" s="9"/>
      <c r="Z3596" s="9"/>
      <c r="AA3596" s="9"/>
      <c r="AB3596" s="9"/>
      <c r="AC3596" s="9"/>
      <c r="AD3596" s="10">
        <f t="shared" si="215"/>
        <v>7.0493722069285197E-2</v>
      </c>
      <c r="AE3596" s="10"/>
      <c r="AF3596" s="11"/>
      <c r="AG3596" s="11">
        <f t="shared" si="218"/>
        <v>0.6462427898259</v>
      </c>
    </row>
    <row r="3597" spans="1:33" ht="15" x14ac:dyDescent="0.2">
      <c r="A3597" s="6" t="s">
        <v>71</v>
      </c>
      <c r="B3597" s="2" t="s">
        <v>28</v>
      </c>
      <c r="C3597" s="9">
        <v>189.8</v>
      </c>
      <c r="D3597" s="9">
        <v>14.59</v>
      </c>
      <c r="E3597" s="9"/>
      <c r="F3597" s="9"/>
      <c r="G3597" s="9"/>
      <c r="H3597" s="9"/>
      <c r="I3597" s="9">
        <v>9.7999999999999997E-3</v>
      </c>
      <c r="J3597" s="9">
        <v>0.89</v>
      </c>
      <c r="K3597" s="9">
        <v>6.42</v>
      </c>
      <c r="L3597" s="9">
        <v>0.20799999999999999</v>
      </c>
      <c r="M3597" s="9">
        <v>12.96</v>
      </c>
      <c r="N3597" s="9">
        <v>2.89</v>
      </c>
      <c r="O3597" s="9">
        <v>27.21</v>
      </c>
      <c r="P3597" s="9">
        <v>7.6</v>
      </c>
      <c r="Q3597" s="9">
        <v>24.74</v>
      </c>
      <c r="R3597" s="9">
        <v>3.7</v>
      </c>
      <c r="S3597" s="9">
        <v>27.12</v>
      </c>
      <c r="T3597" s="9">
        <v>4.2</v>
      </c>
      <c r="U3597" s="9"/>
      <c r="V3597" s="9"/>
      <c r="W3597" s="9"/>
      <c r="X3597" s="9"/>
      <c r="Y3597" s="9"/>
      <c r="Z3597" s="9"/>
      <c r="AA3597" s="9"/>
      <c r="AB3597" s="9"/>
      <c r="AC3597" s="9"/>
      <c r="AD3597" s="10">
        <f t="shared" si="215"/>
        <v>6.9713510893693334E-2</v>
      </c>
      <c r="AE3597" s="10"/>
      <c r="AF3597" s="11"/>
      <c r="AG3597" s="11">
        <f t="shared" si="218"/>
        <v>0.3953232995284543</v>
      </c>
    </row>
    <row r="3598" spans="1:33" ht="15" x14ac:dyDescent="0.2">
      <c r="A3598" s="6" t="s">
        <v>71</v>
      </c>
      <c r="B3598" s="2" t="s">
        <v>28</v>
      </c>
      <c r="C3598" s="9">
        <v>217.4</v>
      </c>
      <c r="D3598" s="9">
        <v>20.49</v>
      </c>
      <c r="E3598" s="9"/>
      <c r="F3598" s="9"/>
      <c r="G3598" s="9"/>
      <c r="H3598" s="9">
        <v>1.54E-2</v>
      </c>
      <c r="I3598" s="9">
        <v>3.1399999999999997E-2</v>
      </c>
      <c r="J3598" s="9">
        <v>1.39</v>
      </c>
      <c r="K3598" s="9">
        <v>6.93</v>
      </c>
      <c r="L3598" s="9">
        <v>0.22900000000000001</v>
      </c>
      <c r="M3598" s="9">
        <v>14.01</v>
      </c>
      <c r="N3598" s="9">
        <v>2.95</v>
      </c>
      <c r="O3598" s="9">
        <v>28.24</v>
      </c>
      <c r="P3598" s="9">
        <v>8.64</v>
      </c>
      <c r="Q3598" s="9">
        <v>30.64</v>
      </c>
      <c r="R3598" s="9">
        <v>4.62</v>
      </c>
      <c r="S3598" s="9">
        <v>34.57</v>
      </c>
      <c r="T3598" s="9">
        <v>5.33</v>
      </c>
      <c r="U3598" s="9"/>
      <c r="V3598" s="9"/>
      <c r="W3598" s="9"/>
      <c r="X3598" s="9"/>
      <c r="Y3598" s="9"/>
      <c r="Z3598" s="9"/>
      <c r="AA3598" s="9">
        <v>0.04</v>
      </c>
      <c r="AB3598" s="9"/>
      <c r="AC3598" s="9"/>
      <c r="AD3598" s="10">
        <f t="shared" si="215"/>
        <v>7.1051529677047462E-2</v>
      </c>
      <c r="AE3598" s="10"/>
      <c r="AF3598" s="11"/>
      <c r="AG3598" s="11">
        <f t="shared" si="218"/>
        <v>0.3352554533380912</v>
      </c>
    </row>
    <row r="3599" spans="1:33" ht="15" x14ac:dyDescent="0.2">
      <c r="A3599" s="6" t="s">
        <v>71</v>
      </c>
      <c r="B3599" s="2" t="s">
        <v>28</v>
      </c>
      <c r="C3599" s="9">
        <v>235.6</v>
      </c>
      <c r="D3599" s="9">
        <v>27.36</v>
      </c>
      <c r="E3599" s="9"/>
      <c r="F3599" s="9"/>
      <c r="G3599" s="9"/>
      <c r="H3599" s="9">
        <v>1.24E-2</v>
      </c>
      <c r="I3599" s="9">
        <v>2.1700000000000001E-2</v>
      </c>
      <c r="J3599" s="9">
        <v>1.47</v>
      </c>
      <c r="K3599" s="9">
        <v>7.03</v>
      </c>
      <c r="L3599" s="9">
        <v>0.19400000000000001</v>
      </c>
      <c r="M3599" s="9">
        <v>13.11</v>
      </c>
      <c r="N3599" s="9">
        <v>2.86</v>
      </c>
      <c r="O3599" s="9">
        <v>29.04</v>
      </c>
      <c r="P3599" s="9">
        <v>9.36</v>
      </c>
      <c r="Q3599" s="9">
        <v>35.479999999999997</v>
      </c>
      <c r="R3599" s="9">
        <v>5.29</v>
      </c>
      <c r="S3599" s="9">
        <v>39.68</v>
      </c>
      <c r="T3599" s="9">
        <v>6.09</v>
      </c>
      <c r="U3599" s="9"/>
      <c r="V3599" s="9"/>
      <c r="W3599" s="9"/>
      <c r="X3599" s="9"/>
      <c r="Y3599" s="9"/>
      <c r="Z3599" s="9"/>
      <c r="AA3599" s="9"/>
      <c r="AB3599" s="9"/>
      <c r="AC3599" s="9"/>
      <c r="AD3599" s="10">
        <f t="shared" si="215"/>
        <v>6.177977987156414E-2</v>
      </c>
      <c r="AE3599" s="10"/>
      <c r="AF3599" s="11"/>
      <c r="AG3599" s="11">
        <f t="shared" si="218"/>
        <v>0.27331793030374379</v>
      </c>
    </row>
    <row r="3600" spans="1:33" ht="15" x14ac:dyDescent="0.2">
      <c r="A3600" s="6" t="s">
        <v>71</v>
      </c>
      <c r="B3600" s="2" t="s">
        <v>28</v>
      </c>
      <c r="C3600" s="9">
        <v>249.5</v>
      </c>
      <c r="D3600" s="9">
        <v>26.61</v>
      </c>
      <c r="E3600" s="9"/>
      <c r="F3600" s="9"/>
      <c r="G3600" s="9"/>
      <c r="H3600" s="9">
        <v>2.5899999999999999E-2</v>
      </c>
      <c r="I3600" s="9">
        <v>3.2399999999999998E-2</v>
      </c>
      <c r="J3600" s="9">
        <v>1.25</v>
      </c>
      <c r="K3600" s="9">
        <v>6.58</v>
      </c>
      <c r="L3600" s="9">
        <v>0.20499999999999999</v>
      </c>
      <c r="M3600" s="9">
        <v>13.56</v>
      </c>
      <c r="N3600" s="9">
        <v>2.76</v>
      </c>
      <c r="O3600" s="9">
        <v>30.71</v>
      </c>
      <c r="P3600" s="9">
        <v>10.199999999999999</v>
      </c>
      <c r="Q3600" s="9">
        <v>38.43</v>
      </c>
      <c r="R3600" s="9">
        <v>5.89</v>
      </c>
      <c r="S3600" s="9">
        <v>44.7</v>
      </c>
      <c r="T3600" s="9">
        <v>6.89</v>
      </c>
      <c r="U3600" s="9"/>
      <c r="V3600" s="9"/>
      <c r="W3600" s="9"/>
      <c r="X3600" s="9"/>
      <c r="Y3600" s="9"/>
      <c r="Z3600" s="9"/>
      <c r="AA3600" s="9">
        <v>0.126</v>
      </c>
      <c r="AB3600" s="9"/>
      <c r="AC3600" s="9"/>
      <c r="AD3600" s="10">
        <f t="shared" si="215"/>
        <v>6.6349049314378808E-2</v>
      </c>
      <c r="AE3600" s="10"/>
      <c r="AF3600" s="11"/>
      <c r="AG3600" s="11">
        <f t="shared" si="218"/>
        <v>0.25095119123434412</v>
      </c>
    </row>
    <row r="3601" spans="1:33" ht="15" x14ac:dyDescent="0.2">
      <c r="A3601" s="6" t="s">
        <v>71</v>
      </c>
      <c r="B3601" s="2" t="s">
        <v>28</v>
      </c>
      <c r="C3601" s="9">
        <v>254.5</v>
      </c>
      <c r="D3601" s="9">
        <v>25.49</v>
      </c>
      <c r="E3601" s="9"/>
      <c r="F3601" s="9"/>
      <c r="G3601" s="9"/>
      <c r="H3601" s="9">
        <v>9.4000000000000004E-3</v>
      </c>
      <c r="I3601" s="9">
        <v>1.7500000000000002E-2</v>
      </c>
      <c r="J3601" s="9">
        <v>1.28</v>
      </c>
      <c r="K3601" s="9">
        <v>6.56</v>
      </c>
      <c r="L3601" s="9">
        <v>0.18</v>
      </c>
      <c r="M3601" s="9">
        <v>12.3</v>
      </c>
      <c r="N3601" s="9">
        <v>2.84</v>
      </c>
      <c r="O3601" s="9">
        <v>30.88</v>
      </c>
      <c r="P3601" s="9">
        <v>10.38</v>
      </c>
      <c r="Q3601" s="9">
        <v>40.51</v>
      </c>
      <c r="R3601" s="9">
        <v>6.15</v>
      </c>
      <c r="S3601" s="9">
        <v>47.89</v>
      </c>
      <c r="T3601" s="9">
        <v>7.47</v>
      </c>
      <c r="U3601" s="9"/>
      <c r="V3601" s="9"/>
      <c r="W3601" s="9"/>
      <c r="X3601" s="9"/>
      <c r="Y3601" s="9"/>
      <c r="Z3601" s="9"/>
      <c r="AA3601" s="9"/>
      <c r="AB3601" s="9"/>
      <c r="AC3601" s="9"/>
      <c r="AD3601" s="10">
        <f t="shared" si="215"/>
        <v>6.126206963890022E-2</v>
      </c>
      <c r="AE3601" s="10"/>
      <c r="AF3601" s="11"/>
      <c r="AG3601" s="11">
        <f t="shared" si="218"/>
        <v>0.21246987850807741</v>
      </c>
    </row>
    <row r="3602" spans="1:33" ht="15" x14ac:dyDescent="0.2">
      <c r="A3602" s="6" t="s">
        <v>71</v>
      </c>
      <c r="B3602" s="2" t="s">
        <v>28</v>
      </c>
      <c r="C3602" s="9">
        <v>264.10000000000002</v>
      </c>
      <c r="D3602" s="9">
        <v>30.28</v>
      </c>
      <c r="E3602" s="9"/>
      <c r="F3602" s="9"/>
      <c r="G3602" s="9"/>
      <c r="H3602" s="9">
        <v>1.24E-2</v>
      </c>
      <c r="I3602" s="9">
        <v>3.0300000000000001E-2</v>
      </c>
      <c r="J3602" s="9">
        <v>1.26</v>
      </c>
      <c r="K3602" s="9">
        <v>6.74</v>
      </c>
      <c r="L3602" s="9">
        <v>0.20699999999999999</v>
      </c>
      <c r="M3602" s="9">
        <v>12.83</v>
      </c>
      <c r="N3602" s="9">
        <v>3</v>
      </c>
      <c r="O3602" s="9">
        <v>32.53</v>
      </c>
      <c r="P3602" s="9">
        <v>11.09</v>
      </c>
      <c r="Q3602" s="9">
        <v>41.49</v>
      </c>
      <c r="R3602" s="9">
        <v>6.31</v>
      </c>
      <c r="S3602" s="9">
        <v>45.96</v>
      </c>
      <c r="T3602" s="9">
        <v>7.37</v>
      </c>
      <c r="U3602" s="9"/>
      <c r="V3602" s="9"/>
      <c r="W3602" s="9"/>
      <c r="X3602" s="9"/>
      <c r="Y3602" s="9"/>
      <c r="Z3602" s="9"/>
      <c r="AA3602" s="9"/>
      <c r="AB3602" s="9"/>
      <c r="AC3602" s="9"/>
      <c r="AD3602" s="10">
        <f t="shared" si="215"/>
        <v>6.8053537297585245E-2</v>
      </c>
      <c r="AE3602" s="10"/>
      <c r="AF3602" s="11"/>
      <c r="AG3602" s="11">
        <f t="shared" si="218"/>
        <v>0.23093179512916134</v>
      </c>
    </row>
    <row r="3603" spans="1:33" ht="15" x14ac:dyDescent="0.2">
      <c r="A3603" s="6" t="s">
        <v>71</v>
      </c>
      <c r="B3603" s="2" t="s">
        <v>28</v>
      </c>
      <c r="C3603" s="9">
        <v>268.3</v>
      </c>
      <c r="D3603" s="9">
        <v>37.31</v>
      </c>
      <c r="E3603" s="9"/>
      <c r="F3603" s="9"/>
      <c r="G3603" s="9"/>
      <c r="H3603" s="9">
        <v>1.67E-2</v>
      </c>
      <c r="I3603" s="9">
        <v>0.04</v>
      </c>
      <c r="J3603" s="9">
        <v>1.51</v>
      </c>
      <c r="K3603" s="9">
        <v>7.14</v>
      </c>
      <c r="L3603" s="9">
        <v>0.20499999999999999</v>
      </c>
      <c r="M3603" s="9">
        <v>14.11</v>
      </c>
      <c r="N3603" s="9">
        <v>3.19</v>
      </c>
      <c r="O3603" s="9">
        <v>34</v>
      </c>
      <c r="P3603" s="9">
        <v>11.06</v>
      </c>
      <c r="Q3603" s="9">
        <v>39.950000000000003</v>
      </c>
      <c r="R3603" s="9">
        <v>6.21</v>
      </c>
      <c r="S3603" s="9">
        <v>45.62</v>
      </c>
      <c r="T3603" s="9">
        <v>6.96</v>
      </c>
      <c r="U3603" s="9"/>
      <c r="V3603" s="9"/>
      <c r="W3603" s="9"/>
      <c r="X3603" s="9"/>
      <c r="Y3603" s="9"/>
      <c r="Z3603" s="9"/>
      <c r="AA3603" s="9">
        <v>0.13900000000000001</v>
      </c>
      <c r="AB3603" s="9"/>
      <c r="AC3603" s="9"/>
      <c r="AD3603" s="10">
        <f t="shared" si="215"/>
        <v>6.2440285944697922E-2</v>
      </c>
      <c r="AE3603" s="10"/>
      <c r="AF3603" s="11"/>
      <c r="AG3603" s="11">
        <f t="shared" si="218"/>
        <v>0.25586378962571377</v>
      </c>
    </row>
    <row r="3604" spans="1:33" ht="15" x14ac:dyDescent="0.2">
      <c r="A3604" s="6" t="s">
        <v>71</v>
      </c>
      <c r="B3604" s="2" t="s">
        <v>28</v>
      </c>
      <c r="C3604" s="9">
        <v>253.9</v>
      </c>
      <c r="D3604" s="9">
        <v>36.74</v>
      </c>
      <c r="E3604" s="9"/>
      <c r="F3604" s="9"/>
      <c r="G3604" s="9"/>
      <c r="H3604" s="9"/>
      <c r="I3604" s="9">
        <v>1.84E-2</v>
      </c>
      <c r="J3604" s="9">
        <v>1.54</v>
      </c>
      <c r="K3604" s="9">
        <v>7.3</v>
      </c>
      <c r="L3604" s="9">
        <v>0.218</v>
      </c>
      <c r="M3604" s="9">
        <v>13.66</v>
      </c>
      <c r="N3604" s="9">
        <v>3.12</v>
      </c>
      <c r="O3604" s="9">
        <v>32.299999999999997</v>
      </c>
      <c r="P3604" s="9">
        <v>10.37</v>
      </c>
      <c r="Q3604" s="9">
        <v>36.99</v>
      </c>
      <c r="R3604" s="9">
        <v>5.48</v>
      </c>
      <c r="S3604" s="9">
        <v>40.479999999999997</v>
      </c>
      <c r="T3604" s="9">
        <v>5.92</v>
      </c>
      <c r="U3604" s="9"/>
      <c r="V3604" s="9"/>
      <c r="W3604" s="9"/>
      <c r="X3604" s="9"/>
      <c r="Y3604" s="9"/>
      <c r="Z3604" s="9"/>
      <c r="AA3604" s="9"/>
      <c r="AB3604" s="9"/>
      <c r="AC3604" s="9"/>
      <c r="AD3604" s="10">
        <f t="shared" si="215"/>
        <v>6.6741098244788563E-2</v>
      </c>
      <c r="AE3604" s="10"/>
      <c r="AF3604" s="11"/>
      <c r="AG3604" s="11">
        <f t="shared" si="218"/>
        <v>0.27915620822634474</v>
      </c>
    </row>
    <row r="3605" spans="1:33" ht="15" x14ac:dyDescent="0.2">
      <c r="A3605" s="6" t="s">
        <v>71</v>
      </c>
      <c r="B3605" s="2" t="s">
        <v>28</v>
      </c>
      <c r="C3605" s="9">
        <v>223.2</v>
      </c>
      <c r="D3605" s="9">
        <v>33.21</v>
      </c>
      <c r="E3605" s="9"/>
      <c r="F3605" s="9"/>
      <c r="G3605" s="9"/>
      <c r="H3605" s="9">
        <v>2.9000000000000001E-2</v>
      </c>
      <c r="I3605" s="9">
        <v>4.2999999999999997E-2</v>
      </c>
      <c r="J3605" s="9">
        <v>1.32</v>
      </c>
      <c r="K3605" s="9">
        <v>6.84</v>
      </c>
      <c r="L3605" s="9">
        <v>0.18099999999999999</v>
      </c>
      <c r="M3605" s="9">
        <v>14.08</v>
      </c>
      <c r="N3605" s="9">
        <v>2.91</v>
      </c>
      <c r="O3605" s="9">
        <v>29.8</v>
      </c>
      <c r="P3605" s="9">
        <v>8.8699999999999992</v>
      </c>
      <c r="Q3605" s="9">
        <v>30.71</v>
      </c>
      <c r="R3605" s="9">
        <v>4.54</v>
      </c>
      <c r="S3605" s="9">
        <v>32.61</v>
      </c>
      <c r="T3605" s="9">
        <v>4.7300000000000004</v>
      </c>
      <c r="U3605" s="9"/>
      <c r="V3605" s="9"/>
      <c r="W3605" s="9"/>
      <c r="X3605" s="9"/>
      <c r="Y3605" s="9"/>
      <c r="Z3605" s="9"/>
      <c r="AA3605" s="9"/>
      <c r="AB3605" s="9"/>
      <c r="AC3605" s="9"/>
      <c r="AD3605" s="10">
        <f t="shared" si="215"/>
        <v>5.6386200534985775E-2</v>
      </c>
      <c r="AE3605" s="10"/>
      <c r="AF3605" s="11"/>
      <c r="AG3605" s="11">
        <f t="shared" si="218"/>
        <v>0.35718149538414251</v>
      </c>
    </row>
    <row r="3606" spans="1:33" ht="15" x14ac:dyDescent="0.2">
      <c r="A3606" s="6" t="s">
        <v>71</v>
      </c>
      <c r="B3606" s="2" t="s">
        <v>28</v>
      </c>
      <c r="C3606" s="9">
        <v>196.5</v>
      </c>
      <c r="D3606" s="9">
        <v>26.7</v>
      </c>
      <c r="E3606" s="9"/>
      <c r="F3606" s="9"/>
      <c r="G3606" s="9">
        <v>2.1000000000000001E-2</v>
      </c>
      <c r="H3606" s="9">
        <v>5.2999999999999999E-2</v>
      </c>
      <c r="I3606" s="9">
        <v>3.4000000000000002E-2</v>
      </c>
      <c r="J3606" s="9">
        <v>0.92</v>
      </c>
      <c r="K3606" s="9">
        <v>6.27</v>
      </c>
      <c r="L3606" s="9">
        <v>0.17899999999999999</v>
      </c>
      <c r="M3606" s="9">
        <v>12.95</v>
      </c>
      <c r="N3606" s="9">
        <v>2.92</v>
      </c>
      <c r="O3606" s="9">
        <v>26.26</v>
      </c>
      <c r="P3606" s="9">
        <v>7.74</v>
      </c>
      <c r="Q3606" s="9">
        <v>25.65</v>
      </c>
      <c r="R3606" s="9">
        <v>3.69</v>
      </c>
      <c r="S3606" s="9">
        <v>27.2</v>
      </c>
      <c r="T3606" s="9">
        <v>3.85</v>
      </c>
      <c r="U3606" s="9"/>
      <c r="V3606" s="9"/>
      <c r="W3606" s="9"/>
      <c r="X3606" s="9"/>
      <c r="Y3606" s="9"/>
      <c r="Z3606" s="9"/>
      <c r="AA3606" s="9"/>
      <c r="AB3606" s="9"/>
      <c r="AC3606" s="9">
        <v>2.1999999999999999E-2</v>
      </c>
      <c r="AD3606" s="10">
        <f t="shared" si="215"/>
        <v>6.0730661453751153E-2</v>
      </c>
      <c r="AE3606" s="10">
        <f t="shared" si="216"/>
        <v>0.48630789164814986</v>
      </c>
      <c r="AF3606" s="11">
        <f t="shared" si="217"/>
        <v>5.5379746835443062E-4</v>
      </c>
      <c r="AG3606" s="11">
        <f t="shared" si="218"/>
        <v>0.39385644768856454</v>
      </c>
    </row>
    <row r="3607" spans="1:33" ht="15" x14ac:dyDescent="0.2">
      <c r="A3607" s="6" t="s">
        <v>71</v>
      </c>
      <c r="B3607" s="2" t="s">
        <v>28</v>
      </c>
      <c r="C3607" s="9">
        <v>165.5</v>
      </c>
      <c r="D3607" s="9">
        <v>26.7</v>
      </c>
      <c r="E3607" s="9"/>
      <c r="F3607" s="9"/>
      <c r="G3607" s="9">
        <v>2.5999999999999999E-2</v>
      </c>
      <c r="H3607" s="9">
        <v>0.11600000000000001</v>
      </c>
      <c r="I3607" s="9">
        <v>2.1000000000000001E-2</v>
      </c>
      <c r="J3607" s="9">
        <v>0.61</v>
      </c>
      <c r="K3607" s="9">
        <v>6.04</v>
      </c>
      <c r="L3607" s="9">
        <v>0.17199999999999999</v>
      </c>
      <c r="M3607" s="9">
        <v>12.95</v>
      </c>
      <c r="N3607" s="9">
        <v>2.82</v>
      </c>
      <c r="O3607" s="9">
        <v>23.82</v>
      </c>
      <c r="P3607" s="9">
        <v>6.16</v>
      </c>
      <c r="Q3607" s="9">
        <v>20.05</v>
      </c>
      <c r="R3607" s="9">
        <v>2.85</v>
      </c>
      <c r="S3607" s="9">
        <v>20.64</v>
      </c>
      <c r="T3607" s="9">
        <v>2.98</v>
      </c>
      <c r="U3607" s="9"/>
      <c r="V3607" s="9"/>
      <c r="W3607" s="9"/>
      <c r="X3607" s="9"/>
      <c r="Y3607" s="9"/>
      <c r="Z3607" s="9"/>
      <c r="AA3607" s="9"/>
      <c r="AB3607" s="9"/>
      <c r="AC3607" s="9">
        <v>1.4999999999999999E-2</v>
      </c>
      <c r="AD3607" s="10">
        <f t="shared" si="215"/>
        <v>5.9456416234712733E-2</v>
      </c>
      <c r="AE3607" s="10">
        <f t="shared" si="216"/>
        <v>1.2171559357825403</v>
      </c>
      <c r="AF3607" s="11">
        <f t="shared" si="217"/>
        <v>9.0357504988061374E-4</v>
      </c>
      <c r="AG3607" s="11">
        <f t="shared" si="218"/>
        <v>0.51903562873686793</v>
      </c>
    </row>
    <row r="3608" spans="1:33" ht="15" x14ac:dyDescent="0.2">
      <c r="A3608" s="6" t="s">
        <v>71</v>
      </c>
      <c r="B3608" s="2" t="s">
        <v>28</v>
      </c>
      <c r="C3608" s="9">
        <v>137.4</v>
      </c>
      <c r="D3608" s="9">
        <v>19.97</v>
      </c>
      <c r="E3608" s="9"/>
      <c r="F3608" s="9"/>
      <c r="G3608" s="9">
        <v>4.2999999999999997E-2</v>
      </c>
      <c r="H3608" s="9">
        <v>0.10299999999999999</v>
      </c>
      <c r="I3608" s="9">
        <v>1.04E-2</v>
      </c>
      <c r="J3608" s="9">
        <v>0.222</v>
      </c>
      <c r="K3608" s="9">
        <v>4.76</v>
      </c>
      <c r="L3608" s="9">
        <v>0.16200000000000001</v>
      </c>
      <c r="M3608" s="9">
        <v>12.99</v>
      </c>
      <c r="N3608" s="9">
        <v>2.7949999999999999</v>
      </c>
      <c r="O3608" s="9">
        <v>21.89</v>
      </c>
      <c r="P3608" s="9">
        <v>5.0599999999999996</v>
      </c>
      <c r="Q3608" s="9">
        <v>15.3</v>
      </c>
      <c r="R3608" s="9">
        <v>2.09</v>
      </c>
      <c r="S3608" s="9">
        <v>15.38</v>
      </c>
      <c r="T3608" s="9">
        <v>2.27</v>
      </c>
      <c r="U3608" s="9"/>
      <c r="V3608" s="9"/>
      <c r="W3608" s="9"/>
      <c r="X3608" s="9"/>
      <c r="Y3608" s="9"/>
      <c r="Z3608" s="9"/>
      <c r="AA3608" s="9"/>
      <c r="AB3608" s="9"/>
      <c r="AC3608" s="9">
        <v>2.7E-2</v>
      </c>
      <c r="AD3608" s="10">
        <f t="shared" si="215"/>
        <v>6.2984052088119732E-2</v>
      </c>
      <c r="AE3608" s="10">
        <f t="shared" si="216"/>
        <v>1.1941829899768837</v>
      </c>
      <c r="AF3608" s="11">
        <f t="shared" si="217"/>
        <v>2.0054539568621641E-3</v>
      </c>
      <c r="AG3608" s="11">
        <f t="shared" si="218"/>
        <v>0.69869866069309849</v>
      </c>
    </row>
    <row r="3609" spans="1:33" ht="15" x14ac:dyDescent="0.2">
      <c r="A3609" s="6" t="s">
        <v>71</v>
      </c>
      <c r="B3609" s="2" t="s">
        <v>28</v>
      </c>
      <c r="C3609" s="9">
        <v>118.5</v>
      </c>
      <c r="D3609" s="9">
        <v>14.45</v>
      </c>
      <c r="E3609" s="9"/>
      <c r="F3609" s="9"/>
      <c r="G3609" s="9">
        <v>4.2000000000000003E-2</v>
      </c>
      <c r="H3609" s="9">
        <v>0.16</v>
      </c>
      <c r="I3609" s="9">
        <v>2.8000000000000001E-2</v>
      </c>
      <c r="J3609" s="9">
        <v>0.35</v>
      </c>
      <c r="K3609" s="9">
        <v>4.0199999999999996</v>
      </c>
      <c r="L3609" s="9">
        <v>0.13900000000000001</v>
      </c>
      <c r="M3609" s="9">
        <v>11.14</v>
      </c>
      <c r="N3609" s="9">
        <v>2.38</v>
      </c>
      <c r="O3609" s="9">
        <v>19.52</v>
      </c>
      <c r="P3609" s="9">
        <v>4.41</v>
      </c>
      <c r="Q3609" s="9">
        <v>12.72</v>
      </c>
      <c r="R3609" s="9">
        <v>1.81</v>
      </c>
      <c r="S3609" s="9">
        <v>12.8</v>
      </c>
      <c r="T3609" s="9">
        <v>1.873</v>
      </c>
      <c r="U3609" s="9"/>
      <c r="V3609" s="9"/>
      <c r="W3609" s="9"/>
      <c r="X3609" s="9"/>
      <c r="Y3609" s="9"/>
      <c r="Z3609" s="9"/>
      <c r="AA3609" s="9"/>
      <c r="AB3609" s="9"/>
      <c r="AC3609" s="9"/>
      <c r="AD3609" s="10">
        <f t="shared" si="215"/>
        <v>6.3501328801247689E-2</v>
      </c>
      <c r="AE3609" s="10">
        <f t="shared" si="216"/>
        <v>1.1439337550544744</v>
      </c>
      <c r="AF3609" s="11">
        <f t="shared" si="217"/>
        <v>2.3536392405063295E-3</v>
      </c>
      <c r="AG3609" s="11">
        <f t="shared" si="218"/>
        <v>0.7199665450121655</v>
      </c>
    </row>
    <row r="3610" spans="1:33" ht="15" x14ac:dyDescent="0.2">
      <c r="A3610" s="6" t="s">
        <v>71</v>
      </c>
      <c r="B3610" s="2" t="s">
        <v>28</v>
      </c>
      <c r="C3610" s="9">
        <v>130</v>
      </c>
      <c r="D3610" s="9">
        <v>10.33</v>
      </c>
      <c r="E3610" s="9"/>
      <c r="F3610" s="9"/>
      <c r="G3610" s="9">
        <v>2.5999999999999999E-2</v>
      </c>
      <c r="H3610" s="9">
        <v>6.3E-2</v>
      </c>
      <c r="I3610" s="9">
        <v>1.7000000000000001E-2</v>
      </c>
      <c r="J3610" s="9">
        <v>0.15</v>
      </c>
      <c r="K3610" s="9">
        <v>3.83</v>
      </c>
      <c r="L3610" s="9">
        <v>0.19700000000000001</v>
      </c>
      <c r="M3610" s="9">
        <v>13.29</v>
      </c>
      <c r="N3610" s="9">
        <v>2.8</v>
      </c>
      <c r="O3610" s="9">
        <v>21.42</v>
      </c>
      <c r="P3610" s="9">
        <v>4.4800000000000004</v>
      </c>
      <c r="Q3610" s="9">
        <v>13.63</v>
      </c>
      <c r="R3610" s="9">
        <v>2.0299999999999998</v>
      </c>
      <c r="S3610" s="9">
        <v>14.75</v>
      </c>
      <c r="T3610" s="9">
        <v>2.19</v>
      </c>
      <c r="U3610" s="9"/>
      <c r="V3610" s="9"/>
      <c r="W3610" s="9"/>
      <c r="X3610" s="9"/>
      <c r="Y3610" s="9"/>
      <c r="Z3610" s="9"/>
      <c r="AA3610" s="9">
        <v>0.44</v>
      </c>
      <c r="AB3610" s="9"/>
      <c r="AC3610" s="9"/>
      <c r="AD3610" s="10">
        <f t="shared" si="215"/>
        <v>8.4416624748432673E-2</v>
      </c>
      <c r="AE3610" s="10">
        <f t="shared" si="216"/>
        <v>0.73470664580600098</v>
      </c>
      <c r="AF3610" s="11">
        <f t="shared" si="217"/>
        <v>1.2643924765787028E-3</v>
      </c>
      <c r="AG3610" s="11">
        <f t="shared" si="218"/>
        <v>0.74536681925027826</v>
      </c>
    </row>
    <row r="3611" spans="1:33" ht="15" x14ac:dyDescent="0.2">
      <c r="A3611" s="6" t="s">
        <v>71</v>
      </c>
      <c r="B3611" s="2" t="s">
        <v>28</v>
      </c>
      <c r="C3611" s="9">
        <v>137.30000000000001</v>
      </c>
      <c r="D3611" s="9">
        <v>19.18</v>
      </c>
      <c r="E3611" s="9"/>
      <c r="F3611" s="9"/>
      <c r="G3611" s="9">
        <v>4.2999999999999997E-2</v>
      </c>
      <c r="H3611" s="9">
        <v>1.8499999999999999E-2</v>
      </c>
      <c r="I3611" s="9">
        <v>5.1000000000000004E-3</v>
      </c>
      <c r="J3611" s="9">
        <v>0.57699999999999996</v>
      </c>
      <c r="K3611" s="9">
        <v>6.02</v>
      </c>
      <c r="L3611" s="9">
        <v>0.19800000000000001</v>
      </c>
      <c r="M3611" s="9">
        <v>14.23</v>
      </c>
      <c r="N3611" s="9">
        <v>2.93</v>
      </c>
      <c r="O3611" s="9">
        <v>21.14</v>
      </c>
      <c r="P3611" s="9">
        <v>5.05</v>
      </c>
      <c r="Q3611" s="9">
        <v>16.59</v>
      </c>
      <c r="R3611" s="9">
        <v>2.3650000000000002</v>
      </c>
      <c r="S3611" s="9">
        <v>18.190000000000001</v>
      </c>
      <c r="T3611" s="9">
        <v>2.97</v>
      </c>
      <c r="U3611" s="9"/>
      <c r="V3611" s="9"/>
      <c r="W3611" s="9"/>
      <c r="X3611" s="9"/>
      <c r="Y3611" s="9"/>
      <c r="Z3611" s="9"/>
      <c r="AA3611" s="9">
        <v>0.45700000000000002</v>
      </c>
      <c r="AB3611" s="9"/>
      <c r="AC3611" s="9"/>
      <c r="AD3611" s="10">
        <f t="shared" si="215"/>
        <v>6.5401563316614841E-2</v>
      </c>
      <c r="AE3611" s="10">
        <f t="shared" si="216"/>
        <v>0.30629292558431953</v>
      </c>
      <c r="AF3611" s="11">
        <f t="shared" si="217"/>
        <v>1.6956504594029733E-3</v>
      </c>
      <c r="AG3611" s="11">
        <f t="shared" si="218"/>
        <v>0.64715646815380778</v>
      </c>
    </row>
    <row r="3612" spans="1:33" ht="15" x14ac:dyDescent="0.2">
      <c r="A3612" s="6" t="s">
        <v>71</v>
      </c>
      <c r="B3612" s="2" t="s">
        <v>28</v>
      </c>
      <c r="C3612" s="9">
        <v>135.1</v>
      </c>
      <c r="D3612" s="9">
        <v>13.9</v>
      </c>
      <c r="E3612" s="9"/>
      <c r="F3612" s="9"/>
      <c r="G3612" s="9"/>
      <c r="H3612" s="9">
        <v>8.0000000000000002E-3</v>
      </c>
      <c r="I3612" s="9"/>
      <c r="J3612" s="9">
        <v>0.62</v>
      </c>
      <c r="K3612" s="9">
        <v>5.94</v>
      </c>
      <c r="L3612" s="9">
        <v>0.184</v>
      </c>
      <c r="M3612" s="9">
        <v>14.03</v>
      </c>
      <c r="N3612" s="9">
        <v>2.86</v>
      </c>
      <c r="O3612" s="9">
        <v>22.56</v>
      </c>
      <c r="P3612" s="9">
        <v>4.9800000000000004</v>
      </c>
      <c r="Q3612" s="9">
        <v>17.059999999999999</v>
      </c>
      <c r="R3612" s="9">
        <v>2.62</v>
      </c>
      <c r="S3612" s="9">
        <v>19.18</v>
      </c>
      <c r="T3612" s="9">
        <v>3</v>
      </c>
      <c r="U3612" s="9"/>
      <c r="V3612" s="9"/>
      <c r="W3612" s="9"/>
      <c r="X3612" s="9"/>
      <c r="Y3612" s="9"/>
      <c r="Z3612" s="9"/>
      <c r="AA3612" s="9">
        <v>4.2999999999999997E-2</v>
      </c>
      <c r="AB3612" s="9"/>
      <c r="AC3612" s="9"/>
      <c r="AD3612" s="10">
        <f t="shared" si="215"/>
        <v>6.1619674512554935E-2</v>
      </c>
      <c r="AE3612" s="10"/>
      <c r="AF3612" s="11"/>
      <c r="AG3612" s="11">
        <f t="shared" si="218"/>
        <v>0.6051264876988145</v>
      </c>
    </row>
    <row r="3613" spans="1:33" ht="15" x14ac:dyDescent="0.2">
      <c r="A3613" s="6" t="s">
        <v>71</v>
      </c>
      <c r="B3613" s="2" t="s">
        <v>28</v>
      </c>
      <c r="C3613" s="9">
        <v>137.30000000000001</v>
      </c>
      <c r="D3613" s="9">
        <v>23.46</v>
      </c>
      <c r="E3613" s="9"/>
      <c r="F3613" s="9"/>
      <c r="G3613" s="9"/>
      <c r="H3613" s="9">
        <v>9.5999999999999992E-3</v>
      </c>
      <c r="I3613" s="9">
        <v>8.6999999999999994E-3</v>
      </c>
      <c r="J3613" s="9">
        <v>0.50900000000000001</v>
      </c>
      <c r="K3613" s="9">
        <v>6.62</v>
      </c>
      <c r="L3613" s="9">
        <v>0.19700000000000001</v>
      </c>
      <c r="M3613" s="9">
        <v>15.23</v>
      </c>
      <c r="N3613" s="9">
        <v>3.03</v>
      </c>
      <c r="O3613" s="9">
        <v>22.79</v>
      </c>
      <c r="P3613" s="9">
        <v>5.09</v>
      </c>
      <c r="Q3613" s="9">
        <v>16.649999999999999</v>
      </c>
      <c r="R3613" s="9">
        <v>2.54</v>
      </c>
      <c r="S3613" s="9">
        <v>18.2</v>
      </c>
      <c r="T3613" s="9">
        <v>2.97</v>
      </c>
      <c r="U3613" s="9"/>
      <c r="V3613" s="9"/>
      <c r="W3613" s="9"/>
      <c r="X3613" s="9"/>
      <c r="Y3613" s="9"/>
      <c r="Z3613" s="9"/>
      <c r="AA3613" s="9"/>
      <c r="AB3613" s="9"/>
      <c r="AC3613" s="9"/>
      <c r="AD3613" s="10">
        <f t="shared" si="215"/>
        <v>5.9980615044495707E-2</v>
      </c>
      <c r="AE3613" s="10"/>
      <c r="AF3613" s="11"/>
      <c r="AG3613" s="11">
        <f t="shared" si="218"/>
        <v>0.69225421780166319</v>
      </c>
    </row>
    <row r="3614" spans="1:33" ht="15" x14ac:dyDescent="0.2">
      <c r="A3614" s="6" t="s">
        <v>71</v>
      </c>
      <c r="B3614" s="2" t="s">
        <v>28</v>
      </c>
      <c r="C3614" s="9">
        <v>110.8</v>
      </c>
      <c r="D3614" s="9">
        <v>26.63</v>
      </c>
      <c r="E3614" s="9"/>
      <c r="F3614" s="9"/>
      <c r="G3614" s="9"/>
      <c r="H3614" s="9"/>
      <c r="I3614" s="9">
        <v>7.7999999999999996E-3</v>
      </c>
      <c r="J3614" s="9">
        <v>0.29399999999999998</v>
      </c>
      <c r="K3614" s="9">
        <v>4.91</v>
      </c>
      <c r="L3614" s="9">
        <v>0.156</v>
      </c>
      <c r="M3614" s="9">
        <v>11.2</v>
      </c>
      <c r="N3614" s="9">
        <v>2.54</v>
      </c>
      <c r="O3614" s="9">
        <v>18.88</v>
      </c>
      <c r="P3614" s="9">
        <v>3.93</v>
      </c>
      <c r="Q3614" s="9">
        <v>11.75</v>
      </c>
      <c r="R3614" s="9">
        <v>1.7490000000000001</v>
      </c>
      <c r="S3614" s="9">
        <v>11.78</v>
      </c>
      <c r="T3614" s="9">
        <v>1.8979999999999999</v>
      </c>
      <c r="U3614" s="9"/>
      <c r="V3614" s="9"/>
      <c r="W3614" s="9"/>
      <c r="X3614" s="9"/>
      <c r="Y3614" s="9"/>
      <c r="Z3614" s="9"/>
      <c r="AA3614" s="9"/>
      <c r="AB3614" s="9"/>
      <c r="AC3614" s="9"/>
      <c r="AD3614" s="10">
        <f t="shared" si="215"/>
        <v>6.4312956666642412E-2</v>
      </c>
      <c r="AE3614" s="10"/>
      <c r="AF3614" s="11"/>
      <c r="AG3614" s="11">
        <f t="shared" si="218"/>
        <v>0.7865201029416018</v>
      </c>
    </row>
    <row r="3615" spans="1:33" ht="15" x14ac:dyDescent="0.2">
      <c r="A3615" s="6" t="s">
        <v>71</v>
      </c>
      <c r="B3615" s="2" t="s">
        <v>28</v>
      </c>
      <c r="C3615" s="9">
        <v>105.5</v>
      </c>
      <c r="D3615" s="9">
        <v>24.45</v>
      </c>
      <c r="E3615" s="9"/>
      <c r="F3615" s="9"/>
      <c r="G3615" s="9"/>
      <c r="H3615" s="9"/>
      <c r="I3615" s="9">
        <v>6.4999999999999997E-3</v>
      </c>
      <c r="J3615" s="9">
        <v>0.26700000000000002</v>
      </c>
      <c r="K3615" s="9">
        <v>4.4800000000000004</v>
      </c>
      <c r="L3615" s="9">
        <v>0.184</v>
      </c>
      <c r="M3615" s="9">
        <v>10.99</v>
      </c>
      <c r="N3615" s="9">
        <v>2.46</v>
      </c>
      <c r="O3615" s="9">
        <v>18.07</v>
      </c>
      <c r="P3615" s="9">
        <v>3.78</v>
      </c>
      <c r="Q3615" s="9">
        <v>10.93</v>
      </c>
      <c r="R3615" s="9">
        <v>1.462</v>
      </c>
      <c r="S3615" s="9">
        <v>11.09</v>
      </c>
      <c r="T3615" s="9">
        <v>1.62</v>
      </c>
      <c r="U3615" s="9"/>
      <c r="V3615" s="9"/>
      <c r="W3615" s="9"/>
      <c r="X3615" s="9"/>
      <c r="Y3615" s="9"/>
      <c r="Z3615" s="9"/>
      <c r="AA3615" s="9"/>
      <c r="AB3615" s="9"/>
      <c r="AC3615" s="9"/>
      <c r="AD3615" s="10">
        <f t="shared" si="215"/>
        <v>8.0168471753967491E-2</v>
      </c>
      <c r="AE3615" s="10"/>
      <c r="AF3615" s="11"/>
      <c r="AG3615" s="11">
        <f t="shared" si="218"/>
        <v>0.81979117988411565</v>
      </c>
    </row>
    <row r="3616" spans="1:33" ht="15" x14ac:dyDescent="0.2">
      <c r="A3616" s="6" t="s">
        <v>71</v>
      </c>
      <c r="B3616" s="2" t="s">
        <v>28</v>
      </c>
      <c r="C3616" s="9">
        <v>120.9</v>
      </c>
      <c r="D3616" s="9">
        <v>31.25</v>
      </c>
      <c r="E3616" s="9"/>
      <c r="F3616" s="9"/>
      <c r="G3616" s="9"/>
      <c r="H3616" s="9">
        <v>1.5299999999999999E-2</v>
      </c>
      <c r="I3616" s="9">
        <v>1.9699999999999999E-2</v>
      </c>
      <c r="J3616" s="9">
        <v>0.93</v>
      </c>
      <c r="K3616" s="9">
        <v>5.6</v>
      </c>
      <c r="L3616" s="9">
        <v>0.189</v>
      </c>
      <c r="M3616" s="9">
        <v>12.97</v>
      </c>
      <c r="N3616" s="9">
        <v>2.83</v>
      </c>
      <c r="O3616" s="9">
        <v>20.88</v>
      </c>
      <c r="P3616" s="9">
        <v>4.21</v>
      </c>
      <c r="Q3616" s="9">
        <v>12.1</v>
      </c>
      <c r="R3616" s="9">
        <v>1.587</v>
      </c>
      <c r="S3616" s="9">
        <v>11.29</v>
      </c>
      <c r="T3616" s="9">
        <v>1.595</v>
      </c>
      <c r="U3616" s="9"/>
      <c r="V3616" s="9"/>
      <c r="W3616" s="9"/>
      <c r="X3616" s="9"/>
      <c r="Y3616" s="9"/>
      <c r="Z3616" s="9"/>
      <c r="AA3616" s="9"/>
      <c r="AB3616" s="9"/>
      <c r="AC3616" s="9"/>
      <c r="AD3616" s="10">
        <f t="shared" si="215"/>
        <v>6.7798711079774948E-2</v>
      </c>
      <c r="AE3616" s="10"/>
      <c r="AF3616" s="11"/>
      <c r="AG3616" s="11">
        <f t="shared" si="218"/>
        <v>0.95034901588081533</v>
      </c>
    </row>
    <row r="3617" spans="1:33" ht="15" x14ac:dyDescent="0.2">
      <c r="A3617" s="6" t="s">
        <v>71</v>
      </c>
      <c r="B3617" s="2" t="s">
        <v>28</v>
      </c>
      <c r="C3617" s="9">
        <v>133.19999999999999</v>
      </c>
      <c r="D3617" s="9">
        <v>46.67</v>
      </c>
      <c r="E3617" s="9"/>
      <c r="F3617" s="9"/>
      <c r="G3617" s="9">
        <v>2.0500000000000001E-2</v>
      </c>
      <c r="H3617" s="9">
        <v>6.6000000000000003E-2</v>
      </c>
      <c r="I3617" s="9">
        <v>6.4000000000000001E-2</v>
      </c>
      <c r="J3617" s="9">
        <v>2.15</v>
      </c>
      <c r="K3617" s="9">
        <v>7.44</v>
      </c>
      <c r="L3617" s="9">
        <v>0.247</v>
      </c>
      <c r="M3617" s="9">
        <v>14.47</v>
      </c>
      <c r="N3617" s="9">
        <v>3.11</v>
      </c>
      <c r="O3617" s="9">
        <v>22.89</v>
      </c>
      <c r="P3617" s="9">
        <v>4.5</v>
      </c>
      <c r="Q3617" s="9">
        <v>12.46</v>
      </c>
      <c r="R3617" s="9">
        <v>1.698</v>
      </c>
      <c r="S3617" s="9">
        <v>12.2</v>
      </c>
      <c r="T3617" s="9">
        <v>1.502</v>
      </c>
      <c r="U3617" s="9"/>
      <c r="V3617" s="9"/>
      <c r="W3617" s="9"/>
      <c r="X3617" s="9"/>
      <c r="Y3617" s="9"/>
      <c r="Z3617" s="9"/>
      <c r="AA3617" s="9">
        <v>0.26700000000000002</v>
      </c>
      <c r="AB3617" s="9"/>
      <c r="AC3617" s="9"/>
      <c r="AD3617" s="10">
        <f t="shared" si="215"/>
        <v>7.2777956134692165E-2</v>
      </c>
      <c r="AE3617" s="10">
        <f t="shared" si="216"/>
        <v>0.44674692461598275</v>
      </c>
      <c r="AF3617" s="11">
        <f t="shared" si="217"/>
        <v>1.2052984713287684E-3</v>
      </c>
      <c r="AG3617" s="11">
        <f t="shared" si="218"/>
        <v>0.9811734673527186</v>
      </c>
    </row>
    <row r="3618" spans="1:33" ht="15" x14ac:dyDescent="0.2">
      <c r="A3618" s="6" t="s">
        <v>71</v>
      </c>
      <c r="B3618" s="2" t="s">
        <v>28</v>
      </c>
      <c r="C3618" s="9">
        <v>72.7</v>
      </c>
      <c r="D3618" s="9">
        <v>39.299999999999997</v>
      </c>
      <c r="E3618" s="9"/>
      <c r="F3618" s="9"/>
      <c r="G3618" s="9">
        <v>0.85</v>
      </c>
      <c r="H3618" s="9">
        <v>1.28</v>
      </c>
      <c r="I3618" s="9">
        <v>0.20300000000000001</v>
      </c>
      <c r="J3618" s="9">
        <v>1.27</v>
      </c>
      <c r="K3618" s="9">
        <v>3.3</v>
      </c>
      <c r="L3618" s="9">
        <v>0.17399999999999999</v>
      </c>
      <c r="M3618" s="9">
        <v>7.63</v>
      </c>
      <c r="N3618" s="9">
        <v>1.64</v>
      </c>
      <c r="O3618" s="9">
        <v>12.3</v>
      </c>
      <c r="P3618" s="9">
        <v>2.44</v>
      </c>
      <c r="Q3618" s="9">
        <v>7.41</v>
      </c>
      <c r="R3618" s="9">
        <v>1.06</v>
      </c>
      <c r="S3618" s="9">
        <v>6.72</v>
      </c>
      <c r="T3618" s="9">
        <v>0.95099999999999996</v>
      </c>
      <c r="U3618" s="9"/>
      <c r="V3618" s="9"/>
      <c r="W3618" s="9"/>
      <c r="X3618" s="9"/>
      <c r="Y3618" s="9"/>
      <c r="Z3618" s="9"/>
      <c r="AA3618" s="9">
        <v>4.2699999999999996</v>
      </c>
      <c r="AB3618" s="9"/>
      <c r="AC3618" s="9">
        <v>0.185</v>
      </c>
      <c r="AD3618" s="10">
        <f t="shared" si="215"/>
        <v>0.10601166226711885</v>
      </c>
      <c r="AE3618" s="10">
        <f t="shared" si="216"/>
        <v>0.75550447542560129</v>
      </c>
      <c r="AF3618" s="11">
        <f t="shared" si="217"/>
        <v>9.0729857343781417E-2</v>
      </c>
      <c r="AG3618" s="11">
        <f t="shared" si="218"/>
        <v>0.93927412814274147</v>
      </c>
    </row>
    <row r="3619" spans="1:33" ht="15" x14ac:dyDescent="0.2">
      <c r="A3619" s="6" t="s">
        <v>71</v>
      </c>
      <c r="B3619" s="2" t="s">
        <v>28</v>
      </c>
      <c r="C3619" s="9">
        <v>123.1</v>
      </c>
      <c r="D3619" s="9">
        <v>41.31</v>
      </c>
      <c r="E3619" s="9"/>
      <c r="F3619" s="9"/>
      <c r="G3619" s="9">
        <v>1.37E-2</v>
      </c>
      <c r="H3619" s="9">
        <v>4.7E-2</v>
      </c>
      <c r="I3619" s="9">
        <v>3.3000000000000002E-2</v>
      </c>
      <c r="J3619" s="9">
        <v>1.29</v>
      </c>
      <c r="K3619" s="9">
        <v>6.55</v>
      </c>
      <c r="L3619" s="9">
        <v>0.20799999999999999</v>
      </c>
      <c r="M3619" s="9">
        <v>14.32</v>
      </c>
      <c r="N3619" s="9">
        <v>2.9470000000000001</v>
      </c>
      <c r="O3619" s="9">
        <v>21.81</v>
      </c>
      <c r="P3619" s="9">
        <v>4.3099999999999996</v>
      </c>
      <c r="Q3619" s="9">
        <v>12.17</v>
      </c>
      <c r="R3619" s="9">
        <v>1.5569999999999999</v>
      </c>
      <c r="S3619" s="9">
        <v>10.3</v>
      </c>
      <c r="T3619" s="9">
        <v>1.39</v>
      </c>
      <c r="U3619" s="9"/>
      <c r="V3619" s="9"/>
      <c r="W3619" s="9"/>
      <c r="X3619" s="9"/>
      <c r="Y3619" s="9"/>
      <c r="Z3619" s="9"/>
      <c r="AA3619" s="9">
        <v>6.8000000000000005E-2</v>
      </c>
      <c r="AB3619" s="9"/>
      <c r="AC3619" s="9"/>
      <c r="AD3619" s="10">
        <f t="shared" si="215"/>
        <v>6.5659082680789793E-2</v>
      </c>
      <c r="AE3619" s="10">
        <f t="shared" si="216"/>
        <v>0.54195740912262014</v>
      </c>
      <c r="AF3619" s="11">
        <f t="shared" si="217"/>
        <v>9.5407807955429948E-4</v>
      </c>
      <c r="AG3619" s="11">
        <f t="shared" si="218"/>
        <v>1.1501192922778922</v>
      </c>
    </row>
    <row r="3620" spans="1:33" ht="15" x14ac:dyDescent="0.2">
      <c r="A3620" s="6" t="s">
        <v>71</v>
      </c>
      <c r="B3620" s="2" t="s">
        <v>28</v>
      </c>
      <c r="C3620" s="9">
        <v>64.7</v>
      </c>
      <c r="D3620" s="9">
        <v>14.92</v>
      </c>
      <c r="E3620" s="9"/>
      <c r="F3620" s="9"/>
      <c r="G3620" s="9"/>
      <c r="H3620" s="9">
        <v>0.04</v>
      </c>
      <c r="I3620" s="9">
        <v>5.0999999999999997E-2</v>
      </c>
      <c r="J3620" s="9">
        <v>1.28</v>
      </c>
      <c r="K3620" s="9">
        <v>3.91</v>
      </c>
      <c r="L3620" s="9">
        <v>0.186</v>
      </c>
      <c r="M3620" s="9">
        <v>9.36</v>
      </c>
      <c r="N3620" s="9">
        <v>1.97</v>
      </c>
      <c r="O3620" s="9">
        <v>13.83</v>
      </c>
      <c r="P3620" s="9">
        <v>2.33</v>
      </c>
      <c r="Q3620" s="9">
        <v>4.87</v>
      </c>
      <c r="R3620" s="9">
        <v>0.53700000000000003</v>
      </c>
      <c r="S3620" s="9">
        <v>2.94</v>
      </c>
      <c r="T3620" s="9">
        <v>0.36199999999999999</v>
      </c>
      <c r="U3620" s="9"/>
      <c r="V3620" s="9"/>
      <c r="W3620" s="9"/>
      <c r="X3620" s="9"/>
      <c r="Y3620" s="9"/>
      <c r="Z3620" s="9"/>
      <c r="AA3620" s="9"/>
      <c r="AB3620" s="9"/>
      <c r="AC3620" s="9"/>
      <c r="AD3620" s="10">
        <f t="shared" si="215"/>
        <v>9.3996195550859335E-2</v>
      </c>
      <c r="AE3620" s="10"/>
      <c r="AF3620" s="11"/>
      <c r="AG3620" s="11">
        <f t="shared" si="218"/>
        <v>2.6336958140920603</v>
      </c>
    </row>
    <row r="3621" spans="1:33" ht="15" x14ac:dyDescent="0.2">
      <c r="A3621" s="6" t="s">
        <v>71</v>
      </c>
      <c r="B3621" s="2" t="s">
        <v>28</v>
      </c>
      <c r="C3621" s="9">
        <v>64.8</v>
      </c>
      <c r="D3621" s="9">
        <v>20.05</v>
      </c>
      <c r="E3621" s="9"/>
      <c r="F3621" s="9"/>
      <c r="G3621" s="9"/>
      <c r="H3621" s="9">
        <v>5.8000000000000003E-2</v>
      </c>
      <c r="I3621" s="9">
        <v>0.11799999999999999</v>
      </c>
      <c r="J3621" s="9">
        <v>4.01</v>
      </c>
      <c r="K3621" s="9">
        <v>6.29</v>
      </c>
      <c r="L3621" s="9">
        <v>0.187</v>
      </c>
      <c r="M3621" s="9">
        <v>10.63</v>
      </c>
      <c r="N3621" s="9">
        <v>2.12</v>
      </c>
      <c r="O3621" s="9">
        <v>13.67</v>
      </c>
      <c r="P3621" s="9">
        <v>2.12</v>
      </c>
      <c r="Q3621" s="9">
        <v>4.41</v>
      </c>
      <c r="R3621" s="9">
        <v>0.42099999999999999</v>
      </c>
      <c r="S3621" s="9">
        <v>2.88</v>
      </c>
      <c r="T3621" s="9">
        <v>0.34300000000000003</v>
      </c>
      <c r="U3621" s="9"/>
      <c r="V3621" s="9"/>
      <c r="W3621" s="9"/>
      <c r="X3621" s="9"/>
      <c r="Y3621" s="9"/>
      <c r="Z3621" s="9"/>
      <c r="AA3621" s="9"/>
      <c r="AB3621" s="9"/>
      <c r="AC3621" s="9"/>
      <c r="AD3621" s="10">
        <f t="shared" si="215"/>
        <v>6.9915470805462607E-2</v>
      </c>
      <c r="AE3621" s="10"/>
      <c r="AF3621" s="11"/>
      <c r="AG3621" s="11">
        <f t="shared" si="218"/>
        <v>3.0533590159502579</v>
      </c>
    </row>
    <row r="3622" spans="1:33" ht="15" x14ac:dyDescent="0.2">
      <c r="A3622" s="6" t="s">
        <v>71</v>
      </c>
      <c r="B3622" s="2" t="s">
        <v>28</v>
      </c>
      <c r="C3622" s="9">
        <v>89.1</v>
      </c>
      <c r="D3622" s="9">
        <v>10.5</v>
      </c>
      <c r="E3622" s="9"/>
      <c r="F3622" s="9"/>
      <c r="G3622" s="9"/>
      <c r="H3622" s="9">
        <v>1.7000000000000001E-2</v>
      </c>
      <c r="I3622" s="9">
        <v>6.9000000000000006E-2</v>
      </c>
      <c r="J3622" s="9">
        <v>3.49</v>
      </c>
      <c r="K3622" s="9">
        <v>5.64</v>
      </c>
      <c r="L3622" s="9">
        <v>0.19600000000000001</v>
      </c>
      <c r="M3622" s="9">
        <v>9.48</v>
      </c>
      <c r="N3622" s="9">
        <v>2.25</v>
      </c>
      <c r="O3622" s="9">
        <v>16.95</v>
      </c>
      <c r="P3622" s="9">
        <v>2.85</v>
      </c>
      <c r="Q3622" s="9">
        <v>7</v>
      </c>
      <c r="R3622" s="9">
        <v>0.79300000000000004</v>
      </c>
      <c r="S3622" s="9">
        <v>5.03</v>
      </c>
      <c r="T3622" s="9">
        <v>0.52600000000000002</v>
      </c>
      <c r="U3622" s="9"/>
      <c r="V3622" s="9"/>
      <c r="W3622" s="9"/>
      <c r="X3622" s="9"/>
      <c r="Y3622" s="9"/>
      <c r="Z3622" s="9"/>
      <c r="AA3622" s="9"/>
      <c r="AB3622" s="9"/>
      <c r="AC3622" s="9"/>
      <c r="AD3622" s="10">
        <f t="shared" si="215"/>
        <v>8.1947552212198196E-2</v>
      </c>
      <c r="AE3622" s="10"/>
      <c r="AF3622" s="11"/>
      <c r="AG3622" s="11">
        <f t="shared" si="218"/>
        <v>1.5591124784141865</v>
      </c>
    </row>
    <row r="3623" spans="1:33" ht="15" x14ac:dyDescent="0.2">
      <c r="A3623" s="6" t="s">
        <v>71</v>
      </c>
      <c r="B3623" s="2" t="s">
        <v>28</v>
      </c>
      <c r="C3623" s="9">
        <v>134.4</v>
      </c>
      <c r="D3623" s="9">
        <v>27.93</v>
      </c>
      <c r="E3623" s="9"/>
      <c r="F3623" s="9"/>
      <c r="G3623" s="9">
        <v>1.8200000000000001E-2</v>
      </c>
      <c r="H3623" s="9">
        <v>5.7000000000000002E-2</v>
      </c>
      <c r="I3623" s="9">
        <v>1.35E-2</v>
      </c>
      <c r="J3623" s="9">
        <v>1.73</v>
      </c>
      <c r="K3623" s="9">
        <v>5.21</v>
      </c>
      <c r="L3623" s="9">
        <v>0.159</v>
      </c>
      <c r="M3623" s="9">
        <v>8.07</v>
      </c>
      <c r="N3623" s="9">
        <v>2.2170000000000001</v>
      </c>
      <c r="O3623" s="9">
        <v>21.88</v>
      </c>
      <c r="P3623" s="9">
        <v>5.15</v>
      </c>
      <c r="Q3623" s="9">
        <v>15.85</v>
      </c>
      <c r="R3623" s="9">
        <v>2.14</v>
      </c>
      <c r="S3623" s="9">
        <v>13.93</v>
      </c>
      <c r="T3623" s="9">
        <v>2.0699999999999998</v>
      </c>
      <c r="U3623" s="9"/>
      <c r="V3623" s="9"/>
      <c r="W3623" s="9"/>
      <c r="X3623" s="9"/>
      <c r="Y3623" s="9"/>
      <c r="Z3623" s="9"/>
      <c r="AA3623" s="9">
        <v>0.06</v>
      </c>
      <c r="AB3623" s="9"/>
      <c r="AC3623" s="9"/>
      <c r="AD3623" s="10">
        <f t="shared" si="215"/>
        <v>7.4966136655514909E-2</v>
      </c>
      <c r="AE3623" s="10">
        <f t="shared" si="216"/>
        <v>0.89157284173992146</v>
      </c>
      <c r="AF3623" s="11">
        <f t="shared" si="217"/>
        <v>9.3717532811738032E-4</v>
      </c>
      <c r="AG3623" s="11">
        <f t="shared" si="218"/>
        <v>0.47924712194968594</v>
      </c>
    </row>
    <row r="3624" spans="1:33" ht="15" x14ac:dyDescent="0.2">
      <c r="A3624" s="6" t="s">
        <v>71</v>
      </c>
      <c r="B3624" s="2" t="s">
        <v>28</v>
      </c>
      <c r="C3624" s="9">
        <v>200.3</v>
      </c>
      <c r="D3624" s="9">
        <v>32.64</v>
      </c>
      <c r="E3624" s="9"/>
      <c r="F3624" s="9"/>
      <c r="G3624" s="9">
        <v>7.0000000000000007E-2</v>
      </c>
      <c r="H3624" s="9">
        <v>0.48499999999999999</v>
      </c>
      <c r="I3624" s="9">
        <v>0.06</v>
      </c>
      <c r="J3624" s="9">
        <v>2.0699999999999998</v>
      </c>
      <c r="K3624" s="9">
        <v>5.62</v>
      </c>
      <c r="L3624" s="9">
        <v>0.16800000000000001</v>
      </c>
      <c r="M3624" s="9">
        <v>8.9</v>
      </c>
      <c r="N3624" s="9">
        <v>2.76</v>
      </c>
      <c r="O3624" s="9">
        <v>31.23</v>
      </c>
      <c r="P3624" s="9">
        <v>8.6199999999999992</v>
      </c>
      <c r="Q3624" s="9">
        <v>30.32</v>
      </c>
      <c r="R3624" s="9">
        <v>4.34</v>
      </c>
      <c r="S3624" s="9">
        <v>28.3</v>
      </c>
      <c r="T3624" s="9">
        <v>4.59</v>
      </c>
      <c r="U3624" s="9"/>
      <c r="V3624" s="9"/>
      <c r="W3624" s="9"/>
      <c r="X3624" s="9"/>
      <c r="Y3624" s="9"/>
      <c r="Z3624" s="9"/>
      <c r="AA3624" s="9">
        <v>0.57999999999999996</v>
      </c>
      <c r="AB3624" s="9"/>
      <c r="AC3624" s="9"/>
      <c r="AD3624" s="10">
        <f t="shared" si="215"/>
        <v>7.2622259258822888E-2</v>
      </c>
      <c r="AE3624" s="10">
        <f t="shared" si="216"/>
        <v>1.8348545657751396</v>
      </c>
      <c r="AF3624" s="11">
        <f t="shared" si="217"/>
        <v>1.7742392390153721E-3</v>
      </c>
      <c r="AG3624" s="11">
        <f t="shared" si="218"/>
        <v>0.26016008528711326</v>
      </c>
    </row>
    <row r="3625" spans="1:33" ht="15" x14ac:dyDescent="0.2">
      <c r="A3625" s="6" t="s">
        <v>71</v>
      </c>
      <c r="B3625" s="2" t="s">
        <v>28</v>
      </c>
      <c r="C3625" s="9">
        <v>257.7</v>
      </c>
      <c r="D3625" s="9">
        <v>28.2</v>
      </c>
      <c r="E3625" s="9"/>
      <c r="F3625" s="9"/>
      <c r="G3625" s="9"/>
      <c r="H3625" s="9"/>
      <c r="I3625" s="9">
        <v>1.2200000000000001E-2</v>
      </c>
      <c r="J3625" s="9">
        <v>1.24</v>
      </c>
      <c r="K3625" s="9">
        <v>5.33</v>
      </c>
      <c r="L3625" s="9">
        <v>0.21199999999999999</v>
      </c>
      <c r="M3625" s="9">
        <v>9.34</v>
      </c>
      <c r="N3625" s="9">
        <v>2.95</v>
      </c>
      <c r="O3625" s="9">
        <v>37</v>
      </c>
      <c r="P3625" s="9">
        <v>11.51</v>
      </c>
      <c r="Q3625" s="9">
        <v>43.7</v>
      </c>
      <c r="R3625" s="9">
        <v>6.15</v>
      </c>
      <c r="S3625" s="9">
        <v>43.02</v>
      </c>
      <c r="T3625" s="9">
        <v>7.16</v>
      </c>
      <c r="U3625" s="9"/>
      <c r="V3625" s="9"/>
      <c r="W3625" s="9"/>
      <c r="X3625" s="9"/>
      <c r="Y3625" s="9"/>
      <c r="Z3625" s="9"/>
      <c r="AA3625" s="9"/>
      <c r="AB3625" s="9"/>
      <c r="AC3625" s="9"/>
      <c r="AD3625" s="10">
        <f t="shared" si="215"/>
        <v>9.1859156516238064E-2</v>
      </c>
      <c r="AE3625" s="10"/>
      <c r="AF3625" s="11"/>
      <c r="AG3625" s="11">
        <f t="shared" si="218"/>
        <v>0.17960299119630885</v>
      </c>
    </row>
    <row r="3626" spans="1:33" ht="15" x14ac:dyDescent="0.2">
      <c r="A3626" s="6" t="s">
        <v>71</v>
      </c>
      <c r="B3626" s="2" t="s">
        <v>28</v>
      </c>
      <c r="C3626" s="9">
        <v>251.3</v>
      </c>
      <c r="D3626" s="9">
        <v>33.770000000000003</v>
      </c>
      <c r="E3626" s="9"/>
      <c r="F3626" s="9"/>
      <c r="G3626" s="9"/>
      <c r="H3626" s="9">
        <v>1.12E-2</v>
      </c>
      <c r="I3626" s="9">
        <v>2.1600000000000001E-2</v>
      </c>
      <c r="J3626" s="9">
        <v>1.54</v>
      </c>
      <c r="K3626" s="9">
        <v>5.6</v>
      </c>
      <c r="L3626" s="9">
        <v>0.183</v>
      </c>
      <c r="M3626" s="9">
        <v>7.63</v>
      </c>
      <c r="N3626" s="9">
        <v>2.88</v>
      </c>
      <c r="O3626" s="9">
        <v>34.979999999999997</v>
      </c>
      <c r="P3626" s="9">
        <v>11.38</v>
      </c>
      <c r="Q3626" s="9">
        <v>44</v>
      </c>
      <c r="R3626" s="9">
        <v>6.39</v>
      </c>
      <c r="S3626" s="9">
        <v>42.28</v>
      </c>
      <c r="T3626" s="9">
        <v>7.05</v>
      </c>
      <c r="U3626" s="9"/>
      <c r="V3626" s="9"/>
      <c r="W3626" s="9"/>
      <c r="X3626" s="9"/>
      <c r="Y3626" s="9"/>
      <c r="Z3626" s="9"/>
      <c r="AA3626" s="9"/>
      <c r="AB3626" s="9"/>
      <c r="AC3626" s="9"/>
      <c r="AD3626" s="10">
        <f t="shared" si="215"/>
        <v>8.5589096563555331E-2</v>
      </c>
      <c r="AE3626" s="10"/>
      <c r="AF3626" s="11"/>
      <c r="AG3626" s="11">
        <f t="shared" si="218"/>
        <v>0.14928860314851519</v>
      </c>
    </row>
    <row r="3627" spans="1:33" ht="15" x14ac:dyDescent="0.2">
      <c r="A3627" s="6" t="s">
        <v>71</v>
      </c>
      <c r="B3627" s="2" t="s">
        <v>28</v>
      </c>
      <c r="C3627" s="9">
        <v>236.4</v>
      </c>
      <c r="D3627" s="9">
        <v>35.64</v>
      </c>
      <c r="E3627" s="9"/>
      <c r="F3627" s="9"/>
      <c r="G3627" s="9"/>
      <c r="H3627" s="9">
        <v>9.9000000000000008E-3</v>
      </c>
      <c r="I3627" s="9">
        <v>2.7400000000000001E-2</v>
      </c>
      <c r="J3627" s="9">
        <v>2.16</v>
      </c>
      <c r="K3627" s="9">
        <v>6.28</v>
      </c>
      <c r="L3627" s="9">
        <v>0.20899999999999999</v>
      </c>
      <c r="M3627" s="9">
        <v>9.17</v>
      </c>
      <c r="N3627" s="9">
        <v>2.9</v>
      </c>
      <c r="O3627" s="9">
        <v>35.53</v>
      </c>
      <c r="P3627" s="9">
        <v>10.64</v>
      </c>
      <c r="Q3627" s="9">
        <v>38.57</v>
      </c>
      <c r="R3627" s="9">
        <v>5.14</v>
      </c>
      <c r="S3627" s="9">
        <v>35.369999999999997</v>
      </c>
      <c r="T3627" s="9">
        <v>5.52</v>
      </c>
      <c r="U3627" s="9"/>
      <c r="V3627" s="9"/>
      <c r="W3627" s="9"/>
      <c r="X3627" s="9"/>
      <c r="Y3627" s="9"/>
      <c r="Z3627" s="9"/>
      <c r="AA3627" s="9"/>
      <c r="AB3627" s="9"/>
      <c r="AC3627" s="9"/>
      <c r="AD3627" s="10">
        <f t="shared" si="215"/>
        <v>8.4198708757452542E-2</v>
      </c>
      <c r="AE3627" s="10"/>
      <c r="AF3627" s="11"/>
      <c r="AG3627" s="11">
        <f t="shared" si="218"/>
        <v>0.21447237992250159</v>
      </c>
    </row>
    <row r="3628" spans="1:33" ht="15" x14ac:dyDescent="0.2">
      <c r="A3628" s="6" t="s">
        <v>71</v>
      </c>
      <c r="B3628" s="2" t="s">
        <v>28</v>
      </c>
      <c r="C3628" s="9">
        <v>172</v>
      </c>
      <c r="D3628" s="9">
        <v>36.020000000000003</v>
      </c>
      <c r="E3628" s="9"/>
      <c r="F3628" s="9"/>
      <c r="G3628" s="9"/>
      <c r="H3628" s="9">
        <v>2.01E-2</v>
      </c>
      <c r="I3628" s="9">
        <v>5.0999999999999997E-2</v>
      </c>
      <c r="J3628" s="9">
        <v>2.7</v>
      </c>
      <c r="K3628" s="9">
        <v>6.49</v>
      </c>
      <c r="L3628" s="9">
        <v>0.23300000000000001</v>
      </c>
      <c r="M3628" s="9">
        <v>10.17</v>
      </c>
      <c r="N3628" s="9">
        <v>2.71</v>
      </c>
      <c r="O3628" s="9">
        <v>26.81</v>
      </c>
      <c r="P3628" s="9">
        <v>6.86</v>
      </c>
      <c r="Q3628" s="9">
        <v>21.92</v>
      </c>
      <c r="R3628" s="9">
        <v>2.99</v>
      </c>
      <c r="S3628" s="9">
        <v>19.010000000000002</v>
      </c>
      <c r="T3628" s="9">
        <v>2.9</v>
      </c>
      <c r="U3628" s="9"/>
      <c r="V3628" s="9"/>
      <c r="W3628" s="9"/>
      <c r="X3628" s="9"/>
      <c r="Y3628" s="9"/>
      <c r="Z3628" s="9"/>
      <c r="AA3628" s="9"/>
      <c r="AB3628" s="9"/>
      <c r="AC3628" s="9"/>
      <c r="AD3628" s="10">
        <f t="shared" si="215"/>
        <v>8.7679230795125462E-2</v>
      </c>
      <c r="AE3628" s="10"/>
      <c r="AF3628" s="11"/>
      <c r="AG3628" s="11">
        <f t="shared" si="218"/>
        <v>0.44256384461501247</v>
      </c>
    </row>
    <row r="3629" spans="1:33" ht="15" x14ac:dyDescent="0.2">
      <c r="A3629" s="6" t="s">
        <v>71</v>
      </c>
      <c r="B3629" s="2" t="s">
        <v>28</v>
      </c>
      <c r="C3629" s="9">
        <v>115.1</v>
      </c>
      <c r="D3629" s="9">
        <v>35.56</v>
      </c>
      <c r="E3629" s="9"/>
      <c r="F3629" s="9"/>
      <c r="G3629" s="9"/>
      <c r="H3629" s="9">
        <v>1.7100000000000001E-2</v>
      </c>
      <c r="I3629" s="9">
        <v>5.6000000000000001E-2</v>
      </c>
      <c r="J3629" s="9">
        <v>2.46</v>
      </c>
      <c r="K3629" s="9">
        <v>6.29</v>
      </c>
      <c r="L3629" s="9">
        <v>0.189</v>
      </c>
      <c r="M3629" s="9">
        <v>10.06</v>
      </c>
      <c r="N3629" s="9">
        <v>2.4500000000000002</v>
      </c>
      <c r="O3629" s="9">
        <v>20.05</v>
      </c>
      <c r="P3629" s="9">
        <v>4.12</v>
      </c>
      <c r="Q3629" s="9">
        <v>10.9</v>
      </c>
      <c r="R3629" s="9">
        <v>1.32</v>
      </c>
      <c r="S3629" s="9">
        <v>8.06</v>
      </c>
      <c r="T3629" s="9">
        <v>1.103</v>
      </c>
      <c r="U3629" s="9"/>
      <c r="V3629" s="9"/>
      <c r="W3629" s="9"/>
      <c r="X3629" s="9"/>
      <c r="Y3629" s="9"/>
      <c r="Z3629" s="9"/>
      <c r="AA3629" s="9"/>
      <c r="AB3629" s="9"/>
      <c r="AC3629" s="9"/>
      <c r="AD3629" s="10">
        <f t="shared" si="215"/>
        <v>7.2637539738853257E-2</v>
      </c>
      <c r="AE3629" s="10"/>
      <c r="AF3629" s="11"/>
      <c r="AG3629" s="11">
        <f t="shared" si="218"/>
        <v>1.0325237120622099</v>
      </c>
    </row>
    <row r="3630" spans="1:33" ht="15" x14ac:dyDescent="0.2">
      <c r="A3630" s="6" t="s">
        <v>71</v>
      </c>
      <c r="B3630" s="2" t="s">
        <v>28</v>
      </c>
      <c r="C3630" s="9">
        <v>104.2</v>
      </c>
      <c r="D3630" s="9">
        <v>26.97</v>
      </c>
      <c r="E3630" s="9"/>
      <c r="F3630" s="9"/>
      <c r="G3630" s="9"/>
      <c r="H3630" s="9">
        <v>2.41E-2</v>
      </c>
      <c r="I3630" s="9">
        <v>5.8999999999999997E-2</v>
      </c>
      <c r="J3630" s="9">
        <v>2.42</v>
      </c>
      <c r="K3630" s="9">
        <v>5.91</v>
      </c>
      <c r="L3630" s="9">
        <v>0.218</v>
      </c>
      <c r="M3630" s="9">
        <v>10.45</v>
      </c>
      <c r="N3630" s="9">
        <v>2.3199999999999998</v>
      </c>
      <c r="O3630" s="9">
        <v>18.68</v>
      </c>
      <c r="P3630" s="9">
        <v>3.54</v>
      </c>
      <c r="Q3630" s="9">
        <v>9.11</v>
      </c>
      <c r="R3630" s="9">
        <v>1.087</v>
      </c>
      <c r="S3630" s="9">
        <v>6.85</v>
      </c>
      <c r="T3630" s="9">
        <v>0.85399999999999998</v>
      </c>
      <c r="U3630" s="9"/>
      <c r="V3630" s="9"/>
      <c r="W3630" s="9"/>
      <c r="X3630" s="9"/>
      <c r="Y3630" s="9"/>
      <c r="Z3630" s="9"/>
      <c r="AA3630" s="9"/>
      <c r="AB3630" s="9"/>
      <c r="AC3630" s="9"/>
      <c r="AD3630" s="10">
        <f t="shared" si="215"/>
        <v>8.4806324805971778E-2</v>
      </c>
      <c r="AE3630" s="10"/>
      <c r="AF3630" s="11"/>
      <c r="AG3630" s="11">
        <f t="shared" si="218"/>
        <v>1.262010052036159</v>
      </c>
    </row>
    <row r="3631" spans="1:33" ht="15" x14ac:dyDescent="0.2">
      <c r="A3631" s="6" t="s">
        <v>71</v>
      </c>
      <c r="B3631" s="2" t="s">
        <v>28</v>
      </c>
      <c r="C3631" s="9">
        <v>97.7</v>
      </c>
      <c r="D3631" s="9">
        <v>26.57</v>
      </c>
      <c r="E3631" s="9"/>
      <c r="F3631" s="9"/>
      <c r="G3631" s="9"/>
      <c r="H3631" s="9">
        <v>0.04</v>
      </c>
      <c r="I3631" s="9">
        <v>6.3E-2</v>
      </c>
      <c r="J3631" s="9">
        <v>2.2999999999999998</v>
      </c>
      <c r="K3631" s="9">
        <v>5.37</v>
      </c>
      <c r="L3631" s="9">
        <v>0.182</v>
      </c>
      <c r="M3631" s="9">
        <v>10.130000000000001</v>
      </c>
      <c r="N3631" s="9">
        <v>2.0499999999999998</v>
      </c>
      <c r="O3631" s="9">
        <v>17.27</v>
      </c>
      <c r="P3631" s="9">
        <v>3.31</v>
      </c>
      <c r="Q3631" s="9">
        <v>8.6199999999999992</v>
      </c>
      <c r="R3631" s="9">
        <v>1.034</v>
      </c>
      <c r="S3631" s="9">
        <v>6.11</v>
      </c>
      <c r="T3631" s="9">
        <v>0.83299999999999996</v>
      </c>
      <c r="U3631" s="9"/>
      <c r="V3631" s="9"/>
      <c r="W3631" s="9"/>
      <c r="X3631" s="9"/>
      <c r="Y3631" s="9"/>
      <c r="Z3631" s="9"/>
      <c r="AA3631" s="9"/>
      <c r="AB3631" s="9"/>
      <c r="AC3631" s="9"/>
      <c r="AD3631" s="10">
        <f t="shared" si="215"/>
        <v>7.5440256683441384E-2</v>
      </c>
      <c r="AE3631" s="10"/>
      <c r="AF3631" s="11"/>
      <c r="AG3631" s="11">
        <f t="shared" si="218"/>
        <v>1.3715300592144826</v>
      </c>
    </row>
    <row r="3632" spans="1:33" ht="15" x14ac:dyDescent="0.2">
      <c r="A3632" s="6" t="s">
        <v>71</v>
      </c>
      <c r="B3632" s="2" t="s">
        <v>28</v>
      </c>
      <c r="C3632" s="9">
        <v>73.8</v>
      </c>
      <c r="D3632" s="9">
        <v>36.31</v>
      </c>
      <c r="E3632" s="9"/>
      <c r="F3632" s="9"/>
      <c r="G3632" s="9">
        <v>1.9800000000000002E-2</v>
      </c>
      <c r="H3632" s="9">
        <v>6.9000000000000006E-2</v>
      </c>
      <c r="I3632" s="9">
        <v>4.1000000000000002E-2</v>
      </c>
      <c r="J3632" s="9">
        <v>1.53</v>
      </c>
      <c r="K3632" s="9">
        <v>5.0599999999999996</v>
      </c>
      <c r="L3632" s="9">
        <v>0.19</v>
      </c>
      <c r="M3632" s="9">
        <v>9.5500000000000007</v>
      </c>
      <c r="N3632" s="9">
        <v>1.716</v>
      </c>
      <c r="O3632" s="9">
        <v>13.1</v>
      </c>
      <c r="P3632" s="9">
        <v>2.5499999999999998</v>
      </c>
      <c r="Q3632" s="9">
        <v>7.11</v>
      </c>
      <c r="R3632" s="9">
        <v>0.81899999999999995</v>
      </c>
      <c r="S3632" s="9">
        <v>5.47</v>
      </c>
      <c r="T3632" s="9">
        <v>0.67300000000000004</v>
      </c>
      <c r="U3632" s="9"/>
      <c r="V3632" s="9"/>
      <c r="W3632" s="9"/>
      <c r="X3632" s="9"/>
      <c r="Y3632" s="9"/>
      <c r="Z3632" s="9"/>
      <c r="AA3632" s="9">
        <v>0.28899999999999998</v>
      </c>
      <c r="AB3632" s="9"/>
      <c r="AC3632" s="9"/>
      <c r="AD3632" s="10">
        <f t="shared" si="215"/>
        <v>8.3560357946242114E-2</v>
      </c>
      <c r="AE3632" s="10">
        <f t="shared" si="216"/>
        <v>0.59375751685350231</v>
      </c>
      <c r="AF3632" s="11">
        <f t="shared" si="217"/>
        <v>2.5964408858445381E-3</v>
      </c>
      <c r="AG3632" s="11">
        <f t="shared" si="218"/>
        <v>1.444285796892584</v>
      </c>
    </row>
    <row r="3633" spans="1:33" ht="15" x14ac:dyDescent="0.2">
      <c r="A3633" s="6" t="s">
        <v>71</v>
      </c>
      <c r="B3633" s="2" t="s">
        <v>28</v>
      </c>
      <c r="C3633" s="9">
        <v>70.900000000000006</v>
      </c>
      <c r="D3633" s="9">
        <v>31.81</v>
      </c>
      <c r="E3633" s="9"/>
      <c r="F3633" s="9"/>
      <c r="G3633" s="9">
        <v>5.2999999999999999E-2</v>
      </c>
      <c r="H3633" s="9">
        <v>6.9000000000000006E-2</v>
      </c>
      <c r="I3633" s="9">
        <v>4.7E-2</v>
      </c>
      <c r="J3633" s="9">
        <v>1.53</v>
      </c>
      <c r="K3633" s="9">
        <v>4.46</v>
      </c>
      <c r="L3633" s="9">
        <v>0.19</v>
      </c>
      <c r="M3633" s="9">
        <v>8.06</v>
      </c>
      <c r="N3633" s="9">
        <v>1.647</v>
      </c>
      <c r="O3633" s="9">
        <v>12.6</v>
      </c>
      <c r="P3633" s="9">
        <v>2.5299999999999998</v>
      </c>
      <c r="Q3633" s="9">
        <v>6.94</v>
      </c>
      <c r="R3633" s="9">
        <v>0.83</v>
      </c>
      <c r="S3633" s="9">
        <v>5.2</v>
      </c>
      <c r="T3633" s="9">
        <v>0.57899999999999996</v>
      </c>
      <c r="U3633" s="9"/>
      <c r="V3633" s="9"/>
      <c r="W3633" s="9"/>
      <c r="X3633" s="9"/>
      <c r="Y3633" s="9"/>
      <c r="Z3633" s="9"/>
      <c r="AA3633" s="9">
        <v>0.39300000000000002</v>
      </c>
      <c r="AB3633" s="9"/>
      <c r="AC3633" s="9"/>
      <c r="AD3633" s="10">
        <f t="shared" si="215"/>
        <v>9.6881819303189801E-2</v>
      </c>
      <c r="AE3633" s="10">
        <f t="shared" si="216"/>
        <v>0.33895869618795688</v>
      </c>
      <c r="AF3633" s="11">
        <f t="shared" si="217"/>
        <v>7.3109380071405402E-3</v>
      </c>
      <c r="AG3633" s="11">
        <f t="shared" si="218"/>
        <v>1.2822384428223847</v>
      </c>
    </row>
    <row r="3634" spans="1:33" ht="15" x14ac:dyDescent="0.2">
      <c r="A3634" s="6" t="s">
        <v>71</v>
      </c>
      <c r="B3634" s="2" t="s">
        <v>28</v>
      </c>
      <c r="C3634" s="9">
        <v>96.6</v>
      </c>
      <c r="D3634" s="9">
        <v>21.69</v>
      </c>
      <c r="E3634" s="9"/>
      <c r="F3634" s="9"/>
      <c r="G3634" s="9">
        <v>5.8999999999999997E-2</v>
      </c>
      <c r="H3634" s="9">
        <v>6.7000000000000004E-2</v>
      </c>
      <c r="I3634" s="9">
        <v>2.8000000000000001E-2</v>
      </c>
      <c r="J3634" s="9">
        <v>0.76100000000000001</v>
      </c>
      <c r="K3634" s="9">
        <v>3.74</v>
      </c>
      <c r="L3634" s="9">
        <v>0.158</v>
      </c>
      <c r="M3634" s="9">
        <v>7.16</v>
      </c>
      <c r="N3634" s="9">
        <v>1.706</v>
      </c>
      <c r="O3634" s="9">
        <v>15.43</v>
      </c>
      <c r="P3634" s="9">
        <v>3.63</v>
      </c>
      <c r="Q3634" s="9">
        <v>11.28</v>
      </c>
      <c r="R3634" s="9">
        <v>1.4370000000000001</v>
      </c>
      <c r="S3634" s="9">
        <v>9.09</v>
      </c>
      <c r="T3634" s="9">
        <v>1.33</v>
      </c>
      <c r="U3634" s="9"/>
      <c r="V3634" s="9"/>
      <c r="W3634" s="9"/>
      <c r="X3634" s="9"/>
      <c r="Y3634" s="9"/>
      <c r="Z3634" s="9"/>
      <c r="AA3634" s="9">
        <v>0.36199999999999999</v>
      </c>
      <c r="AB3634" s="9"/>
      <c r="AC3634" s="9"/>
      <c r="AD3634" s="10">
        <f t="shared" si="215"/>
        <v>9.3344430341110909E-2</v>
      </c>
      <c r="AE3634" s="10">
        <f t="shared" si="216"/>
        <v>0.40416093604616232</v>
      </c>
      <c r="AF3634" s="11">
        <f t="shared" si="217"/>
        <v>4.6557398355869346E-3</v>
      </c>
      <c r="AG3634" s="11">
        <f t="shared" si="218"/>
        <v>0.65160773984941089</v>
      </c>
    </row>
    <row r="3635" spans="1:33" ht="15" x14ac:dyDescent="0.2">
      <c r="A3635" s="6" t="s">
        <v>71</v>
      </c>
      <c r="B3635" s="2" t="s">
        <v>28</v>
      </c>
      <c r="C3635" s="9">
        <v>134.30000000000001</v>
      </c>
      <c r="D3635" s="9">
        <v>30.36</v>
      </c>
      <c r="E3635" s="9"/>
      <c r="F3635" s="9"/>
      <c r="G3635" s="9"/>
      <c r="H3635" s="9"/>
      <c r="I3635" s="9">
        <v>1.0999999999999999E-2</v>
      </c>
      <c r="J3635" s="9">
        <v>0.96</v>
      </c>
      <c r="K3635" s="9">
        <v>4.22</v>
      </c>
      <c r="L3635" s="9">
        <v>0.14899999999999999</v>
      </c>
      <c r="M3635" s="9">
        <v>8.36</v>
      </c>
      <c r="N3635" s="9">
        <v>1.9419999999999999</v>
      </c>
      <c r="O3635" s="9">
        <v>20.03</v>
      </c>
      <c r="P3635" s="9">
        <v>5.07</v>
      </c>
      <c r="Q3635" s="9">
        <v>17.11</v>
      </c>
      <c r="R3635" s="9">
        <v>2.41</v>
      </c>
      <c r="S3635" s="9">
        <v>16.18</v>
      </c>
      <c r="T3635" s="9">
        <v>2.4700000000000002</v>
      </c>
      <c r="U3635" s="9"/>
      <c r="V3635" s="9"/>
      <c r="W3635" s="9"/>
      <c r="X3635" s="9"/>
      <c r="Y3635" s="9"/>
      <c r="Z3635" s="9"/>
      <c r="AA3635" s="9"/>
      <c r="AB3635" s="9"/>
      <c r="AC3635" s="9"/>
      <c r="AD3635" s="10">
        <f t="shared" si="215"/>
        <v>7.6692083980469561E-2</v>
      </c>
      <c r="AE3635" s="10"/>
      <c r="AF3635" s="11"/>
      <c r="AG3635" s="11">
        <f t="shared" si="218"/>
        <v>0.42742985693190061</v>
      </c>
    </row>
    <row r="3636" spans="1:33" ht="15" x14ac:dyDescent="0.2">
      <c r="A3636" s="6" t="s">
        <v>71</v>
      </c>
      <c r="B3636" s="2" t="s">
        <v>28</v>
      </c>
      <c r="C3636" s="9">
        <v>165.2</v>
      </c>
      <c r="D3636" s="9">
        <v>23.24</v>
      </c>
      <c r="E3636" s="9"/>
      <c r="F3636" s="9"/>
      <c r="G3636" s="9"/>
      <c r="H3636" s="9"/>
      <c r="I3636" s="9">
        <v>2.01E-2</v>
      </c>
      <c r="J3636" s="9">
        <v>1.1200000000000001</v>
      </c>
      <c r="K3636" s="9">
        <v>4.26</v>
      </c>
      <c r="L3636" s="9">
        <v>0.20100000000000001</v>
      </c>
      <c r="M3636" s="9">
        <v>8.06</v>
      </c>
      <c r="N3636" s="9">
        <v>2.14</v>
      </c>
      <c r="O3636" s="9">
        <v>23.38</v>
      </c>
      <c r="P3636" s="9">
        <v>6.43</v>
      </c>
      <c r="Q3636" s="9">
        <v>21.9</v>
      </c>
      <c r="R3636" s="9">
        <v>3.31</v>
      </c>
      <c r="S3636" s="9">
        <v>23.27</v>
      </c>
      <c r="T3636" s="9">
        <v>3.78</v>
      </c>
      <c r="U3636" s="9"/>
      <c r="V3636" s="9"/>
      <c r="W3636" s="9"/>
      <c r="X3636" s="9"/>
      <c r="Y3636" s="9"/>
      <c r="Z3636" s="9"/>
      <c r="AA3636" s="9"/>
      <c r="AB3636" s="9"/>
      <c r="AC3636" s="9"/>
      <c r="AD3636" s="10">
        <f t="shared" si="215"/>
        <v>0.10486905920819264</v>
      </c>
      <c r="AE3636" s="10"/>
      <c r="AF3636" s="11"/>
      <c r="AG3636" s="11">
        <f t="shared" si="218"/>
        <v>0.28653373023963907</v>
      </c>
    </row>
    <row r="3637" spans="1:33" ht="15" x14ac:dyDescent="0.2">
      <c r="A3637" s="6" t="s">
        <v>71</v>
      </c>
      <c r="B3637" s="2" t="s">
        <v>28</v>
      </c>
      <c r="C3637" s="9">
        <v>183.7</v>
      </c>
      <c r="D3637" s="9">
        <v>18.66</v>
      </c>
      <c r="E3637" s="9"/>
      <c r="F3637" s="9"/>
      <c r="G3637" s="9"/>
      <c r="H3637" s="9"/>
      <c r="I3637" s="9">
        <v>1.01E-2</v>
      </c>
      <c r="J3637" s="9">
        <v>0.91</v>
      </c>
      <c r="K3637" s="9">
        <v>3.77</v>
      </c>
      <c r="L3637" s="9">
        <v>0.153</v>
      </c>
      <c r="M3637" s="9">
        <v>6.98</v>
      </c>
      <c r="N3637" s="9">
        <v>2.1800000000000002</v>
      </c>
      <c r="O3637" s="9">
        <v>25.11</v>
      </c>
      <c r="P3637" s="9">
        <v>6.99</v>
      </c>
      <c r="Q3637" s="9">
        <v>25.77</v>
      </c>
      <c r="R3637" s="9">
        <v>3.96</v>
      </c>
      <c r="S3637" s="9">
        <v>29.42</v>
      </c>
      <c r="T3637" s="9">
        <v>4.91</v>
      </c>
      <c r="U3637" s="9"/>
      <c r="V3637" s="9"/>
      <c r="W3637" s="9"/>
      <c r="X3637" s="9"/>
      <c r="Y3637" s="9"/>
      <c r="Z3637" s="9"/>
      <c r="AA3637" s="9"/>
      <c r="AB3637" s="9"/>
      <c r="AC3637" s="9"/>
      <c r="AD3637" s="10">
        <f t="shared" si="215"/>
        <v>9.1183588423765921E-2</v>
      </c>
      <c r="AE3637" s="10"/>
      <c r="AF3637" s="11"/>
      <c r="AG3637" s="11">
        <f t="shared" si="218"/>
        <v>0.19626815927063537</v>
      </c>
    </row>
    <row r="3638" spans="1:33" ht="15" x14ac:dyDescent="0.2">
      <c r="A3638" s="6" t="s">
        <v>71</v>
      </c>
      <c r="B3638" s="2" t="s">
        <v>28</v>
      </c>
      <c r="C3638" s="9">
        <v>218.9</v>
      </c>
      <c r="D3638" s="9">
        <v>16.25</v>
      </c>
      <c r="E3638" s="9"/>
      <c r="F3638" s="9"/>
      <c r="G3638" s="9"/>
      <c r="H3638" s="9"/>
      <c r="I3638" s="9">
        <v>1.4200000000000001E-2</v>
      </c>
      <c r="J3638" s="9">
        <v>0.71</v>
      </c>
      <c r="K3638" s="9">
        <v>3.39</v>
      </c>
      <c r="L3638" s="9">
        <v>0.184</v>
      </c>
      <c r="M3638" s="9">
        <v>6.9</v>
      </c>
      <c r="N3638" s="9">
        <v>2.39</v>
      </c>
      <c r="O3638" s="9">
        <v>29.06</v>
      </c>
      <c r="P3638" s="9">
        <v>8.56</v>
      </c>
      <c r="Q3638" s="9">
        <v>31.3</v>
      </c>
      <c r="R3638" s="9">
        <v>5.05</v>
      </c>
      <c r="S3638" s="9">
        <v>37.5</v>
      </c>
      <c r="T3638" s="9">
        <v>6.44</v>
      </c>
      <c r="U3638" s="9"/>
      <c r="V3638" s="9"/>
      <c r="W3638" s="9"/>
      <c r="X3638" s="9"/>
      <c r="Y3638" s="9"/>
      <c r="Z3638" s="9"/>
      <c r="AA3638" s="9"/>
      <c r="AB3638" s="9"/>
      <c r="AC3638" s="9"/>
      <c r="AD3638" s="10">
        <f t="shared" si="215"/>
        <v>0.11631000207941285</v>
      </c>
      <c r="AE3638" s="10"/>
      <c r="AF3638" s="11"/>
      <c r="AG3638" s="11">
        <f t="shared" si="218"/>
        <v>0.15221411192214115</v>
      </c>
    </row>
    <row r="3639" spans="1:33" ht="15" x14ac:dyDescent="0.2">
      <c r="A3639" s="6" t="s">
        <v>71</v>
      </c>
      <c r="B3639" s="2" t="s">
        <v>28</v>
      </c>
      <c r="C3639" s="9">
        <v>254.9</v>
      </c>
      <c r="D3639" s="9">
        <v>43</v>
      </c>
      <c r="E3639" s="9"/>
      <c r="F3639" s="9"/>
      <c r="G3639" s="9">
        <v>1.42</v>
      </c>
      <c r="H3639" s="9">
        <v>2.71</v>
      </c>
      <c r="I3639" s="9">
        <v>0.34699999999999998</v>
      </c>
      <c r="J3639" s="9">
        <v>2</v>
      </c>
      <c r="K3639" s="9">
        <v>3.51</v>
      </c>
      <c r="L3639" s="9">
        <v>0.247</v>
      </c>
      <c r="M3639" s="9">
        <v>7.69</v>
      </c>
      <c r="N3639" s="9">
        <v>2.4300000000000002</v>
      </c>
      <c r="O3639" s="9">
        <v>32.270000000000003</v>
      </c>
      <c r="P3639" s="9">
        <v>9.92</v>
      </c>
      <c r="Q3639" s="9">
        <v>37.119999999999997</v>
      </c>
      <c r="R3639" s="9">
        <v>6.12</v>
      </c>
      <c r="S3639" s="9">
        <v>47.4</v>
      </c>
      <c r="T3639" s="9">
        <v>8.42</v>
      </c>
      <c r="U3639" s="9"/>
      <c r="V3639" s="9"/>
      <c r="W3639" s="9"/>
      <c r="X3639" s="9"/>
      <c r="Y3639" s="9"/>
      <c r="Z3639" s="9"/>
      <c r="AA3639" s="9">
        <v>1.89</v>
      </c>
      <c r="AB3639" s="9"/>
      <c r="AC3639" s="9">
        <v>0.35</v>
      </c>
      <c r="AD3639" s="10">
        <f t="shared" si="215"/>
        <v>0.14534625964660092</v>
      </c>
      <c r="AE3639" s="10">
        <f t="shared" si="216"/>
        <v>0.94655299676727001</v>
      </c>
      <c r="AF3639" s="11">
        <f t="shared" si="217"/>
        <v>2.1488721536790757E-2</v>
      </c>
      <c r="AG3639" s="11">
        <f t="shared" si="218"/>
        <v>0.13421006703830324</v>
      </c>
    </row>
    <row r="3640" spans="1:33" ht="15" x14ac:dyDescent="0.2">
      <c r="A3640" s="6" t="s">
        <v>71</v>
      </c>
      <c r="B3640" s="2" t="s">
        <v>28</v>
      </c>
      <c r="C3640" s="9">
        <v>268.2</v>
      </c>
      <c r="D3640" s="9">
        <v>18.62</v>
      </c>
      <c r="E3640" s="9"/>
      <c r="F3640" s="9"/>
      <c r="G3640" s="9">
        <v>0.106</v>
      </c>
      <c r="H3640" s="9">
        <v>0.17199999999999999</v>
      </c>
      <c r="I3640" s="9">
        <v>5.5E-2</v>
      </c>
      <c r="J3640" s="9">
        <v>0.83699999999999997</v>
      </c>
      <c r="K3640" s="9">
        <v>3.75</v>
      </c>
      <c r="L3640" s="9">
        <v>0.19500000000000001</v>
      </c>
      <c r="M3640" s="9">
        <v>7.31</v>
      </c>
      <c r="N3640" s="9">
        <v>2.5099999999999998</v>
      </c>
      <c r="O3640" s="9">
        <v>33.450000000000003</v>
      </c>
      <c r="P3640" s="9">
        <v>10.11</v>
      </c>
      <c r="Q3640" s="9">
        <v>38.92</v>
      </c>
      <c r="R3640" s="9">
        <v>6.28</v>
      </c>
      <c r="S3640" s="9">
        <v>48.8</v>
      </c>
      <c r="T3640" s="9">
        <v>8.3699999999999992</v>
      </c>
      <c r="U3640" s="9"/>
      <c r="V3640" s="9"/>
      <c r="W3640" s="9"/>
      <c r="X3640" s="9"/>
      <c r="Y3640" s="9"/>
      <c r="Z3640" s="9"/>
      <c r="AA3640" s="9">
        <v>1.5</v>
      </c>
      <c r="AB3640" s="9"/>
      <c r="AC3640" s="9">
        <v>2.1100000000000001E-2</v>
      </c>
      <c r="AD3640" s="10">
        <f t="shared" si="215"/>
        <v>0.11386334130337494</v>
      </c>
      <c r="AE3640" s="10">
        <f t="shared" si="216"/>
        <v>0.55230467969731956</v>
      </c>
      <c r="AF3640" s="11">
        <f t="shared" si="217"/>
        <v>1.5580687556201152E-3</v>
      </c>
      <c r="AG3640" s="11">
        <f t="shared" si="218"/>
        <v>0.12391807267360699</v>
      </c>
    </row>
    <row r="3641" spans="1:33" ht="15" x14ac:dyDescent="0.2">
      <c r="A3641" s="6" t="s">
        <v>71</v>
      </c>
      <c r="B3641" s="2" t="s">
        <v>28</v>
      </c>
      <c r="C3641" s="9">
        <v>253</v>
      </c>
      <c r="D3641" s="9">
        <v>26.2</v>
      </c>
      <c r="E3641" s="9"/>
      <c r="F3641" s="9"/>
      <c r="G3641" s="9">
        <v>1.34E-2</v>
      </c>
      <c r="H3641" s="9">
        <v>6.7000000000000004E-2</v>
      </c>
      <c r="I3641" s="9">
        <v>4.1000000000000002E-2</v>
      </c>
      <c r="J3641" s="9">
        <v>0.96</v>
      </c>
      <c r="K3641" s="9">
        <v>3.59</v>
      </c>
      <c r="L3641" s="9">
        <v>0.18</v>
      </c>
      <c r="M3641" s="9">
        <v>7.27</v>
      </c>
      <c r="N3641" s="9">
        <v>2.48</v>
      </c>
      <c r="O3641" s="9">
        <v>32.24</v>
      </c>
      <c r="P3641" s="9">
        <v>9.77</v>
      </c>
      <c r="Q3641" s="9">
        <v>36.75</v>
      </c>
      <c r="R3641" s="9">
        <v>5.93</v>
      </c>
      <c r="S3641" s="9">
        <v>45.16</v>
      </c>
      <c r="T3641" s="9">
        <v>7.59</v>
      </c>
      <c r="U3641" s="9"/>
      <c r="V3641" s="9"/>
      <c r="W3641" s="9"/>
      <c r="X3641" s="9"/>
      <c r="Y3641" s="9"/>
      <c r="Z3641" s="9"/>
      <c r="AA3641" s="9"/>
      <c r="AB3641" s="9"/>
      <c r="AC3641" s="9">
        <v>2.07E-2</v>
      </c>
      <c r="AD3641" s="10">
        <f t="shared" si="215"/>
        <v>0.10771637022483511</v>
      </c>
      <c r="AE3641" s="10">
        <f t="shared" si="216"/>
        <v>0.70083378342198344</v>
      </c>
      <c r="AF3641" s="11">
        <f t="shared" si="217"/>
        <v>2.1283911306447216E-4</v>
      </c>
      <c r="AG3641" s="11">
        <f t="shared" si="218"/>
        <v>0.13317342608815588</v>
      </c>
    </row>
    <row r="3642" spans="1:33" ht="15" x14ac:dyDescent="0.2">
      <c r="A3642" s="6" t="s">
        <v>71</v>
      </c>
      <c r="B3642" s="2" t="s">
        <v>28</v>
      </c>
      <c r="C3642" s="9">
        <v>229.9</v>
      </c>
      <c r="D3642" s="9">
        <v>25.74</v>
      </c>
      <c r="E3642" s="9"/>
      <c r="F3642" s="9"/>
      <c r="G3642" s="9"/>
      <c r="H3642" s="9">
        <v>9.1999999999999998E-3</v>
      </c>
      <c r="I3642" s="9">
        <v>1.21E-2</v>
      </c>
      <c r="J3642" s="9">
        <v>0.85</v>
      </c>
      <c r="K3642" s="9">
        <v>3.83</v>
      </c>
      <c r="L3642" s="9">
        <v>0.16</v>
      </c>
      <c r="M3642" s="9">
        <v>7.25</v>
      </c>
      <c r="N3642" s="9">
        <v>2.25</v>
      </c>
      <c r="O3642" s="9">
        <v>30.05</v>
      </c>
      <c r="P3642" s="9">
        <v>9.1</v>
      </c>
      <c r="Q3642" s="9">
        <v>32.42</v>
      </c>
      <c r="R3642" s="9">
        <v>4.99</v>
      </c>
      <c r="S3642" s="9">
        <v>37.56</v>
      </c>
      <c r="T3642" s="9">
        <v>6.25</v>
      </c>
      <c r="U3642" s="9"/>
      <c r="V3642" s="9"/>
      <c r="W3642" s="9"/>
      <c r="X3642" s="9"/>
      <c r="Y3642" s="9"/>
      <c r="Z3642" s="9"/>
      <c r="AA3642" s="9"/>
      <c r="AB3642" s="9"/>
      <c r="AC3642" s="9"/>
      <c r="AD3642" s="10">
        <f t="shared" si="215"/>
        <v>9.2827194989948528E-2</v>
      </c>
      <c r="AE3642" s="10"/>
      <c r="AF3642" s="11"/>
      <c r="AG3642" s="11">
        <f t="shared" si="218"/>
        <v>0.15967963019104553</v>
      </c>
    </row>
    <row r="3643" spans="1:33" ht="15" x14ac:dyDescent="0.2">
      <c r="A3643" s="6" t="s">
        <v>71</v>
      </c>
      <c r="B3643" s="2" t="s">
        <v>28</v>
      </c>
      <c r="C3643" s="9">
        <v>234.4</v>
      </c>
      <c r="D3643" s="9">
        <v>24.03</v>
      </c>
      <c r="E3643" s="9"/>
      <c r="F3643" s="9"/>
      <c r="G3643" s="9">
        <v>5.3999999999999999E-2</v>
      </c>
      <c r="H3643" s="9">
        <v>0.09</v>
      </c>
      <c r="I3643" s="9">
        <v>2.1999999999999999E-2</v>
      </c>
      <c r="J3643" s="9">
        <v>0.67900000000000005</v>
      </c>
      <c r="K3643" s="9">
        <v>3.48</v>
      </c>
      <c r="L3643" s="9">
        <v>0.16</v>
      </c>
      <c r="M3643" s="9">
        <v>7.71</v>
      </c>
      <c r="N3643" s="9">
        <v>2.42</v>
      </c>
      <c r="O3643" s="9">
        <v>30.4</v>
      </c>
      <c r="P3643" s="9">
        <v>9.2899999999999991</v>
      </c>
      <c r="Q3643" s="9">
        <v>34.380000000000003</v>
      </c>
      <c r="R3643" s="9">
        <v>5.31</v>
      </c>
      <c r="S3643" s="9">
        <v>39.049999999999997</v>
      </c>
      <c r="T3643" s="9">
        <v>6.31</v>
      </c>
      <c r="U3643" s="9"/>
      <c r="V3643" s="9"/>
      <c r="W3643" s="9"/>
      <c r="X3643" s="9"/>
      <c r="Y3643" s="9"/>
      <c r="Z3643" s="9"/>
      <c r="AA3643" s="9">
        <v>0.87</v>
      </c>
      <c r="AB3643" s="9"/>
      <c r="AC3643" s="9"/>
      <c r="AD3643" s="10">
        <f t="shared" si="215"/>
        <v>9.4433656626648738E-2</v>
      </c>
      <c r="AE3643" s="10">
        <f t="shared" si="216"/>
        <v>0.64020467710756557</v>
      </c>
      <c r="AF3643" s="11">
        <f t="shared" si="217"/>
        <v>9.919123486604323E-4</v>
      </c>
      <c r="AG3643" s="11">
        <f t="shared" si="218"/>
        <v>0.16333168219669716</v>
      </c>
    </row>
    <row r="3644" spans="1:33" ht="15" x14ac:dyDescent="0.2">
      <c r="A3644" s="6" t="s">
        <v>71</v>
      </c>
      <c r="B3644" s="2" t="s">
        <v>28</v>
      </c>
      <c r="C3644" s="9">
        <v>215.8</v>
      </c>
      <c r="D3644" s="9">
        <v>26.38</v>
      </c>
      <c r="E3644" s="9"/>
      <c r="F3644" s="9"/>
      <c r="G3644" s="9">
        <v>8.9999999999999993E-3</v>
      </c>
      <c r="H3644" s="9">
        <v>2.3599999999999999E-2</v>
      </c>
      <c r="I3644" s="9">
        <v>1.7999999999999999E-2</v>
      </c>
      <c r="J3644" s="9">
        <v>0.753</v>
      </c>
      <c r="K3644" s="9">
        <v>4.2</v>
      </c>
      <c r="L3644" s="9">
        <v>0.186</v>
      </c>
      <c r="M3644" s="9">
        <v>7.92</v>
      </c>
      <c r="N3644" s="9">
        <v>2.44</v>
      </c>
      <c r="O3644" s="9">
        <v>28.22</v>
      </c>
      <c r="P3644" s="9">
        <v>8.15</v>
      </c>
      <c r="Q3644" s="9">
        <v>30.09</v>
      </c>
      <c r="R3644" s="9">
        <v>4.7699999999999996</v>
      </c>
      <c r="S3644" s="9">
        <v>34.85</v>
      </c>
      <c r="T3644" s="9">
        <v>5.46</v>
      </c>
      <c r="U3644" s="9"/>
      <c r="V3644" s="9"/>
      <c r="W3644" s="9"/>
      <c r="X3644" s="9"/>
      <c r="Y3644" s="9"/>
      <c r="Z3644" s="9"/>
      <c r="AA3644" s="9">
        <v>0.255</v>
      </c>
      <c r="AB3644" s="9"/>
      <c r="AC3644" s="9"/>
      <c r="AD3644" s="10">
        <f t="shared" si="215"/>
        <v>9.8593740446042147E-2</v>
      </c>
      <c r="AE3644" s="10">
        <f t="shared" si="216"/>
        <v>0.45461006760787587</v>
      </c>
      <c r="AF3644" s="11">
        <f t="shared" si="217"/>
        <v>1.8524235875270147E-4</v>
      </c>
      <c r="AG3644" s="11">
        <f t="shared" si="218"/>
        <v>0.18800071212390956</v>
      </c>
    </row>
    <row r="3645" spans="1:33" ht="15" x14ac:dyDescent="0.2">
      <c r="A3645" s="6" t="s">
        <v>71</v>
      </c>
      <c r="B3645" s="2" t="s">
        <v>28</v>
      </c>
      <c r="C3645" s="9">
        <v>157</v>
      </c>
      <c r="D3645" s="9">
        <v>29.12</v>
      </c>
      <c r="E3645" s="9"/>
      <c r="F3645" s="9"/>
      <c r="G3645" s="9"/>
      <c r="H3645" s="9">
        <v>1.04E-2</v>
      </c>
      <c r="I3645" s="9">
        <v>1.5299999999999999E-2</v>
      </c>
      <c r="J3645" s="9">
        <v>0.88</v>
      </c>
      <c r="K3645" s="9">
        <v>4.13</v>
      </c>
      <c r="L3645" s="9">
        <v>0.17299999999999999</v>
      </c>
      <c r="M3645" s="9">
        <v>8.07</v>
      </c>
      <c r="N3645" s="9">
        <v>2.0049999999999999</v>
      </c>
      <c r="O3645" s="9">
        <v>22.32</v>
      </c>
      <c r="P3645" s="9">
        <v>6.26</v>
      </c>
      <c r="Q3645" s="9">
        <v>21.68</v>
      </c>
      <c r="R3645" s="9">
        <v>3.12</v>
      </c>
      <c r="S3645" s="9">
        <v>22.71</v>
      </c>
      <c r="T3645" s="9">
        <v>3.63</v>
      </c>
      <c r="U3645" s="9"/>
      <c r="V3645" s="9"/>
      <c r="W3645" s="9"/>
      <c r="X3645" s="9"/>
      <c r="Y3645" s="9"/>
      <c r="Z3645" s="9"/>
      <c r="AA3645" s="9"/>
      <c r="AB3645" s="9"/>
      <c r="AC3645" s="9"/>
      <c r="AD3645" s="10">
        <f t="shared" si="215"/>
        <v>9.1613177177949479E-2</v>
      </c>
      <c r="AE3645" s="10"/>
      <c r="AF3645" s="11"/>
      <c r="AG3645" s="11">
        <f t="shared" si="218"/>
        <v>0.29396355828970167</v>
      </c>
    </row>
    <row r="3646" spans="1:33" ht="15" x14ac:dyDescent="0.2">
      <c r="A3646" s="6" t="s">
        <v>71</v>
      </c>
      <c r="B3646" s="2" t="s">
        <v>28</v>
      </c>
      <c r="C3646" s="9">
        <v>160.1</v>
      </c>
      <c r="D3646" s="9">
        <v>17.05</v>
      </c>
      <c r="E3646" s="9"/>
      <c r="F3646" s="9"/>
      <c r="G3646" s="9">
        <v>3.1E-2</v>
      </c>
      <c r="H3646" s="9">
        <v>8.8999999999999996E-2</v>
      </c>
      <c r="I3646" s="9">
        <v>2.5700000000000001E-2</v>
      </c>
      <c r="J3646" s="9">
        <v>0.6</v>
      </c>
      <c r="K3646" s="9">
        <v>3.45</v>
      </c>
      <c r="L3646" s="9">
        <v>0.13300000000000001</v>
      </c>
      <c r="M3646" s="9">
        <v>7.48</v>
      </c>
      <c r="N3646" s="9">
        <v>1.952</v>
      </c>
      <c r="O3646" s="9">
        <v>21.32</v>
      </c>
      <c r="P3646" s="9">
        <v>6.06</v>
      </c>
      <c r="Q3646" s="9">
        <v>21.85</v>
      </c>
      <c r="R3646" s="9">
        <v>3.29</v>
      </c>
      <c r="S3646" s="9">
        <v>24.48</v>
      </c>
      <c r="T3646" s="9">
        <v>3.86</v>
      </c>
      <c r="U3646" s="9"/>
      <c r="V3646" s="9"/>
      <c r="W3646" s="9"/>
      <c r="X3646" s="9"/>
      <c r="Y3646" s="9"/>
      <c r="Z3646" s="9"/>
      <c r="AA3646" s="9"/>
      <c r="AB3646" s="9"/>
      <c r="AC3646" s="9"/>
      <c r="AD3646" s="10">
        <f t="shared" si="215"/>
        <v>8.0041446664784882E-2</v>
      </c>
      <c r="AE3646" s="10">
        <f t="shared" si="216"/>
        <v>0.77308483041943643</v>
      </c>
      <c r="AF3646" s="11">
        <f t="shared" si="217"/>
        <v>9.0834505391467423E-4</v>
      </c>
      <c r="AG3646" s="11">
        <f t="shared" si="218"/>
        <v>0.25277101919437689</v>
      </c>
    </row>
    <row r="3647" spans="1:33" ht="15" x14ac:dyDescent="0.2">
      <c r="A3647" s="6" t="s">
        <v>71</v>
      </c>
      <c r="B3647" s="2" t="s">
        <v>28</v>
      </c>
      <c r="C3647" s="9">
        <v>118.5</v>
      </c>
      <c r="D3647" s="9">
        <v>24.87</v>
      </c>
      <c r="E3647" s="9"/>
      <c r="F3647" s="9"/>
      <c r="G3647" s="9"/>
      <c r="H3647" s="9">
        <v>1.55E-2</v>
      </c>
      <c r="I3647" s="9">
        <v>2.01E-2</v>
      </c>
      <c r="J3647" s="9">
        <v>0.84</v>
      </c>
      <c r="K3647" s="9">
        <v>3.8</v>
      </c>
      <c r="L3647" s="9">
        <v>0.14299999999999999</v>
      </c>
      <c r="M3647" s="9">
        <v>7.73</v>
      </c>
      <c r="N3647" s="9">
        <v>1.77</v>
      </c>
      <c r="O3647" s="9">
        <v>17.84</v>
      </c>
      <c r="P3647" s="9">
        <v>4.49</v>
      </c>
      <c r="Q3647" s="9">
        <v>15.21</v>
      </c>
      <c r="R3647" s="9">
        <v>2.25</v>
      </c>
      <c r="S3647" s="9">
        <v>15.48</v>
      </c>
      <c r="T3647" s="9">
        <v>2.3290000000000002</v>
      </c>
      <c r="U3647" s="9"/>
      <c r="V3647" s="9"/>
      <c r="W3647" s="9"/>
      <c r="X3647" s="9"/>
      <c r="Y3647" s="9"/>
      <c r="Z3647" s="9"/>
      <c r="AA3647" s="9"/>
      <c r="AB3647" s="9"/>
      <c r="AC3647" s="9"/>
      <c r="AD3647" s="10">
        <f t="shared" si="215"/>
        <v>8.0663697802658529E-2</v>
      </c>
      <c r="AE3647" s="10"/>
      <c r="AF3647" s="11"/>
      <c r="AG3647" s="11">
        <f t="shared" si="218"/>
        <v>0.413090904518506</v>
      </c>
    </row>
    <row r="3648" spans="1:33" ht="15" x14ac:dyDescent="0.2">
      <c r="A3648" s="6" t="s">
        <v>71</v>
      </c>
      <c r="B3648" s="2" t="s">
        <v>28</v>
      </c>
      <c r="C3648" s="9">
        <v>91.3</v>
      </c>
      <c r="D3648" s="9">
        <v>25.01</v>
      </c>
      <c r="E3648" s="9"/>
      <c r="F3648" s="9"/>
      <c r="G3648" s="9"/>
      <c r="H3648" s="9"/>
      <c r="I3648" s="9">
        <v>1.7399999999999999E-2</v>
      </c>
      <c r="J3648" s="9">
        <v>0.84</v>
      </c>
      <c r="K3648" s="9">
        <v>4.29</v>
      </c>
      <c r="L3648" s="9">
        <v>0.17299999999999999</v>
      </c>
      <c r="M3648" s="9">
        <v>8.07</v>
      </c>
      <c r="N3648" s="9">
        <v>1.732</v>
      </c>
      <c r="O3648" s="9">
        <v>14.33</v>
      </c>
      <c r="P3648" s="9">
        <v>3.32</v>
      </c>
      <c r="Q3648" s="9">
        <v>10.47</v>
      </c>
      <c r="R3648" s="9">
        <v>1.4079999999999999</v>
      </c>
      <c r="S3648" s="9">
        <v>9.68</v>
      </c>
      <c r="T3648" s="9">
        <v>1.294</v>
      </c>
      <c r="U3648" s="9"/>
      <c r="V3648" s="9"/>
      <c r="W3648" s="9"/>
      <c r="X3648" s="9"/>
      <c r="Y3648" s="9"/>
      <c r="Z3648" s="9"/>
      <c r="AA3648" s="9"/>
      <c r="AB3648" s="9"/>
      <c r="AC3648" s="9"/>
      <c r="AD3648" s="10">
        <f t="shared" si="215"/>
        <v>8.9888539606744089E-2</v>
      </c>
      <c r="AE3648" s="10"/>
      <c r="AF3648" s="11"/>
      <c r="AG3648" s="11">
        <f t="shared" si="218"/>
        <v>0.6896603728056947</v>
      </c>
    </row>
    <row r="3649" spans="1:33" ht="15" x14ac:dyDescent="0.2">
      <c r="A3649" s="6" t="s">
        <v>71</v>
      </c>
      <c r="B3649" s="2" t="s">
        <v>28</v>
      </c>
      <c r="C3649" s="9">
        <v>73.2</v>
      </c>
      <c r="D3649" s="9">
        <v>19.239999999999998</v>
      </c>
      <c r="E3649" s="9"/>
      <c r="F3649" s="9"/>
      <c r="G3649" s="9"/>
      <c r="H3649" s="9">
        <v>1.38E-2</v>
      </c>
      <c r="I3649" s="9">
        <v>1.38E-2</v>
      </c>
      <c r="J3649" s="9">
        <v>0.77</v>
      </c>
      <c r="K3649" s="9">
        <v>3.6</v>
      </c>
      <c r="L3649" s="9">
        <v>0.13800000000000001</v>
      </c>
      <c r="M3649" s="9">
        <v>7.79</v>
      </c>
      <c r="N3649" s="9">
        <v>1.5449999999999999</v>
      </c>
      <c r="O3649" s="9">
        <v>12.42</v>
      </c>
      <c r="P3649" s="9">
        <v>2.57</v>
      </c>
      <c r="Q3649" s="9">
        <v>7.48</v>
      </c>
      <c r="R3649" s="9">
        <v>0.93600000000000005</v>
      </c>
      <c r="S3649" s="9">
        <v>6.61</v>
      </c>
      <c r="T3649" s="9">
        <v>0.81</v>
      </c>
      <c r="U3649" s="9"/>
      <c r="V3649" s="9"/>
      <c r="W3649" s="9"/>
      <c r="X3649" s="9"/>
      <c r="Y3649" s="9"/>
      <c r="Z3649" s="9"/>
      <c r="AA3649" s="9"/>
      <c r="AB3649" s="9"/>
      <c r="AC3649" s="9"/>
      <c r="AD3649" s="10">
        <f t="shared" si="215"/>
        <v>7.9667784902885716E-2</v>
      </c>
      <c r="AE3649" s="10"/>
      <c r="AF3649" s="11"/>
      <c r="AG3649" s="11">
        <f t="shared" si="218"/>
        <v>0.97492923425761302</v>
      </c>
    </row>
    <row r="3650" spans="1:33" ht="15" x14ac:dyDescent="0.2">
      <c r="A3650" s="6" t="s">
        <v>71</v>
      </c>
      <c r="B3650" s="2" t="s">
        <v>28</v>
      </c>
      <c r="C3650" s="9">
        <v>79.099999999999994</v>
      </c>
      <c r="D3650" s="9">
        <v>38.31</v>
      </c>
      <c r="E3650" s="9"/>
      <c r="F3650" s="9"/>
      <c r="G3650" s="9"/>
      <c r="H3650" s="9">
        <v>3.5000000000000003E-2</v>
      </c>
      <c r="I3650" s="9">
        <v>5.7000000000000002E-2</v>
      </c>
      <c r="J3650" s="9">
        <v>2.0699999999999998</v>
      </c>
      <c r="K3650" s="9">
        <v>5.28</v>
      </c>
      <c r="L3650" s="9">
        <v>0.221</v>
      </c>
      <c r="M3650" s="9">
        <v>9.66</v>
      </c>
      <c r="N3650" s="9">
        <v>1.82</v>
      </c>
      <c r="O3650" s="9">
        <v>13.22</v>
      </c>
      <c r="P3650" s="9">
        <v>2.71</v>
      </c>
      <c r="Q3650" s="9">
        <v>7.41</v>
      </c>
      <c r="R3650" s="9">
        <v>0.95699999999999996</v>
      </c>
      <c r="S3650" s="9">
        <v>6.33</v>
      </c>
      <c r="T3650" s="9">
        <v>0.753</v>
      </c>
      <c r="U3650" s="9"/>
      <c r="V3650" s="9"/>
      <c r="W3650" s="9"/>
      <c r="X3650" s="9"/>
      <c r="Y3650" s="9"/>
      <c r="Z3650" s="9"/>
      <c r="AA3650" s="9"/>
      <c r="AB3650" s="9"/>
      <c r="AC3650" s="9"/>
      <c r="AD3650" s="10">
        <f t="shared" si="215"/>
        <v>9.460419272769037E-2</v>
      </c>
      <c r="AE3650" s="10"/>
      <c r="AF3650" s="11"/>
      <c r="AG3650" s="11">
        <f t="shared" si="218"/>
        <v>1.2624393168897963</v>
      </c>
    </row>
    <row r="3651" spans="1:33" ht="15" x14ac:dyDescent="0.2">
      <c r="A3651" s="6" t="s">
        <v>79</v>
      </c>
      <c r="B3651" s="1" t="s">
        <v>28</v>
      </c>
      <c r="C3651" s="9">
        <v>156.4</v>
      </c>
      <c r="D3651" s="9">
        <v>10.96</v>
      </c>
      <c r="E3651" s="9"/>
      <c r="F3651" s="9"/>
      <c r="G3651" s="9"/>
      <c r="H3651" s="9">
        <v>0.01</v>
      </c>
      <c r="I3651" s="9">
        <v>6.9999999999999999E-4</v>
      </c>
      <c r="J3651" s="9">
        <v>0.44</v>
      </c>
      <c r="K3651" s="9">
        <v>2.96</v>
      </c>
      <c r="L3651" s="9">
        <v>0.29099999999999998</v>
      </c>
      <c r="M3651" s="9">
        <v>14.6</v>
      </c>
      <c r="N3651" s="9">
        <v>3.29</v>
      </c>
      <c r="O3651" s="9">
        <v>26.1</v>
      </c>
      <c r="P3651" s="9">
        <v>5.52</v>
      </c>
      <c r="Q3651" s="9">
        <v>16.989999999999998</v>
      </c>
      <c r="R3651" s="9">
        <v>2.2999999999999998</v>
      </c>
      <c r="S3651" s="9">
        <v>16.739999999999998</v>
      </c>
      <c r="T3651" s="9">
        <v>2.21</v>
      </c>
      <c r="U3651" s="9"/>
      <c r="V3651" s="9"/>
      <c r="W3651" s="9"/>
      <c r="X3651" s="9"/>
      <c r="Y3651" s="9"/>
      <c r="Z3651" s="9"/>
      <c r="AA3651" s="9">
        <v>2.5999999999999999E-2</v>
      </c>
      <c r="AB3651" s="9"/>
      <c r="AC3651" s="9"/>
      <c r="AD3651" s="10">
        <f t="shared" ref="AD3651:AD3714" si="219">L3651/0.058/(K3651/0.153*M3651/0.2055)^0.5</f>
        <v>0.13533008061284238</v>
      </c>
      <c r="AE3651" s="10"/>
      <c r="AF3651" s="11"/>
      <c r="AG3651" s="11">
        <f t="shared" ref="AG3651:AG3714" si="220">(M3651/0.2055)/(S3651/0.17)</f>
        <v>0.72149694628306993</v>
      </c>
    </row>
    <row r="3652" spans="1:33" ht="15" x14ac:dyDescent="0.2">
      <c r="A3652" s="6" t="s">
        <v>79</v>
      </c>
      <c r="B3652" s="1" t="s">
        <v>28</v>
      </c>
      <c r="C3652" s="9">
        <v>153.1</v>
      </c>
      <c r="D3652" s="9">
        <v>6.15</v>
      </c>
      <c r="E3652" s="9"/>
      <c r="F3652" s="9"/>
      <c r="G3652" s="9"/>
      <c r="H3652" s="9">
        <v>6.6E-3</v>
      </c>
      <c r="I3652" s="9">
        <v>1.9E-2</v>
      </c>
      <c r="J3652" s="9">
        <v>0.38</v>
      </c>
      <c r="K3652" s="9">
        <v>3.17</v>
      </c>
      <c r="L3652" s="9">
        <v>0.314</v>
      </c>
      <c r="M3652" s="9">
        <v>14.5</v>
      </c>
      <c r="N3652" s="9">
        <v>3.27</v>
      </c>
      <c r="O3652" s="9">
        <v>25.2</v>
      </c>
      <c r="P3652" s="9">
        <v>5.46</v>
      </c>
      <c r="Q3652" s="9">
        <v>16.97</v>
      </c>
      <c r="R3652" s="9">
        <v>2.1800000000000002</v>
      </c>
      <c r="S3652" s="9">
        <v>15.8</v>
      </c>
      <c r="T3652" s="9">
        <v>2.12</v>
      </c>
      <c r="U3652" s="9"/>
      <c r="V3652" s="9"/>
      <c r="W3652" s="9"/>
      <c r="X3652" s="9"/>
      <c r="Y3652" s="9"/>
      <c r="Z3652" s="9"/>
      <c r="AA3652" s="9">
        <v>1.9E-2</v>
      </c>
      <c r="AB3652" s="9"/>
      <c r="AC3652" s="9">
        <v>3.5999999999999999E-3</v>
      </c>
      <c r="AD3652" s="10">
        <f t="shared" si="219"/>
        <v>0.14159230468930445</v>
      </c>
      <c r="AE3652" s="10"/>
      <c r="AF3652" s="11"/>
      <c r="AG3652" s="11">
        <f t="shared" si="220"/>
        <v>0.75918568480704685</v>
      </c>
    </row>
    <row r="3653" spans="1:33" ht="15" x14ac:dyDescent="0.2">
      <c r="A3653" s="6" t="s">
        <v>79</v>
      </c>
      <c r="B3653" s="1" t="s">
        <v>28</v>
      </c>
      <c r="C3653" s="9">
        <v>154.69999999999999</v>
      </c>
      <c r="D3653" s="9">
        <v>6.58</v>
      </c>
      <c r="E3653" s="9"/>
      <c r="F3653" s="9"/>
      <c r="G3653" s="9"/>
      <c r="H3653" s="9">
        <v>1.7000000000000001E-2</v>
      </c>
      <c r="I3653" s="9">
        <v>1.6400000000000001E-2</v>
      </c>
      <c r="J3653" s="9">
        <v>0.37</v>
      </c>
      <c r="K3653" s="9">
        <v>2.88</v>
      </c>
      <c r="L3653" s="9">
        <v>0.22500000000000001</v>
      </c>
      <c r="M3653" s="9">
        <v>14.5</v>
      </c>
      <c r="N3653" s="9">
        <v>3.35</v>
      </c>
      <c r="O3653" s="9">
        <v>25.1</v>
      </c>
      <c r="P3653" s="9">
        <v>5.6</v>
      </c>
      <c r="Q3653" s="9">
        <v>15.69</v>
      </c>
      <c r="R3653" s="9">
        <v>2.15</v>
      </c>
      <c r="S3653" s="9">
        <v>17</v>
      </c>
      <c r="T3653" s="9">
        <v>2.25</v>
      </c>
      <c r="U3653" s="9"/>
      <c r="V3653" s="9"/>
      <c r="W3653" s="9"/>
      <c r="X3653" s="9"/>
      <c r="Y3653" s="9"/>
      <c r="Z3653" s="9"/>
      <c r="AA3653" s="9">
        <v>0.01</v>
      </c>
      <c r="AB3653" s="9"/>
      <c r="AC3653" s="9">
        <v>8.0000000000000004E-4</v>
      </c>
      <c r="AD3653" s="10">
        <f t="shared" si="219"/>
        <v>0.10644515729468784</v>
      </c>
      <c r="AE3653" s="10"/>
      <c r="AF3653" s="11"/>
      <c r="AG3653" s="11">
        <f t="shared" si="220"/>
        <v>0.70559610705596121</v>
      </c>
    </row>
    <row r="3654" spans="1:33" ht="15" x14ac:dyDescent="0.2">
      <c r="A3654" s="6" t="s">
        <v>79</v>
      </c>
      <c r="B3654" s="1" t="s">
        <v>28</v>
      </c>
      <c r="C3654" s="9">
        <v>154.9</v>
      </c>
      <c r="D3654" s="9">
        <v>7.11</v>
      </c>
      <c r="E3654" s="9"/>
      <c r="F3654" s="9"/>
      <c r="G3654" s="9"/>
      <c r="H3654" s="9"/>
      <c r="I3654" s="9">
        <v>8.0999999999999996E-3</v>
      </c>
      <c r="J3654" s="9">
        <v>0.34</v>
      </c>
      <c r="K3654" s="9">
        <v>2.89</v>
      </c>
      <c r="L3654" s="9">
        <v>0.28399999999999997</v>
      </c>
      <c r="M3654" s="9">
        <v>15.41</v>
      </c>
      <c r="N3654" s="9">
        <v>3.27</v>
      </c>
      <c r="O3654" s="9">
        <v>25.7</v>
      </c>
      <c r="P3654" s="9">
        <v>5.74</v>
      </c>
      <c r="Q3654" s="9">
        <v>15.81</v>
      </c>
      <c r="R3654" s="9">
        <v>2.27</v>
      </c>
      <c r="S3654" s="9">
        <v>16.510000000000002</v>
      </c>
      <c r="T3654" s="9">
        <v>2.29</v>
      </c>
      <c r="U3654" s="9"/>
      <c r="V3654" s="9"/>
      <c r="W3654" s="9"/>
      <c r="X3654" s="9"/>
      <c r="Y3654" s="9"/>
      <c r="Z3654" s="9"/>
      <c r="AA3654" s="9">
        <v>3.0000000000000001E-3</v>
      </c>
      <c r="AB3654" s="9"/>
      <c r="AC3654" s="9"/>
      <c r="AD3654" s="10">
        <f t="shared" si="219"/>
        <v>0.13010432512052095</v>
      </c>
      <c r="AE3654" s="10"/>
      <c r="AF3654" s="11"/>
      <c r="AG3654" s="11">
        <f t="shared" si="220"/>
        <v>0.7721339717431448</v>
      </c>
    </row>
    <row r="3655" spans="1:33" ht="15" x14ac:dyDescent="0.2">
      <c r="A3655" s="6" t="s">
        <v>79</v>
      </c>
      <c r="B3655" s="1" t="s">
        <v>28</v>
      </c>
      <c r="C3655" s="9">
        <v>136</v>
      </c>
      <c r="D3655" s="9">
        <v>7.32</v>
      </c>
      <c r="E3655" s="9"/>
      <c r="F3655" s="9"/>
      <c r="G3655" s="9"/>
      <c r="H3655" s="9">
        <v>0.02</v>
      </c>
      <c r="I3655" s="9"/>
      <c r="J3655" s="9">
        <v>0.31</v>
      </c>
      <c r="K3655" s="9">
        <v>2.34</v>
      </c>
      <c r="L3655" s="9">
        <v>0.20899999999999999</v>
      </c>
      <c r="M3655" s="9">
        <v>13.1</v>
      </c>
      <c r="N3655" s="9">
        <v>2.86</v>
      </c>
      <c r="O3655" s="9">
        <v>23.1</v>
      </c>
      <c r="P3655" s="9">
        <v>4.9800000000000004</v>
      </c>
      <c r="Q3655" s="9">
        <v>14.81</v>
      </c>
      <c r="R3655" s="9">
        <v>2.06</v>
      </c>
      <c r="S3655" s="9">
        <v>14.17</v>
      </c>
      <c r="T3655" s="9">
        <v>2.15</v>
      </c>
      <c r="U3655" s="9"/>
      <c r="V3655" s="9"/>
      <c r="W3655" s="9"/>
      <c r="X3655" s="9"/>
      <c r="Y3655" s="9"/>
      <c r="Z3655" s="9"/>
      <c r="AA3655" s="9">
        <v>4.3999999999999997E-2</v>
      </c>
      <c r="AB3655" s="9"/>
      <c r="AC3655" s="9"/>
      <c r="AD3655" s="10">
        <f t="shared" si="219"/>
        <v>0.11540545684344679</v>
      </c>
      <c r="AE3655" s="10"/>
      <c r="AF3655" s="11"/>
      <c r="AG3655" s="11">
        <f t="shared" si="220"/>
        <v>0.76478355457796976</v>
      </c>
    </row>
    <row r="3656" spans="1:33" ht="15" x14ac:dyDescent="0.2">
      <c r="A3656" s="6" t="s">
        <v>79</v>
      </c>
      <c r="B3656" s="1" t="s">
        <v>28</v>
      </c>
      <c r="C3656" s="9">
        <v>139.30000000000001</v>
      </c>
      <c r="D3656" s="9">
        <v>7.89</v>
      </c>
      <c r="E3656" s="9"/>
      <c r="F3656" s="9"/>
      <c r="G3656" s="9"/>
      <c r="H3656" s="9">
        <v>9.7999999999999997E-3</v>
      </c>
      <c r="I3656" s="9">
        <v>2.9999999999999997E-4</v>
      </c>
      <c r="J3656" s="9">
        <v>0.27</v>
      </c>
      <c r="K3656" s="9">
        <v>2.63</v>
      </c>
      <c r="L3656" s="9">
        <v>0.223</v>
      </c>
      <c r="M3656" s="9">
        <v>11.9</v>
      </c>
      <c r="N3656" s="9">
        <v>2.74</v>
      </c>
      <c r="O3656" s="9">
        <v>23.1</v>
      </c>
      <c r="P3656" s="9">
        <v>5.21</v>
      </c>
      <c r="Q3656" s="9">
        <v>14.81</v>
      </c>
      <c r="R3656" s="9">
        <v>1.88</v>
      </c>
      <c r="S3656" s="9">
        <v>14.7</v>
      </c>
      <c r="T3656" s="9">
        <v>2.06</v>
      </c>
      <c r="U3656" s="9"/>
      <c r="V3656" s="9"/>
      <c r="W3656" s="9"/>
      <c r="X3656" s="9"/>
      <c r="Y3656" s="9"/>
      <c r="Z3656" s="9"/>
      <c r="AA3656" s="9"/>
      <c r="AB3656" s="9"/>
      <c r="AC3656" s="9"/>
      <c r="AD3656" s="10">
        <f t="shared" si="219"/>
        <v>0.12186448094820297</v>
      </c>
      <c r="AE3656" s="10"/>
      <c r="AF3656" s="11"/>
      <c r="AG3656" s="11">
        <f t="shared" si="220"/>
        <v>0.66967906383964793</v>
      </c>
    </row>
    <row r="3657" spans="1:33" ht="15" x14ac:dyDescent="0.2">
      <c r="A3657" s="6" t="s">
        <v>79</v>
      </c>
      <c r="B3657" s="1" t="s">
        <v>28</v>
      </c>
      <c r="C3657" s="9">
        <v>148.9</v>
      </c>
      <c r="D3657" s="9">
        <v>17.32</v>
      </c>
      <c r="E3657" s="9"/>
      <c r="F3657" s="9"/>
      <c r="G3657" s="9"/>
      <c r="H3657" s="9">
        <v>2.1000000000000001E-2</v>
      </c>
      <c r="I3657" s="9">
        <v>5.4000000000000003E-3</v>
      </c>
      <c r="J3657" s="9">
        <v>0.42</v>
      </c>
      <c r="K3657" s="9">
        <v>3.4</v>
      </c>
      <c r="L3657" s="9">
        <v>0.26100000000000001</v>
      </c>
      <c r="M3657" s="9">
        <v>14.3</v>
      </c>
      <c r="N3657" s="9">
        <v>3.04</v>
      </c>
      <c r="O3657" s="9">
        <v>24.8</v>
      </c>
      <c r="P3657" s="9">
        <v>5.34</v>
      </c>
      <c r="Q3657" s="9">
        <v>16.670000000000002</v>
      </c>
      <c r="R3657" s="9">
        <v>2.25</v>
      </c>
      <c r="S3657" s="9">
        <v>17.2</v>
      </c>
      <c r="T3657" s="9">
        <v>2.5499999999999998</v>
      </c>
      <c r="U3657" s="9"/>
      <c r="V3657" s="9"/>
      <c r="W3657" s="9"/>
      <c r="X3657" s="9"/>
      <c r="Y3657" s="9"/>
      <c r="Z3657" s="9"/>
      <c r="AA3657" s="9"/>
      <c r="AB3657" s="9"/>
      <c r="AC3657" s="9"/>
      <c r="AD3657" s="10">
        <f t="shared" si="219"/>
        <v>0.11443441796062064</v>
      </c>
      <c r="AE3657" s="10"/>
      <c r="AF3657" s="11"/>
      <c r="AG3657" s="11">
        <f t="shared" si="220"/>
        <v>0.68777230804051392</v>
      </c>
    </row>
    <row r="3658" spans="1:33" ht="15" x14ac:dyDescent="0.2">
      <c r="A3658" s="6" t="s">
        <v>79</v>
      </c>
      <c r="B3658" s="1" t="s">
        <v>28</v>
      </c>
      <c r="C3658" s="9">
        <v>152.1</v>
      </c>
      <c r="D3658" s="9">
        <v>14.52</v>
      </c>
      <c r="E3658" s="9"/>
      <c r="F3658" s="9"/>
      <c r="G3658" s="9"/>
      <c r="H3658" s="9">
        <v>1.2E-2</v>
      </c>
      <c r="I3658" s="9">
        <v>1.1900000000000001E-2</v>
      </c>
      <c r="J3658" s="9">
        <v>0.53</v>
      </c>
      <c r="K3658" s="9">
        <v>3.06</v>
      </c>
      <c r="L3658" s="9">
        <v>0.27500000000000002</v>
      </c>
      <c r="M3658" s="9">
        <v>13.5</v>
      </c>
      <c r="N3658" s="9">
        <v>2.98</v>
      </c>
      <c r="O3658" s="9">
        <v>24.5</v>
      </c>
      <c r="P3658" s="9">
        <v>5.48</v>
      </c>
      <c r="Q3658" s="9">
        <v>17.23</v>
      </c>
      <c r="R3658" s="9">
        <v>2.44</v>
      </c>
      <c r="S3658" s="9">
        <v>17.57</v>
      </c>
      <c r="T3658" s="9">
        <v>2.58</v>
      </c>
      <c r="U3658" s="9"/>
      <c r="V3658" s="9"/>
      <c r="W3658" s="9"/>
      <c r="X3658" s="9"/>
      <c r="Y3658" s="9"/>
      <c r="Z3658" s="9"/>
      <c r="AA3658" s="9">
        <v>3.0000000000000001E-3</v>
      </c>
      <c r="AB3658" s="9"/>
      <c r="AC3658" s="9"/>
      <c r="AD3658" s="10">
        <f t="shared" si="219"/>
        <v>0.1308063210701978</v>
      </c>
      <c r="AE3658" s="10"/>
      <c r="AF3658" s="11"/>
      <c r="AG3658" s="11">
        <f t="shared" si="220"/>
        <v>0.63562226588951809</v>
      </c>
    </row>
    <row r="3659" spans="1:33" ht="15" x14ac:dyDescent="0.2">
      <c r="A3659" s="6" t="s">
        <v>79</v>
      </c>
      <c r="B3659" s="1" t="s">
        <v>28</v>
      </c>
      <c r="C3659" s="9">
        <v>162</v>
      </c>
      <c r="D3659" s="9">
        <v>12.25</v>
      </c>
      <c r="E3659" s="9"/>
      <c r="F3659" s="9"/>
      <c r="G3659" s="9"/>
      <c r="H3659" s="9">
        <v>4.0000000000000002E-4</v>
      </c>
      <c r="I3659" s="9">
        <v>1.9E-2</v>
      </c>
      <c r="J3659" s="9">
        <v>0.53</v>
      </c>
      <c r="K3659" s="9">
        <v>3.53</v>
      </c>
      <c r="L3659" s="9">
        <v>0.25900000000000001</v>
      </c>
      <c r="M3659" s="9">
        <v>14.8</v>
      </c>
      <c r="N3659" s="9">
        <v>3.52</v>
      </c>
      <c r="O3659" s="9">
        <v>26.1</v>
      </c>
      <c r="P3659" s="9">
        <v>5.77</v>
      </c>
      <c r="Q3659" s="9">
        <v>17.850000000000001</v>
      </c>
      <c r="R3659" s="9">
        <v>2.58</v>
      </c>
      <c r="S3659" s="9">
        <v>19</v>
      </c>
      <c r="T3659" s="9">
        <v>2.8</v>
      </c>
      <c r="U3659" s="9"/>
      <c r="V3659" s="9"/>
      <c r="W3659" s="9"/>
      <c r="X3659" s="9"/>
      <c r="Y3659" s="9"/>
      <c r="Z3659" s="9"/>
      <c r="AA3659" s="9"/>
      <c r="AB3659" s="9"/>
      <c r="AC3659" s="9"/>
      <c r="AD3659" s="10">
        <f t="shared" si="219"/>
        <v>0.10954818552943385</v>
      </c>
      <c r="AE3659" s="10"/>
      <c r="AF3659" s="11"/>
      <c r="AG3659" s="11">
        <f t="shared" si="220"/>
        <v>0.64438468433858376</v>
      </c>
    </row>
    <row r="3660" spans="1:33" ht="15" x14ac:dyDescent="0.2">
      <c r="A3660" s="6" t="s">
        <v>79</v>
      </c>
      <c r="B3660" s="1" t="s">
        <v>28</v>
      </c>
      <c r="C3660" s="9">
        <v>164</v>
      </c>
      <c r="D3660" s="9">
        <v>9.68</v>
      </c>
      <c r="E3660" s="9"/>
      <c r="F3660" s="9"/>
      <c r="G3660" s="9">
        <v>0.57999999999999996</v>
      </c>
      <c r="H3660" s="9">
        <v>1.45</v>
      </c>
      <c r="I3660" s="9">
        <v>0.26</v>
      </c>
      <c r="J3660" s="9">
        <v>1.78</v>
      </c>
      <c r="K3660" s="9">
        <v>3.35</v>
      </c>
      <c r="L3660" s="9">
        <v>0.33700000000000002</v>
      </c>
      <c r="M3660" s="9">
        <v>15.8</v>
      </c>
      <c r="N3660" s="9">
        <v>3.73</v>
      </c>
      <c r="O3660" s="9">
        <v>26.7</v>
      </c>
      <c r="P3660" s="9">
        <v>6.08</v>
      </c>
      <c r="Q3660" s="9">
        <v>17.600000000000001</v>
      </c>
      <c r="R3660" s="9">
        <v>2.5099999999999998</v>
      </c>
      <c r="S3660" s="9">
        <v>18.3</v>
      </c>
      <c r="T3660" s="9">
        <v>2.93</v>
      </c>
      <c r="U3660" s="9"/>
      <c r="V3660" s="9"/>
      <c r="W3660" s="9"/>
      <c r="X3660" s="9"/>
      <c r="Y3660" s="9"/>
      <c r="Z3660" s="9"/>
      <c r="AA3660" s="9">
        <v>0.17599999999999999</v>
      </c>
      <c r="AB3660" s="9"/>
      <c r="AC3660" s="9">
        <v>0.05</v>
      </c>
      <c r="AD3660" s="10">
        <f t="shared" si="219"/>
        <v>0.14161282575667103</v>
      </c>
      <c r="AE3660" s="10">
        <f t="shared" ref="AE3660:AE3712" si="221">H3660/0.612/(G3660/0.237*I3660/0.095)^0.5</f>
        <v>0.91548637458645488</v>
      </c>
      <c r="AF3660" s="11">
        <f t="shared" ref="AF3660:AF3712" si="222">(G3660/0.237)/(S3660/0.17)</f>
        <v>2.273408498766457E-2</v>
      </c>
      <c r="AG3660" s="11">
        <f t="shared" si="220"/>
        <v>0.71423823009320209</v>
      </c>
    </row>
    <row r="3661" spans="1:33" ht="15" x14ac:dyDescent="0.2">
      <c r="A3661" s="6" t="s">
        <v>79</v>
      </c>
      <c r="B3661" s="1" t="s">
        <v>28</v>
      </c>
      <c r="C3661" s="9">
        <v>140.69999999999999</v>
      </c>
      <c r="D3661" s="9">
        <v>10.74</v>
      </c>
      <c r="E3661" s="9"/>
      <c r="F3661" s="9"/>
      <c r="G3661" s="9">
        <v>9.4999999999999998E-3</v>
      </c>
      <c r="H3661" s="9">
        <v>0.04</v>
      </c>
      <c r="I3661" s="9">
        <v>2.1000000000000001E-2</v>
      </c>
      <c r="J3661" s="9">
        <v>0.49</v>
      </c>
      <c r="K3661" s="9">
        <v>2.85</v>
      </c>
      <c r="L3661" s="9">
        <v>0.245</v>
      </c>
      <c r="M3661" s="9">
        <v>12.9</v>
      </c>
      <c r="N3661" s="9">
        <v>3.14</v>
      </c>
      <c r="O3661" s="9">
        <v>22.9</v>
      </c>
      <c r="P3661" s="9">
        <v>5.03</v>
      </c>
      <c r="Q3661" s="9">
        <v>15.07</v>
      </c>
      <c r="R3661" s="9">
        <v>2.29</v>
      </c>
      <c r="S3661" s="9">
        <v>16.399999999999999</v>
      </c>
      <c r="T3661" s="9">
        <v>2.66</v>
      </c>
      <c r="U3661" s="9"/>
      <c r="V3661" s="9"/>
      <c r="W3661" s="9"/>
      <c r="X3661" s="9"/>
      <c r="Y3661" s="9"/>
      <c r="Z3661" s="9"/>
      <c r="AA3661" s="9">
        <v>0.28000000000000003</v>
      </c>
      <c r="AB3661" s="9"/>
      <c r="AC3661" s="9">
        <v>2.4E-2</v>
      </c>
      <c r="AD3661" s="10">
        <f t="shared" si="219"/>
        <v>0.12352999793579575</v>
      </c>
      <c r="AE3661" s="10">
        <f t="shared" si="221"/>
        <v>0.69434145443802819</v>
      </c>
      <c r="AF3661" s="11">
        <f t="shared" si="222"/>
        <v>4.155089019244624E-4</v>
      </c>
      <c r="AG3661" s="11">
        <f t="shared" si="220"/>
        <v>0.65070322236069089</v>
      </c>
    </row>
    <row r="3662" spans="1:33" ht="15" x14ac:dyDescent="0.2">
      <c r="A3662" s="6" t="s">
        <v>79</v>
      </c>
      <c r="B3662" s="1" t="s">
        <v>28</v>
      </c>
      <c r="C3662" s="9">
        <v>159.19999999999999</v>
      </c>
      <c r="D3662" s="9">
        <v>10.46</v>
      </c>
      <c r="E3662" s="9"/>
      <c r="F3662" s="9"/>
      <c r="G3662" s="9">
        <v>2.5000000000000001E-2</v>
      </c>
      <c r="H3662" s="9">
        <v>0.106</v>
      </c>
      <c r="I3662" s="9">
        <v>1.6E-2</v>
      </c>
      <c r="J3662" s="9">
        <v>0.53</v>
      </c>
      <c r="K3662" s="9">
        <v>2.61</v>
      </c>
      <c r="L3662" s="9">
        <v>0.21</v>
      </c>
      <c r="M3662" s="9">
        <v>14.5</v>
      </c>
      <c r="N3662" s="9">
        <v>3.53</v>
      </c>
      <c r="O3662" s="9">
        <v>26.2</v>
      </c>
      <c r="P3662" s="9">
        <v>5.73</v>
      </c>
      <c r="Q3662" s="9">
        <v>17.600000000000001</v>
      </c>
      <c r="R3662" s="9">
        <v>2.46</v>
      </c>
      <c r="S3662" s="9">
        <v>18.2</v>
      </c>
      <c r="T3662" s="9">
        <v>2.71</v>
      </c>
      <c r="U3662" s="9"/>
      <c r="V3662" s="9"/>
      <c r="W3662" s="9"/>
      <c r="X3662" s="9"/>
      <c r="Y3662" s="9"/>
      <c r="Z3662" s="9"/>
      <c r="AA3662" s="9">
        <v>0.24</v>
      </c>
      <c r="AB3662" s="9"/>
      <c r="AC3662" s="9">
        <v>3.2000000000000002E-3</v>
      </c>
      <c r="AD3662" s="10">
        <f t="shared" si="219"/>
        <v>0.10436110645002958</v>
      </c>
      <c r="AE3662" s="10">
        <f t="shared" si="221"/>
        <v>1.2994525422353747</v>
      </c>
      <c r="AF3662" s="11">
        <f t="shared" si="222"/>
        <v>9.8530161821301079E-4</v>
      </c>
      <c r="AG3662" s="11">
        <f t="shared" si="220"/>
        <v>0.65907328681051325</v>
      </c>
    </row>
    <row r="3663" spans="1:33" ht="15" x14ac:dyDescent="0.2">
      <c r="A3663" s="6" t="s">
        <v>79</v>
      </c>
      <c r="B3663" s="1" t="s">
        <v>28</v>
      </c>
      <c r="C3663" s="9">
        <v>161.80000000000001</v>
      </c>
      <c r="D3663" s="9">
        <v>8.32</v>
      </c>
      <c r="E3663" s="9"/>
      <c r="F3663" s="9"/>
      <c r="G3663" s="9">
        <v>2.4E-2</v>
      </c>
      <c r="H3663" s="9">
        <v>3.5999999999999997E-2</v>
      </c>
      <c r="I3663" s="9">
        <v>1.6E-2</v>
      </c>
      <c r="J3663" s="9">
        <v>0.5</v>
      </c>
      <c r="K3663" s="9">
        <v>3.13</v>
      </c>
      <c r="L3663" s="9">
        <v>0.24</v>
      </c>
      <c r="M3663" s="9">
        <v>14.6</v>
      </c>
      <c r="N3663" s="9">
        <v>3.35</v>
      </c>
      <c r="O3663" s="9">
        <v>26.6</v>
      </c>
      <c r="P3663" s="9">
        <v>5.77</v>
      </c>
      <c r="Q3663" s="9">
        <v>17.3</v>
      </c>
      <c r="R3663" s="9">
        <v>2.52</v>
      </c>
      <c r="S3663" s="9">
        <v>18.399999999999999</v>
      </c>
      <c r="T3663" s="9">
        <v>2.67</v>
      </c>
      <c r="U3663" s="9"/>
      <c r="V3663" s="9"/>
      <c r="W3663" s="9"/>
      <c r="X3663" s="9"/>
      <c r="Y3663" s="9"/>
      <c r="Z3663" s="9"/>
      <c r="AA3663" s="9">
        <v>3.5000000000000003E-2</v>
      </c>
      <c r="AB3663" s="9"/>
      <c r="AC3663" s="9">
        <v>3.3E-3</v>
      </c>
      <c r="AD3663" s="10">
        <f t="shared" si="219"/>
        <v>0.10853911596608547</v>
      </c>
      <c r="AE3663" s="10">
        <f t="shared" si="221"/>
        <v>0.45042391605269927</v>
      </c>
      <c r="AF3663" s="11">
        <f t="shared" si="222"/>
        <v>9.3560814529444162E-4</v>
      </c>
      <c r="AG3663" s="11">
        <f t="shared" si="220"/>
        <v>0.65640537395535814</v>
      </c>
    </row>
    <row r="3664" spans="1:33" ht="15" x14ac:dyDescent="0.2">
      <c r="A3664" s="6" t="s">
        <v>79</v>
      </c>
      <c r="B3664" s="1" t="s">
        <v>28</v>
      </c>
      <c r="C3664" s="9">
        <v>161</v>
      </c>
      <c r="D3664" s="9">
        <v>7.84</v>
      </c>
      <c r="E3664" s="9"/>
      <c r="F3664" s="9"/>
      <c r="G3664" s="9">
        <v>2.0999999999999999E-3</v>
      </c>
      <c r="H3664" s="9">
        <v>2.1999999999999999E-2</v>
      </c>
      <c r="I3664" s="9">
        <v>3.8E-3</v>
      </c>
      <c r="J3664" s="9">
        <v>0.39</v>
      </c>
      <c r="K3664" s="9">
        <v>3.02</v>
      </c>
      <c r="L3664" s="9">
        <v>0.218</v>
      </c>
      <c r="M3664" s="9">
        <v>15.1</v>
      </c>
      <c r="N3664" s="9">
        <v>3.45</v>
      </c>
      <c r="O3664" s="9">
        <v>26.3</v>
      </c>
      <c r="P3664" s="9">
        <v>5.41</v>
      </c>
      <c r="Q3664" s="9">
        <v>16.95</v>
      </c>
      <c r="R3664" s="9">
        <v>2.44</v>
      </c>
      <c r="S3664" s="9">
        <v>18.940000000000001</v>
      </c>
      <c r="T3664" s="9">
        <v>2.73</v>
      </c>
      <c r="U3664" s="9"/>
      <c r="V3664" s="9"/>
      <c r="W3664" s="9"/>
      <c r="X3664" s="9"/>
      <c r="Y3664" s="9"/>
      <c r="Z3664" s="9"/>
      <c r="AA3664" s="9"/>
      <c r="AB3664" s="9"/>
      <c r="AC3664" s="9"/>
      <c r="AD3664" s="10">
        <f t="shared" si="219"/>
        <v>9.8693416521328931E-2</v>
      </c>
      <c r="AE3664" s="10">
        <f t="shared" si="221"/>
        <v>1.9094389997045775</v>
      </c>
      <c r="AF3664" s="11">
        <f t="shared" si="222"/>
        <v>7.9531632202959384E-5</v>
      </c>
      <c r="AG3664" s="11">
        <f t="shared" si="220"/>
        <v>0.65952926002718293</v>
      </c>
    </row>
    <row r="3665" spans="1:33" ht="15" x14ac:dyDescent="0.2">
      <c r="A3665" s="6" t="s">
        <v>79</v>
      </c>
      <c r="B3665" s="1" t="s">
        <v>28</v>
      </c>
      <c r="C3665" s="9">
        <v>162.1</v>
      </c>
      <c r="D3665" s="9">
        <v>6.3</v>
      </c>
      <c r="E3665" s="9"/>
      <c r="F3665" s="9"/>
      <c r="G3665" s="9"/>
      <c r="H3665" s="9">
        <v>2.3E-2</v>
      </c>
      <c r="I3665" s="9">
        <v>1.4999999999999999E-2</v>
      </c>
      <c r="J3665" s="9">
        <v>0.44</v>
      </c>
      <c r="K3665" s="9">
        <v>2.61</v>
      </c>
      <c r="L3665" s="9">
        <v>0.27800000000000002</v>
      </c>
      <c r="M3665" s="9">
        <v>13.5</v>
      </c>
      <c r="N3665" s="9">
        <v>3.37</v>
      </c>
      <c r="O3665" s="9">
        <v>27.1</v>
      </c>
      <c r="P3665" s="9">
        <v>5.98</v>
      </c>
      <c r="Q3665" s="9">
        <v>18.02</v>
      </c>
      <c r="R3665" s="9">
        <v>2.69</v>
      </c>
      <c r="S3665" s="9">
        <v>17.899999999999999</v>
      </c>
      <c r="T3665" s="9">
        <v>2.64</v>
      </c>
      <c r="U3665" s="9"/>
      <c r="V3665" s="9"/>
      <c r="W3665" s="9"/>
      <c r="X3665" s="9"/>
      <c r="Y3665" s="9"/>
      <c r="Z3665" s="9"/>
      <c r="AA3665" s="9">
        <v>0.06</v>
      </c>
      <c r="AB3665" s="9"/>
      <c r="AC3665" s="9"/>
      <c r="AD3665" s="10">
        <f t="shared" si="219"/>
        <v>0.14317964884447171</v>
      </c>
      <c r="AE3665" s="10"/>
      <c r="AF3665" s="11"/>
      <c r="AG3665" s="11">
        <f t="shared" si="220"/>
        <v>0.62390409003792369</v>
      </c>
    </row>
    <row r="3666" spans="1:33" ht="15" x14ac:dyDescent="0.2">
      <c r="A3666" s="6" t="s">
        <v>79</v>
      </c>
      <c r="B3666" s="1" t="s">
        <v>28</v>
      </c>
      <c r="C3666" s="9">
        <v>141.1</v>
      </c>
      <c r="D3666" s="9">
        <v>9.4700000000000006</v>
      </c>
      <c r="E3666" s="9"/>
      <c r="F3666" s="9"/>
      <c r="G3666" s="9">
        <v>1E-3</v>
      </c>
      <c r="H3666" s="9">
        <v>1.2E-2</v>
      </c>
      <c r="I3666" s="9">
        <v>6.7000000000000002E-3</v>
      </c>
      <c r="J3666" s="9">
        <v>0.28000000000000003</v>
      </c>
      <c r="K3666" s="9">
        <v>2.31</v>
      </c>
      <c r="L3666" s="9">
        <v>0.23400000000000001</v>
      </c>
      <c r="M3666" s="9">
        <v>13.1</v>
      </c>
      <c r="N3666" s="9">
        <v>2.8</v>
      </c>
      <c r="O3666" s="9">
        <v>23.1</v>
      </c>
      <c r="P3666" s="9">
        <v>5.2</v>
      </c>
      <c r="Q3666" s="9">
        <v>15.69</v>
      </c>
      <c r="R3666" s="9">
        <v>2.2000000000000002</v>
      </c>
      <c r="S3666" s="9">
        <v>16.2</v>
      </c>
      <c r="T3666" s="9">
        <v>2.2999999999999998</v>
      </c>
      <c r="U3666" s="9"/>
      <c r="V3666" s="9"/>
      <c r="W3666" s="9"/>
      <c r="X3666" s="9"/>
      <c r="Y3666" s="9"/>
      <c r="Z3666" s="9"/>
      <c r="AA3666" s="9">
        <v>3.9E-2</v>
      </c>
      <c r="AB3666" s="9"/>
      <c r="AC3666" s="9"/>
      <c r="AD3666" s="10">
        <f t="shared" si="219"/>
        <v>0.13004625633192024</v>
      </c>
      <c r="AE3666" s="10">
        <f t="shared" si="221"/>
        <v>1.1366542973201272</v>
      </c>
      <c r="AF3666" s="11">
        <f t="shared" si="222"/>
        <v>4.4277751732041473E-5</v>
      </c>
      <c r="AG3666" s="11">
        <f t="shared" si="220"/>
        <v>0.66894956594875499</v>
      </c>
    </row>
    <row r="3667" spans="1:33" ht="15" x14ac:dyDescent="0.2">
      <c r="A3667" s="6" t="s">
        <v>79</v>
      </c>
      <c r="B3667" s="1" t="s">
        <v>28</v>
      </c>
      <c r="C3667" s="9">
        <v>142.5</v>
      </c>
      <c r="D3667" s="9">
        <v>14.12</v>
      </c>
      <c r="E3667" s="9"/>
      <c r="F3667" s="9"/>
      <c r="G3667" s="9"/>
      <c r="H3667" s="9">
        <v>7.0000000000000001E-3</v>
      </c>
      <c r="I3667" s="9">
        <v>1.4E-2</v>
      </c>
      <c r="J3667" s="9">
        <v>0.3</v>
      </c>
      <c r="K3667" s="9">
        <v>2.67</v>
      </c>
      <c r="L3667" s="9">
        <v>0.21</v>
      </c>
      <c r="M3667" s="9">
        <v>13.2</v>
      </c>
      <c r="N3667" s="9">
        <v>2.87</v>
      </c>
      <c r="O3667" s="9">
        <v>23.2</v>
      </c>
      <c r="P3667" s="9">
        <v>5.15</v>
      </c>
      <c r="Q3667" s="9">
        <v>15.04</v>
      </c>
      <c r="R3667" s="9">
        <v>2.21</v>
      </c>
      <c r="S3667" s="9">
        <v>16.100000000000001</v>
      </c>
      <c r="T3667" s="9">
        <v>2.35</v>
      </c>
      <c r="U3667" s="9"/>
      <c r="V3667" s="9"/>
      <c r="W3667" s="9"/>
      <c r="X3667" s="9"/>
      <c r="Y3667" s="9"/>
      <c r="Z3667" s="9"/>
      <c r="AA3667" s="9"/>
      <c r="AB3667" s="9"/>
      <c r="AC3667" s="9"/>
      <c r="AD3667" s="10">
        <f t="shared" si="219"/>
        <v>0.10814347814970206</v>
      </c>
      <c r="AE3667" s="10"/>
      <c r="AF3667" s="11"/>
      <c r="AG3667" s="11">
        <f t="shared" si="220"/>
        <v>0.67824273473273788</v>
      </c>
    </row>
    <row r="3668" spans="1:33" ht="15" x14ac:dyDescent="0.2">
      <c r="A3668" s="6" t="s">
        <v>79</v>
      </c>
      <c r="B3668" s="1" t="s">
        <v>29</v>
      </c>
      <c r="C3668" s="9">
        <v>35</v>
      </c>
      <c r="D3668" s="9">
        <v>23.1</v>
      </c>
      <c r="E3668" s="9"/>
      <c r="F3668" s="9"/>
      <c r="G3668" s="9">
        <v>2.1000000000000001E-2</v>
      </c>
      <c r="H3668" s="9">
        <v>2.9000000000000001E-2</v>
      </c>
      <c r="I3668" s="9"/>
      <c r="J3668" s="9">
        <v>0.03</v>
      </c>
      <c r="K3668" s="9">
        <v>2.44</v>
      </c>
      <c r="L3668" s="9">
        <v>0.28899999999999998</v>
      </c>
      <c r="M3668" s="9">
        <v>11.66</v>
      </c>
      <c r="N3668" s="9">
        <v>2.11</v>
      </c>
      <c r="O3668" s="9">
        <v>9.91</v>
      </c>
      <c r="P3668" s="9">
        <v>1.1599999999999999</v>
      </c>
      <c r="Q3668" s="9">
        <v>2.27</v>
      </c>
      <c r="R3668" s="9">
        <v>0.24399999999999999</v>
      </c>
      <c r="S3668" s="9">
        <v>1.66</v>
      </c>
      <c r="T3668" s="9">
        <v>0.186</v>
      </c>
      <c r="U3668" s="9"/>
      <c r="V3668" s="9"/>
      <c r="W3668" s="9"/>
      <c r="X3668" s="9"/>
      <c r="Y3668" s="9"/>
      <c r="Z3668" s="9"/>
      <c r="AA3668" s="9">
        <v>4.0000000000000001E-3</v>
      </c>
      <c r="AB3668" s="9"/>
      <c r="AC3668" s="9"/>
      <c r="AD3668" s="10">
        <f t="shared" si="219"/>
        <v>0.16564460260974714</v>
      </c>
      <c r="AE3668" s="10"/>
      <c r="AF3668" s="11">
        <f t="shared" si="222"/>
        <v>9.0742717706268142E-3</v>
      </c>
      <c r="AG3668" s="11">
        <f t="shared" si="220"/>
        <v>5.8106880075044716</v>
      </c>
    </row>
    <row r="3669" spans="1:33" ht="15" x14ac:dyDescent="0.2">
      <c r="A3669" s="6" t="s">
        <v>79</v>
      </c>
      <c r="B3669" s="1" t="s">
        <v>29</v>
      </c>
      <c r="C3669" s="9">
        <v>31.6</v>
      </c>
      <c r="D3669" s="9">
        <v>22.86</v>
      </c>
      <c r="E3669" s="9"/>
      <c r="F3669" s="9"/>
      <c r="G3669" s="9">
        <v>1.7999999999999999E-2</v>
      </c>
      <c r="H3669" s="9">
        <v>2.9000000000000001E-2</v>
      </c>
      <c r="I3669" s="9">
        <v>5.4000000000000003E-3</v>
      </c>
      <c r="J3669" s="9">
        <v>0.23100000000000001</v>
      </c>
      <c r="K3669" s="9">
        <v>2.56</v>
      </c>
      <c r="L3669" s="9">
        <v>0.248</v>
      </c>
      <c r="M3669" s="9">
        <v>10.46</v>
      </c>
      <c r="N3669" s="9">
        <v>1.9</v>
      </c>
      <c r="O3669" s="9">
        <v>9.6199999999999992</v>
      </c>
      <c r="P3669" s="9">
        <v>1.0900000000000001</v>
      </c>
      <c r="Q3669" s="9">
        <v>2.35</v>
      </c>
      <c r="R3669" s="9">
        <v>0.21299999999999999</v>
      </c>
      <c r="S3669" s="9">
        <v>1.42</v>
      </c>
      <c r="T3669" s="9">
        <v>0.18099999999999999</v>
      </c>
      <c r="U3669" s="9"/>
      <c r="V3669" s="9"/>
      <c r="W3669" s="9"/>
      <c r="X3669" s="9"/>
      <c r="Y3669" s="9"/>
      <c r="Z3669" s="9"/>
      <c r="AA3669" s="9">
        <v>1.8E-3</v>
      </c>
      <c r="AB3669" s="9"/>
      <c r="AC3669" s="9"/>
      <c r="AD3669" s="10">
        <f t="shared" si="219"/>
        <v>0.14651749699211536</v>
      </c>
      <c r="AE3669" s="10">
        <f t="shared" si="221"/>
        <v>0.72118953961924304</v>
      </c>
      <c r="AF3669" s="11">
        <f t="shared" si="222"/>
        <v>9.0925298627206295E-3</v>
      </c>
      <c r="AG3669" s="11">
        <f t="shared" si="220"/>
        <v>6.0936911003735323</v>
      </c>
    </row>
    <row r="3670" spans="1:33" ht="15" x14ac:dyDescent="0.2">
      <c r="A3670" s="6" t="s">
        <v>79</v>
      </c>
      <c r="B3670" s="1" t="s">
        <v>29</v>
      </c>
      <c r="C3670" s="9">
        <v>37.799999999999997</v>
      </c>
      <c r="D3670" s="9">
        <v>26.74</v>
      </c>
      <c r="E3670" s="9"/>
      <c r="F3670" s="9"/>
      <c r="G3670" s="9"/>
      <c r="H3670" s="9">
        <v>4.7000000000000002E-3</v>
      </c>
      <c r="I3670" s="9">
        <v>1.0699999999999999E-2</v>
      </c>
      <c r="J3670" s="9">
        <v>0.41</v>
      </c>
      <c r="K3670" s="9">
        <v>4.1500000000000004</v>
      </c>
      <c r="L3670" s="9">
        <v>0.28999999999999998</v>
      </c>
      <c r="M3670" s="9">
        <v>13.08</v>
      </c>
      <c r="N3670" s="9">
        <v>2.21</v>
      </c>
      <c r="O3670" s="9">
        <v>11.26</v>
      </c>
      <c r="P3670" s="9">
        <v>1.35</v>
      </c>
      <c r="Q3670" s="9">
        <v>2.74</v>
      </c>
      <c r="R3670" s="9">
        <v>0.32300000000000001</v>
      </c>
      <c r="S3670" s="9">
        <v>1.72</v>
      </c>
      <c r="T3670" s="9">
        <v>0.26400000000000001</v>
      </c>
      <c r="U3670" s="9"/>
      <c r="V3670" s="9"/>
      <c r="W3670" s="9"/>
      <c r="X3670" s="9"/>
      <c r="Y3670" s="9"/>
      <c r="Z3670" s="9"/>
      <c r="AA3670" s="9">
        <v>1.2999999999999999E-2</v>
      </c>
      <c r="AB3670" s="9"/>
      <c r="AC3670" s="9">
        <v>6.4999999999999997E-3</v>
      </c>
      <c r="AD3670" s="10">
        <f t="shared" si="219"/>
        <v>0.1203354849484117</v>
      </c>
      <c r="AE3670" s="10"/>
      <c r="AF3670" s="11"/>
      <c r="AG3670" s="11">
        <f t="shared" si="220"/>
        <v>6.2909523001188266</v>
      </c>
    </row>
    <row r="3671" spans="1:33" ht="15" x14ac:dyDescent="0.2">
      <c r="A3671" s="6" t="s">
        <v>79</v>
      </c>
      <c r="B3671" s="1" t="s">
        <v>29</v>
      </c>
      <c r="C3671" s="9">
        <v>46.5</v>
      </c>
      <c r="D3671" s="9">
        <v>23.72</v>
      </c>
      <c r="E3671" s="9"/>
      <c r="F3671" s="9"/>
      <c r="G3671" s="9"/>
      <c r="H3671" s="9">
        <v>6.9999999999999999E-4</v>
      </c>
      <c r="I3671" s="9">
        <v>1.4500000000000001E-2</v>
      </c>
      <c r="J3671" s="9">
        <v>0.66</v>
      </c>
      <c r="K3671" s="9">
        <v>5.27</v>
      </c>
      <c r="L3671" s="9">
        <v>0.51300000000000001</v>
      </c>
      <c r="M3671" s="9">
        <v>13.23</v>
      </c>
      <c r="N3671" s="9">
        <v>2.5</v>
      </c>
      <c r="O3671" s="9">
        <v>13.69</v>
      </c>
      <c r="P3671" s="9">
        <v>1.76</v>
      </c>
      <c r="Q3671" s="9">
        <v>3.42</v>
      </c>
      <c r="R3671" s="9">
        <v>0.35199999999999998</v>
      </c>
      <c r="S3671" s="9">
        <v>2.3199999999999998</v>
      </c>
      <c r="T3671" s="9">
        <v>0.29399999999999998</v>
      </c>
      <c r="U3671" s="9"/>
      <c r="V3671" s="9"/>
      <c r="W3671" s="9"/>
      <c r="X3671" s="9"/>
      <c r="Y3671" s="9"/>
      <c r="Z3671" s="9"/>
      <c r="AA3671" s="9"/>
      <c r="AB3671" s="9"/>
      <c r="AC3671" s="9"/>
      <c r="AD3671" s="10">
        <f t="shared" si="219"/>
        <v>0.18782602622102018</v>
      </c>
      <c r="AE3671" s="10"/>
      <c r="AF3671" s="11"/>
      <c r="AG3671" s="11">
        <f t="shared" si="220"/>
        <v>4.7174679083815771</v>
      </c>
    </row>
    <row r="3672" spans="1:33" ht="15" x14ac:dyDescent="0.2">
      <c r="A3672" s="6" t="s">
        <v>79</v>
      </c>
      <c r="B3672" s="1" t="s">
        <v>29</v>
      </c>
      <c r="C3672" s="9">
        <v>47.2</v>
      </c>
      <c r="D3672" s="9">
        <v>16.399999999999999</v>
      </c>
      <c r="E3672" s="9"/>
      <c r="F3672" s="9"/>
      <c r="G3672" s="9"/>
      <c r="H3672" s="9">
        <v>2.8E-3</v>
      </c>
      <c r="I3672" s="9">
        <v>6.8999999999999999E-3</v>
      </c>
      <c r="J3672" s="9">
        <v>0.77</v>
      </c>
      <c r="K3672" s="9">
        <v>4.49</v>
      </c>
      <c r="L3672" s="9">
        <v>0.36899999999999999</v>
      </c>
      <c r="M3672" s="9">
        <v>10.3</v>
      </c>
      <c r="N3672" s="9">
        <v>2.23</v>
      </c>
      <c r="O3672" s="9">
        <v>12.18</v>
      </c>
      <c r="P3672" s="9">
        <v>1.69</v>
      </c>
      <c r="Q3672" s="9">
        <v>3.36</v>
      </c>
      <c r="R3672" s="9">
        <v>0.34599999999999997</v>
      </c>
      <c r="S3672" s="9">
        <v>2.36</v>
      </c>
      <c r="T3672" s="9">
        <v>0.29699999999999999</v>
      </c>
      <c r="U3672" s="9"/>
      <c r="V3672" s="9"/>
      <c r="W3672" s="9"/>
      <c r="X3672" s="9"/>
      <c r="Y3672" s="9"/>
      <c r="Z3672" s="9"/>
      <c r="AA3672" s="9"/>
      <c r="AB3672" s="9"/>
      <c r="AC3672" s="9"/>
      <c r="AD3672" s="10">
        <f t="shared" si="219"/>
        <v>0.16588542059666903</v>
      </c>
      <c r="AE3672" s="10"/>
      <c r="AF3672" s="11"/>
      <c r="AG3672" s="11">
        <f t="shared" si="220"/>
        <v>3.6104581632232269</v>
      </c>
    </row>
    <row r="3673" spans="1:33" ht="15" x14ac:dyDescent="0.2">
      <c r="A3673" s="6" t="s">
        <v>79</v>
      </c>
      <c r="B3673" s="1" t="s">
        <v>29</v>
      </c>
      <c r="C3673" s="9">
        <v>57.8</v>
      </c>
      <c r="D3673" s="9">
        <v>13.51</v>
      </c>
      <c r="E3673" s="9"/>
      <c r="F3673" s="9"/>
      <c r="G3673" s="9">
        <v>4.7000000000000002E-3</v>
      </c>
      <c r="H3673" s="9">
        <v>2.4E-2</v>
      </c>
      <c r="I3673" s="9">
        <v>6.6E-3</v>
      </c>
      <c r="J3673" s="9">
        <v>0.77</v>
      </c>
      <c r="K3673" s="9">
        <v>4.78</v>
      </c>
      <c r="L3673" s="9">
        <v>0.40799999999999997</v>
      </c>
      <c r="M3673" s="9">
        <v>9.69</v>
      </c>
      <c r="N3673" s="9">
        <v>2.41</v>
      </c>
      <c r="O3673" s="9">
        <v>14.32</v>
      </c>
      <c r="P3673" s="9">
        <v>1.81</v>
      </c>
      <c r="Q3673" s="9">
        <v>3.85</v>
      </c>
      <c r="R3673" s="9">
        <v>0.45900000000000002</v>
      </c>
      <c r="S3673" s="9">
        <v>2.8</v>
      </c>
      <c r="T3673" s="9">
        <v>0.309</v>
      </c>
      <c r="U3673" s="9"/>
      <c r="V3673" s="9"/>
      <c r="W3673" s="9"/>
      <c r="X3673" s="9"/>
      <c r="Y3673" s="9"/>
      <c r="Z3673" s="9"/>
      <c r="AA3673" s="9">
        <v>1.7000000000000001E-2</v>
      </c>
      <c r="AB3673" s="9"/>
      <c r="AC3673" s="9">
        <v>1.7999999999999999E-2</v>
      </c>
      <c r="AD3673" s="10">
        <f t="shared" si="219"/>
        <v>0.18327699738021799</v>
      </c>
      <c r="AE3673" s="10">
        <f t="shared" si="221"/>
        <v>1.0565131294767898</v>
      </c>
      <c r="AF3673" s="11">
        <f t="shared" si="222"/>
        <v>1.2040385774562993E-3</v>
      </c>
      <c r="AG3673" s="11">
        <f t="shared" si="220"/>
        <v>2.8628779979144943</v>
      </c>
    </row>
    <row r="3674" spans="1:33" ht="15" x14ac:dyDescent="0.2">
      <c r="A3674" s="6" t="s">
        <v>79</v>
      </c>
      <c r="B3674" s="1" t="s">
        <v>29</v>
      </c>
      <c r="C3674" s="9">
        <v>74.3</v>
      </c>
      <c r="D3674" s="9">
        <v>15.04</v>
      </c>
      <c r="E3674" s="9"/>
      <c r="F3674" s="9"/>
      <c r="G3674" s="9">
        <v>4.1000000000000002E-2</v>
      </c>
      <c r="H3674" s="9">
        <v>0.11899999999999999</v>
      </c>
      <c r="I3674" s="9">
        <v>1.6E-2</v>
      </c>
      <c r="J3674" s="9">
        <v>0.83</v>
      </c>
      <c r="K3674" s="9">
        <v>4.43</v>
      </c>
      <c r="L3674" s="9">
        <v>0.46600000000000003</v>
      </c>
      <c r="M3674" s="9">
        <v>10.37</v>
      </c>
      <c r="N3674" s="9">
        <v>2.38</v>
      </c>
      <c r="O3674" s="9">
        <v>16.14</v>
      </c>
      <c r="P3674" s="9">
        <v>2.4500000000000002</v>
      </c>
      <c r="Q3674" s="9">
        <v>5.36</v>
      </c>
      <c r="R3674" s="9">
        <v>0.66200000000000003</v>
      </c>
      <c r="S3674" s="9">
        <v>4.1100000000000003</v>
      </c>
      <c r="T3674" s="9">
        <v>0.54</v>
      </c>
      <c r="U3674" s="9"/>
      <c r="V3674" s="9"/>
      <c r="W3674" s="9"/>
      <c r="X3674" s="9"/>
      <c r="Y3674" s="9"/>
      <c r="Z3674" s="9"/>
      <c r="AA3674" s="9">
        <v>0.313</v>
      </c>
      <c r="AB3674" s="9"/>
      <c r="AC3674" s="9">
        <v>1.2E-2</v>
      </c>
      <c r="AD3674" s="10">
        <f t="shared" si="219"/>
        <v>0.21019302981031251</v>
      </c>
      <c r="AE3674" s="10">
        <f t="shared" si="221"/>
        <v>1.1391465395319216</v>
      </c>
      <c r="AF3674" s="11">
        <f t="shared" si="222"/>
        <v>7.1555432361123956E-3</v>
      </c>
      <c r="AG3674" s="11">
        <f t="shared" si="220"/>
        <v>2.0872478851060552</v>
      </c>
    </row>
    <row r="3675" spans="1:33" ht="15" x14ac:dyDescent="0.2">
      <c r="A3675" s="6" t="s">
        <v>79</v>
      </c>
      <c r="B3675" s="1" t="s">
        <v>29</v>
      </c>
      <c r="C3675" s="9">
        <v>92.2</v>
      </c>
      <c r="D3675" s="9">
        <v>18</v>
      </c>
      <c r="E3675" s="9"/>
      <c r="F3675" s="9"/>
      <c r="G3675" s="9">
        <v>1.7999999999999999E-2</v>
      </c>
      <c r="H3675" s="9">
        <v>3.4000000000000002E-2</v>
      </c>
      <c r="I3675" s="9">
        <v>4.0000000000000002E-4</v>
      </c>
      <c r="J3675" s="9">
        <v>0.6</v>
      </c>
      <c r="K3675" s="9">
        <v>4.0199999999999996</v>
      </c>
      <c r="L3675" s="9">
        <v>0.37</v>
      </c>
      <c r="M3675" s="9">
        <v>9.1999999999999993</v>
      </c>
      <c r="N3675" s="9">
        <v>2.25</v>
      </c>
      <c r="O3675" s="9">
        <v>18.100000000000001</v>
      </c>
      <c r="P3675" s="9">
        <v>3.26</v>
      </c>
      <c r="Q3675" s="9">
        <v>9.16</v>
      </c>
      <c r="R3675" s="9">
        <v>0.96699999999999997</v>
      </c>
      <c r="S3675" s="9">
        <v>6.94</v>
      </c>
      <c r="T3675" s="9">
        <v>0.94</v>
      </c>
      <c r="U3675" s="9"/>
      <c r="V3675" s="9"/>
      <c r="W3675" s="9"/>
      <c r="X3675" s="9"/>
      <c r="Y3675" s="9"/>
      <c r="Z3675" s="9"/>
      <c r="AA3675" s="9">
        <v>4.2000000000000003E-2</v>
      </c>
      <c r="AB3675" s="9"/>
      <c r="AC3675" s="9"/>
      <c r="AD3675" s="10">
        <f t="shared" si="219"/>
        <v>0.18600234467498736</v>
      </c>
      <c r="AE3675" s="10">
        <f t="shared" si="221"/>
        <v>3.1066850129273371</v>
      </c>
      <c r="AF3675" s="11">
        <f t="shared" si="222"/>
        <v>1.860431182285777E-3</v>
      </c>
      <c r="AG3675" s="11">
        <f t="shared" si="220"/>
        <v>1.0966434576523136</v>
      </c>
    </row>
    <row r="3676" spans="1:33" ht="15" x14ac:dyDescent="0.2">
      <c r="A3676" s="6" t="s">
        <v>79</v>
      </c>
      <c r="B3676" s="1" t="s">
        <v>29</v>
      </c>
      <c r="C3676" s="9">
        <v>120.4</v>
      </c>
      <c r="D3676" s="9">
        <v>22.14</v>
      </c>
      <c r="E3676" s="9"/>
      <c r="F3676" s="9"/>
      <c r="G3676" s="9"/>
      <c r="H3676" s="9"/>
      <c r="I3676" s="9">
        <v>1.14E-2</v>
      </c>
      <c r="J3676" s="9">
        <v>0.68</v>
      </c>
      <c r="K3676" s="9">
        <v>4.6500000000000004</v>
      </c>
      <c r="L3676" s="9">
        <v>0.34300000000000003</v>
      </c>
      <c r="M3676" s="9">
        <v>9.91</v>
      </c>
      <c r="N3676" s="9">
        <v>2.61</v>
      </c>
      <c r="O3676" s="9">
        <v>22</v>
      </c>
      <c r="P3676" s="9">
        <v>4.59</v>
      </c>
      <c r="Q3676" s="9">
        <v>11.67</v>
      </c>
      <c r="R3676" s="9">
        <v>1.468</v>
      </c>
      <c r="S3676" s="9">
        <v>10.01</v>
      </c>
      <c r="T3676" s="9">
        <v>1.29</v>
      </c>
      <c r="U3676" s="9"/>
      <c r="V3676" s="9"/>
      <c r="W3676" s="9"/>
      <c r="X3676" s="9"/>
      <c r="Y3676" s="9"/>
      <c r="Z3676" s="9"/>
      <c r="AA3676" s="9">
        <v>3.9E-2</v>
      </c>
      <c r="AB3676" s="9"/>
      <c r="AC3676" s="9">
        <v>2.0999999999999999E-3</v>
      </c>
      <c r="AD3676" s="10">
        <f t="shared" si="219"/>
        <v>0.15447366524386943</v>
      </c>
      <c r="AE3676" s="10"/>
      <c r="AF3676" s="11"/>
      <c r="AG3676" s="11">
        <f t="shared" si="220"/>
        <v>0.81898636643162204</v>
      </c>
    </row>
    <row r="3677" spans="1:33" ht="15" x14ac:dyDescent="0.2">
      <c r="A3677" s="6" t="s">
        <v>79</v>
      </c>
      <c r="B3677" s="1" t="s">
        <v>29</v>
      </c>
      <c r="C3677" s="9">
        <v>154.5</v>
      </c>
      <c r="D3677" s="9">
        <v>22.69</v>
      </c>
      <c r="E3677" s="9"/>
      <c r="F3677" s="9"/>
      <c r="G3677" s="9"/>
      <c r="H3677" s="9">
        <v>1.7000000000000001E-2</v>
      </c>
      <c r="I3677" s="9">
        <v>1.0200000000000001E-2</v>
      </c>
      <c r="J3677" s="9">
        <v>0.75</v>
      </c>
      <c r="K3677" s="9">
        <v>4.42</v>
      </c>
      <c r="L3677" s="9">
        <v>0.379</v>
      </c>
      <c r="M3677" s="9">
        <v>9.61</v>
      </c>
      <c r="N3677" s="9">
        <v>2.86</v>
      </c>
      <c r="O3677" s="9">
        <v>26.89</v>
      </c>
      <c r="P3677" s="9">
        <v>5.92</v>
      </c>
      <c r="Q3677" s="9">
        <v>16.850000000000001</v>
      </c>
      <c r="R3677" s="9">
        <v>2.08</v>
      </c>
      <c r="S3677" s="9">
        <v>14.09</v>
      </c>
      <c r="T3677" s="9">
        <v>1.91</v>
      </c>
      <c r="U3677" s="9"/>
      <c r="V3677" s="9"/>
      <c r="W3677" s="9"/>
      <c r="X3677" s="9"/>
      <c r="Y3677" s="9"/>
      <c r="Z3677" s="9"/>
      <c r="AA3677" s="9"/>
      <c r="AB3677" s="9"/>
      <c r="AC3677" s="9">
        <v>5.9999999999999995E-4</v>
      </c>
      <c r="AD3677" s="10">
        <f t="shared" si="219"/>
        <v>0.17778291238931462</v>
      </c>
      <c r="AE3677" s="10"/>
      <c r="AF3677" s="11"/>
      <c r="AG3677" s="11">
        <f t="shared" si="220"/>
        <v>0.56422131621708904</v>
      </c>
    </row>
    <row r="3678" spans="1:33" ht="15" x14ac:dyDescent="0.2">
      <c r="A3678" s="6" t="s">
        <v>79</v>
      </c>
      <c r="B3678" s="1" t="s">
        <v>29</v>
      </c>
      <c r="C3678" s="9">
        <v>182.4</v>
      </c>
      <c r="D3678" s="9">
        <v>22.61</v>
      </c>
      <c r="E3678" s="9"/>
      <c r="F3678" s="9"/>
      <c r="G3678" s="9">
        <v>4.2000000000000003E-2</v>
      </c>
      <c r="H3678" s="9">
        <v>7.6999999999999999E-2</v>
      </c>
      <c r="I3678" s="9">
        <v>1.61E-2</v>
      </c>
      <c r="J3678" s="9">
        <v>0.65</v>
      </c>
      <c r="K3678" s="9">
        <v>4.4000000000000004</v>
      </c>
      <c r="L3678" s="9">
        <v>0.371</v>
      </c>
      <c r="M3678" s="9">
        <v>9.5</v>
      </c>
      <c r="N3678" s="9">
        <v>2.93</v>
      </c>
      <c r="O3678" s="9">
        <v>30.1</v>
      </c>
      <c r="P3678" s="9">
        <v>7.03</v>
      </c>
      <c r="Q3678" s="9">
        <v>20.65</v>
      </c>
      <c r="R3678" s="9">
        <v>2.8</v>
      </c>
      <c r="S3678" s="9">
        <v>18.39</v>
      </c>
      <c r="T3678" s="9">
        <v>2.58</v>
      </c>
      <c r="U3678" s="9"/>
      <c r="V3678" s="9"/>
      <c r="W3678" s="9"/>
      <c r="X3678" s="9"/>
      <c r="Y3678" s="9"/>
      <c r="Z3678" s="9"/>
      <c r="AA3678" s="9">
        <v>3.4000000000000002E-2</v>
      </c>
      <c r="AB3678" s="9"/>
      <c r="AC3678" s="9">
        <v>0.02</v>
      </c>
      <c r="AD3678" s="10">
        <f t="shared" si="219"/>
        <v>0.1754322379781057</v>
      </c>
      <c r="AE3678" s="10">
        <f t="shared" si="221"/>
        <v>0.72600179665594311</v>
      </c>
      <c r="AF3678" s="11">
        <f t="shared" si="222"/>
        <v>1.6382045828429047E-3</v>
      </c>
      <c r="AG3678" s="11">
        <f t="shared" si="220"/>
        <v>0.42734533869433433</v>
      </c>
    </row>
    <row r="3679" spans="1:33" ht="15" x14ac:dyDescent="0.2">
      <c r="A3679" s="6" t="s">
        <v>79</v>
      </c>
      <c r="B3679" s="1" t="s">
        <v>29</v>
      </c>
      <c r="C3679" s="9">
        <v>219.2</v>
      </c>
      <c r="D3679" s="9">
        <v>19.7</v>
      </c>
      <c r="E3679" s="9"/>
      <c r="F3679" s="9"/>
      <c r="G3679" s="9"/>
      <c r="H3679" s="9">
        <v>9.1999999999999998E-3</v>
      </c>
      <c r="I3679" s="9"/>
      <c r="J3679" s="9">
        <v>0.47</v>
      </c>
      <c r="K3679" s="9">
        <v>3.82</v>
      </c>
      <c r="L3679" s="9">
        <v>0.31900000000000001</v>
      </c>
      <c r="M3679" s="9">
        <v>9.32</v>
      </c>
      <c r="N3679" s="9">
        <v>3.1</v>
      </c>
      <c r="O3679" s="9">
        <v>33.5</v>
      </c>
      <c r="P3679" s="9">
        <v>8.83</v>
      </c>
      <c r="Q3679" s="9">
        <v>27.2</v>
      </c>
      <c r="R3679" s="9">
        <v>3.53</v>
      </c>
      <c r="S3679" s="9">
        <v>24.04</v>
      </c>
      <c r="T3679" s="9">
        <v>3.09</v>
      </c>
      <c r="U3679" s="9"/>
      <c r="V3679" s="9"/>
      <c r="W3679" s="9"/>
      <c r="X3679" s="9"/>
      <c r="Y3679" s="9"/>
      <c r="Z3679" s="9"/>
      <c r="AA3679" s="9"/>
      <c r="AB3679" s="9"/>
      <c r="AC3679" s="9"/>
      <c r="AD3679" s="10">
        <f t="shared" si="219"/>
        <v>0.16344614443561398</v>
      </c>
      <c r="AE3679" s="10"/>
      <c r="AF3679" s="11"/>
      <c r="AG3679" s="11">
        <f t="shared" si="220"/>
        <v>0.32071446210897492</v>
      </c>
    </row>
    <row r="3680" spans="1:33" ht="15" x14ac:dyDescent="0.2">
      <c r="A3680" s="6" t="s">
        <v>79</v>
      </c>
      <c r="B3680" s="1" t="s">
        <v>29</v>
      </c>
      <c r="C3680" s="9">
        <v>242.5</v>
      </c>
      <c r="D3680" s="9">
        <v>20.05</v>
      </c>
      <c r="E3680" s="9"/>
      <c r="F3680" s="9"/>
      <c r="G3680" s="9"/>
      <c r="H3680" s="9">
        <v>1.8E-3</v>
      </c>
      <c r="I3680" s="9"/>
      <c r="J3680" s="9">
        <v>0.56999999999999995</v>
      </c>
      <c r="K3680" s="9">
        <v>4.04</v>
      </c>
      <c r="L3680" s="9">
        <v>0.41799999999999998</v>
      </c>
      <c r="M3680" s="9">
        <v>9.2100000000000009</v>
      </c>
      <c r="N3680" s="9">
        <v>3.13</v>
      </c>
      <c r="O3680" s="9">
        <v>36.799999999999997</v>
      </c>
      <c r="P3680" s="9">
        <v>9.8699999999999992</v>
      </c>
      <c r="Q3680" s="9">
        <v>31</v>
      </c>
      <c r="R3680" s="9">
        <v>4.0199999999999996</v>
      </c>
      <c r="S3680" s="9">
        <v>26.8</v>
      </c>
      <c r="T3680" s="9">
        <v>3.57</v>
      </c>
      <c r="U3680" s="9"/>
      <c r="V3680" s="9"/>
      <c r="W3680" s="9"/>
      <c r="X3680" s="9"/>
      <c r="Y3680" s="9"/>
      <c r="Z3680" s="9"/>
      <c r="AA3680" s="9"/>
      <c r="AB3680" s="9"/>
      <c r="AC3680" s="9"/>
      <c r="AD3680" s="10">
        <f t="shared" si="219"/>
        <v>0.20949777704089118</v>
      </c>
      <c r="AE3680" s="10"/>
      <c r="AF3680" s="11"/>
      <c r="AG3680" s="11">
        <f t="shared" si="220"/>
        <v>0.28429022769364864</v>
      </c>
    </row>
    <row r="3681" spans="1:33" ht="15" x14ac:dyDescent="0.2">
      <c r="A3681" s="6" t="s">
        <v>79</v>
      </c>
      <c r="B3681" s="1" t="s">
        <v>29</v>
      </c>
      <c r="C3681" s="9">
        <v>280.8</v>
      </c>
      <c r="D3681" s="9">
        <v>22.42</v>
      </c>
      <c r="E3681" s="9"/>
      <c r="F3681" s="9"/>
      <c r="G3681" s="9">
        <v>3.2000000000000001E-2</v>
      </c>
      <c r="H3681" s="9">
        <v>0.09</v>
      </c>
      <c r="I3681" s="9">
        <v>2.8000000000000001E-2</v>
      </c>
      <c r="J3681" s="9">
        <v>0.63</v>
      </c>
      <c r="K3681" s="9">
        <v>3.81</v>
      </c>
      <c r="L3681" s="9">
        <v>0.378</v>
      </c>
      <c r="M3681" s="9">
        <v>10.39</v>
      </c>
      <c r="N3681" s="9">
        <v>3.3</v>
      </c>
      <c r="O3681" s="9">
        <v>42.6</v>
      </c>
      <c r="P3681" s="9">
        <v>11.23</v>
      </c>
      <c r="Q3681" s="9">
        <v>36.700000000000003</v>
      </c>
      <c r="R3681" s="9">
        <v>4.72</v>
      </c>
      <c r="S3681" s="9">
        <v>32</v>
      </c>
      <c r="T3681" s="9">
        <v>4.28</v>
      </c>
      <c r="U3681" s="9"/>
      <c r="V3681" s="9"/>
      <c r="W3681" s="9"/>
      <c r="X3681" s="9"/>
      <c r="Y3681" s="9"/>
      <c r="Z3681" s="9"/>
      <c r="AA3681" s="9">
        <v>8.0000000000000002E-3</v>
      </c>
      <c r="AB3681" s="9"/>
      <c r="AC3681" s="9"/>
      <c r="AD3681" s="10">
        <f t="shared" si="219"/>
        <v>0.1836729380955511</v>
      </c>
      <c r="AE3681" s="10">
        <f t="shared" si="221"/>
        <v>0.7371791750464034</v>
      </c>
      <c r="AF3681" s="11">
        <f t="shared" si="222"/>
        <v>7.1729957805907187E-4</v>
      </c>
      <c r="AG3681" s="11">
        <f t="shared" si="220"/>
        <v>0.26859793187347936</v>
      </c>
    </row>
    <row r="3682" spans="1:33" ht="15" x14ac:dyDescent="0.2">
      <c r="A3682" s="6" t="s">
        <v>79</v>
      </c>
      <c r="B3682" s="1" t="s">
        <v>29</v>
      </c>
      <c r="C3682" s="9">
        <v>277.39999999999998</v>
      </c>
      <c r="D3682" s="9">
        <v>25.17</v>
      </c>
      <c r="E3682" s="9"/>
      <c r="F3682" s="9"/>
      <c r="G3682" s="9">
        <v>1.4999999999999999E-2</v>
      </c>
      <c r="H3682" s="9">
        <v>0.107</v>
      </c>
      <c r="I3682" s="9">
        <v>1.4800000000000001E-2</v>
      </c>
      <c r="J3682" s="9">
        <v>0.61</v>
      </c>
      <c r="K3682" s="9">
        <v>3.68</v>
      </c>
      <c r="L3682" s="9">
        <v>0.38800000000000001</v>
      </c>
      <c r="M3682" s="9">
        <v>9.6999999999999993</v>
      </c>
      <c r="N3682" s="9">
        <v>3.27</v>
      </c>
      <c r="O3682" s="9">
        <v>38.4</v>
      </c>
      <c r="P3682" s="9">
        <v>10.88</v>
      </c>
      <c r="Q3682" s="9">
        <v>36.5</v>
      </c>
      <c r="R3682" s="9">
        <v>4.84</v>
      </c>
      <c r="S3682" s="9">
        <v>33.799999999999997</v>
      </c>
      <c r="T3682" s="9">
        <v>4.5999999999999996</v>
      </c>
      <c r="U3682" s="9"/>
      <c r="V3682" s="9"/>
      <c r="W3682" s="9"/>
      <c r="X3682" s="9"/>
      <c r="Y3682" s="9"/>
      <c r="Z3682" s="9"/>
      <c r="AA3682" s="9">
        <v>0.24</v>
      </c>
      <c r="AB3682" s="9"/>
      <c r="AC3682" s="9">
        <v>5.8999999999999999E-3</v>
      </c>
      <c r="AD3682" s="10">
        <f t="shared" si="219"/>
        <v>0.19853888753079477</v>
      </c>
      <c r="AE3682" s="10">
        <f t="shared" si="221"/>
        <v>1.7607262700706539</v>
      </c>
      <c r="AF3682" s="11">
        <f t="shared" si="222"/>
        <v>3.1832821511497276E-4</v>
      </c>
      <c r="AG3682" s="11">
        <f t="shared" si="220"/>
        <v>0.23740623965216895</v>
      </c>
    </row>
    <row r="3683" spans="1:33" ht="15" x14ac:dyDescent="0.2">
      <c r="A3683" s="6" t="s">
        <v>79</v>
      </c>
      <c r="B3683" s="1" t="s">
        <v>28</v>
      </c>
      <c r="C3683" s="9">
        <v>288.10000000000002</v>
      </c>
      <c r="D3683" s="9">
        <v>12.35</v>
      </c>
      <c r="E3683" s="9"/>
      <c r="F3683" s="9"/>
      <c r="G3683" s="9">
        <v>1.4E-2</v>
      </c>
      <c r="H3683" s="9">
        <v>5.8999999999999997E-2</v>
      </c>
      <c r="I3683" s="9">
        <v>5.4000000000000003E-3</v>
      </c>
      <c r="J3683" s="9">
        <v>0.42</v>
      </c>
      <c r="K3683" s="9">
        <v>2.91</v>
      </c>
      <c r="L3683" s="9">
        <v>0.33300000000000002</v>
      </c>
      <c r="M3683" s="9">
        <v>9</v>
      </c>
      <c r="N3683" s="9">
        <v>3.47</v>
      </c>
      <c r="O3683" s="9">
        <v>39.700000000000003</v>
      </c>
      <c r="P3683" s="9">
        <v>11.48</v>
      </c>
      <c r="Q3683" s="9">
        <v>39.9</v>
      </c>
      <c r="R3683" s="9">
        <v>5.4</v>
      </c>
      <c r="S3683" s="9">
        <v>38.799999999999997</v>
      </c>
      <c r="T3683" s="9">
        <v>5.0999999999999996</v>
      </c>
      <c r="U3683" s="9"/>
      <c r="V3683" s="9"/>
      <c r="W3683" s="9"/>
      <c r="X3683" s="9"/>
      <c r="Y3683" s="9"/>
      <c r="Z3683" s="9"/>
      <c r="AA3683" s="9">
        <v>5.0000000000000001E-3</v>
      </c>
      <c r="AB3683" s="9"/>
      <c r="AC3683" s="9">
        <v>0.02</v>
      </c>
      <c r="AD3683" s="10">
        <f t="shared" si="219"/>
        <v>0.19892992516049723</v>
      </c>
      <c r="AE3683" s="10">
        <f t="shared" si="221"/>
        <v>1.6637024930312385</v>
      </c>
      <c r="AF3683" s="11">
        <f t="shared" si="222"/>
        <v>2.5881943538213939E-4</v>
      </c>
      <c r="AG3683" s="11">
        <f t="shared" si="220"/>
        <v>0.19188802769207622</v>
      </c>
    </row>
    <row r="3684" spans="1:33" ht="15" x14ac:dyDescent="0.2">
      <c r="A3684" s="6" t="s">
        <v>79</v>
      </c>
      <c r="B3684" s="1" t="s">
        <v>28</v>
      </c>
      <c r="C3684" s="9">
        <v>284.7</v>
      </c>
      <c r="D3684" s="9">
        <v>20.04</v>
      </c>
      <c r="E3684" s="9"/>
      <c r="F3684" s="9"/>
      <c r="G3684" s="9">
        <v>7.0000000000000001E-3</v>
      </c>
      <c r="H3684" s="9">
        <v>4.3999999999999997E-2</v>
      </c>
      <c r="I3684" s="9">
        <v>8.3000000000000001E-3</v>
      </c>
      <c r="J3684" s="9">
        <v>0.35</v>
      </c>
      <c r="K3684" s="9">
        <v>3.47</v>
      </c>
      <c r="L3684" s="9">
        <v>0.32200000000000001</v>
      </c>
      <c r="M3684" s="9">
        <v>9.06</v>
      </c>
      <c r="N3684" s="9">
        <v>3.15</v>
      </c>
      <c r="O3684" s="9">
        <v>38.5</v>
      </c>
      <c r="P3684" s="9">
        <v>11.3</v>
      </c>
      <c r="Q3684" s="9">
        <v>38.700000000000003</v>
      </c>
      <c r="R3684" s="9">
        <v>5.49</v>
      </c>
      <c r="S3684" s="9">
        <v>38.1</v>
      </c>
      <c r="T3684" s="9">
        <v>5.27</v>
      </c>
      <c r="U3684" s="9"/>
      <c r="V3684" s="9"/>
      <c r="W3684" s="9"/>
      <c r="X3684" s="9"/>
      <c r="Y3684" s="9"/>
      <c r="Z3684" s="9"/>
      <c r="AA3684" s="9">
        <v>4.3999999999999997E-2</v>
      </c>
      <c r="AB3684" s="9"/>
      <c r="AC3684" s="9"/>
      <c r="AD3684" s="10">
        <f t="shared" si="219"/>
        <v>0.17557014605225024</v>
      </c>
      <c r="AE3684" s="10">
        <f t="shared" si="221"/>
        <v>1.4153021414739086</v>
      </c>
      <c r="AF3684" s="11">
        <f t="shared" si="222"/>
        <v>1.3178732405284786E-4</v>
      </c>
      <c r="AG3684" s="11">
        <f t="shared" si="220"/>
        <v>0.19671628637661173</v>
      </c>
    </row>
    <row r="3685" spans="1:33" ht="15" x14ac:dyDescent="0.2">
      <c r="A3685" s="6" t="s">
        <v>79</v>
      </c>
      <c r="B3685" s="1" t="s">
        <v>28</v>
      </c>
      <c r="C3685" s="9">
        <v>299</v>
      </c>
      <c r="D3685" s="9">
        <v>15.81</v>
      </c>
      <c r="E3685" s="9"/>
      <c r="F3685" s="9"/>
      <c r="G3685" s="9">
        <v>2.1999999999999999E-2</v>
      </c>
      <c r="H3685" s="9">
        <v>7.5999999999999998E-2</v>
      </c>
      <c r="I3685" s="9">
        <v>3.3000000000000002E-2</v>
      </c>
      <c r="J3685" s="9">
        <v>0.56000000000000005</v>
      </c>
      <c r="K3685" s="9">
        <v>3.62</v>
      </c>
      <c r="L3685" s="9">
        <v>0.42499999999999999</v>
      </c>
      <c r="M3685" s="9">
        <v>9.8000000000000007</v>
      </c>
      <c r="N3685" s="9">
        <v>3.26</v>
      </c>
      <c r="O3685" s="9">
        <v>39.200000000000003</v>
      </c>
      <c r="P3685" s="9">
        <v>11.39</v>
      </c>
      <c r="Q3685" s="9">
        <v>40.6</v>
      </c>
      <c r="R3685" s="9">
        <v>5.83</v>
      </c>
      <c r="S3685" s="9">
        <v>40.799999999999997</v>
      </c>
      <c r="T3685" s="9">
        <v>5.42</v>
      </c>
      <c r="U3685" s="9"/>
      <c r="V3685" s="9"/>
      <c r="W3685" s="9"/>
      <c r="X3685" s="9"/>
      <c r="Y3685" s="9"/>
      <c r="Z3685" s="9"/>
      <c r="AA3685" s="9">
        <v>1.6E-2</v>
      </c>
      <c r="AB3685" s="9"/>
      <c r="AC3685" s="9"/>
      <c r="AD3685" s="10">
        <f t="shared" si="219"/>
        <v>0.2181449893081627</v>
      </c>
      <c r="AE3685" s="10">
        <f t="shared" si="221"/>
        <v>0.69155995191929598</v>
      </c>
      <c r="AF3685" s="11">
        <f t="shared" si="222"/>
        <v>3.8677918424753874E-4</v>
      </c>
      <c r="AG3685" s="11">
        <f t="shared" si="220"/>
        <v>0.19870235198702357</v>
      </c>
    </row>
    <row r="3686" spans="1:33" ht="15" x14ac:dyDescent="0.2">
      <c r="A3686" s="6" t="s">
        <v>79</v>
      </c>
      <c r="B3686" s="1" t="s">
        <v>28</v>
      </c>
      <c r="C3686" s="9">
        <v>311.5</v>
      </c>
      <c r="D3686" s="9">
        <v>18.5</v>
      </c>
      <c r="E3686" s="9"/>
      <c r="F3686" s="9"/>
      <c r="G3686" s="9">
        <v>5.6000000000000001E-2</v>
      </c>
      <c r="H3686" s="9">
        <v>0.125</v>
      </c>
      <c r="I3686" s="9">
        <v>1.61E-2</v>
      </c>
      <c r="J3686" s="9">
        <v>0.62</v>
      </c>
      <c r="K3686" s="9">
        <v>3.56</v>
      </c>
      <c r="L3686" s="9">
        <v>0.40400000000000003</v>
      </c>
      <c r="M3686" s="9">
        <v>8.9600000000000009</v>
      </c>
      <c r="N3686" s="9">
        <v>3.18</v>
      </c>
      <c r="O3686" s="9">
        <v>39.200000000000003</v>
      </c>
      <c r="P3686" s="9">
        <v>12.23</v>
      </c>
      <c r="Q3686" s="9">
        <v>44.4</v>
      </c>
      <c r="R3686" s="9">
        <v>6.56</v>
      </c>
      <c r="S3686" s="9">
        <v>48.2</v>
      </c>
      <c r="T3686" s="9">
        <v>6.57</v>
      </c>
      <c r="U3686" s="9"/>
      <c r="V3686" s="9"/>
      <c r="W3686" s="9"/>
      <c r="X3686" s="9"/>
      <c r="Y3686" s="9"/>
      <c r="Z3686" s="9"/>
      <c r="AA3686" s="9">
        <v>0.157</v>
      </c>
      <c r="AB3686" s="9"/>
      <c r="AC3686" s="9"/>
      <c r="AD3686" s="10">
        <f t="shared" si="219"/>
        <v>0.21868852543373316</v>
      </c>
      <c r="AE3686" s="10">
        <f t="shared" si="221"/>
        <v>1.0206753232097256</v>
      </c>
      <c r="AF3686" s="11">
        <f t="shared" si="222"/>
        <v>8.3337710313917065E-4</v>
      </c>
      <c r="AG3686" s="11">
        <f t="shared" si="220"/>
        <v>0.15377936618509661</v>
      </c>
    </row>
    <row r="3687" spans="1:33" ht="15" x14ac:dyDescent="0.2">
      <c r="A3687" s="6" t="s">
        <v>79</v>
      </c>
      <c r="B3687" s="1" t="s">
        <v>28</v>
      </c>
      <c r="C3687" s="9">
        <v>326.3</v>
      </c>
      <c r="D3687" s="9">
        <v>22.67</v>
      </c>
      <c r="E3687" s="9"/>
      <c r="F3687" s="9"/>
      <c r="G3687" s="9"/>
      <c r="H3687" s="9">
        <v>4.7999999999999996E-3</v>
      </c>
      <c r="I3687" s="9">
        <v>1.11E-2</v>
      </c>
      <c r="J3687" s="9">
        <v>0.5</v>
      </c>
      <c r="K3687" s="9">
        <v>3.91</v>
      </c>
      <c r="L3687" s="9">
        <v>0.40200000000000002</v>
      </c>
      <c r="M3687" s="9">
        <v>10.130000000000001</v>
      </c>
      <c r="N3687" s="9">
        <v>3.38</v>
      </c>
      <c r="O3687" s="9">
        <v>40.1</v>
      </c>
      <c r="P3687" s="9">
        <v>12.69</v>
      </c>
      <c r="Q3687" s="9">
        <v>44.6</v>
      </c>
      <c r="R3687" s="9">
        <v>6.77</v>
      </c>
      <c r="S3687" s="9">
        <v>49.8</v>
      </c>
      <c r="T3687" s="9">
        <v>7.13</v>
      </c>
      <c r="U3687" s="9"/>
      <c r="V3687" s="9"/>
      <c r="W3687" s="9"/>
      <c r="X3687" s="9"/>
      <c r="Y3687" s="9"/>
      <c r="Z3687" s="9"/>
      <c r="AA3687" s="9"/>
      <c r="AB3687" s="9"/>
      <c r="AC3687" s="9"/>
      <c r="AD3687" s="10">
        <f t="shared" si="219"/>
        <v>0.19527946952715569</v>
      </c>
      <c r="AE3687" s="10"/>
      <c r="AF3687" s="11"/>
      <c r="AG3687" s="11">
        <f t="shared" si="220"/>
        <v>0.16827406951406607</v>
      </c>
    </row>
    <row r="3688" spans="1:33" ht="15" x14ac:dyDescent="0.2">
      <c r="A3688" s="6" t="s">
        <v>79</v>
      </c>
      <c r="B3688" s="1" t="s">
        <v>28</v>
      </c>
      <c r="C3688" s="9">
        <v>346.5</v>
      </c>
      <c r="D3688" s="9">
        <v>23.07</v>
      </c>
      <c r="E3688" s="9"/>
      <c r="F3688" s="9"/>
      <c r="G3688" s="9">
        <v>1.4999999999999999E-2</v>
      </c>
      <c r="H3688" s="9">
        <v>4.7E-2</v>
      </c>
      <c r="I3688" s="9">
        <v>8.6999999999999994E-3</v>
      </c>
      <c r="J3688" s="9">
        <v>0.64</v>
      </c>
      <c r="K3688" s="9">
        <v>3.49</v>
      </c>
      <c r="L3688" s="9">
        <v>0.41299999999999998</v>
      </c>
      <c r="M3688" s="9">
        <v>9.2200000000000006</v>
      </c>
      <c r="N3688" s="9">
        <v>3.36</v>
      </c>
      <c r="O3688" s="9">
        <v>42.3</v>
      </c>
      <c r="P3688" s="9">
        <v>13.08</v>
      </c>
      <c r="Q3688" s="9">
        <v>47.5</v>
      </c>
      <c r="R3688" s="9">
        <v>7.42</v>
      </c>
      <c r="S3688" s="9">
        <v>53.6</v>
      </c>
      <c r="T3688" s="9">
        <v>7.75</v>
      </c>
      <c r="U3688" s="9"/>
      <c r="V3688" s="9"/>
      <c r="W3688" s="9"/>
      <c r="X3688" s="9"/>
      <c r="Y3688" s="9"/>
      <c r="Z3688" s="9"/>
      <c r="AA3688" s="9">
        <v>3.5999999999999997E-2</v>
      </c>
      <c r="AB3688" s="9"/>
      <c r="AC3688" s="9"/>
      <c r="AD3688" s="10">
        <f t="shared" si="219"/>
        <v>0.22258480458411295</v>
      </c>
      <c r="AE3688" s="10">
        <f t="shared" si="221"/>
        <v>1.0087351529052802</v>
      </c>
      <c r="AF3688" s="11">
        <f t="shared" si="222"/>
        <v>2.0073682221802383E-4</v>
      </c>
      <c r="AG3688" s="11">
        <f t="shared" si="220"/>
        <v>0.14229945164687513</v>
      </c>
    </row>
    <row r="3689" spans="1:33" ht="15" x14ac:dyDescent="0.2">
      <c r="A3689" s="6" t="s">
        <v>79</v>
      </c>
      <c r="B3689" s="1" t="s">
        <v>28</v>
      </c>
      <c r="C3689" s="9">
        <v>326.60000000000002</v>
      </c>
      <c r="D3689" s="9">
        <v>13.81</v>
      </c>
      <c r="E3689" s="9"/>
      <c r="F3689" s="9"/>
      <c r="G3689" s="9">
        <v>1.18E-2</v>
      </c>
      <c r="H3689" s="9">
        <v>3.1E-2</v>
      </c>
      <c r="I3689" s="9">
        <v>1.21E-2</v>
      </c>
      <c r="J3689" s="9">
        <v>0.48</v>
      </c>
      <c r="K3689" s="9">
        <v>3.47</v>
      </c>
      <c r="L3689" s="9">
        <v>0.309</v>
      </c>
      <c r="M3689" s="9">
        <v>9.0299999999999994</v>
      </c>
      <c r="N3689" s="9">
        <v>3.08</v>
      </c>
      <c r="O3689" s="9">
        <v>37.9</v>
      </c>
      <c r="P3689" s="9">
        <v>12.79</v>
      </c>
      <c r="Q3689" s="9">
        <v>47</v>
      </c>
      <c r="R3689" s="9">
        <v>7.14</v>
      </c>
      <c r="S3689" s="9">
        <v>54.3</v>
      </c>
      <c r="T3689" s="9">
        <v>7.33</v>
      </c>
      <c r="U3689" s="9"/>
      <c r="V3689" s="9"/>
      <c r="W3689" s="9"/>
      <c r="X3689" s="9"/>
      <c r="Y3689" s="9"/>
      <c r="Z3689" s="9"/>
      <c r="AA3689" s="9">
        <v>7.9000000000000001E-2</v>
      </c>
      <c r="AB3689" s="9"/>
      <c r="AC3689" s="9"/>
      <c r="AD3689" s="10">
        <f t="shared" si="219"/>
        <v>0.16876154855995568</v>
      </c>
      <c r="AE3689" s="10">
        <f t="shared" si="221"/>
        <v>0.63608119818019537</v>
      </c>
      <c r="AF3689" s="11">
        <f t="shared" si="222"/>
        <v>1.5587725637379463E-4</v>
      </c>
      <c r="AG3689" s="11">
        <f t="shared" si="220"/>
        <v>0.1375704050221129</v>
      </c>
    </row>
    <row r="3690" spans="1:33" ht="15" x14ac:dyDescent="0.2">
      <c r="A3690" s="6" t="s">
        <v>79</v>
      </c>
      <c r="B3690" s="1" t="s">
        <v>28</v>
      </c>
      <c r="C3690" s="9">
        <v>368.8</v>
      </c>
      <c r="D3690" s="9">
        <v>20.69</v>
      </c>
      <c r="E3690" s="9"/>
      <c r="F3690" s="9"/>
      <c r="G3690" s="9">
        <v>1.6E-2</v>
      </c>
      <c r="H3690" s="9">
        <v>4.9000000000000002E-2</v>
      </c>
      <c r="I3690" s="9">
        <v>9.1000000000000004E-3</v>
      </c>
      <c r="J3690" s="9">
        <v>0.67</v>
      </c>
      <c r="K3690" s="9">
        <v>3.25</v>
      </c>
      <c r="L3690" s="9">
        <v>0.371</v>
      </c>
      <c r="M3690" s="9">
        <v>9.3000000000000007</v>
      </c>
      <c r="N3690" s="9">
        <v>3.18</v>
      </c>
      <c r="O3690" s="9">
        <v>40.6</v>
      </c>
      <c r="P3690" s="9">
        <v>14</v>
      </c>
      <c r="Q3690" s="9">
        <v>52.7</v>
      </c>
      <c r="R3690" s="9">
        <v>8</v>
      </c>
      <c r="S3690" s="9">
        <v>59.2</v>
      </c>
      <c r="T3690" s="9">
        <v>8.14</v>
      </c>
      <c r="U3690" s="9"/>
      <c r="V3690" s="9"/>
      <c r="W3690" s="9"/>
      <c r="X3690" s="9"/>
      <c r="Y3690" s="9"/>
      <c r="Z3690" s="9"/>
      <c r="AA3690" s="9">
        <v>0.10199999999999999</v>
      </c>
      <c r="AB3690" s="9"/>
      <c r="AC3690" s="9"/>
      <c r="AD3690" s="10">
        <f t="shared" si="219"/>
        <v>0.20630720234707578</v>
      </c>
      <c r="AE3690" s="10">
        <f t="shared" si="221"/>
        <v>0.99563452061267599</v>
      </c>
      <c r="AF3690" s="11">
        <f t="shared" si="222"/>
        <v>1.9386475082677616E-4</v>
      </c>
      <c r="AG3690" s="11">
        <f t="shared" si="220"/>
        <v>0.12995659893470113</v>
      </c>
    </row>
    <row r="3691" spans="1:33" ht="15" x14ac:dyDescent="0.2">
      <c r="A3691" s="6" t="s">
        <v>79</v>
      </c>
      <c r="B3691" s="1" t="s">
        <v>28</v>
      </c>
      <c r="C3691" s="9">
        <v>384</v>
      </c>
      <c r="D3691" s="9">
        <v>12.65</v>
      </c>
      <c r="E3691" s="9"/>
      <c r="F3691" s="9"/>
      <c r="G3691" s="9">
        <v>1.0200000000000001E-2</v>
      </c>
      <c r="H3691" s="9">
        <v>2.4E-2</v>
      </c>
      <c r="I3691" s="9">
        <v>9.9000000000000008E-3</v>
      </c>
      <c r="J3691" s="9">
        <v>0.4</v>
      </c>
      <c r="K3691" s="9">
        <v>3.03</v>
      </c>
      <c r="L3691" s="9">
        <v>0.38100000000000001</v>
      </c>
      <c r="M3691" s="9">
        <v>9.31</v>
      </c>
      <c r="N3691" s="9">
        <v>3.25</v>
      </c>
      <c r="O3691" s="9">
        <v>42.2</v>
      </c>
      <c r="P3691" s="9">
        <v>14.57</v>
      </c>
      <c r="Q3691" s="9">
        <v>56.5</v>
      </c>
      <c r="R3691" s="9">
        <v>8.6999999999999993</v>
      </c>
      <c r="S3691" s="9">
        <v>61.2</v>
      </c>
      <c r="T3691" s="9">
        <v>8.51</v>
      </c>
      <c r="U3691" s="9"/>
      <c r="V3691" s="9"/>
      <c r="W3691" s="9"/>
      <c r="X3691" s="9"/>
      <c r="Y3691" s="9"/>
      <c r="Z3691" s="9"/>
      <c r="AA3691" s="9">
        <v>1.4999999999999999E-2</v>
      </c>
      <c r="AB3691" s="9"/>
      <c r="AC3691" s="9"/>
      <c r="AD3691" s="10">
        <f t="shared" si="219"/>
        <v>0.21930698074056029</v>
      </c>
      <c r="AE3691" s="10">
        <f t="shared" si="221"/>
        <v>0.58556904706967572</v>
      </c>
      <c r="AF3691" s="11">
        <f t="shared" si="222"/>
        <v>1.1954992967651198E-4</v>
      </c>
      <c r="AG3691" s="11">
        <f t="shared" si="220"/>
        <v>0.12584482292511492</v>
      </c>
    </row>
    <row r="3692" spans="1:33" ht="15" x14ac:dyDescent="0.2">
      <c r="A3692" s="6" t="s">
        <v>79</v>
      </c>
      <c r="B3692" s="1" t="s">
        <v>28</v>
      </c>
      <c r="C3692" s="9">
        <v>419</v>
      </c>
      <c r="D3692" s="9">
        <v>11.57</v>
      </c>
      <c r="E3692" s="9"/>
      <c r="F3692" s="9"/>
      <c r="G3692" s="9"/>
      <c r="H3692" s="9">
        <v>1.2E-2</v>
      </c>
      <c r="I3692" s="9">
        <v>1.17E-2</v>
      </c>
      <c r="J3692" s="9">
        <v>0.56000000000000005</v>
      </c>
      <c r="K3692" s="9">
        <v>2.96</v>
      </c>
      <c r="L3692" s="9">
        <v>0.374</v>
      </c>
      <c r="M3692" s="9">
        <v>9.07</v>
      </c>
      <c r="N3692" s="9">
        <v>3.48</v>
      </c>
      <c r="O3692" s="9">
        <v>44.2</v>
      </c>
      <c r="P3692" s="9">
        <v>16.149999999999999</v>
      </c>
      <c r="Q3692" s="9">
        <v>61.1</v>
      </c>
      <c r="R3692" s="9">
        <v>9.82</v>
      </c>
      <c r="S3692" s="9">
        <v>69.5</v>
      </c>
      <c r="T3692" s="9">
        <v>9.23</v>
      </c>
      <c r="U3692" s="9"/>
      <c r="V3692" s="9"/>
      <c r="W3692" s="9"/>
      <c r="X3692" s="9"/>
      <c r="Y3692" s="9"/>
      <c r="Z3692" s="9"/>
      <c r="AA3692" s="9"/>
      <c r="AB3692" s="9"/>
      <c r="AC3692" s="9">
        <v>1.2999999999999999E-3</v>
      </c>
      <c r="AD3692" s="10">
        <f t="shared" si="219"/>
        <v>0.22067124136182886</v>
      </c>
      <c r="AE3692" s="10"/>
      <c r="AF3692" s="11"/>
      <c r="AG3692" s="11">
        <f t="shared" si="220"/>
        <v>0.10795918010117456</v>
      </c>
    </row>
    <row r="3693" spans="1:33" ht="15" x14ac:dyDescent="0.2">
      <c r="A3693" s="6" t="s">
        <v>79</v>
      </c>
      <c r="B3693" s="1" t="s">
        <v>28</v>
      </c>
      <c r="C3693" s="9">
        <v>428</v>
      </c>
      <c r="D3693" s="9">
        <v>14.46</v>
      </c>
      <c r="E3693" s="9"/>
      <c r="F3693" s="9"/>
      <c r="G3693" s="9">
        <v>1.6E-2</v>
      </c>
      <c r="H3693" s="9">
        <v>5.8999999999999997E-2</v>
      </c>
      <c r="I3693" s="9">
        <v>1.2E-2</v>
      </c>
      <c r="J3693" s="9">
        <v>0.53</v>
      </c>
      <c r="K3693" s="9">
        <v>2.75</v>
      </c>
      <c r="L3693" s="9">
        <v>0.34200000000000003</v>
      </c>
      <c r="M3693" s="9">
        <v>8.36</v>
      </c>
      <c r="N3693" s="9">
        <v>3.42</v>
      </c>
      <c r="O3693" s="9">
        <v>43.7</v>
      </c>
      <c r="P3693" s="9">
        <v>15.98</v>
      </c>
      <c r="Q3693" s="9">
        <v>65.900000000000006</v>
      </c>
      <c r="R3693" s="9">
        <v>10.4</v>
      </c>
      <c r="S3693" s="9">
        <v>69.7</v>
      </c>
      <c r="T3693" s="9">
        <v>9.15</v>
      </c>
      <c r="U3693" s="9"/>
      <c r="V3693" s="9"/>
      <c r="W3693" s="9"/>
      <c r="X3693" s="9"/>
      <c r="Y3693" s="9"/>
      <c r="Z3693" s="9"/>
      <c r="AA3693" s="9">
        <v>2.4E-2</v>
      </c>
      <c r="AB3693" s="9"/>
      <c r="AC3693" s="9">
        <v>2.3999999999999998E-3</v>
      </c>
      <c r="AD3693" s="10">
        <f t="shared" si="219"/>
        <v>0.21806213274947989</v>
      </c>
      <c r="AE3693" s="10">
        <f t="shared" si="221"/>
        <v>1.0439650289732425</v>
      </c>
      <c r="AF3693" s="11">
        <f t="shared" si="222"/>
        <v>1.6465987444684577E-4</v>
      </c>
      <c r="AG3693" s="11">
        <f t="shared" si="220"/>
        <v>9.9222598065396711E-2</v>
      </c>
    </row>
    <row r="3694" spans="1:33" ht="15" x14ac:dyDescent="0.2">
      <c r="A3694" s="6" t="s">
        <v>79</v>
      </c>
      <c r="B3694" s="1" t="s">
        <v>28</v>
      </c>
      <c r="C3694" s="9">
        <v>442</v>
      </c>
      <c r="D3694" s="9">
        <v>14.33</v>
      </c>
      <c r="E3694" s="9"/>
      <c r="F3694" s="9"/>
      <c r="G3694" s="9">
        <v>1.2999999999999999E-3</v>
      </c>
      <c r="H3694" s="9">
        <v>3.3000000000000002E-2</v>
      </c>
      <c r="I3694" s="9">
        <v>9.1999999999999998E-3</v>
      </c>
      <c r="J3694" s="9">
        <v>0.41</v>
      </c>
      <c r="K3694" s="9">
        <v>2.89</v>
      </c>
      <c r="L3694" s="9">
        <v>0.32200000000000001</v>
      </c>
      <c r="M3694" s="9">
        <v>8.24</v>
      </c>
      <c r="N3694" s="9">
        <v>3.24</v>
      </c>
      <c r="O3694" s="9">
        <v>45.1</v>
      </c>
      <c r="P3694" s="9">
        <v>16.64</v>
      </c>
      <c r="Q3694" s="9">
        <v>65.8</v>
      </c>
      <c r="R3694" s="9">
        <v>10.220000000000001</v>
      </c>
      <c r="S3694" s="9">
        <v>70.8</v>
      </c>
      <c r="T3694" s="9">
        <v>8.94</v>
      </c>
      <c r="U3694" s="9"/>
      <c r="V3694" s="9"/>
      <c r="W3694" s="9"/>
      <c r="X3694" s="9"/>
      <c r="Y3694" s="9"/>
      <c r="Z3694" s="9"/>
      <c r="AA3694" s="9">
        <v>0.112</v>
      </c>
      <c r="AB3694" s="9"/>
      <c r="AC3694" s="9">
        <v>1.2E-2</v>
      </c>
      <c r="AD3694" s="10">
        <f t="shared" si="219"/>
        <v>0.2017283700268197</v>
      </c>
      <c r="AE3694" s="10">
        <f t="shared" si="221"/>
        <v>2.339553083241027</v>
      </c>
      <c r="AF3694" s="11">
        <f t="shared" si="222"/>
        <v>1.3170754964361488E-5</v>
      </c>
      <c r="AG3694" s="11">
        <f t="shared" si="220"/>
        <v>9.6278884352619373E-2</v>
      </c>
    </row>
    <row r="3695" spans="1:33" ht="15" x14ac:dyDescent="0.2">
      <c r="A3695" s="6" t="s">
        <v>79</v>
      </c>
      <c r="B3695" s="1" t="s">
        <v>28</v>
      </c>
      <c r="C3695" s="9">
        <v>450</v>
      </c>
      <c r="D3695" s="9">
        <v>14.49</v>
      </c>
      <c r="E3695" s="9"/>
      <c r="F3695" s="9"/>
      <c r="G3695" s="9">
        <v>1.7999999999999999E-2</v>
      </c>
      <c r="H3695" s="9">
        <v>4.2000000000000003E-2</v>
      </c>
      <c r="I3695" s="9">
        <v>1.0999999999999999E-2</v>
      </c>
      <c r="J3695" s="9">
        <v>0.57999999999999996</v>
      </c>
      <c r="K3695" s="9">
        <v>2.67</v>
      </c>
      <c r="L3695" s="9">
        <v>0.3</v>
      </c>
      <c r="M3695" s="9">
        <v>8.1999999999999993</v>
      </c>
      <c r="N3695" s="9">
        <v>3.1</v>
      </c>
      <c r="O3695" s="9">
        <v>46.4</v>
      </c>
      <c r="P3695" s="9">
        <v>16.54</v>
      </c>
      <c r="Q3695" s="9">
        <v>68.400000000000006</v>
      </c>
      <c r="R3695" s="9">
        <v>10.53</v>
      </c>
      <c r="S3695" s="9">
        <v>71.099999999999994</v>
      </c>
      <c r="T3695" s="9">
        <v>9.33</v>
      </c>
      <c r="U3695" s="9"/>
      <c r="V3695" s="9"/>
      <c r="W3695" s="9"/>
      <c r="X3695" s="9"/>
      <c r="Y3695" s="9"/>
      <c r="Z3695" s="9"/>
      <c r="AA3695" s="9">
        <v>0.16300000000000001</v>
      </c>
      <c r="AB3695" s="9"/>
      <c r="AC3695" s="9"/>
      <c r="AD3695" s="10">
        <f t="shared" si="219"/>
        <v>0.19601185232202564</v>
      </c>
      <c r="AE3695" s="10">
        <f t="shared" si="221"/>
        <v>0.73181490193317267</v>
      </c>
      <c r="AF3695" s="11">
        <f t="shared" si="222"/>
        <v>1.815948298883726E-4</v>
      </c>
      <c r="AG3695" s="11">
        <f t="shared" si="220"/>
        <v>9.5407243148165261E-2</v>
      </c>
    </row>
    <row r="3696" spans="1:33" ht="15" x14ac:dyDescent="0.2">
      <c r="A3696" s="6" t="s">
        <v>79</v>
      </c>
      <c r="B3696" s="1" t="s">
        <v>28</v>
      </c>
      <c r="C3696" s="9">
        <v>388.4</v>
      </c>
      <c r="D3696" s="9">
        <v>10.08</v>
      </c>
      <c r="E3696" s="9"/>
      <c r="F3696" s="9"/>
      <c r="G3696" s="9">
        <v>1.4E-2</v>
      </c>
      <c r="H3696" s="9">
        <v>8.4000000000000005E-2</v>
      </c>
      <c r="I3696" s="9">
        <v>2.5000000000000001E-2</v>
      </c>
      <c r="J3696" s="9">
        <v>0.5</v>
      </c>
      <c r="K3696" s="9">
        <v>2.29</v>
      </c>
      <c r="L3696" s="9">
        <v>0.28399999999999997</v>
      </c>
      <c r="M3696" s="9">
        <v>7.32</v>
      </c>
      <c r="N3696" s="9">
        <v>2.61</v>
      </c>
      <c r="O3696" s="9">
        <v>39.299999999999997</v>
      </c>
      <c r="P3696" s="9">
        <v>14.68</v>
      </c>
      <c r="Q3696" s="9">
        <v>56.8</v>
      </c>
      <c r="R3696" s="9">
        <v>8.76</v>
      </c>
      <c r="S3696" s="9">
        <v>61.7</v>
      </c>
      <c r="T3696" s="9">
        <v>7.77</v>
      </c>
      <c r="U3696" s="9"/>
      <c r="V3696" s="9"/>
      <c r="W3696" s="9"/>
      <c r="X3696" s="9"/>
      <c r="Y3696" s="9"/>
      <c r="Z3696" s="9"/>
      <c r="AA3696" s="9">
        <v>0.32200000000000001</v>
      </c>
      <c r="AB3696" s="9"/>
      <c r="AC3696" s="9">
        <v>6.0000000000000001E-3</v>
      </c>
      <c r="AD3696" s="10">
        <f t="shared" si="219"/>
        <v>0.21206485177874673</v>
      </c>
      <c r="AE3696" s="10">
        <f t="shared" si="221"/>
        <v>1.1008542347359624</v>
      </c>
      <c r="AF3696" s="11">
        <f t="shared" si="222"/>
        <v>1.6275841317385748E-4</v>
      </c>
      <c r="AG3696" s="11">
        <f t="shared" si="220"/>
        <v>9.8143832294242228E-2</v>
      </c>
    </row>
    <row r="3697" spans="1:33" ht="15" x14ac:dyDescent="0.2">
      <c r="A3697" s="6" t="s">
        <v>79</v>
      </c>
      <c r="B3697" s="1" t="s">
        <v>28</v>
      </c>
      <c r="C3697" s="9">
        <v>471</v>
      </c>
      <c r="D3697" s="9">
        <v>18.68</v>
      </c>
      <c r="E3697" s="9"/>
      <c r="F3697" s="9"/>
      <c r="G3697" s="9"/>
      <c r="H3697" s="9"/>
      <c r="I3697" s="9">
        <v>1.15E-2</v>
      </c>
      <c r="J3697" s="9">
        <v>0.54</v>
      </c>
      <c r="K3697" s="9">
        <v>2.98</v>
      </c>
      <c r="L3697" s="9">
        <v>0.34100000000000003</v>
      </c>
      <c r="M3697" s="9">
        <v>8.41</v>
      </c>
      <c r="N3697" s="9">
        <v>3.34</v>
      </c>
      <c r="O3697" s="9">
        <v>48.4</v>
      </c>
      <c r="P3697" s="9">
        <v>17.03</v>
      </c>
      <c r="Q3697" s="9">
        <v>68.599999999999994</v>
      </c>
      <c r="R3697" s="9">
        <v>10.53</v>
      </c>
      <c r="S3697" s="9">
        <v>73.3</v>
      </c>
      <c r="T3697" s="9">
        <v>9.58</v>
      </c>
      <c r="U3697" s="9"/>
      <c r="V3697" s="9"/>
      <c r="W3697" s="9"/>
      <c r="X3697" s="9"/>
      <c r="Y3697" s="9"/>
      <c r="Z3697" s="9"/>
      <c r="AA3697" s="9">
        <v>3.1E-2</v>
      </c>
      <c r="AB3697" s="9"/>
      <c r="AC3697" s="9"/>
      <c r="AD3697" s="10">
        <f t="shared" si="219"/>
        <v>0.20824370596865338</v>
      </c>
      <c r="AE3697" s="10"/>
      <c r="AF3697" s="11"/>
      <c r="AG3697" s="11">
        <f t="shared" si="220"/>
        <v>9.4913746460733667E-2</v>
      </c>
    </row>
    <row r="3698" spans="1:33" ht="15" x14ac:dyDescent="0.2">
      <c r="A3698" s="6" t="s">
        <v>79</v>
      </c>
      <c r="B3698" s="1" t="s">
        <v>28</v>
      </c>
      <c r="C3698" s="9">
        <v>472</v>
      </c>
      <c r="D3698" s="9">
        <v>17.63</v>
      </c>
      <c r="E3698" s="9"/>
      <c r="F3698" s="9"/>
      <c r="G3698" s="9">
        <v>1.4E-2</v>
      </c>
      <c r="H3698" s="9">
        <v>4.4999999999999998E-2</v>
      </c>
      <c r="I3698" s="9">
        <v>1.3899999999999999E-2</v>
      </c>
      <c r="J3698" s="9">
        <v>0.51</v>
      </c>
      <c r="K3698" s="9">
        <v>2.95</v>
      </c>
      <c r="L3698" s="9">
        <v>0.39100000000000001</v>
      </c>
      <c r="M3698" s="9">
        <v>7.72</v>
      </c>
      <c r="N3698" s="9">
        <v>3.37</v>
      </c>
      <c r="O3698" s="9">
        <v>49.5</v>
      </c>
      <c r="P3698" s="9">
        <v>17.100000000000001</v>
      </c>
      <c r="Q3698" s="9">
        <v>69.3</v>
      </c>
      <c r="R3698" s="9">
        <v>10.55</v>
      </c>
      <c r="S3698" s="9">
        <v>75.3</v>
      </c>
      <c r="T3698" s="9">
        <v>9.64</v>
      </c>
      <c r="U3698" s="9"/>
      <c r="V3698" s="9"/>
      <c r="W3698" s="9"/>
      <c r="X3698" s="9"/>
      <c r="Y3698" s="9"/>
      <c r="Z3698" s="9"/>
      <c r="AA3698" s="9">
        <v>2.5000000000000001E-2</v>
      </c>
      <c r="AB3698" s="9"/>
      <c r="AC3698" s="9">
        <v>9.5999999999999992E-3</v>
      </c>
      <c r="AD3698" s="10">
        <f t="shared" si="219"/>
        <v>0.25048442924968645</v>
      </c>
      <c r="AE3698" s="10">
        <f t="shared" si="221"/>
        <v>0.79090741884022886</v>
      </c>
      <c r="AF3698" s="11">
        <f t="shared" si="222"/>
        <v>1.3336247135228429E-4</v>
      </c>
      <c r="AG3698" s="11">
        <f t="shared" si="220"/>
        <v>8.4812412959677924E-2</v>
      </c>
    </row>
    <row r="3699" spans="1:33" ht="15" x14ac:dyDescent="0.2">
      <c r="A3699" s="6" t="s">
        <v>79</v>
      </c>
      <c r="B3699" s="1" t="s">
        <v>28</v>
      </c>
      <c r="C3699" s="9">
        <v>468.8</v>
      </c>
      <c r="D3699" s="9">
        <v>20.45</v>
      </c>
      <c r="E3699" s="9"/>
      <c r="F3699" s="9"/>
      <c r="G3699" s="9"/>
      <c r="H3699" s="9">
        <v>2.8000000000000001E-2</v>
      </c>
      <c r="I3699" s="9">
        <v>1.7999999999999999E-2</v>
      </c>
      <c r="J3699" s="9">
        <v>0.61</v>
      </c>
      <c r="K3699" s="9">
        <v>3.84</v>
      </c>
      <c r="L3699" s="9">
        <v>0.41499999999999998</v>
      </c>
      <c r="M3699" s="9">
        <v>7.48</v>
      </c>
      <c r="N3699" s="9">
        <v>3.25</v>
      </c>
      <c r="O3699" s="9">
        <v>49.5</v>
      </c>
      <c r="P3699" s="9">
        <v>17.309999999999999</v>
      </c>
      <c r="Q3699" s="9">
        <v>66.8</v>
      </c>
      <c r="R3699" s="9">
        <v>10.17</v>
      </c>
      <c r="S3699" s="9">
        <v>68.599999999999994</v>
      </c>
      <c r="T3699" s="9">
        <v>8.8000000000000007</v>
      </c>
      <c r="U3699" s="9"/>
      <c r="V3699" s="9"/>
      <c r="W3699" s="9"/>
      <c r="X3699" s="9"/>
      <c r="Y3699" s="9"/>
      <c r="Z3699" s="9"/>
      <c r="AA3699" s="9">
        <v>2.4E-2</v>
      </c>
      <c r="AB3699" s="9"/>
      <c r="AC3699" s="9">
        <v>1.6999999999999999E-3</v>
      </c>
      <c r="AD3699" s="10">
        <f t="shared" si="219"/>
        <v>0.23673110241975096</v>
      </c>
      <c r="AE3699" s="10"/>
      <c r="AF3699" s="11"/>
      <c r="AG3699" s="11">
        <f t="shared" si="220"/>
        <v>9.0201669823299524E-2</v>
      </c>
    </row>
    <row r="3700" spans="1:33" ht="15" x14ac:dyDescent="0.2">
      <c r="A3700" s="6" t="s">
        <v>79</v>
      </c>
      <c r="B3700" s="1" t="s">
        <v>28</v>
      </c>
      <c r="C3700" s="9">
        <v>442</v>
      </c>
      <c r="D3700" s="9">
        <v>11.23</v>
      </c>
      <c r="E3700" s="9"/>
      <c r="F3700" s="9"/>
      <c r="G3700" s="9">
        <v>7.0000000000000001E-3</v>
      </c>
      <c r="H3700" s="9">
        <v>1.4E-2</v>
      </c>
      <c r="I3700" s="9">
        <v>9.1000000000000004E-3</v>
      </c>
      <c r="J3700" s="9">
        <v>0.41</v>
      </c>
      <c r="K3700" s="9">
        <v>2.94</v>
      </c>
      <c r="L3700" s="9">
        <v>0.38900000000000001</v>
      </c>
      <c r="M3700" s="9">
        <v>7.02</v>
      </c>
      <c r="N3700" s="9">
        <v>3.14</v>
      </c>
      <c r="O3700" s="9">
        <v>46.1</v>
      </c>
      <c r="P3700" s="9">
        <v>16.940000000000001</v>
      </c>
      <c r="Q3700" s="9">
        <v>65.400000000000006</v>
      </c>
      <c r="R3700" s="9">
        <v>9.77</v>
      </c>
      <c r="S3700" s="9">
        <v>68.8</v>
      </c>
      <c r="T3700" s="9">
        <v>9.01</v>
      </c>
      <c r="U3700" s="9"/>
      <c r="V3700" s="9"/>
      <c r="W3700" s="9"/>
      <c r="X3700" s="9"/>
      <c r="Y3700" s="9"/>
      <c r="Z3700" s="9"/>
      <c r="AA3700" s="9">
        <v>1.7999999999999999E-2</v>
      </c>
      <c r="AB3700" s="9"/>
      <c r="AC3700" s="9"/>
      <c r="AD3700" s="10">
        <f t="shared" si="219"/>
        <v>0.26177671590637996</v>
      </c>
      <c r="AE3700" s="10">
        <f t="shared" si="221"/>
        <v>0.43007368787790251</v>
      </c>
      <c r="AF3700" s="11">
        <f t="shared" si="222"/>
        <v>7.2981061721126512E-5</v>
      </c>
      <c r="AG3700" s="11">
        <f t="shared" si="220"/>
        <v>8.4408419623153971E-2</v>
      </c>
    </row>
    <row r="3701" spans="1:33" ht="15" x14ac:dyDescent="0.2">
      <c r="A3701" s="6" t="s">
        <v>79</v>
      </c>
      <c r="B3701" s="1" t="s">
        <v>28</v>
      </c>
      <c r="C3701" s="9">
        <v>446</v>
      </c>
      <c r="D3701" s="9">
        <v>12.44</v>
      </c>
      <c r="E3701" s="9"/>
      <c r="F3701" s="9"/>
      <c r="G3701" s="9"/>
      <c r="H3701" s="9">
        <v>1.9E-2</v>
      </c>
      <c r="I3701" s="9">
        <v>1.7999999999999999E-2</v>
      </c>
      <c r="J3701" s="9">
        <v>0.63</v>
      </c>
      <c r="K3701" s="9">
        <v>3.16</v>
      </c>
      <c r="L3701" s="9">
        <v>0.379</v>
      </c>
      <c r="M3701" s="9">
        <v>7.47</v>
      </c>
      <c r="N3701" s="9">
        <v>3.22</v>
      </c>
      <c r="O3701" s="9">
        <v>47.1</v>
      </c>
      <c r="P3701" s="9">
        <v>16.41</v>
      </c>
      <c r="Q3701" s="9">
        <v>62.7</v>
      </c>
      <c r="R3701" s="9">
        <v>9.6999999999999993</v>
      </c>
      <c r="S3701" s="9">
        <v>65.3</v>
      </c>
      <c r="T3701" s="9">
        <v>8.51</v>
      </c>
      <c r="U3701" s="9"/>
      <c r="V3701" s="9"/>
      <c r="W3701" s="9"/>
      <c r="X3701" s="9"/>
      <c r="Y3701" s="9"/>
      <c r="Z3701" s="9"/>
      <c r="AA3701" s="9">
        <v>0.23400000000000001</v>
      </c>
      <c r="AB3701" s="9"/>
      <c r="AC3701" s="9"/>
      <c r="AD3701" s="10">
        <f t="shared" si="219"/>
        <v>0.23848386566305993</v>
      </c>
      <c r="AE3701" s="10"/>
      <c r="AF3701" s="11"/>
      <c r="AG3701" s="11">
        <f t="shared" si="220"/>
        <v>9.4633415678340299E-2</v>
      </c>
    </row>
    <row r="3702" spans="1:33" ht="15" x14ac:dyDescent="0.2">
      <c r="A3702" s="6" t="s">
        <v>79</v>
      </c>
      <c r="B3702" s="1" t="s">
        <v>28</v>
      </c>
      <c r="C3702" s="9">
        <v>420.6</v>
      </c>
      <c r="D3702" s="9">
        <v>13.26</v>
      </c>
      <c r="E3702" s="9"/>
      <c r="F3702" s="9"/>
      <c r="G3702" s="9">
        <v>9.1000000000000004E-3</v>
      </c>
      <c r="H3702" s="9">
        <v>4.7E-2</v>
      </c>
      <c r="I3702" s="9">
        <v>1.9E-2</v>
      </c>
      <c r="J3702" s="9">
        <v>0.73</v>
      </c>
      <c r="K3702" s="9">
        <v>2.64</v>
      </c>
      <c r="L3702" s="9">
        <v>0.36899999999999999</v>
      </c>
      <c r="M3702" s="9">
        <v>7.26</v>
      </c>
      <c r="N3702" s="9">
        <v>3.21</v>
      </c>
      <c r="O3702" s="9">
        <v>46.7</v>
      </c>
      <c r="P3702" s="9">
        <v>15.71</v>
      </c>
      <c r="Q3702" s="9">
        <v>57.1</v>
      </c>
      <c r="R3702" s="9">
        <v>8.42</v>
      </c>
      <c r="S3702" s="9">
        <v>57.1</v>
      </c>
      <c r="T3702" s="9">
        <v>7.38</v>
      </c>
      <c r="U3702" s="9"/>
      <c r="V3702" s="9"/>
      <c r="W3702" s="9"/>
      <c r="X3702" s="9"/>
      <c r="Y3702" s="9"/>
      <c r="Z3702" s="9"/>
      <c r="AA3702" s="9">
        <v>4.2000000000000003E-2</v>
      </c>
      <c r="AB3702" s="9"/>
      <c r="AC3702" s="9">
        <v>7.0000000000000001E-3</v>
      </c>
      <c r="AD3702" s="10">
        <f t="shared" si="219"/>
        <v>0.25767941587567789</v>
      </c>
      <c r="AE3702" s="10">
        <f t="shared" si="221"/>
        <v>0.87636477861399464</v>
      </c>
      <c r="AF3702" s="11">
        <f t="shared" si="222"/>
        <v>1.1431569457683982E-4</v>
      </c>
      <c r="AG3702" s="11">
        <f t="shared" si="220"/>
        <v>0.10518107558771268</v>
      </c>
    </row>
    <row r="3703" spans="1:33" ht="15" x14ac:dyDescent="0.2">
      <c r="A3703" s="6" t="s">
        <v>79</v>
      </c>
      <c r="B3703" s="1" t="s">
        <v>28</v>
      </c>
      <c r="C3703" s="9">
        <v>435</v>
      </c>
      <c r="D3703" s="9">
        <v>17.03</v>
      </c>
      <c r="E3703" s="9"/>
      <c r="F3703" s="9"/>
      <c r="G3703" s="9"/>
      <c r="H3703" s="9">
        <v>3.5000000000000003E-2</v>
      </c>
      <c r="I3703" s="9">
        <v>1.17E-2</v>
      </c>
      <c r="J3703" s="9">
        <v>0.54</v>
      </c>
      <c r="K3703" s="9">
        <v>2.77</v>
      </c>
      <c r="L3703" s="9">
        <v>0.41599999999999998</v>
      </c>
      <c r="M3703" s="9">
        <v>7.35</v>
      </c>
      <c r="N3703" s="9">
        <v>3.49</v>
      </c>
      <c r="O3703" s="9">
        <v>50.7</v>
      </c>
      <c r="P3703" s="9">
        <v>15.9</v>
      </c>
      <c r="Q3703" s="9">
        <v>56.4</v>
      </c>
      <c r="R3703" s="9">
        <v>8.06</v>
      </c>
      <c r="S3703" s="9">
        <v>53</v>
      </c>
      <c r="T3703" s="9">
        <v>6.76</v>
      </c>
      <c r="U3703" s="9"/>
      <c r="V3703" s="9"/>
      <c r="W3703" s="9"/>
      <c r="X3703" s="9"/>
      <c r="Y3703" s="9"/>
      <c r="Z3703" s="9"/>
      <c r="AA3703" s="9">
        <v>4.3999999999999997E-2</v>
      </c>
      <c r="AB3703" s="9"/>
      <c r="AC3703" s="9"/>
      <c r="AD3703" s="10">
        <f t="shared" si="219"/>
        <v>0.28185997657851874</v>
      </c>
      <c r="AE3703" s="10"/>
      <c r="AF3703" s="11"/>
      <c r="AG3703" s="11">
        <f t="shared" si="220"/>
        <v>0.11472249001514945</v>
      </c>
    </row>
    <row r="3704" spans="1:33" ht="15" x14ac:dyDescent="0.2">
      <c r="A3704" s="6" t="s">
        <v>79</v>
      </c>
      <c r="B3704" s="1" t="s">
        <v>28</v>
      </c>
      <c r="C3704" s="9">
        <v>419.6</v>
      </c>
      <c r="D3704" s="9">
        <v>15.98</v>
      </c>
      <c r="E3704" s="9"/>
      <c r="F3704" s="9"/>
      <c r="G3704" s="9">
        <v>1.4E-3</v>
      </c>
      <c r="H3704" s="9">
        <v>1.4999999999999999E-2</v>
      </c>
      <c r="I3704" s="9">
        <v>8.8000000000000005E-3</v>
      </c>
      <c r="J3704" s="9">
        <v>0.57999999999999996</v>
      </c>
      <c r="K3704" s="9">
        <v>3.62</v>
      </c>
      <c r="L3704" s="9">
        <v>0.38300000000000001</v>
      </c>
      <c r="M3704" s="9">
        <v>7.31</v>
      </c>
      <c r="N3704" s="9">
        <v>3.69</v>
      </c>
      <c r="O3704" s="9">
        <v>52.9</v>
      </c>
      <c r="P3704" s="9">
        <v>15.74</v>
      </c>
      <c r="Q3704" s="9">
        <v>52.4</v>
      </c>
      <c r="R3704" s="9">
        <v>7.38</v>
      </c>
      <c r="S3704" s="9">
        <v>48.1</v>
      </c>
      <c r="T3704" s="9">
        <v>5.78</v>
      </c>
      <c r="U3704" s="9"/>
      <c r="V3704" s="9"/>
      <c r="W3704" s="9"/>
      <c r="X3704" s="9"/>
      <c r="Y3704" s="9"/>
      <c r="Z3704" s="9"/>
      <c r="AA3704" s="9">
        <v>4.5999999999999999E-2</v>
      </c>
      <c r="AB3704" s="9"/>
      <c r="AC3704" s="9"/>
      <c r="AD3704" s="10">
        <f t="shared" si="219"/>
        <v>0.22761948436051577</v>
      </c>
      <c r="AE3704" s="10">
        <f t="shared" si="221"/>
        <v>1.0477808546822076</v>
      </c>
      <c r="AF3704" s="11">
        <f t="shared" si="222"/>
        <v>2.0877742396729741E-5</v>
      </c>
      <c r="AG3704" s="11">
        <f t="shared" si="220"/>
        <v>0.12572145418860747</v>
      </c>
    </row>
    <row r="3705" spans="1:33" ht="15" x14ac:dyDescent="0.2">
      <c r="A3705" s="6" t="s">
        <v>79</v>
      </c>
      <c r="B3705" s="1" t="s">
        <v>28</v>
      </c>
      <c r="C3705" s="9">
        <v>401</v>
      </c>
      <c r="D3705" s="9">
        <v>15.57</v>
      </c>
      <c r="E3705" s="9"/>
      <c r="F3705" s="9"/>
      <c r="G3705" s="9"/>
      <c r="H3705" s="9">
        <v>2.8999999999999998E-3</v>
      </c>
      <c r="I3705" s="9">
        <v>1.1599999999999999E-2</v>
      </c>
      <c r="J3705" s="9">
        <v>0.45</v>
      </c>
      <c r="K3705" s="9">
        <v>3.34</v>
      </c>
      <c r="L3705" s="9">
        <v>0.377</v>
      </c>
      <c r="M3705" s="9">
        <v>7.3</v>
      </c>
      <c r="N3705" s="9">
        <v>3.6</v>
      </c>
      <c r="O3705" s="9">
        <v>51.6</v>
      </c>
      <c r="P3705" s="9">
        <v>15.09</v>
      </c>
      <c r="Q3705" s="9">
        <v>47.9</v>
      </c>
      <c r="R3705" s="9">
        <v>6.41</v>
      </c>
      <c r="S3705" s="9">
        <v>41.3</v>
      </c>
      <c r="T3705" s="9">
        <v>5.27</v>
      </c>
      <c r="U3705" s="9"/>
      <c r="V3705" s="9"/>
      <c r="W3705" s="9"/>
      <c r="X3705" s="9"/>
      <c r="Y3705" s="9"/>
      <c r="Z3705" s="9"/>
      <c r="AA3705" s="9"/>
      <c r="AB3705" s="9"/>
      <c r="AC3705" s="9"/>
      <c r="AD3705" s="10">
        <f t="shared" si="219"/>
        <v>0.23341583839431571</v>
      </c>
      <c r="AE3705" s="10"/>
      <c r="AF3705" s="11"/>
      <c r="AG3705" s="11">
        <f t="shared" si="220"/>
        <v>0.14622105182540665</v>
      </c>
    </row>
    <row r="3706" spans="1:33" ht="15" x14ac:dyDescent="0.2">
      <c r="A3706" s="6" t="s">
        <v>79</v>
      </c>
      <c r="B3706" s="1" t="s">
        <v>28</v>
      </c>
      <c r="C3706" s="9">
        <v>383.6</v>
      </c>
      <c r="D3706" s="9">
        <v>13.89</v>
      </c>
      <c r="E3706" s="9"/>
      <c r="F3706" s="9"/>
      <c r="G3706" s="9"/>
      <c r="H3706" s="9">
        <v>4.5999999999999999E-3</v>
      </c>
      <c r="I3706" s="9">
        <v>4.7999999999999996E-3</v>
      </c>
      <c r="J3706" s="9">
        <v>0.64</v>
      </c>
      <c r="K3706" s="9">
        <v>3.39</v>
      </c>
      <c r="L3706" s="9">
        <v>0.44</v>
      </c>
      <c r="M3706" s="9">
        <v>8.5299999999999994</v>
      </c>
      <c r="N3706" s="9">
        <v>3.47</v>
      </c>
      <c r="O3706" s="9">
        <v>50.8</v>
      </c>
      <c r="P3706" s="9">
        <v>14.39</v>
      </c>
      <c r="Q3706" s="9">
        <v>44.4</v>
      </c>
      <c r="R3706" s="9">
        <v>5.71</v>
      </c>
      <c r="S3706" s="9">
        <v>37.4</v>
      </c>
      <c r="T3706" s="9">
        <v>4.3899999999999997</v>
      </c>
      <c r="U3706" s="9"/>
      <c r="V3706" s="9"/>
      <c r="W3706" s="9"/>
      <c r="X3706" s="9"/>
      <c r="Y3706" s="9"/>
      <c r="Z3706" s="9"/>
      <c r="AA3706" s="9"/>
      <c r="AB3706" s="9"/>
      <c r="AC3706" s="9"/>
      <c r="AD3706" s="10">
        <f t="shared" si="219"/>
        <v>0.25015082916058701</v>
      </c>
      <c r="AE3706" s="10"/>
      <c r="AF3706" s="11"/>
      <c r="AG3706" s="11">
        <f t="shared" si="220"/>
        <v>0.18867507188675073</v>
      </c>
    </row>
    <row r="3707" spans="1:33" ht="15" x14ac:dyDescent="0.2">
      <c r="A3707" s="6" t="s">
        <v>79</v>
      </c>
      <c r="B3707" s="1" t="s">
        <v>28</v>
      </c>
      <c r="C3707" s="9">
        <v>389</v>
      </c>
      <c r="D3707" s="9">
        <v>15.55</v>
      </c>
      <c r="E3707" s="9"/>
      <c r="F3707" s="9"/>
      <c r="G3707" s="9">
        <v>1.0999999999999999E-2</v>
      </c>
      <c r="H3707" s="9">
        <v>1.6E-2</v>
      </c>
      <c r="I3707" s="9">
        <v>1.1599999999999999E-2</v>
      </c>
      <c r="J3707" s="9">
        <v>0.66</v>
      </c>
      <c r="K3707" s="9">
        <v>3.45</v>
      </c>
      <c r="L3707" s="9">
        <v>0.40699999999999997</v>
      </c>
      <c r="M3707" s="9">
        <v>7.88</v>
      </c>
      <c r="N3707" s="9">
        <v>3.67</v>
      </c>
      <c r="O3707" s="9">
        <v>50.6</v>
      </c>
      <c r="P3707" s="9">
        <v>14.75</v>
      </c>
      <c r="Q3707" s="9">
        <v>44.5</v>
      </c>
      <c r="R3707" s="9">
        <v>5.92</v>
      </c>
      <c r="S3707" s="9">
        <v>37.9</v>
      </c>
      <c r="T3707" s="9">
        <v>4.3899999999999997</v>
      </c>
      <c r="U3707" s="9"/>
      <c r="V3707" s="9"/>
      <c r="W3707" s="9"/>
      <c r="X3707" s="9"/>
      <c r="Y3707" s="9"/>
      <c r="Z3707" s="9"/>
      <c r="AA3707" s="9">
        <v>0.13600000000000001</v>
      </c>
      <c r="AB3707" s="9"/>
      <c r="AC3707" s="9">
        <v>1.4E-3</v>
      </c>
      <c r="AD3707" s="10">
        <f t="shared" si="219"/>
        <v>0.23864118005326102</v>
      </c>
      <c r="AE3707" s="10">
        <f t="shared" si="221"/>
        <v>0.34727954111518844</v>
      </c>
      <c r="AF3707" s="11">
        <f t="shared" si="222"/>
        <v>2.0818721262928208E-4</v>
      </c>
      <c r="AG3707" s="11">
        <f t="shared" si="220"/>
        <v>0.17199827950362401</v>
      </c>
    </row>
    <row r="3708" spans="1:33" ht="15" x14ac:dyDescent="0.2">
      <c r="A3708" s="6" t="s">
        <v>79</v>
      </c>
      <c r="B3708" s="1" t="s">
        <v>28</v>
      </c>
      <c r="C3708" s="9">
        <v>341.3</v>
      </c>
      <c r="D3708" s="9">
        <v>17.55</v>
      </c>
      <c r="E3708" s="9"/>
      <c r="F3708" s="9"/>
      <c r="G3708" s="9">
        <v>1.12E-2</v>
      </c>
      <c r="H3708" s="9">
        <v>8.2000000000000003E-2</v>
      </c>
      <c r="I3708" s="9">
        <v>2.8000000000000001E-2</v>
      </c>
      <c r="J3708" s="9">
        <v>0.57999999999999996</v>
      </c>
      <c r="K3708" s="9">
        <v>3.01</v>
      </c>
      <c r="L3708" s="9">
        <v>0.39500000000000002</v>
      </c>
      <c r="M3708" s="9">
        <v>7.92</v>
      </c>
      <c r="N3708" s="9">
        <v>3.43</v>
      </c>
      <c r="O3708" s="9">
        <v>47.1</v>
      </c>
      <c r="P3708" s="9">
        <v>12.65</v>
      </c>
      <c r="Q3708" s="9">
        <v>36.6</v>
      </c>
      <c r="R3708" s="9">
        <v>4.59</v>
      </c>
      <c r="S3708" s="9">
        <v>29.7</v>
      </c>
      <c r="T3708" s="9">
        <v>3.71</v>
      </c>
      <c r="U3708" s="9"/>
      <c r="V3708" s="9"/>
      <c r="W3708" s="9"/>
      <c r="X3708" s="9"/>
      <c r="Y3708" s="9"/>
      <c r="Z3708" s="9"/>
      <c r="AA3708" s="9">
        <v>0.129</v>
      </c>
      <c r="AB3708" s="9"/>
      <c r="AC3708" s="9">
        <v>1.2E-2</v>
      </c>
      <c r="AD3708" s="10">
        <f t="shared" si="219"/>
        <v>0.24732891481875677</v>
      </c>
      <c r="AE3708" s="10">
        <f t="shared" si="221"/>
        <v>1.1352993230131891</v>
      </c>
      <c r="AF3708" s="11">
        <f t="shared" si="222"/>
        <v>2.7049681058119879E-4</v>
      </c>
      <c r="AG3708" s="11">
        <f t="shared" si="220"/>
        <v>0.22060016220600165</v>
      </c>
    </row>
    <row r="3709" spans="1:33" ht="15" x14ac:dyDescent="0.2">
      <c r="A3709" s="6" t="s">
        <v>79</v>
      </c>
      <c r="B3709" s="1" t="s">
        <v>28</v>
      </c>
      <c r="C3709" s="9">
        <v>333.5</v>
      </c>
      <c r="D3709" s="9">
        <v>21.01</v>
      </c>
      <c r="E3709" s="9"/>
      <c r="F3709" s="9"/>
      <c r="G3709" s="9">
        <v>4.1000000000000003E-3</v>
      </c>
      <c r="H3709" s="9">
        <v>1.7000000000000001E-2</v>
      </c>
      <c r="I3709" s="9">
        <v>8.6999999999999994E-3</v>
      </c>
      <c r="J3709" s="9">
        <v>0.64</v>
      </c>
      <c r="K3709" s="9">
        <v>2.72</v>
      </c>
      <c r="L3709" s="9">
        <v>0.36799999999999999</v>
      </c>
      <c r="M3709" s="9">
        <v>8.24</v>
      </c>
      <c r="N3709" s="9">
        <v>3.49</v>
      </c>
      <c r="O3709" s="9">
        <v>47.3</v>
      </c>
      <c r="P3709" s="9">
        <v>12.44</v>
      </c>
      <c r="Q3709" s="9">
        <v>32.4</v>
      </c>
      <c r="R3709" s="9">
        <v>4</v>
      </c>
      <c r="S3709" s="9">
        <v>26</v>
      </c>
      <c r="T3709" s="9">
        <v>3.15</v>
      </c>
      <c r="U3709" s="9"/>
      <c r="V3709" s="9"/>
      <c r="W3709" s="9"/>
      <c r="X3709" s="9"/>
      <c r="Y3709" s="9"/>
      <c r="Z3709" s="9"/>
      <c r="AA3709" s="9"/>
      <c r="AB3709" s="9"/>
      <c r="AC3709" s="9"/>
      <c r="AD3709" s="10">
        <f t="shared" si="219"/>
        <v>0.23764210780121747</v>
      </c>
      <c r="AE3709" s="10">
        <f t="shared" si="221"/>
        <v>0.69788187659958334</v>
      </c>
      <c r="AF3709" s="11">
        <f t="shared" si="222"/>
        <v>1.1311262577085364E-4</v>
      </c>
      <c r="AG3709" s="11">
        <f t="shared" si="220"/>
        <v>0.26217480816020966</v>
      </c>
    </row>
    <row r="3710" spans="1:33" ht="15" x14ac:dyDescent="0.2">
      <c r="A3710" s="6" t="s">
        <v>79</v>
      </c>
      <c r="B3710" s="1" t="s">
        <v>28</v>
      </c>
      <c r="C3710" s="9">
        <v>312.5</v>
      </c>
      <c r="D3710" s="9">
        <v>15.23</v>
      </c>
      <c r="E3710" s="9"/>
      <c r="F3710" s="9"/>
      <c r="G3710" s="9"/>
      <c r="H3710" s="9"/>
      <c r="I3710" s="9">
        <v>4.4000000000000003E-3</v>
      </c>
      <c r="J3710" s="9">
        <v>0.57999999999999996</v>
      </c>
      <c r="K3710" s="9">
        <v>3.18</v>
      </c>
      <c r="L3710" s="9">
        <v>0.374</v>
      </c>
      <c r="M3710" s="9">
        <v>8.14</v>
      </c>
      <c r="N3710" s="9">
        <v>3.32</v>
      </c>
      <c r="O3710" s="9">
        <v>44.4</v>
      </c>
      <c r="P3710" s="9">
        <v>11.19</v>
      </c>
      <c r="Q3710" s="9">
        <v>32.4</v>
      </c>
      <c r="R3710" s="9">
        <v>3.7</v>
      </c>
      <c r="S3710" s="9">
        <v>24.28</v>
      </c>
      <c r="T3710" s="9">
        <v>3.02</v>
      </c>
      <c r="U3710" s="9"/>
      <c r="V3710" s="9"/>
      <c r="W3710" s="9"/>
      <c r="X3710" s="9"/>
      <c r="Y3710" s="9"/>
      <c r="Z3710" s="9"/>
      <c r="AA3710" s="9"/>
      <c r="AB3710" s="9"/>
      <c r="AC3710" s="9"/>
      <c r="AD3710" s="10">
        <f t="shared" si="219"/>
        <v>0.2247343585685446</v>
      </c>
      <c r="AE3710" s="10"/>
      <c r="AF3710" s="11"/>
      <c r="AG3710" s="11">
        <f t="shared" si="220"/>
        <v>0.27734019568938223</v>
      </c>
    </row>
    <row r="3711" spans="1:33" ht="15" x14ac:dyDescent="0.2">
      <c r="A3711" s="6" t="s">
        <v>79</v>
      </c>
      <c r="B3711" s="1" t="s">
        <v>28</v>
      </c>
      <c r="C3711" s="9">
        <v>307.7</v>
      </c>
      <c r="D3711" s="9">
        <v>16.89</v>
      </c>
      <c r="E3711" s="9"/>
      <c r="F3711" s="9"/>
      <c r="G3711" s="9">
        <v>1.7999999999999999E-2</v>
      </c>
      <c r="H3711" s="9">
        <v>4.4999999999999998E-2</v>
      </c>
      <c r="I3711" s="9">
        <v>1.2200000000000001E-2</v>
      </c>
      <c r="J3711" s="9">
        <v>0.64</v>
      </c>
      <c r="K3711" s="9">
        <v>3.29</v>
      </c>
      <c r="L3711" s="9">
        <v>0.34899999999999998</v>
      </c>
      <c r="M3711" s="9">
        <v>7.84</v>
      </c>
      <c r="N3711" s="9">
        <v>3.4</v>
      </c>
      <c r="O3711" s="9">
        <v>44.1</v>
      </c>
      <c r="P3711" s="9">
        <v>11.23</v>
      </c>
      <c r="Q3711" s="9">
        <v>32.4</v>
      </c>
      <c r="R3711" s="9">
        <v>4.12</v>
      </c>
      <c r="S3711" s="9">
        <v>26.2</v>
      </c>
      <c r="T3711" s="9">
        <v>3.39</v>
      </c>
      <c r="U3711" s="9"/>
      <c r="V3711" s="9"/>
      <c r="W3711" s="9"/>
      <c r="X3711" s="9"/>
      <c r="Y3711" s="9"/>
      <c r="Z3711" s="9"/>
      <c r="AA3711" s="9">
        <v>1.9E-2</v>
      </c>
      <c r="AB3711" s="9"/>
      <c r="AC3711" s="9">
        <v>4.1000000000000003E-3</v>
      </c>
      <c r="AD3711" s="10">
        <f t="shared" si="219"/>
        <v>0.21008405021255594</v>
      </c>
      <c r="AE3711" s="10">
        <f t="shared" si="221"/>
        <v>0.7445277671412911</v>
      </c>
      <c r="AF3711" s="11">
        <f t="shared" si="222"/>
        <v>4.9280123683447679E-4</v>
      </c>
      <c r="AG3711" s="11">
        <f t="shared" si="220"/>
        <v>0.24754369346780339</v>
      </c>
    </row>
    <row r="3712" spans="1:33" ht="15" x14ac:dyDescent="0.2">
      <c r="A3712" s="6" t="s">
        <v>79</v>
      </c>
      <c r="B3712" s="1" t="s">
        <v>29</v>
      </c>
      <c r="C3712" s="9">
        <v>308.39999999999998</v>
      </c>
      <c r="D3712" s="9">
        <v>24.26</v>
      </c>
      <c r="E3712" s="9"/>
      <c r="F3712" s="9"/>
      <c r="G3712" s="9">
        <v>1.4E-2</v>
      </c>
      <c r="H3712" s="9">
        <v>5.5E-2</v>
      </c>
      <c r="I3712" s="9">
        <v>8.3000000000000001E-3</v>
      </c>
      <c r="J3712" s="9">
        <v>0.49</v>
      </c>
      <c r="K3712" s="9">
        <v>3.33</v>
      </c>
      <c r="L3712" s="9">
        <v>0.35299999999999998</v>
      </c>
      <c r="M3712" s="9">
        <v>9.09</v>
      </c>
      <c r="N3712" s="9">
        <v>3.63</v>
      </c>
      <c r="O3712" s="9">
        <v>46.3</v>
      </c>
      <c r="P3712" s="9">
        <v>11.31</v>
      </c>
      <c r="Q3712" s="9">
        <v>32.1</v>
      </c>
      <c r="R3712" s="9">
        <v>4.01</v>
      </c>
      <c r="S3712" s="9">
        <v>28.3</v>
      </c>
      <c r="T3712" s="9">
        <v>3.68</v>
      </c>
      <c r="U3712" s="9"/>
      <c r="V3712" s="9"/>
      <c r="W3712" s="9"/>
      <c r="X3712" s="9"/>
      <c r="Y3712" s="9"/>
      <c r="Z3712" s="9"/>
      <c r="AA3712" s="9">
        <v>2.3E-2</v>
      </c>
      <c r="AB3712" s="9"/>
      <c r="AC3712" s="9"/>
      <c r="AD3712" s="10">
        <f t="shared" si="219"/>
        <v>0.19615269616006784</v>
      </c>
      <c r="AE3712" s="10">
        <f t="shared" si="221"/>
        <v>1.2509621770800543</v>
      </c>
      <c r="AF3712" s="11">
        <f t="shared" si="222"/>
        <v>3.5484784780307442E-4</v>
      </c>
      <c r="AG3712" s="11">
        <f t="shared" si="220"/>
        <v>0.26571406463593927</v>
      </c>
    </row>
    <row r="3713" spans="1:33" ht="15" x14ac:dyDescent="0.2">
      <c r="A3713" s="6" t="s">
        <v>79</v>
      </c>
      <c r="B3713" s="1" t="s">
        <v>29</v>
      </c>
      <c r="C3713" s="9">
        <v>268.7</v>
      </c>
      <c r="D3713" s="9">
        <v>18.559999999999999</v>
      </c>
      <c r="E3713" s="9"/>
      <c r="F3713" s="9"/>
      <c r="G3713" s="9"/>
      <c r="H3713" s="9">
        <v>8.6999999999999994E-3</v>
      </c>
      <c r="I3713" s="9">
        <v>1.21E-2</v>
      </c>
      <c r="J3713" s="9">
        <v>0.65</v>
      </c>
      <c r="K3713" s="9">
        <v>3.76</v>
      </c>
      <c r="L3713" s="9">
        <v>0.34599999999999997</v>
      </c>
      <c r="M3713" s="9">
        <v>9.31</v>
      </c>
      <c r="N3713" s="9">
        <v>3.47</v>
      </c>
      <c r="O3713" s="9">
        <v>39.700000000000003</v>
      </c>
      <c r="P3713" s="9">
        <v>9.8699999999999992</v>
      </c>
      <c r="Q3713" s="9">
        <v>29.9</v>
      </c>
      <c r="R3713" s="9">
        <v>4.22</v>
      </c>
      <c r="S3713" s="9">
        <v>27.7</v>
      </c>
      <c r="T3713" s="9">
        <v>3.99</v>
      </c>
      <c r="U3713" s="9"/>
      <c r="V3713" s="9"/>
      <c r="W3713" s="9"/>
      <c r="X3713" s="9"/>
      <c r="Y3713" s="9"/>
      <c r="Z3713" s="9"/>
      <c r="AA3713" s="9"/>
      <c r="AB3713" s="9"/>
      <c r="AC3713" s="9"/>
      <c r="AD3713" s="10">
        <f t="shared" si="219"/>
        <v>0.17878495552321341</v>
      </c>
      <c r="AE3713" s="10"/>
      <c r="AF3713" s="11"/>
      <c r="AG3713" s="11">
        <f t="shared" si="220"/>
        <v>0.27803982537967631</v>
      </c>
    </row>
    <row r="3714" spans="1:33" ht="15" x14ac:dyDescent="0.2">
      <c r="A3714" s="6" t="s">
        <v>79</v>
      </c>
      <c r="B3714" s="1" t="s">
        <v>29</v>
      </c>
      <c r="C3714" s="9">
        <v>253.1</v>
      </c>
      <c r="D3714" s="9">
        <v>21.91</v>
      </c>
      <c r="E3714" s="9"/>
      <c r="F3714" s="9"/>
      <c r="G3714" s="9"/>
      <c r="H3714" s="9"/>
      <c r="I3714" s="9">
        <v>9.5999999999999992E-3</v>
      </c>
      <c r="J3714" s="9">
        <v>0.71</v>
      </c>
      <c r="K3714" s="9">
        <v>3.18</v>
      </c>
      <c r="L3714" s="9">
        <v>0.42699999999999999</v>
      </c>
      <c r="M3714" s="9">
        <v>9.3000000000000007</v>
      </c>
      <c r="N3714" s="9">
        <v>3.3</v>
      </c>
      <c r="O3714" s="9">
        <v>37.6</v>
      </c>
      <c r="P3714" s="9">
        <v>9.58</v>
      </c>
      <c r="Q3714" s="9">
        <v>29.9</v>
      </c>
      <c r="R3714" s="9">
        <v>4.2300000000000004</v>
      </c>
      <c r="S3714" s="9">
        <v>29.2</v>
      </c>
      <c r="T3714" s="9">
        <v>4.4800000000000004</v>
      </c>
      <c r="U3714" s="9"/>
      <c r="V3714" s="9"/>
      <c r="W3714" s="9"/>
      <c r="X3714" s="9"/>
      <c r="Y3714" s="9"/>
      <c r="Z3714" s="9"/>
      <c r="AA3714" s="9"/>
      <c r="AB3714" s="9"/>
      <c r="AC3714" s="9"/>
      <c r="AD3714" s="10">
        <f t="shared" si="219"/>
        <v>0.2400471066693344</v>
      </c>
      <c r="AE3714" s="10"/>
      <c r="AF3714" s="11"/>
      <c r="AG3714" s="11">
        <f t="shared" si="220"/>
        <v>0.2634736526347366</v>
      </c>
    </row>
    <row r="3715" spans="1:33" ht="15" x14ac:dyDescent="0.2">
      <c r="A3715" s="6" t="s">
        <v>79</v>
      </c>
      <c r="B3715" s="1" t="s">
        <v>29</v>
      </c>
      <c r="C3715" s="9">
        <v>236.4</v>
      </c>
      <c r="D3715" s="9">
        <v>19.36</v>
      </c>
      <c r="E3715" s="9"/>
      <c r="F3715" s="9"/>
      <c r="G3715" s="9"/>
      <c r="H3715" s="9"/>
      <c r="I3715" s="9"/>
      <c r="J3715" s="9">
        <v>0.66</v>
      </c>
      <c r="K3715" s="9">
        <v>3.53</v>
      </c>
      <c r="L3715" s="9">
        <v>0.28799999999999998</v>
      </c>
      <c r="M3715" s="9">
        <v>8.9700000000000006</v>
      </c>
      <c r="N3715" s="9">
        <v>3.1</v>
      </c>
      <c r="O3715" s="9">
        <v>34.9</v>
      </c>
      <c r="P3715" s="9">
        <v>8.92</v>
      </c>
      <c r="Q3715" s="9">
        <v>29.6</v>
      </c>
      <c r="R3715" s="9">
        <v>3.99</v>
      </c>
      <c r="S3715" s="9">
        <v>28.2</v>
      </c>
      <c r="T3715" s="9">
        <v>4.32</v>
      </c>
      <c r="U3715" s="9"/>
      <c r="V3715" s="9"/>
      <c r="W3715" s="9"/>
      <c r="X3715" s="9"/>
      <c r="Y3715" s="9"/>
      <c r="Z3715" s="9"/>
      <c r="AA3715" s="9">
        <v>7.0000000000000001E-3</v>
      </c>
      <c r="AB3715" s="9"/>
      <c r="AC3715" s="9"/>
      <c r="AD3715" s="10">
        <f t="shared" ref="AD3715:AD3778" si="223">L3715/0.058/(K3715/0.153*M3715/0.2055)^0.5</f>
        <v>0.15647052815473136</v>
      </c>
      <c r="AE3715" s="10"/>
      <c r="AF3715" s="11"/>
      <c r="AG3715" s="11">
        <f t="shared" ref="AG3715:AG3778" si="224">(M3715/0.2055)/(S3715/0.17)</f>
        <v>0.26313609773774399</v>
      </c>
    </row>
    <row r="3716" spans="1:33" ht="15" x14ac:dyDescent="0.2">
      <c r="A3716" s="6" t="s">
        <v>79</v>
      </c>
      <c r="B3716" s="1" t="s">
        <v>29</v>
      </c>
      <c r="C3716" s="9">
        <v>221.3</v>
      </c>
      <c r="D3716" s="9">
        <v>19.420000000000002</v>
      </c>
      <c r="E3716" s="9"/>
      <c r="F3716" s="9"/>
      <c r="G3716" s="9"/>
      <c r="H3716" s="9">
        <v>4.4000000000000003E-3</v>
      </c>
      <c r="I3716" s="9"/>
      <c r="J3716" s="9">
        <v>0.69</v>
      </c>
      <c r="K3716" s="9">
        <v>3.46</v>
      </c>
      <c r="L3716" s="9">
        <v>0.35299999999999998</v>
      </c>
      <c r="M3716" s="9">
        <v>9.48</v>
      </c>
      <c r="N3716" s="9">
        <v>3.05</v>
      </c>
      <c r="O3716" s="9">
        <v>35.1</v>
      </c>
      <c r="P3716" s="9">
        <v>8.6999999999999993</v>
      </c>
      <c r="Q3716" s="9">
        <v>27.1</v>
      </c>
      <c r="R3716" s="9">
        <v>4.04</v>
      </c>
      <c r="S3716" s="9">
        <v>27.4</v>
      </c>
      <c r="T3716" s="9">
        <v>4.12</v>
      </c>
      <c r="U3716" s="9"/>
      <c r="V3716" s="9"/>
      <c r="W3716" s="9"/>
      <c r="X3716" s="9"/>
      <c r="Y3716" s="9"/>
      <c r="Z3716" s="9"/>
      <c r="AA3716" s="9">
        <v>3.1E-2</v>
      </c>
      <c r="AB3716" s="9"/>
      <c r="AC3716" s="9"/>
      <c r="AD3716" s="10">
        <f t="shared" si="223"/>
        <v>0.18843263544724589</v>
      </c>
      <c r="AE3716" s="10"/>
      <c r="AF3716" s="11"/>
      <c r="AG3716" s="11">
        <f t="shared" si="224"/>
        <v>0.28621663381107149</v>
      </c>
    </row>
    <row r="3717" spans="1:33" ht="15" x14ac:dyDescent="0.2">
      <c r="A3717" s="6" t="s">
        <v>79</v>
      </c>
      <c r="B3717" s="1" t="s">
        <v>29</v>
      </c>
      <c r="C3717" s="9">
        <v>187.5</v>
      </c>
      <c r="D3717" s="9">
        <v>24.79</v>
      </c>
      <c r="E3717" s="9"/>
      <c r="F3717" s="9"/>
      <c r="G3717" s="9"/>
      <c r="H3717" s="9">
        <v>2.9000000000000001E-2</v>
      </c>
      <c r="I3717" s="9">
        <v>1.6799999999999999E-2</v>
      </c>
      <c r="J3717" s="9">
        <v>0.81</v>
      </c>
      <c r="K3717" s="9">
        <v>4.29</v>
      </c>
      <c r="L3717" s="9">
        <v>0.42199999999999999</v>
      </c>
      <c r="M3717" s="9">
        <v>10.59</v>
      </c>
      <c r="N3717" s="9">
        <v>3.09</v>
      </c>
      <c r="O3717" s="9">
        <v>30.3</v>
      </c>
      <c r="P3717" s="9">
        <v>7.32</v>
      </c>
      <c r="Q3717" s="9">
        <v>23.5</v>
      </c>
      <c r="R3717" s="9">
        <v>3.09</v>
      </c>
      <c r="S3717" s="9">
        <v>21.42</v>
      </c>
      <c r="T3717" s="9">
        <v>3.04</v>
      </c>
      <c r="U3717" s="9"/>
      <c r="V3717" s="9"/>
      <c r="W3717" s="9"/>
      <c r="X3717" s="9"/>
      <c r="Y3717" s="9"/>
      <c r="Z3717" s="9"/>
      <c r="AA3717" s="9"/>
      <c r="AB3717" s="9"/>
      <c r="AC3717" s="9">
        <v>1.2999999999999999E-2</v>
      </c>
      <c r="AD3717" s="10">
        <f t="shared" si="223"/>
        <v>0.19140772426717181</v>
      </c>
      <c r="AE3717" s="10"/>
      <c r="AF3717" s="11"/>
      <c r="AG3717" s="11">
        <f t="shared" si="224"/>
        <v>0.40899084694705135</v>
      </c>
    </row>
    <row r="3718" spans="1:33" ht="15" x14ac:dyDescent="0.2">
      <c r="A3718" s="6" t="s">
        <v>79</v>
      </c>
      <c r="B3718" s="1" t="s">
        <v>29</v>
      </c>
      <c r="C3718" s="9">
        <v>152.9</v>
      </c>
      <c r="D3718" s="9">
        <v>25.35</v>
      </c>
      <c r="E3718" s="9"/>
      <c r="F3718" s="9"/>
      <c r="G3718" s="9">
        <v>8.0000000000000004E-4</v>
      </c>
      <c r="H3718" s="9">
        <v>1.2999999999999999E-2</v>
      </c>
      <c r="I3718" s="9">
        <v>2.7E-2</v>
      </c>
      <c r="J3718" s="9">
        <v>0.94</v>
      </c>
      <c r="K3718" s="9">
        <v>4.18</v>
      </c>
      <c r="L3718" s="9">
        <v>0.46300000000000002</v>
      </c>
      <c r="M3718" s="9">
        <v>11.31</v>
      </c>
      <c r="N3718" s="9">
        <v>2.83</v>
      </c>
      <c r="O3718" s="9">
        <v>26.5</v>
      </c>
      <c r="P3718" s="9">
        <v>5.69</v>
      </c>
      <c r="Q3718" s="9">
        <v>17.11</v>
      </c>
      <c r="R3718" s="9">
        <v>2.35</v>
      </c>
      <c r="S3718" s="9">
        <v>15.15</v>
      </c>
      <c r="T3718" s="9">
        <v>2.21</v>
      </c>
      <c r="U3718" s="9"/>
      <c r="V3718" s="9"/>
      <c r="W3718" s="9"/>
      <c r="X3718" s="9"/>
      <c r="Y3718" s="9"/>
      <c r="Z3718" s="9"/>
      <c r="AA3718" s="9"/>
      <c r="AB3718" s="9"/>
      <c r="AC3718" s="9"/>
      <c r="AD3718" s="10">
        <f t="shared" si="223"/>
        <v>0.20586626375086792</v>
      </c>
      <c r="AE3718" s="10">
        <f t="shared" ref="AE3718:AE3775" si="225">H3718/0.612/(G3718/0.237*I3718/0.095)^0.5</f>
        <v>0.68580560501507826</v>
      </c>
      <c r="AF3718" s="11">
        <f t="shared" ref="AF3718:AF3775" si="226">(G3718/0.237)/(S3718/0.17)</f>
        <v>3.7877205442063199E-5</v>
      </c>
      <c r="AG3718" s="11">
        <f t="shared" si="224"/>
        <v>0.61757124617571257</v>
      </c>
    </row>
    <row r="3719" spans="1:33" ht="15" x14ac:dyDescent="0.2">
      <c r="A3719" s="6" t="s">
        <v>79</v>
      </c>
      <c r="B3719" s="1" t="s">
        <v>29</v>
      </c>
      <c r="C3719" s="9">
        <v>107.1</v>
      </c>
      <c r="D3719" s="9">
        <v>23.6</v>
      </c>
      <c r="E3719" s="9"/>
      <c r="F3719" s="9"/>
      <c r="G3719" s="9"/>
      <c r="H3719" s="9">
        <v>2.3E-2</v>
      </c>
      <c r="I3719" s="9">
        <v>1.3100000000000001E-2</v>
      </c>
      <c r="J3719" s="9">
        <v>0.93</v>
      </c>
      <c r="K3719" s="9">
        <v>4.29</v>
      </c>
      <c r="L3719" s="9">
        <v>0.35599999999999998</v>
      </c>
      <c r="M3719" s="9">
        <v>11.5</v>
      </c>
      <c r="N3719" s="9">
        <v>2.76</v>
      </c>
      <c r="O3719" s="9">
        <v>19.82</v>
      </c>
      <c r="P3719" s="9">
        <v>3.92</v>
      </c>
      <c r="Q3719" s="9">
        <v>10.08</v>
      </c>
      <c r="R3719" s="9">
        <v>1.33</v>
      </c>
      <c r="S3719" s="9">
        <v>9.57</v>
      </c>
      <c r="T3719" s="9">
        <v>1.19</v>
      </c>
      <c r="U3719" s="9"/>
      <c r="V3719" s="9"/>
      <c r="W3719" s="9"/>
      <c r="X3719" s="9"/>
      <c r="Y3719" s="9"/>
      <c r="Z3719" s="9"/>
      <c r="AA3719" s="9">
        <v>2.1999999999999999E-2</v>
      </c>
      <c r="AB3719" s="9"/>
      <c r="AC3719" s="9">
        <v>2.3E-3</v>
      </c>
      <c r="AD3719" s="10">
        <f t="shared" si="223"/>
        <v>0.15495160057694349</v>
      </c>
      <c r="AE3719" s="10"/>
      <c r="AF3719" s="11"/>
      <c r="AG3719" s="11">
        <f t="shared" si="224"/>
        <v>0.99408380304428645</v>
      </c>
    </row>
    <row r="3720" spans="1:33" ht="15" x14ac:dyDescent="0.2">
      <c r="A3720" s="6" t="s">
        <v>79</v>
      </c>
      <c r="B3720" s="1" t="s">
        <v>29</v>
      </c>
      <c r="C3720" s="9">
        <v>70.3</v>
      </c>
      <c r="D3720" s="9">
        <v>26.2</v>
      </c>
      <c r="E3720" s="9"/>
      <c r="F3720" s="9"/>
      <c r="G3720" s="9"/>
      <c r="H3720" s="9">
        <v>1.2500000000000001E-2</v>
      </c>
      <c r="I3720" s="9">
        <v>1.0999999999999999E-2</v>
      </c>
      <c r="J3720" s="9">
        <v>0.49</v>
      </c>
      <c r="K3720" s="9">
        <v>3.65</v>
      </c>
      <c r="L3720" s="9">
        <v>0.35799999999999998</v>
      </c>
      <c r="M3720" s="9">
        <v>12.4</v>
      </c>
      <c r="N3720" s="9">
        <v>2.5499999999999998</v>
      </c>
      <c r="O3720" s="9">
        <v>15.5</v>
      </c>
      <c r="P3720" s="9">
        <v>2.34</v>
      </c>
      <c r="Q3720" s="9">
        <v>5.57</v>
      </c>
      <c r="R3720" s="9">
        <v>0.74099999999999999</v>
      </c>
      <c r="S3720" s="9">
        <v>4.7</v>
      </c>
      <c r="T3720" s="9">
        <v>0.56200000000000006</v>
      </c>
      <c r="U3720" s="9"/>
      <c r="V3720" s="9"/>
      <c r="W3720" s="9"/>
      <c r="X3720" s="9"/>
      <c r="Y3720" s="9"/>
      <c r="Z3720" s="9"/>
      <c r="AA3720" s="9">
        <v>0.10199999999999999</v>
      </c>
      <c r="AB3720" s="9"/>
      <c r="AC3720" s="9"/>
      <c r="AD3720" s="10">
        <f t="shared" si="223"/>
        <v>0.16268570242061908</v>
      </c>
      <c r="AE3720" s="10"/>
      <c r="AF3720" s="11"/>
      <c r="AG3720" s="11">
        <f t="shared" si="224"/>
        <v>2.1825335196976763</v>
      </c>
    </row>
    <row r="3721" spans="1:33" ht="15" x14ac:dyDescent="0.2">
      <c r="A3721" s="6" t="s">
        <v>79</v>
      </c>
      <c r="B3721" s="1" t="s">
        <v>29</v>
      </c>
      <c r="C3721" s="9">
        <v>81.099999999999994</v>
      </c>
      <c r="D3721" s="9">
        <v>34.69</v>
      </c>
      <c r="E3721" s="9"/>
      <c r="F3721" s="9"/>
      <c r="G3721" s="9"/>
      <c r="H3721" s="9">
        <v>0.02</v>
      </c>
      <c r="I3721" s="9">
        <v>1.0800000000000001E-2</v>
      </c>
      <c r="J3721" s="9">
        <v>0.7</v>
      </c>
      <c r="K3721" s="9">
        <v>4.58</v>
      </c>
      <c r="L3721" s="9">
        <v>0.38500000000000001</v>
      </c>
      <c r="M3721" s="9">
        <v>13.1</v>
      </c>
      <c r="N3721" s="9">
        <v>2.4900000000000002</v>
      </c>
      <c r="O3721" s="9">
        <v>14.76</v>
      </c>
      <c r="P3721" s="9">
        <v>2.56</v>
      </c>
      <c r="Q3721" s="9">
        <v>5.91</v>
      </c>
      <c r="R3721" s="9">
        <v>0.74099999999999999</v>
      </c>
      <c r="S3721" s="9">
        <v>4.88</v>
      </c>
      <c r="T3721" s="9">
        <v>0.48899999999999999</v>
      </c>
      <c r="U3721" s="9"/>
      <c r="V3721" s="9"/>
      <c r="W3721" s="9"/>
      <c r="X3721" s="9"/>
      <c r="Y3721" s="9"/>
      <c r="Z3721" s="9"/>
      <c r="AA3721" s="9"/>
      <c r="AB3721" s="9"/>
      <c r="AC3721" s="9"/>
      <c r="AD3721" s="10">
        <f t="shared" si="223"/>
        <v>0.15195534385277307</v>
      </c>
      <c r="AE3721" s="10"/>
      <c r="AF3721" s="11"/>
      <c r="AG3721" s="11">
        <f t="shared" si="224"/>
        <v>2.2206932312233261</v>
      </c>
    </row>
    <row r="3722" spans="1:33" ht="15" x14ac:dyDescent="0.2">
      <c r="A3722" s="6" t="s">
        <v>79</v>
      </c>
      <c r="B3722" s="1" t="s">
        <v>29</v>
      </c>
      <c r="C3722" s="9">
        <v>85.9</v>
      </c>
      <c r="D3722" s="9">
        <v>31.56</v>
      </c>
      <c r="E3722" s="9"/>
      <c r="F3722" s="9"/>
      <c r="G3722" s="9"/>
      <c r="H3722" s="9">
        <v>1.14E-2</v>
      </c>
      <c r="I3722" s="9">
        <v>1.12E-2</v>
      </c>
      <c r="J3722" s="9">
        <v>0.82</v>
      </c>
      <c r="K3722" s="9">
        <v>4.78</v>
      </c>
      <c r="L3722" s="9">
        <v>0.35599999999999998</v>
      </c>
      <c r="M3722" s="9">
        <v>12.5</v>
      </c>
      <c r="N3722" s="9">
        <v>2.58</v>
      </c>
      <c r="O3722" s="9">
        <v>16.5</v>
      </c>
      <c r="P3722" s="9">
        <v>2.69</v>
      </c>
      <c r="Q3722" s="9">
        <v>6.6</v>
      </c>
      <c r="R3722" s="9">
        <v>0.81</v>
      </c>
      <c r="S3722" s="9">
        <v>5.35</v>
      </c>
      <c r="T3722" s="9">
        <v>0.61899999999999999</v>
      </c>
      <c r="U3722" s="9"/>
      <c r="V3722" s="9"/>
      <c r="W3722" s="9"/>
      <c r="X3722" s="9"/>
      <c r="Y3722" s="9"/>
      <c r="Z3722" s="9"/>
      <c r="AA3722" s="9">
        <v>8.0000000000000002E-3</v>
      </c>
      <c r="AB3722" s="9"/>
      <c r="AC3722" s="9"/>
      <c r="AD3722" s="10">
        <f t="shared" si="223"/>
        <v>0.14080065596623118</v>
      </c>
      <c r="AE3722" s="10"/>
      <c r="AF3722" s="11"/>
      <c r="AG3722" s="11">
        <f t="shared" si="224"/>
        <v>1.9328285240011829</v>
      </c>
    </row>
    <row r="3723" spans="1:33" ht="15" x14ac:dyDescent="0.2">
      <c r="A3723" s="6" t="s">
        <v>79</v>
      </c>
      <c r="B3723" s="1" t="s">
        <v>29</v>
      </c>
      <c r="C3723" s="9">
        <v>106.1</v>
      </c>
      <c r="D3723" s="9">
        <v>30.2</v>
      </c>
      <c r="E3723" s="9"/>
      <c r="F3723" s="9"/>
      <c r="G3723" s="9"/>
      <c r="H3723" s="9">
        <v>4.3E-3</v>
      </c>
      <c r="I3723" s="9">
        <v>5.1999999999999998E-3</v>
      </c>
      <c r="J3723" s="9">
        <v>0.86</v>
      </c>
      <c r="K3723" s="9">
        <v>5.35</v>
      </c>
      <c r="L3723" s="9">
        <v>0.28100000000000003</v>
      </c>
      <c r="M3723" s="9">
        <v>12.67</v>
      </c>
      <c r="N3723" s="9">
        <v>2.69</v>
      </c>
      <c r="O3723" s="9">
        <v>18.899999999999999</v>
      </c>
      <c r="P3723" s="9">
        <v>3.47</v>
      </c>
      <c r="Q3723" s="9">
        <v>8.7200000000000006</v>
      </c>
      <c r="R3723" s="9">
        <v>1.1180000000000001</v>
      </c>
      <c r="S3723" s="9">
        <v>6.87</v>
      </c>
      <c r="T3723" s="9">
        <v>0.89</v>
      </c>
      <c r="U3723" s="9"/>
      <c r="V3723" s="9"/>
      <c r="W3723" s="9"/>
      <c r="X3723" s="9"/>
      <c r="Y3723" s="9"/>
      <c r="Z3723" s="9"/>
      <c r="AA3723" s="9"/>
      <c r="AB3723" s="9"/>
      <c r="AC3723" s="9"/>
      <c r="AD3723" s="10">
        <f t="shared" si="223"/>
        <v>0.10434334532309181</v>
      </c>
      <c r="AE3723" s="10"/>
      <c r="AF3723" s="11"/>
      <c r="AG3723" s="11">
        <f t="shared" si="224"/>
        <v>1.5256572353439088</v>
      </c>
    </row>
    <row r="3724" spans="1:33" ht="15" x14ac:dyDescent="0.2">
      <c r="A3724" s="6" t="s">
        <v>79</v>
      </c>
      <c r="B3724" s="1" t="s">
        <v>29</v>
      </c>
      <c r="C3724" s="9">
        <v>122.3</v>
      </c>
      <c r="D3724" s="9">
        <v>29.4</v>
      </c>
      <c r="E3724" s="9"/>
      <c r="F3724" s="9"/>
      <c r="G3724" s="9"/>
      <c r="H3724" s="9"/>
      <c r="I3724" s="9"/>
      <c r="J3724" s="9">
        <v>0.54</v>
      </c>
      <c r="K3724" s="9">
        <v>4.49</v>
      </c>
      <c r="L3724" s="9">
        <v>0.376</v>
      </c>
      <c r="M3724" s="9">
        <v>11.66</v>
      </c>
      <c r="N3724" s="9">
        <v>2.79</v>
      </c>
      <c r="O3724" s="9">
        <v>22.5</v>
      </c>
      <c r="P3724" s="9">
        <v>4.28</v>
      </c>
      <c r="Q3724" s="9">
        <v>11.6</v>
      </c>
      <c r="R3724" s="9">
        <v>1.43</v>
      </c>
      <c r="S3724" s="9">
        <v>10</v>
      </c>
      <c r="T3724" s="9">
        <v>1.26</v>
      </c>
      <c r="U3724" s="9"/>
      <c r="V3724" s="9"/>
      <c r="W3724" s="9"/>
      <c r="X3724" s="9"/>
      <c r="Y3724" s="9"/>
      <c r="Z3724" s="9"/>
      <c r="AA3724" s="9"/>
      <c r="AB3724" s="9"/>
      <c r="AC3724" s="9"/>
      <c r="AD3724" s="10">
        <f t="shared" si="223"/>
        <v>0.15886895327854775</v>
      </c>
      <c r="AE3724" s="10"/>
      <c r="AF3724" s="11"/>
      <c r="AG3724" s="11">
        <f t="shared" si="224"/>
        <v>0.96457420924574222</v>
      </c>
    </row>
    <row r="3725" spans="1:33" ht="15" x14ac:dyDescent="0.2">
      <c r="A3725" s="6" t="s">
        <v>79</v>
      </c>
      <c r="B3725" s="1" t="s">
        <v>29</v>
      </c>
      <c r="C3725" s="9">
        <v>157.5</v>
      </c>
      <c r="D3725" s="9">
        <v>31.9</v>
      </c>
      <c r="E3725" s="9"/>
      <c r="F3725" s="9"/>
      <c r="G3725" s="9">
        <v>3.8999999999999998E-3</v>
      </c>
      <c r="H3725" s="9">
        <v>3.3000000000000002E-2</v>
      </c>
      <c r="I3725" s="9">
        <v>1.6500000000000001E-2</v>
      </c>
      <c r="J3725" s="9">
        <v>0.84</v>
      </c>
      <c r="K3725" s="9">
        <v>4.95</v>
      </c>
      <c r="L3725" s="9">
        <v>0.377</v>
      </c>
      <c r="M3725" s="9">
        <v>11.93</v>
      </c>
      <c r="N3725" s="9">
        <v>3.14</v>
      </c>
      <c r="O3725" s="9">
        <v>26</v>
      </c>
      <c r="P3725" s="9">
        <v>5.76</v>
      </c>
      <c r="Q3725" s="9">
        <v>16.91</v>
      </c>
      <c r="R3725" s="9">
        <v>2.13</v>
      </c>
      <c r="S3725" s="9">
        <v>14.68</v>
      </c>
      <c r="T3725" s="9">
        <v>1.88</v>
      </c>
      <c r="U3725" s="9"/>
      <c r="V3725" s="9"/>
      <c r="W3725" s="9"/>
      <c r="X3725" s="9"/>
      <c r="Y3725" s="9"/>
      <c r="Z3725" s="9"/>
      <c r="AA3725" s="9"/>
      <c r="AB3725" s="9"/>
      <c r="AC3725" s="9"/>
      <c r="AD3725" s="10">
        <f t="shared" si="223"/>
        <v>0.14998304407708957</v>
      </c>
      <c r="AE3725" s="10">
        <f t="shared" si="225"/>
        <v>1.0086122017539483</v>
      </c>
      <c r="AF3725" s="11">
        <f t="shared" si="226"/>
        <v>1.9056323940261444E-4</v>
      </c>
      <c r="AG3725" s="11">
        <f t="shared" si="224"/>
        <v>0.67228199977459113</v>
      </c>
    </row>
    <row r="3726" spans="1:33" ht="15" x14ac:dyDescent="0.2">
      <c r="A3726" s="6" t="s">
        <v>79</v>
      </c>
      <c r="B3726" s="1" t="s">
        <v>29</v>
      </c>
      <c r="C3726" s="9">
        <v>171.3</v>
      </c>
      <c r="D3726" s="9">
        <v>27.6</v>
      </c>
      <c r="E3726" s="9"/>
      <c r="F3726" s="9"/>
      <c r="G3726" s="9"/>
      <c r="H3726" s="9">
        <v>1E-4</v>
      </c>
      <c r="I3726" s="9">
        <v>5.1999999999999998E-3</v>
      </c>
      <c r="J3726" s="9">
        <v>0.43</v>
      </c>
      <c r="K3726" s="9">
        <v>4.41</v>
      </c>
      <c r="L3726" s="9">
        <v>0.29899999999999999</v>
      </c>
      <c r="M3726" s="9">
        <v>11.95</v>
      </c>
      <c r="N3726" s="9">
        <v>2.97</v>
      </c>
      <c r="O3726" s="9">
        <v>27.1</v>
      </c>
      <c r="P3726" s="9">
        <v>6.63</v>
      </c>
      <c r="Q3726" s="9">
        <v>20.45</v>
      </c>
      <c r="R3726" s="9">
        <v>2.57</v>
      </c>
      <c r="S3726" s="9">
        <v>18.09</v>
      </c>
      <c r="T3726" s="9">
        <v>2.54</v>
      </c>
      <c r="U3726" s="9"/>
      <c r="V3726" s="9"/>
      <c r="W3726" s="9"/>
      <c r="X3726" s="9"/>
      <c r="Y3726" s="9"/>
      <c r="Z3726" s="9"/>
      <c r="AA3726" s="9"/>
      <c r="AB3726" s="9"/>
      <c r="AC3726" s="9"/>
      <c r="AD3726" s="10">
        <f t="shared" si="223"/>
        <v>0.12591908984363193</v>
      </c>
      <c r="AE3726" s="10"/>
      <c r="AF3726" s="11"/>
      <c r="AG3726" s="11">
        <f t="shared" si="224"/>
        <v>0.54647013647631004</v>
      </c>
    </row>
    <row r="3727" spans="1:33" ht="15" x14ac:dyDescent="0.2">
      <c r="A3727" s="6" t="s">
        <v>79</v>
      </c>
      <c r="B3727" s="1" t="s">
        <v>29</v>
      </c>
      <c r="C3727" s="9">
        <v>193.6</v>
      </c>
      <c r="D3727" s="9">
        <v>16.55</v>
      </c>
      <c r="E3727" s="9"/>
      <c r="F3727" s="9"/>
      <c r="G3727" s="9"/>
      <c r="H3727" s="9">
        <v>5.9999999999999995E-4</v>
      </c>
      <c r="I3727" s="9"/>
      <c r="J3727" s="9">
        <v>0.29799999999999999</v>
      </c>
      <c r="K3727" s="9">
        <v>4.09</v>
      </c>
      <c r="L3727" s="9">
        <v>0.251</v>
      </c>
      <c r="M3727" s="9">
        <v>10.8</v>
      </c>
      <c r="N3727" s="9">
        <v>2.95</v>
      </c>
      <c r="O3727" s="9">
        <v>29</v>
      </c>
      <c r="P3727" s="9">
        <v>7.41</v>
      </c>
      <c r="Q3727" s="9">
        <v>23.38</v>
      </c>
      <c r="R3727" s="9">
        <v>2.94</v>
      </c>
      <c r="S3727" s="9">
        <v>21.26</v>
      </c>
      <c r="T3727" s="9">
        <v>3.17</v>
      </c>
      <c r="U3727" s="9"/>
      <c r="V3727" s="9"/>
      <c r="W3727" s="9"/>
      <c r="X3727" s="9"/>
      <c r="Y3727" s="9"/>
      <c r="Z3727" s="9"/>
      <c r="AA3727" s="9"/>
      <c r="AB3727" s="9"/>
      <c r="AC3727" s="9"/>
      <c r="AD3727" s="10">
        <f t="shared" si="223"/>
        <v>0.11545794535268021</v>
      </c>
      <c r="AE3727" s="10"/>
      <c r="AF3727" s="11"/>
      <c r="AG3727" s="11">
        <f t="shared" si="224"/>
        <v>0.42024019611209151</v>
      </c>
    </row>
    <row r="3728" spans="1:33" ht="15" x14ac:dyDescent="0.2">
      <c r="A3728" s="6" t="s">
        <v>79</v>
      </c>
      <c r="B3728" s="1" t="s">
        <v>29</v>
      </c>
      <c r="C3728" s="9">
        <v>222.9</v>
      </c>
      <c r="D3728" s="9">
        <v>26.55</v>
      </c>
      <c r="E3728" s="9"/>
      <c r="F3728" s="9"/>
      <c r="G3728" s="9"/>
      <c r="H3728" s="9"/>
      <c r="I3728" s="9">
        <v>3.0000000000000001E-3</v>
      </c>
      <c r="J3728" s="9">
        <v>0.36</v>
      </c>
      <c r="K3728" s="9">
        <v>4.53</v>
      </c>
      <c r="L3728" s="9">
        <v>0.33200000000000002</v>
      </c>
      <c r="M3728" s="9">
        <v>11.6</v>
      </c>
      <c r="N3728" s="9">
        <v>3.28</v>
      </c>
      <c r="O3728" s="9">
        <v>33.799999999999997</v>
      </c>
      <c r="P3728" s="9">
        <v>8.4</v>
      </c>
      <c r="Q3728" s="9">
        <v>27.5</v>
      </c>
      <c r="R3728" s="9">
        <v>3.84</v>
      </c>
      <c r="S3728" s="9">
        <v>27.2</v>
      </c>
      <c r="T3728" s="9">
        <v>3.9</v>
      </c>
      <c r="U3728" s="9"/>
      <c r="V3728" s="9"/>
      <c r="W3728" s="9"/>
      <c r="X3728" s="9"/>
      <c r="Y3728" s="9"/>
      <c r="Z3728" s="9"/>
      <c r="AA3728" s="9"/>
      <c r="AB3728" s="9"/>
      <c r="AC3728" s="9"/>
      <c r="AD3728" s="10">
        <f t="shared" si="223"/>
        <v>0.14001792039384206</v>
      </c>
      <c r="AE3728" s="10"/>
      <c r="AF3728" s="11"/>
      <c r="AG3728" s="11">
        <f t="shared" si="224"/>
        <v>0.3527980535279806</v>
      </c>
    </row>
    <row r="3729" spans="1:33" ht="15" x14ac:dyDescent="0.2">
      <c r="A3729" s="6" t="s">
        <v>79</v>
      </c>
      <c r="B3729" s="1" t="s">
        <v>29</v>
      </c>
      <c r="C3729" s="9">
        <v>217.4</v>
      </c>
      <c r="D3729" s="9">
        <v>20.239999999999998</v>
      </c>
      <c r="E3729" s="9"/>
      <c r="F3729" s="9"/>
      <c r="G3729" s="9"/>
      <c r="H3729" s="9">
        <v>1.1599999999999999E-2</v>
      </c>
      <c r="I3729" s="9"/>
      <c r="J3729" s="9">
        <v>0.41</v>
      </c>
      <c r="K3729" s="9">
        <v>4.2</v>
      </c>
      <c r="L3729" s="9">
        <v>0.25600000000000001</v>
      </c>
      <c r="M3729" s="9">
        <v>10.9</v>
      </c>
      <c r="N3729" s="9">
        <v>3.08</v>
      </c>
      <c r="O3729" s="9">
        <v>30.7</v>
      </c>
      <c r="P3729" s="9">
        <v>8.1999999999999993</v>
      </c>
      <c r="Q3729" s="9">
        <v>27.6</v>
      </c>
      <c r="R3729" s="9">
        <v>3.97</v>
      </c>
      <c r="S3729" s="9">
        <v>27.28</v>
      </c>
      <c r="T3729" s="9">
        <v>4.12</v>
      </c>
      <c r="U3729" s="9"/>
      <c r="V3729" s="9"/>
      <c r="W3729" s="9"/>
      <c r="X3729" s="9"/>
      <c r="Y3729" s="9"/>
      <c r="Z3729" s="9"/>
      <c r="AA3729" s="9"/>
      <c r="AB3729" s="9"/>
      <c r="AC3729" s="9"/>
      <c r="AD3729" s="10">
        <f t="shared" si="223"/>
        <v>0.11567132385396278</v>
      </c>
      <c r="AE3729" s="10"/>
      <c r="AF3729" s="11"/>
      <c r="AG3729" s="11">
        <f t="shared" si="224"/>
        <v>0.33053635007955706</v>
      </c>
    </row>
    <row r="3730" spans="1:33" ht="15" x14ac:dyDescent="0.2">
      <c r="A3730" s="6" t="s">
        <v>79</v>
      </c>
      <c r="B3730" s="1" t="s">
        <v>29</v>
      </c>
      <c r="C3730" s="9">
        <v>240.9</v>
      </c>
      <c r="D3730" s="9">
        <v>22.62</v>
      </c>
      <c r="E3730" s="9"/>
      <c r="F3730" s="9"/>
      <c r="G3730" s="9"/>
      <c r="H3730" s="9">
        <v>5.8999999999999999E-3</v>
      </c>
      <c r="I3730" s="9"/>
      <c r="J3730" s="9">
        <v>0.49</v>
      </c>
      <c r="K3730" s="9">
        <v>3.75</v>
      </c>
      <c r="L3730" s="9">
        <v>0.32400000000000001</v>
      </c>
      <c r="M3730" s="9">
        <v>10.5</v>
      </c>
      <c r="N3730" s="9">
        <v>3.27</v>
      </c>
      <c r="O3730" s="9">
        <v>34.700000000000003</v>
      </c>
      <c r="P3730" s="9">
        <v>9.1999999999999993</v>
      </c>
      <c r="Q3730" s="9">
        <v>29.9</v>
      </c>
      <c r="R3730" s="9">
        <v>4.5</v>
      </c>
      <c r="S3730" s="9">
        <v>31</v>
      </c>
      <c r="T3730" s="9">
        <v>4.68</v>
      </c>
      <c r="U3730" s="9"/>
      <c r="V3730" s="9"/>
      <c r="W3730" s="9"/>
      <c r="X3730" s="9"/>
      <c r="Y3730" s="9"/>
      <c r="Z3730" s="9"/>
      <c r="AA3730" s="9">
        <v>1.2999999999999999E-2</v>
      </c>
      <c r="AB3730" s="9"/>
      <c r="AC3730" s="9"/>
      <c r="AD3730" s="10">
        <f t="shared" si="223"/>
        <v>0.15785500697618152</v>
      </c>
      <c r="AE3730" s="10"/>
      <c r="AF3730" s="11"/>
      <c r="AG3730" s="11">
        <f t="shared" si="224"/>
        <v>0.28019778667294565</v>
      </c>
    </row>
    <row r="3731" spans="1:33" ht="15" x14ac:dyDescent="0.2">
      <c r="A3731" s="6" t="s">
        <v>79</v>
      </c>
      <c r="B3731" s="1" t="s">
        <v>29</v>
      </c>
      <c r="C3731" s="9">
        <v>246.4</v>
      </c>
      <c r="D3731" s="9">
        <v>19.78</v>
      </c>
      <c r="E3731" s="9"/>
      <c r="F3731" s="9"/>
      <c r="G3731" s="9">
        <v>4.1999999999999997E-3</v>
      </c>
      <c r="H3731" s="9">
        <v>5.1999999999999998E-2</v>
      </c>
      <c r="I3731" s="9">
        <v>1.3899999999999999E-2</v>
      </c>
      <c r="J3731" s="9">
        <v>0.43</v>
      </c>
      <c r="K3731" s="9">
        <v>4</v>
      </c>
      <c r="L3731" s="9">
        <v>0.30599999999999999</v>
      </c>
      <c r="M3731" s="9">
        <v>11.2</v>
      </c>
      <c r="N3731" s="9">
        <v>3.32</v>
      </c>
      <c r="O3731" s="9">
        <v>33.9</v>
      </c>
      <c r="P3731" s="9">
        <v>9.41</v>
      </c>
      <c r="Q3731" s="9">
        <v>31.5</v>
      </c>
      <c r="R3731" s="9">
        <v>4.45</v>
      </c>
      <c r="S3731" s="9">
        <v>32.799999999999997</v>
      </c>
      <c r="T3731" s="9">
        <v>4.76</v>
      </c>
      <c r="U3731" s="9"/>
      <c r="V3731" s="9"/>
      <c r="W3731" s="9"/>
      <c r="X3731" s="9"/>
      <c r="Y3731" s="9"/>
      <c r="Z3731" s="9"/>
      <c r="AA3731" s="9"/>
      <c r="AB3731" s="9"/>
      <c r="AC3731" s="9">
        <v>5.0000000000000001E-3</v>
      </c>
      <c r="AD3731" s="10">
        <f t="shared" si="223"/>
        <v>0.13976745409349403</v>
      </c>
      <c r="AE3731" s="10">
        <f t="shared" si="225"/>
        <v>1.6686138798698482</v>
      </c>
      <c r="AF3731" s="11">
        <f t="shared" si="226"/>
        <v>9.1849336214881153E-5</v>
      </c>
      <c r="AG3731" s="11">
        <f t="shared" si="224"/>
        <v>0.28247581745890454</v>
      </c>
    </row>
    <row r="3732" spans="1:33" ht="15" x14ac:dyDescent="0.2">
      <c r="A3732" s="6" t="s">
        <v>79</v>
      </c>
      <c r="B3732" s="1" t="s">
        <v>28</v>
      </c>
      <c r="C3732" s="9">
        <v>229.3</v>
      </c>
      <c r="D3732" s="9">
        <v>13.42</v>
      </c>
      <c r="E3732" s="9"/>
      <c r="F3732" s="9"/>
      <c r="G3732" s="9">
        <v>1.7999999999999999E-2</v>
      </c>
      <c r="H3732" s="9">
        <v>3.9E-2</v>
      </c>
      <c r="I3732" s="9">
        <v>8.0000000000000004E-4</v>
      </c>
      <c r="J3732" s="9">
        <v>0.45</v>
      </c>
      <c r="K3732" s="9">
        <v>3.66</v>
      </c>
      <c r="L3732" s="9">
        <v>0.26700000000000002</v>
      </c>
      <c r="M3732" s="9">
        <v>10.36</v>
      </c>
      <c r="N3732" s="9">
        <v>3.22</v>
      </c>
      <c r="O3732" s="9">
        <v>32</v>
      </c>
      <c r="P3732" s="9">
        <v>8.61</v>
      </c>
      <c r="Q3732" s="9">
        <v>30.2</v>
      </c>
      <c r="R3732" s="9">
        <v>4.33</v>
      </c>
      <c r="S3732" s="9">
        <v>31.1</v>
      </c>
      <c r="T3732" s="9">
        <v>4.58</v>
      </c>
      <c r="U3732" s="9"/>
      <c r="V3732" s="9"/>
      <c r="W3732" s="9"/>
      <c r="X3732" s="9"/>
      <c r="Y3732" s="9"/>
      <c r="Z3732" s="9"/>
      <c r="AA3732" s="9">
        <v>3.3000000000000002E-2</v>
      </c>
      <c r="AB3732" s="9"/>
      <c r="AC3732" s="9"/>
      <c r="AD3732" s="10">
        <f t="shared" si="223"/>
        <v>0.13256060451177429</v>
      </c>
      <c r="AE3732" s="10">
        <f t="shared" si="225"/>
        <v>2.5198106925414683</v>
      </c>
      <c r="AF3732" s="11">
        <f t="shared" si="226"/>
        <v>4.1515731205991294E-4</v>
      </c>
      <c r="AG3732" s="11">
        <f t="shared" si="224"/>
        <v>0.27557287143740072</v>
      </c>
    </row>
    <row r="3733" spans="1:33" ht="15" x14ac:dyDescent="0.2">
      <c r="A3733" s="6" t="s">
        <v>79</v>
      </c>
      <c r="B3733" s="1" t="s">
        <v>28</v>
      </c>
      <c r="C3733" s="9">
        <v>245.9</v>
      </c>
      <c r="D3733" s="9">
        <v>10.99</v>
      </c>
      <c r="E3733" s="9"/>
      <c r="F3733" s="9"/>
      <c r="G3733" s="9"/>
      <c r="H3733" s="9"/>
      <c r="I3733" s="9"/>
      <c r="J3733" s="9">
        <v>0.31</v>
      </c>
      <c r="K3733" s="9">
        <v>3.99</v>
      </c>
      <c r="L3733" s="9">
        <v>0.29799999999999999</v>
      </c>
      <c r="M3733" s="9">
        <v>10.51</v>
      </c>
      <c r="N3733" s="9">
        <v>3.11</v>
      </c>
      <c r="O3733" s="9">
        <v>34.5</v>
      </c>
      <c r="P3733" s="9">
        <v>9.0500000000000007</v>
      </c>
      <c r="Q3733" s="9">
        <v>31</v>
      </c>
      <c r="R3733" s="9">
        <v>4.32</v>
      </c>
      <c r="S3733" s="9">
        <v>32.200000000000003</v>
      </c>
      <c r="T3733" s="9">
        <v>4.8499999999999996</v>
      </c>
      <c r="U3733" s="9"/>
      <c r="V3733" s="9"/>
      <c r="W3733" s="9"/>
      <c r="X3733" s="9"/>
      <c r="Y3733" s="9"/>
      <c r="Z3733" s="9"/>
      <c r="AA3733" s="9">
        <v>3.7999999999999999E-2</v>
      </c>
      <c r="AB3733" s="9"/>
      <c r="AC3733" s="9"/>
      <c r="AD3733" s="10">
        <f t="shared" si="223"/>
        <v>0.14068639238026587</v>
      </c>
      <c r="AE3733" s="10"/>
      <c r="AF3733" s="11"/>
      <c r="AG3733" s="11">
        <f t="shared" si="224"/>
        <v>0.27001254325913165</v>
      </c>
    </row>
    <row r="3734" spans="1:33" ht="15" x14ac:dyDescent="0.2">
      <c r="A3734" s="6" t="s">
        <v>79</v>
      </c>
      <c r="B3734" s="1" t="s">
        <v>28</v>
      </c>
      <c r="C3734" s="9">
        <v>238.6</v>
      </c>
      <c r="D3734" s="9">
        <v>9.65</v>
      </c>
      <c r="E3734" s="9"/>
      <c r="F3734" s="9"/>
      <c r="G3734" s="9">
        <v>1.4E-3</v>
      </c>
      <c r="H3734" s="9">
        <v>1.9E-2</v>
      </c>
      <c r="I3734" s="9">
        <v>2.0999999999999999E-3</v>
      </c>
      <c r="J3734" s="9">
        <v>0.254</v>
      </c>
      <c r="K3734" s="9">
        <v>3.4</v>
      </c>
      <c r="L3734" s="9">
        <v>0.252</v>
      </c>
      <c r="M3734" s="9">
        <v>9.2200000000000006</v>
      </c>
      <c r="N3734" s="9">
        <v>3.17</v>
      </c>
      <c r="O3734" s="9">
        <v>34.4</v>
      </c>
      <c r="P3734" s="9">
        <v>9.14</v>
      </c>
      <c r="Q3734" s="9">
        <v>30.2</v>
      </c>
      <c r="R3734" s="9">
        <v>4.28</v>
      </c>
      <c r="S3734" s="9">
        <v>31.1</v>
      </c>
      <c r="T3734" s="9">
        <v>4.67</v>
      </c>
      <c r="U3734" s="9"/>
      <c r="V3734" s="9"/>
      <c r="W3734" s="9"/>
      <c r="X3734" s="9"/>
      <c r="Y3734" s="9"/>
      <c r="Z3734" s="9"/>
      <c r="AA3734" s="9">
        <v>8.0000000000000002E-3</v>
      </c>
      <c r="AB3734" s="9"/>
      <c r="AC3734" s="9"/>
      <c r="AD3734" s="10">
        <f t="shared" si="223"/>
        <v>0.13760026068823736</v>
      </c>
      <c r="AE3734" s="10">
        <f t="shared" si="225"/>
        <v>2.7168426682543769</v>
      </c>
      <c r="AF3734" s="11">
        <f t="shared" si="226"/>
        <v>3.2290013160215448E-5</v>
      </c>
      <c r="AG3734" s="11">
        <f t="shared" si="224"/>
        <v>0.2452492157000806</v>
      </c>
    </row>
    <row r="3735" spans="1:33" ht="15" x14ac:dyDescent="0.2">
      <c r="A3735" s="6" t="s">
        <v>79</v>
      </c>
      <c r="B3735" s="1" t="s">
        <v>28</v>
      </c>
      <c r="C3735" s="9">
        <v>250.2</v>
      </c>
      <c r="D3735" s="9">
        <v>11.19</v>
      </c>
      <c r="E3735" s="9"/>
      <c r="F3735" s="9"/>
      <c r="G3735" s="9"/>
      <c r="H3735" s="9"/>
      <c r="I3735" s="9"/>
      <c r="J3735" s="9">
        <v>0.36</v>
      </c>
      <c r="K3735" s="9">
        <v>3.47</v>
      </c>
      <c r="L3735" s="9">
        <v>0.30299999999999999</v>
      </c>
      <c r="M3735" s="9">
        <v>10.050000000000001</v>
      </c>
      <c r="N3735" s="9">
        <v>3.37</v>
      </c>
      <c r="O3735" s="9">
        <v>34.5</v>
      </c>
      <c r="P3735" s="9">
        <v>9.5299999999999994</v>
      </c>
      <c r="Q3735" s="9">
        <v>30.5</v>
      </c>
      <c r="R3735" s="9">
        <v>4.5</v>
      </c>
      <c r="S3735" s="9">
        <v>32.9</v>
      </c>
      <c r="T3735" s="9">
        <v>4.7</v>
      </c>
      <c r="U3735" s="9"/>
      <c r="V3735" s="9"/>
      <c r="W3735" s="9"/>
      <c r="X3735" s="9"/>
      <c r="Y3735" s="9"/>
      <c r="Z3735" s="9"/>
      <c r="AA3735" s="9"/>
      <c r="AB3735" s="9"/>
      <c r="AC3735" s="9"/>
      <c r="AD3735" s="10">
        <f t="shared" si="223"/>
        <v>0.15686226987644353</v>
      </c>
      <c r="AE3735" s="10"/>
      <c r="AF3735" s="11"/>
      <c r="AG3735" s="11">
        <f t="shared" si="224"/>
        <v>0.25270117365163186</v>
      </c>
    </row>
    <row r="3736" spans="1:33" ht="15" x14ac:dyDescent="0.2">
      <c r="A3736" s="6" t="s">
        <v>79</v>
      </c>
      <c r="B3736" s="1" t="s">
        <v>28</v>
      </c>
      <c r="C3736" s="9">
        <v>219.5</v>
      </c>
      <c r="D3736" s="9">
        <v>11.35</v>
      </c>
      <c r="E3736" s="9"/>
      <c r="F3736" s="9"/>
      <c r="G3736" s="9"/>
      <c r="H3736" s="9">
        <v>1.2E-2</v>
      </c>
      <c r="I3736" s="9">
        <v>8.8000000000000005E-3</v>
      </c>
      <c r="J3736" s="9">
        <v>0.34</v>
      </c>
      <c r="K3736" s="9">
        <v>3.42</v>
      </c>
      <c r="L3736" s="9">
        <v>0.25</v>
      </c>
      <c r="M3736" s="9">
        <v>10.1</v>
      </c>
      <c r="N3736" s="9">
        <v>2.93</v>
      </c>
      <c r="O3736" s="9">
        <v>30.1</v>
      </c>
      <c r="P3736" s="9">
        <v>8.27</v>
      </c>
      <c r="Q3736" s="9">
        <v>27.9</v>
      </c>
      <c r="R3736" s="9">
        <v>3.83</v>
      </c>
      <c r="S3736" s="9">
        <v>27.3</v>
      </c>
      <c r="T3736" s="9">
        <v>3.84</v>
      </c>
      <c r="U3736" s="9"/>
      <c r="V3736" s="9"/>
      <c r="W3736" s="9"/>
      <c r="X3736" s="9"/>
      <c r="Y3736" s="9"/>
      <c r="Z3736" s="9"/>
      <c r="AA3736" s="9"/>
      <c r="AB3736" s="9"/>
      <c r="AC3736" s="9"/>
      <c r="AD3736" s="10">
        <f t="shared" si="223"/>
        <v>0.13004387552070309</v>
      </c>
      <c r="AE3736" s="10"/>
      <c r="AF3736" s="11"/>
      <c r="AG3736" s="11">
        <f t="shared" si="224"/>
        <v>0.30605242284074402</v>
      </c>
    </row>
    <row r="3737" spans="1:33" ht="15" x14ac:dyDescent="0.2">
      <c r="A3737" s="6" t="s">
        <v>79</v>
      </c>
      <c r="B3737" s="1" t="s">
        <v>28</v>
      </c>
      <c r="C3737" s="9">
        <v>235.2</v>
      </c>
      <c r="D3737" s="9">
        <v>11.41</v>
      </c>
      <c r="E3737" s="9"/>
      <c r="F3737" s="9"/>
      <c r="G3737" s="9">
        <v>2.1000000000000001E-2</v>
      </c>
      <c r="H3737" s="9">
        <v>3.6999999999999998E-2</v>
      </c>
      <c r="I3737" s="9">
        <v>0.01</v>
      </c>
      <c r="J3737" s="9">
        <v>0.46</v>
      </c>
      <c r="K3737" s="9">
        <v>3.7</v>
      </c>
      <c r="L3737" s="9">
        <v>0.29699999999999999</v>
      </c>
      <c r="M3737" s="9">
        <v>9.8800000000000008</v>
      </c>
      <c r="N3737" s="9">
        <v>3.28</v>
      </c>
      <c r="O3737" s="9">
        <v>34</v>
      </c>
      <c r="P3737" s="9">
        <v>8.5299999999999994</v>
      </c>
      <c r="Q3737" s="9">
        <v>28</v>
      </c>
      <c r="R3737" s="9">
        <v>4.0199999999999996</v>
      </c>
      <c r="S3737" s="9">
        <v>28.5</v>
      </c>
      <c r="T3737" s="9">
        <v>4.2300000000000004</v>
      </c>
      <c r="U3737" s="9"/>
      <c r="V3737" s="9"/>
      <c r="W3737" s="9"/>
      <c r="X3737" s="9"/>
      <c r="Y3737" s="9"/>
      <c r="Z3737" s="9"/>
      <c r="AA3737" s="9">
        <v>1.4999999999999999E-2</v>
      </c>
      <c r="AB3737" s="9"/>
      <c r="AC3737" s="9">
        <v>5.5999999999999999E-3</v>
      </c>
      <c r="AD3737" s="10">
        <f t="shared" si="223"/>
        <v>0.15017607517867373</v>
      </c>
      <c r="AE3737" s="10">
        <f t="shared" si="225"/>
        <v>0.62600331093717787</v>
      </c>
      <c r="AF3737" s="11">
        <f t="shared" si="226"/>
        <v>5.2853653120142141E-4</v>
      </c>
      <c r="AG3737" s="11">
        <f t="shared" si="224"/>
        <v>0.28678021086780214</v>
      </c>
    </row>
    <row r="3738" spans="1:33" ht="15" x14ac:dyDescent="0.2">
      <c r="A3738" s="6" t="s">
        <v>79</v>
      </c>
      <c r="B3738" s="1" t="s">
        <v>28</v>
      </c>
      <c r="C3738" s="9">
        <v>218.2</v>
      </c>
      <c r="D3738" s="9">
        <v>19.059999999999999</v>
      </c>
      <c r="E3738" s="9"/>
      <c r="F3738" s="9"/>
      <c r="G3738" s="9"/>
      <c r="H3738" s="9">
        <v>7.0000000000000001E-3</v>
      </c>
      <c r="I3738" s="9">
        <v>1.6E-2</v>
      </c>
      <c r="J3738" s="9">
        <v>0.57999999999999996</v>
      </c>
      <c r="K3738" s="9">
        <v>3.63</v>
      </c>
      <c r="L3738" s="9">
        <v>0.252</v>
      </c>
      <c r="M3738" s="9">
        <v>9.16</v>
      </c>
      <c r="N3738" s="9">
        <v>2.87</v>
      </c>
      <c r="O3738" s="9">
        <v>31.2</v>
      </c>
      <c r="P3738" s="9">
        <v>8.35</v>
      </c>
      <c r="Q3738" s="9">
        <v>26.5</v>
      </c>
      <c r="R3738" s="9">
        <v>3.73</v>
      </c>
      <c r="S3738" s="9">
        <v>26.2</v>
      </c>
      <c r="T3738" s="9">
        <v>3.71</v>
      </c>
      <c r="U3738" s="9"/>
      <c r="V3738" s="9"/>
      <c r="W3738" s="9"/>
      <c r="X3738" s="9"/>
      <c r="Y3738" s="9"/>
      <c r="Z3738" s="9"/>
      <c r="AA3738" s="9">
        <v>6.0999999999999999E-2</v>
      </c>
      <c r="AB3738" s="9"/>
      <c r="AC3738" s="9"/>
      <c r="AD3738" s="10">
        <f t="shared" si="223"/>
        <v>0.13360512767246788</v>
      </c>
      <c r="AE3738" s="10"/>
      <c r="AF3738" s="11"/>
      <c r="AG3738" s="11">
        <f t="shared" si="224"/>
        <v>0.28922196838840297</v>
      </c>
    </row>
    <row r="3739" spans="1:33" ht="15" x14ac:dyDescent="0.2">
      <c r="A3739" s="6" t="s">
        <v>79</v>
      </c>
      <c r="B3739" s="1" t="s">
        <v>28</v>
      </c>
      <c r="C3739" s="9">
        <v>183.9</v>
      </c>
      <c r="D3739" s="9">
        <v>11.1</v>
      </c>
      <c r="E3739" s="9"/>
      <c r="F3739" s="9"/>
      <c r="G3739" s="9">
        <v>7.7000000000000002E-3</v>
      </c>
      <c r="H3739" s="9">
        <v>2.9000000000000001E-2</v>
      </c>
      <c r="I3739" s="9">
        <v>5.7000000000000002E-3</v>
      </c>
      <c r="J3739" s="9">
        <v>0.33</v>
      </c>
      <c r="K3739" s="9">
        <v>2.2999999999999998</v>
      </c>
      <c r="L3739" s="9">
        <v>0.23</v>
      </c>
      <c r="M3739" s="9">
        <v>6.97</v>
      </c>
      <c r="N3739" s="9">
        <v>2.64</v>
      </c>
      <c r="O3739" s="9">
        <v>25.5</v>
      </c>
      <c r="P3739" s="9">
        <v>7.14</v>
      </c>
      <c r="Q3739" s="9">
        <v>22.9</v>
      </c>
      <c r="R3739" s="9">
        <v>3.05</v>
      </c>
      <c r="S3739" s="9">
        <v>22.12</v>
      </c>
      <c r="T3739" s="9">
        <v>3.17</v>
      </c>
      <c r="U3739" s="9"/>
      <c r="V3739" s="9"/>
      <c r="W3739" s="9"/>
      <c r="X3739" s="9"/>
      <c r="Y3739" s="9"/>
      <c r="Z3739" s="9"/>
      <c r="AA3739" s="9"/>
      <c r="AB3739" s="9"/>
      <c r="AC3739" s="9"/>
      <c r="AD3739" s="10">
        <f t="shared" si="223"/>
        <v>0.17561886413838779</v>
      </c>
      <c r="AE3739" s="10">
        <f t="shared" si="225"/>
        <v>1.0732471922414846</v>
      </c>
      <c r="AF3739" s="11">
        <f t="shared" si="226"/>
        <v>2.4969289109651231E-4</v>
      </c>
      <c r="AG3739" s="11">
        <f t="shared" si="224"/>
        <v>0.26066621788695149</v>
      </c>
    </row>
    <row r="3740" spans="1:33" ht="15" x14ac:dyDescent="0.2">
      <c r="A3740" s="6" t="s">
        <v>79</v>
      </c>
      <c r="B3740" s="1" t="s">
        <v>28</v>
      </c>
      <c r="C3740" s="9">
        <v>194</v>
      </c>
      <c r="D3740" s="9">
        <v>14.97</v>
      </c>
      <c r="E3740" s="9"/>
      <c r="F3740" s="9"/>
      <c r="G3740" s="9">
        <v>0.02</v>
      </c>
      <c r="H3740" s="9">
        <v>6.0000000000000001E-3</v>
      </c>
      <c r="I3740" s="9"/>
      <c r="J3740" s="9">
        <v>0.46</v>
      </c>
      <c r="K3740" s="9">
        <v>3.5</v>
      </c>
      <c r="L3740" s="9">
        <v>0.29099999999999998</v>
      </c>
      <c r="M3740" s="9">
        <v>9.76</v>
      </c>
      <c r="N3740" s="9">
        <v>3.02</v>
      </c>
      <c r="O3740" s="9">
        <v>29.4</v>
      </c>
      <c r="P3740" s="9">
        <v>6.84</v>
      </c>
      <c r="Q3740" s="9">
        <v>22.47</v>
      </c>
      <c r="R3740" s="9">
        <v>3.05</v>
      </c>
      <c r="S3740" s="9">
        <v>21.57</v>
      </c>
      <c r="T3740" s="9">
        <v>3.05</v>
      </c>
      <c r="U3740" s="9"/>
      <c r="V3740" s="9"/>
      <c r="W3740" s="9"/>
      <c r="X3740" s="9"/>
      <c r="Y3740" s="9"/>
      <c r="Z3740" s="9"/>
      <c r="AA3740" s="9"/>
      <c r="AB3740" s="9"/>
      <c r="AC3740" s="9"/>
      <c r="AD3740" s="10">
        <f t="shared" si="223"/>
        <v>0.15221508443738818</v>
      </c>
      <c r="AE3740" s="10"/>
      <c r="AF3740" s="11">
        <f t="shared" si="226"/>
        <v>6.6509001210855062E-4</v>
      </c>
      <c r="AG3740" s="11">
        <f t="shared" si="224"/>
        <v>0.37431460068334071</v>
      </c>
    </row>
    <row r="3741" spans="1:33" ht="15" x14ac:dyDescent="0.2">
      <c r="A3741" s="6" t="s">
        <v>79</v>
      </c>
      <c r="B3741" s="1" t="s">
        <v>28</v>
      </c>
      <c r="C3741" s="9">
        <v>189.4</v>
      </c>
      <c r="D3741" s="9">
        <v>13.73</v>
      </c>
      <c r="E3741" s="9"/>
      <c r="F3741" s="9"/>
      <c r="G3741" s="9"/>
      <c r="H3741" s="9"/>
      <c r="I3741" s="9">
        <v>1.06E-2</v>
      </c>
      <c r="J3741" s="9">
        <v>0.42</v>
      </c>
      <c r="K3741" s="9">
        <v>3.69</v>
      </c>
      <c r="L3741" s="9">
        <v>0.30199999999999999</v>
      </c>
      <c r="M3741" s="9">
        <v>10.07</v>
      </c>
      <c r="N3741" s="9">
        <v>3.2</v>
      </c>
      <c r="O3741" s="9">
        <v>29.3</v>
      </c>
      <c r="P3741" s="9">
        <v>7.15</v>
      </c>
      <c r="Q3741" s="9">
        <v>21.7</v>
      </c>
      <c r="R3741" s="9">
        <v>2.92</v>
      </c>
      <c r="S3741" s="9">
        <v>19.600000000000001</v>
      </c>
      <c r="T3741" s="9">
        <v>2.83</v>
      </c>
      <c r="U3741" s="9"/>
      <c r="V3741" s="9"/>
      <c r="W3741" s="9"/>
      <c r="X3741" s="9"/>
      <c r="Y3741" s="9"/>
      <c r="Z3741" s="9"/>
      <c r="AA3741" s="9"/>
      <c r="AB3741" s="9"/>
      <c r="AC3741" s="9"/>
      <c r="AD3741" s="10">
        <f t="shared" si="223"/>
        <v>0.15146164159533546</v>
      </c>
      <c r="AE3741" s="10"/>
      <c r="AF3741" s="11"/>
      <c r="AG3741" s="11">
        <f t="shared" si="224"/>
        <v>0.42502110333184367</v>
      </c>
    </row>
    <row r="3742" spans="1:33" ht="15" x14ac:dyDescent="0.2">
      <c r="A3742" s="6" t="s">
        <v>79</v>
      </c>
      <c r="B3742" s="1" t="s">
        <v>29</v>
      </c>
      <c r="C3742" s="9">
        <v>170</v>
      </c>
      <c r="D3742" s="9">
        <v>21.4</v>
      </c>
      <c r="E3742" s="9"/>
      <c r="F3742" s="9"/>
      <c r="G3742" s="9"/>
      <c r="H3742" s="9"/>
      <c r="I3742" s="9">
        <v>1.1299999999999999E-2</v>
      </c>
      <c r="J3742" s="9">
        <v>0.20399999999999999</v>
      </c>
      <c r="K3742" s="9">
        <v>3.68</v>
      </c>
      <c r="L3742" s="9">
        <v>0.28799999999999998</v>
      </c>
      <c r="M3742" s="9">
        <v>9.7799999999999994</v>
      </c>
      <c r="N3742" s="9">
        <v>2.84</v>
      </c>
      <c r="O3742" s="9">
        <v>27.7</v>
      </c>
      <c r="P3742" s="9">
        <v>6.75</v>
      </c>
      <c r="Q3742" s="9">
        <v>18.39</v>
      </c>
      <c r="R3742" s="9">
        <v>2.46</v>
      </c>
      <c r="S3742" s="9">
        <v>16.2</v>
      </c>
      <c r="T3742" s="9">
        <v>2.1800000000000002</v>
      </c>
      <c r="U3742" s="9"/>
      <c r="V3742" s="9"/>
      <c r="W3742" s="9"/>
      <c r="X3742" s="9"/>
      <c r="Y3742" s="9"/>
      <c r="Z3742" s="9"/>
      <c r="AA3742" s="9"/>
      <c r="AB3742" s="9"/>
      <c r="AC3742" s="9"/>
      <c r="AD3742" s="10">
        <f t="shared" si="223"/>
        <v>0.14676509701238613</v>
      </c>
      <c r="AE3742" s="10"/>
      <c r="AF3742" s="11"/>
      <c r="AG3742" s="11">
        <f t="shared" si="224"/>
        <v>0.49941425610525375</v>
      </c>
    </row>
    <row r="3743" spans="1:33" ht="15" x14ac:dyDescent="0.2">
      <c r="A3743" s="6" t="s">
        <v>79</v>
      </c>
      <c r="B3743" s="1" t="s">
        <v>29</v>
      </c>
      <c r="C3743" s="9">
        <v>150.4</v>
      </c>
      <c r="D3743" s="9">
        <v>21.7</v>
      </c>
      <c r="E3743" s="9"/>
      <c r="F3743" s="9"/>
      <c r="G3743" s="9"/>
      <c r="H3743" s="9">
        <v>3.8999999999999998E-3</v>
      </c>
      <c r="I3743" s="9">
        <v>4.3E-3</v>
      </c>
      <c r="J3743" s="9">
        <v>0.39</v>
      </c>
      <c r="K3743" s="9">
        <v>4.2699999999999996</v>
      </c>
      <c r="L3743" s="9">
        <v>0.30399999999999999</v>
      </c>
      <c r="M3743" s="9">
        <v>10.06</v>
      </c>
      <c r="N3743" s="9">
        <v>2.81</v>
      </c>
      <c r="O3743" s="9">
        <v>26.3</v>
      </c>
      <c r="P3743" s="9">
        <v>5.83</v>
      </c>
      <c r="Q3743" s="9">
        <v>16.13</v>
      </c>
      <c r="R3743" s="9">
        <v>2.16</v>
      </c>
      <c r="S3743" s="9">
        <v>12.6</v>
      </c>
      <c r="T3743" s="9">
        <v>1.79</v>
      </c>
      <c r="U3743" s="9"/>
      <c r="V3743" s="9"/>
      <c r="W3743" s="9"/>
      <c r="X3743" s="9"/>
      <c r="Y3743" s="9"/>
      <c r="Z3743" s="9"/>
      <c r="AA3743" s="9"/>
      <c r="AB3743" s="9"/>
      <c r="AC3743" s="9"/>
      <c r="AD3743" s="10">
        <f t="shared" si="223"/>
        <v>0.14180263161547585</v>
      </c>
      <c r="AE3743" s="10"/>
      <c r="AF3743" s="11"/>
      <c r="AG3743" s="11">
        <f t="shared" si="224"/>
        <v>0.66048739041439786</v>
      </c>
    </row>
    <row r="3744" spans="1:33" ht="15" x14ac:dyDescent="0.2">
      <c r="A3744" s="6" t="s">
        <v>79</v>
      </c>
      <c r="B3744" s="1" t="s">
        <v>29</v>
      </c>
      <c r="C3744" s="9">
        <v>131.19999999999999</v>
      </c>
      <c r="D3744" s="9">
        <v>22.88</v>
      </c>
      <c r="E3744" s="9"/>
      <c r="F3744" s="9"/>
      <c r="G3744" s="9"/>
      <c r="H3744" s="9">
        <v>3.0000000000000001E-3</v>
      </c>
      <c r="I3744" s="9">
        <v>6.7000000000000002E-3</v>
      </c>
      <c r="J3744" s="9">
        <v>0.4</v>
      </c>
      <c r="K3744" s="9">
        <v>4.38</v>
      </c>
      <c r="L3744" s="9">
        <v>0.28699999999999998</v>
      </c>
      <c r="M3744" s="9">
        <v>10.23</v>
      </c>
      <c r="N3744" s="9">
        <v>2.84</v>
      </c>
      <c r="O3744" s="9">
        <v>23.7</v>
      </c>
      <c r="P3744" s="9">
        <v>5.16</v>
      </c>
      <c r="Q3744" s="9">
        <v>13.55</v>
      </c>
      <c r="R3744" s="9">
        <v>1.6</v>
      </c>
      <c r="S3744" s="9">
        <v>9.57</v>
      </c>
      <c r="T3744" s="9">
        <v>1.24</v>
      </c>
      <c r="U3744" s="9"/>
      <c r="V3744" s="9"/>
      <c r="W3744" s="9"/>
      <c r="X3744" s="9"/>
      <c r="Y3744" s="9"/>
      <c r="Z3744" s="9"/>
      <c r="AA3744" s="9"/>
      <c r="AB3744" s="9"/>
      <c r="AC3744" s="9"/>
      <c r="AD3744" s="10">
        <f t="shared" si="223"/>
        <v>0.13107825754823271</v>
      </c>
      <c r="AE3744" s="10"/>
      <c r="AF3744" s="11"/>
      <c r="AG3744" s="11">
        <f t="shared" si="224"/>
        <v>0.88430237436026538</v>
      </c>
    </row>
    <row r="3745" spans="1:33" ht="15" x14ac:dyDescent="0.2">
      <c r="A3745" s="6" t="s">
        <v>79</v>
      </c>
      <c r="B3745" s="1" t="s">
        <v>29</v>
      </c>
      <c r="C3745" s="9">
        <v>115.9</v>
      </c>
      <c r="D3745" s="9">
        <v>26.92</v>
      </c>
      <c r="E3745" s="9"/>
      <c r="F3745" s="9"/>
      <c r="G3745" s="9"/>
      <c r="H3745" s="9">
        <v>1.2999999999999999E-2</v>
      </c>
      <c r="I3745" s="9">
        <v>1.9E-2</v>
      </c>
      <c r="J3745" s="9">
        <v>0.52</v>
      </c>
      <c r="K3745" s="9">
        <v>5.0999999999999996</v>
      </c>
      <c r="L3745" s="9">
        <v>0.29799999999999999</v>
      </c>
      <c r="M3745" s="9">
        <v>10.9</v>
      </c>
      <c r="N3745" s="9">
        <v>2.85</v>
      </c>
      <c r="O3745" s="9">
        <v>23.73</v>
      </c>
      <c r="P3745" s="9">
        <v>4.57</v>
      </c>
      <c r="Q3745" s="9">
        <v>10.66</v>
      </c>
      <c r="R3745" s="9">
        <v>1.21</v>
      </c>
      <c r="S3745" s="9">
        <v>7.24</v>
      </c>
      <c r="T3745" s="9">
        <v>0.91</v>
      </c>
      <c r="U3745" s="9"/>
      <c r="V3745" s="9"/>
      <c r="W3745" s="9"/>
      <c r="X3745" s="9"/>
      <c r="Y3745" s="9"/>
      <c r="Z3745" s="9"/>
      <c r="AA3745" s="9"/>
      <c r="AB3745" s="9"/>
      <c r="AC3745" s="9"/>
      <c r="AD3745" s="10">
        <f t="shared" si="223"/>
        <v>0.12219165920633107</v>
      </c>
      <c r="AE3745" s="10"/>
      <c r="AF3745" s="11"/>
      <c r="AG3745" s="11">
        <f t="shared" si="224"/>
        <v>1.2454463577583312</v>
      </c>
    </row>
    <row r="3746" spans="1:33" ht="15" x14ac:dyDescent="0.2">
      <c r="A3746" s="6" t="s">
        <v>79</v>
      </c>
      <c r="B3746" s="1" t="s">
        <v>29</v>
      </c>
      <c r="C3746" s="9">
        <v>65.3</v>
      </c>
      <c r="D3746" s="9">
        <v>24.2</v>
      </c>
      <c r="E3746" s="9"/>
      <c r="F3746" s="9"/>
      <c r="G3746" s="9">
        <v>6.0000000000000001E-3</v>
      </c>
      <c r="H3746" s="9"/>
      <c r="I3746" s="9"/>
      <c r="J3746" s="9">
        <v>0.28000000000000003</v>
      </c>
      <c r="K3746" s="9">
        <v>3.56</v>
      </c>
      <c r="L3746" s="9">
        <v>0.22500000000000001</v>
      </c>
      <c r="M3746" s="9">
        <v>10.36</v>
      </c>
      <c r="N3746" s="9">
        <v>2.21</v>
      </c>
      <c r="O3746" s="9">
        <v>14.55</v>
      </c>
      <c r="P3746" s="9">
        <v>2.4300000000000002</v>
      </c>
      <c r="Q3746" s="9">
        <v>4.9000000000000004</v>
      </c>
      <c r="R3746" s="9">
        <v>0.60899999999999999</v>
      </c>
      <c r="S3746" s="9">
        <v>2.79</v>
      </c>
      <c r="T3746" s="9">
        <v>0.33700000000000002</v>
      </c>
      <c r="U3746" s="9"/>
      <c r="V3746" s="9"/>
      <c r="W3746" s="9"/>
      <c r="X3746" s="9"/>
      <c r="Y3746" s="9"/>
      <c r="Z3746" s="9"/>
      <c r="AA3746" s="9">
        <v>1E-3</v>
      </c>
      <c r="AB3746" s="9"/>
      <c r="AC3746" s="9"/>
      <c r="AD3746" s="10">
        <f t="shared" si="223"/>
        <v>0.11326644669225364</v>
      </c>
      <c r="AE3746" s="10"/>
      <c r="AF3746" s="11">
        <f t="shared" si="226"/>
        <v>1.5425797377614449E-3</v>
      </c>
      <c r="AG3746" s="11">
        <f t="shared" si="224"/>
        <v>3.0717979575997005</v>
      </c>
    </row>
    <row r="3747" spans="1:33" ht="15" x14ac:dyDescent="0.2">
      <c r="A3747" s="6" t="s">
        <v>79</v>
      </c>
      <c r="B3747" s="1" t="s">
        <v>29</v>
      </c>
      <c r="C3747" s="9">
        <v>52.4</v>
      </c>
      <c r="D3747" s="9">
        <v>16.68</v>
      </c>
      <c r="E3747" s="9"/>
      <c r="F3747" s="9"/>
      <c r="G3747" s="9"/>
      <c r="H3747" s="9"/>
      <c r="I3747" s="9"/>
      <c r="J3747" s="9">
        <v>0.189</v>
      </c>
      <c r="K3747" s="9">
        <v>2.75</v>
      </c>
      <c r="L3747" s="9">
        <v>0.21299999999999999</v>
      </c>
      <c r="M3747" s="9">
        <v>10.8</v>
      </c>
      <c r="N3747" s="9">
        <v>2.2200000000000002</v>
      </c>
      <c r="O3747" s="9">
        <v>12.64</v>
      </c>
      <c r="P3747" s="9">
        <v>1.93</v>
      </c>
      <c r="Q3747" s="9">
        <v>3.62</v>
      </c>
      <c r="R3747" s="9">
        <v>0.376</v>
      </c>
      <c r="S3747" s="9">
        <v>1.9</v>
      </c>
      <c r="T3747" s="9">
        <v>0.28299999999999997</v>
      </c>
      <c r="U3747" s="9"/>
      <c r="V3747" s="9"/>
      <c r="W3747" s="9"/>
      <c r="X3747" s="9"/>
      <c r="Y3747" s="9"/>
      <c r="Z3747" s="9"/>
      <c r="AA3747" s="9"/>
      <c r="AB3747" s="9"/>
      <c r="AC3747" s="9"/>
      <c r="AD3747" s="10">
        <f t="shared" si="223"/>
        <v>0.11948819858967313</v>
      </c>
      <c r="AE3747" s="10"/>
      <c r="AF3747" s="11"/>
      <c r="AG3747" s="11">
        <f t="shared" si="224"/>
        <v>4.7022666154437189</v>
      </c>
    </row>
    <row r="3748" spans="1:33" ht="15" x14ac:dyDescent="0.2">
      <c r="A3748" s="6" t="s">
        <v>79</v>
      </c>
      <c r="B3748" s="1" t="s">
        <v>29</v>
      </c>
      <c r="C3748" s="9">
        <v>48</v>
      </c>
      <c r="D3748" s="9">
        <v>24.18</v>
      </c>
      <c r="E3748" s="9"/>
      <c r="F3748" s="9"/>
      <c r="G3748" s="9">
        <v>1.0999999999999999E-2</v>
      </c>
      <c r="H3748" s="9">
        <v>1.2999999999999999E-2</v>
      </c>
      <c r="I3748" s="9">
        <v>5.5999999999999999E-3</v>
      </c>
      <c r="J3748" s="9">
        <v>0.187</v>
      </c>
      <c r="K3748" s="9">
        <v>3.03</v>
      </c>
      <c r="L3748" s="9">
        <v>0.19900000000000001</v>
      </c>
      <c r="M3748" s="9">
        <v>12.44</v>
      </c>
      <c r="N3748" s="9">
        <v>2.16</v>
      </c>
      <c r="O3748" s="9">
        <v>11.98</v>
      </c>
      <c r="P3748" s="9">
        <v>1.73</v>
      </c>
      <c r="Q3748" s="9">
        <v>3.11</v>
      </c>
      <c r="R3748" s="9">
        <v>0.30199999999999999</v>
      </c>
      <c r="S3748" s="9">
        <v>1.85</v>
      </c>
      <c r="T3748" s="9">
        <v>0.23599999999999999</v>
      </c>
      <c r="U3748" s="9"/>
      <c r="V3748" s="9"/>
      <c r="W3748" s="9"/>
      <c r="X3748" s="9"/>
      <c r="Y3748" s="9"/>
      <c r="Z3748" s="9"/>
      <c r="AA3748" s="9"/>
      <c r="AB3748" s="9"/>
      <c r="AC3748" s="9"/>
      <c r="AD3748" s="10">
        <f t="shared" si="223"/>
        <v>9.9093508874248573E-2</v>
      </c>
      <c r="AE3748" s="10">
        <f t="shared" si="225"/>
        <v>0.4061042642093225</v>
      </c>
      <c r="AF3748" s="11">
        <f t="shared" si="226"/>
        <v>4.2650245181890751E-3</v>
      </c>
      <c r="AG3748" s="11">
        <f t="shared" si="224"/>
        <v>5.5627013875189055</v>
      </c>
    </row>
    <row r="3749" spans="1:33" ht="15" x14ac:dyDescent="0.2">
      <c r="A3749" s="6" t="s">
        <v>79</v>
      </c>
      <c r="B3749" s="1" t="s">
        <v>29</v>
      </c>
      <c r="C3749" s="9">
        <v>45.7</v>
      </c>
      <c r="D3749" s="9">
        <v>32</v>
      </c>
      <c r="E3749" s="9"/>
      <c r="F3749" s="9"/>
      <c r="G3749" s="9">
        <v>4.8999999999999998E-3</v>
      </c>
      <c r="H3749" s="9">
        <v>1.4E-2</v>
      </c>
      <c r="I3749" s="9">
        <v>1.09E-2</v>
      </c>
      <c r="J3749" s="9">
        <v>0.25</v>
      </c>
      <c r="K3749" s="9">
        <v>3.71</v>
      </c>
      <c r="L3749" s="9">
        <v>0.28100000000000003</v>
      </c>
      <c r="M3749" s="9">
        <v>11.8</v>
      </c>
      <c r="N3749" s="9">
        <v>2.2999999999999998</v>
      </c>
      <c r="O3749" s="9">
        <v>11.88</v>
      </c>
      <c r="P3749" s="9">
        <v>1.62</v>
      </c>
      <c r="Q3749" s="9">
        <v>3.07</v>
      </c>
      <c r="R3749" s="9">
        <v>0.27400000000000002</v>
      </c>
      <c r="S3749" s="9">
        <v>1.78</v>
      </c>
      <c r="T3749" s="9">
        <v>0.23</v>
      </c>
      <c r="U3749" s="9"/>
      <c r="V3749" s="9"/>
      <c r="W3749" s="9"/>
      <c r="X3749" s="9"/>
      <c r="Y3749" s="9"/>
      <c r="Z3749" s="9"/>
      <c r="AA3749" s="9">
        <v>1.4999999999999999E-2</v>
      </c>
      <c r="AB3749" s="9"/>
      <c r="AC3749" s="9"/>
      <c r="AD3749" s="10">
        <f t="shared" si="223"/>
        <v>0.12983805360910033</v>
      </c>
      <c r="AE3749" s="10">
        <f t="shared" si="225"/>
        <v>0.46967917032093981</v>
      </c>
      <c r="AF3749" s="11">
        <f t="shared" si="226"/>
        <v>1.9745887261176697E-3</v>
      </c>
      <c r="AG3749" s="11">
        <f t="shared" si="224"/>
        <v>5.4840208863008835</v>
      </c>
    </row>
    <row r="3750" spans="1:33" ht="15" x14ac:dyDescent="0.2">
      <c r="A3750" s="6" t="s">
        <v>79</v>
      </c>
      <c r="B3750" s="1" t="s">
        <v>29</v>
      </c>
      <c r="C3750" s="9">
        <v>48.6</v>
      </c>
      <c r="D3750" s="9">
        <v>16.04</v>
      </c>
      <c r="E3750" s="9"/>
      <c r="F3750" s="9"/>
      <c r="G3750" s="9"/>
      <c r="H3750" s="9"/>
      <c r="I3750" s="9"/>
      <c r="J3750" s="9">
        <v>0.28799999999999998</v>
      </c>
      <c r="K3750" s="9">
        <v>2.5499999999999998</v>
      </c>
      <c r="L3750" s="9">
        <v>0.20699999999999999</v>
      </c>
      <c r="M3750" s="9">
        <v>11.97</v>
      </c>
      <c r="N3750" s="9">
        <v>2.52</v>
      </c>
      <c r="O3750" s="9">
        <v>12.24</v>
      </c>
      <c r="P3750" s="9">
        <v>1.64</v>
      </c>
      <c r="Q3750" s="9">
        <v>3.29</v>
      </c>
      <c r="R3750" s="9">
        <v>0.34300000000000003</v>
      </c>
      <c r="S3750" s="9">
        <v>1.92</v>
      </c>
      <c r="T3750" s="9">
        <v>0.26900000000000002</v>
      </c>
      <c r="U3750" s="9"/>
      <c r="V3750" s="9"/>
      <c r="W3750" s="9"/>
      <c r="X3750" s="9"/>
      <c r="Y3750" s="9"/>
      <c r="Z3750" s="9"/>
      <c r="AA3750" s="9"/>
      <c r="AB3750" s="9"/>
      <c r="AC3750" s="9"/>
      <c r="AD3750" s="10">
        <f t="shared" si="223"/>
        <v>0.1145451789340792</v>
      </c>
      <c r="AE3750" s="10"/>
      <c r="AF3750" s="11"/>
      <c r="AG3750" s="11">
        <f t="shared" si="224"/>
        <v>5.1573905109489067</v>
      </c>
    </row>
    <row r="3751" spans="1:33" ht="15" x14ac:dyDescent="0.2">
      <c r="A3751" s="6" t="s">
        <v>79</v>
      </c>
      <c r="B3751" s="1" t="s">
        <v>29</v>
      </c>
      <c r="C3751" s="9">
        <v>38.299999999999997</v>
      </c>
      <c r="D3751" s="9">
        <v>42.8</v>
      </c>
      <c r="E3751" s="9"/>
      <c r="F3751" s="9"/>
      <c r="G3751" s="9"/>
      <c r="H3751" s="9"/>
      <c r="I3751" s="9">
        <v>5.3E-3</v>
      </c>
      <c r="J3751" s="9">
        <v>0.86</v>
      </c>
      <c r="K3751" s="9">
        <v>5.46</v>
      </c>
      <c r="L3751" s="9">
        <v>0.36399999999999999</v>
      </c>
      <c r="M3751" s="9">
        <v>15.3</v>
      </c>
      <c r="N3751" s="9">
        <v>2.5</v>
      </c>
      <c r="O3751" s="9">
        <v>10.65</v>
      </c>
      <c r="P3751" s="9">
        <v>1.39</v>
      </c>
      <c r="Q3751" s="9">
        <v>2.5499999999999998</v>
      </c>
      <c r="R3751" s="9">
        <v>0.27400000000000002</v>
      </c>
      <c r="S3751" s="9">
        <v>1.61</v>
      </c>
      <c r="T3751" s="9">
        <v>0.26100000000000001</v>
      </c>
      <c r="U3751" s="9"/>
      <c r="V3751" s="9"/>
      <c r="W3751" s="9"/>
      <c r="X3751" s="9"/>
      <c r="Y3751" s="9"/>
      <c r="Z3751" s="9"/>
      <c r="AA3751" s="9"/>
      <c r="AB3751" s="9"/>
      <c r="AC3751" s="9"/>
      <c r="AD3751" s="10">
        <f t="shared" si="223"/>
        <v>0.12175392817059444</v>
      </c>
      <c r="AE3751" s="10"/>
      <c r="AF3751" s="11"/>
      <c r="AG3751" s="11">
        <f t="shared" si="224"/>
        <v>7.8614498798567354</v>
      </c>
    </row>
    <row r="3752" spans="1:33" ht="15" x14ac:dyDescent="0.2">
      <c r="A3752" s="6" t="s">
        <v>79</v>
      </c>
      <c r="B3752" s="1" t="s">
        <v>29</v>
      </c>
      <c r="C3752" s="9">
        <v>35</v>
      </c>
      <c r="D3752" s="9">
        <v>43.5</v>
      </c>
      <c r="E3752" s="9"/>
      <c r="F3752" s="9"/>
      <c r="G3752" s="9"/>
      <c r="H3752" s="9"/>
      <c r="I3752" s="9">
        <v>1.6299999999999999E-2</v>
      </c>
      <c r="J3752" s="9">
        <v>1.26</v>
      </c>
      <c r="K3752" s="9">
        <v>4.99</v>
      </c>
      <c r="L3752" s="9">
        <v>0.45500000000000002</v>
      </c>
      <c r="M3752" s="9">
        <v>16.600000000000001</v>
      </c>
      <c r="N3752" s="9">
        <v>2.5099999999999998</v>
      </c>
      <c r="O3752" s="9">
        <v>10.41</v>
      </c>
      <c r="P3752" s="9">
        <v>1.355</v>
      </c>
      <c r="Q3752" s="9">
        <v>2.3199999999999998</v>
      </c>
      <c r="R3752" s="9">
        <v>0.223</v>
      </c>
      <c r="S3752" s="9">
        <v>1.49</v>
      </c>
      <c r="T3752" s="9">
        <v>0.21</v>
      </c>
      <c r="U3752" s="9"/>
      <c r="V3752" s="9"/>
      <c r="W3752" s="9"/>
      <c r="X3752" s="9"/>
      <c r="Y3752" s="9"/>
      <c r="Z3752" s="9"/>
      <c r="AA3752" s="9"/>
      <c r="AB3752" s="9"/>
      <c r="AC3752" s="9"/>
      <c r="AD3752" s="10">
        <f t="shared" si="223"/>
        <v>0.15283777786427205</v>
      </c>
      <c r="AE3752" s="10"/>
      <c r="AF3752" s="11"/>
      <c r="AG3752" s="11">
        <f t="shared" si="224"/>
        <v>9.2163490586064452</v>
      </c>
    </row>
    <row r="3753" spans="1:33" ht="15" x14ac:dyDescent="0.2">
      <c r="A3753" s="6" t="s">
        <v>79</v>
      </c>
      <c r="B3753" s="1" t="s">
        <v>29</v>
      </c>
      <c r="C3753" s="9">
        <v>33.1</v>
      </c>
      <c r="D3753" s="9">
        <v>44.4</v>
      </c>
      <c r="E3753" s="9"/>
      <c r="F3753" s="9"/>
      <c r="G3753" s="9"/>
      <c r="H3753" s="9"/>
      <c r="I3753" s="9">
        <v>2.1000000000000001E-2</v>
      </c>
      <c r="J3753" s="9">
        <v>1.68</v>
      </c>
      <c r="K3753" s="9">
        <v>5.47</v>
      </c>
      <c r="L3753" s="9">
        <v>0.438</v>
      </c>
      <c r="M3753" s="9">
        <v>18.100000000000001</v>
      </c>
      <c r="N3753" s="9">
        <v>2.42</v>
      </c>
      <c r="O3753" s="9">
        <v>9.82</v>
      </c>
      <c r="P3753" s="9">
        <v>1.1499999999999999</v>
      </c>
      <c r="Q3753" s="9">
        <v>2.1800000000000002</v>
      </c>
      <c r="R3753" s="9">
        <v>0.21099999999999999</v>
      </c>
      <c r="S3753" s="9">
        <v>1.28</v>
      </c>
      <c r="T3753" s="9">
        <v>0.20599999999999999</v>
      </c>
      <c r="U3753" s="9"/>
      <c r="V3753" s="9"/>
      <c r="W3753" s="9"/>
      <c r="X3753" s="9"/>
      <c r="Y3753" s="9"/>
      <c r="Z3753" s="9"/>
      <c r="AA3753" s="9"/>
      <c r="AB3753" s="9"/>
      <c r="AC3753" s="9"/>
      <c r="AD3753" s="10">
        <f t="shared" si="223"/>
        <v>0.1345751259211507</v>
      </c>
      <c r="AE3753" s="10"/>
      <c r="AF3753" s="11"/>
      <c r="AG3753" s="11">
        <f t="shared" si="224"/>
        <v>11.697840632603409</v>
      </c>
    </row>
    <row r="3754" spans="1:33" ht="15" x14ac:dyDescent="0.2">
      <c r="A3754" s="6" t="s">
        <v>79</v>
      </c>
      <c r="B3754" s="1" t="s">
        <v>29</v>
      </c>
      <c r="C3754" s="9">
        <v>31.66</v>
      </c>
      <c r="D3754" s="9">
        <v>44.5</v>
      </c>
      <c r="E3754" s="9"/>
      <c r="F3754" s="9"/>
      <c r="G3754" s="9"/>
      <c r="H3754" s="9">
        <v>2.2000000000000001E-3</v>
      </c>
      <c r="I3754" s="9">
        <v>3.7000000000000002E-3</v>
      </c>
      <c r="J3754" s="9">
        <v>1.33</v>
      </c>
      <c r="K3754" s="9">
        <v>5.83</v>
      </c>
      <c r="L3754" s="9">
        <v>0.42599999999999999</v>
      </c>
      <c r="M3754" s="9">
        <v>18.399999999999999</v>
      </c>
      <c r="N3754" s="9">
        <v>2.4300000000000002</v>
      </c>
      <c r="O3754" s="9">
        <v>10.210000000000001</v>
      </c>
      <c r="P3754" s="9">
        <v>1.21</v>
      </c>
      <c r="Q3754" s="9">
        <v>1.98</v>
      </c>
      <c r="R3754" s="9">
        <v>0.23499999999999999</v>
      </c>
      <c r="S3754" s="9">
        <v>1.08</v>
      </c>
      <c r="T3754" s="9">
        <v>0.19400000000000001</v>
      </c>
      <c r="U3754" s="9"/>
      <c r="V3754" s="9"/>
      <c r="W3754" s="9"/>
      <c r="X3754" s="9"/>
      <c r="Y3754" s="9"/>
      <c r="Z3754" s="9"/>
      <c r="AA3754" s="9"/>
      <c r="AB3754" s="9"/>
      <c r="AC3754" s="9"/>
      <c r="AD3754" s="10">
        <f t="shared" si="223"/>
        <v>0.12574480310117805</v>
      </c>
      <c r="AE3754" s="10"/>
      <c r="AF3754" s="11"/>
      <c r="AG3754" s="11">
        <f t="shared" si="224"/>
        <v>14.093899252050104</v>
      </c>
    </row>
    <row r="3755" spans="1:33" ht="15" x14ac:dyDescent="0.2">
      <c r="A3755" s="6" t="s">
        <v>79</v>
      </c>
      <c r="B3755" s="1" t="s">
        <v>29</v>
      </c>
      <c r="C3755" s="9">
        <v>32.700000000000003</v>
      </c>
      <c r="D3755" s="9">
        <v>44.8</v>
      </c>
      <c r="E3755" s="9"/>
      <c r="F3755" s="9"/>
      <c r="G3755" s="9">
        <v>4.1000000000000003E-3</v>
      </c>
      <c r="H3755" s="9">
        <v>1.11E-2</v>
      </c>
      <c r="I3755" s="9">
        <v>1.24E-2</v>
      </c>
      <c r="J3755" s="9">
        <v>1.44</v>
      </c>
      <c r="K3755" s="9">
        <v>6</v>
      </c>
      <c r="L3755" s="9">
        <v>0.44600000000000001</v>
      </c>
      <c r="M3755" s="9">
        <v>16.8</v>
      </c>
      <c r="N3755" s="9">
        <v>2.61</v>
      </c>
      <c r="O3755" s="9">
        <v>9.9499999999999993</v>
      </c>
      <c r="P3755" s="9">
        <v>1.22</v>
      </c>
      <c r="Q3755" s="9">
        <v>2.02</v>
      </c>
      <c r="R3755" s="9">
        <v>0.251</v>
      </c>
      <c r="S3755" s="9">
        <v>1.53</v>
      </c>
      <c r="T3755" s="9">
        <v>0.20100000000000001</v>
      </c>
      <c r="U3755" s="9"/>
      <c r="V3755" s="9"/>
      <c r="W3755" s="9"/>
      <c r="X3755" s="9"/>
      <c r="Y3755" s="9"/>
      <c r="Z3755" s="9"/>
      <c r="AA3755" s="9"/>
      <c r="AB3755" s="9"/>
      <c r="AC3755" s="9"/>
      <c r="AD3755" s="10">
        <f t="shared" si="223"/>
        <v>0.13580889874879812</v>
      </c>
      <c r="AE3755" s="10">
        <f t="shared" si="225"/>
        <v>0.38168470873408195</v>
      </c>
      <c r="AF3755" s="11">
        <f t="shared" si="226"/>
        <v>1.9221753398968593E-3</v>
      </c>
      <c r="AG3755" s="11">
        <f t="shared" si="224"/>
        <v>9.0835360908353611</v>
      </c>
    </row>
    <row r="3756" spans="1:33" ht="15" x14ac:dyDescent="0.2">
      <c r="A3756" s="6" t="s">
        <v>79</v>
      </c>
      <c r="B3756" s="1" t="s">
        <v>29</v>
      </c>
      <c r="C3756" s="9">
        <v>32.700000000000003</v>
      </c>
      <c r="D3756" s="9">
        <v>44.8</v>
      </c>
      <c r="E3756" s="9"/>
      <c r="F3756" s="9"/>
      <c r="G3756" s="9"/>
      <c r="H3756" s="9">
        <v>1.15E-2</v>
      </c>
      <c r="I3756" s="9">
        <v>1.6E-2</v>
      </c>
      <c r="J3756" s="9">
        <v>1.39</v>
      </c>
      <c r="K3756" s="9">
        <v>6.01</v>
      </c>
      <c r="L3756" s="9">
        <v>0.45500000000000002</v>
      </c>
      <c r="M3756" s="9">
        <v>18.2</v>
      </c>
      <c r="N3756" s="9">
        <v>2.76</v>
      </c>
      <c r="O3756" s="9">
        <v>10.06</v>
      </c>
      <c r="P3756" s="9">
        <v>1.25</v>
      </c>
      <c r="Q3756" s="9">
        <v>2.2200000000000002</v>
      </c>
      <c r="R3756" s="9">
        <v>0.214</v>
      </c>
      <c r="S3756" s="9">
        <v>1.49</v>
      </c>
      <c r="T3756" s="9">
        <v>0.245</v>
      </c>
      <c r="U3756" s="9"/>
      <c r="V3756" s="9"/>
      <c r="W3756" s="9"/>
      <c r="X3756" s="9"/>
      <c r="Y3756" s="9"/>
      <c r="Z3756" s="9"/>
      <c r="AA3756" s="9"/>
      <c r="AB3756" s="9"/>
      <c r="AC3756" s="9"/>
      <c r="AD3756" s="10">
        <f t="shared" si="223"/>
        <v>0.1330032035473645</v>
      </c>
      <c r="AE3756" s="10"/>
      <c r="AF3756" s="11"/>
      <c r="AG3756" s="11">
        <f t="shared" si="224"/>
        <v>10.104671859435982</v>
      </c>
    </row>
    <row r="3757" spans="1:33" ht="15" x14ac:dyDescent="0.2">
      <c r="A3757" s="6" t="s">
        <v>79</v>
      </c>
      <c r="B3757" s="1" t="s">
        <v>29</v>
      </c>
      <c r="C3757" s="9">
        <v>31.44</v>
      </c>
      <c r="D3757" s="9">
        <v>42.7</v>
      </c>
      <c r="E3757" s="9"/>
      <c r="F3757" s="9"/>
      <c r="G3757" s="9">
        <v>3.8999999999999998E-3</v>
      </c>
      <c r="H3757" s="9">
        <v>8.5000000000000006E-3</v>
      </c>
      <c r="I3757" s="9">
        <v>2.5000000000000001E-2</v>
      </c>
      <c r="J3757" s="9">
        <v>1.29</v>
      </c>
      <c r="K3757" s="9">
        <v>5.09</v>
      </c>
      <c r="L3757" s="9">
        <v>0.39100000000000001</v>
      </c>
      <c r="M3757" s="9">
        <v>17.5</v>
      </c>
      <c r="N3757" s="9">
        <v>2.62</v>
      </c>
      <c r="O3757" s="9">
        <v>11.19</v>
      </c>
      <c r="P3757" s="9">
        <v>1.24</v>
      </c>
      <c r="Q3757" s="9">
        <v>2.17</v>
      </c>
      <c r="R3757" s="9">
        <v>0.23200000000000001</v>
      </c>
      <c r="S3757" s="9">
        <v>1.33</v>
      </c>
      <c r="T3757" s="9">
        <v>0.19500000000000001</v>
      </c>
      <c r="U3757" s="9"/>
      <c r="V3757" s="9"/>
      <c r="W3757" s="9"/>
      <c r="X3757" s="9"/>
      <c r="Y3757" s="9"/>
      <c r="Z3757" s="9"/>
      <c r="AA3757" s="9">
        <v>0.26300000000000001</v>
      </c>
      <c r="AB3757" s="9"/>
      <c r="AC3757" s="9"/>
      <c r="AD3757" s="10">
        <f t="shared" si="223"/>
        <v>0.12665504012559531</v>
      </c>
      <c r="AE3757" s="10">
        <f t="shared" si="225"/>
        <v>0.21105768554752979</v>
      </c>
      <c r="AF3757" s="11">
        <f t="shared" si="226"/>
        <v>2.1033596649852482E-3</v>
      </c>
      <c r="AG3757" s="11">
        <f t="shared" si="224"/>
        <v>10.884876424638238</v>
      </c>
    </row>
    <row r="3758" spans="1:33" ht="15" x14ac:dyDescent="0.2">
      <c r="A3758" s="6" t="s">
        <v>79</v>
      </c>
      <c r="B3758" s="1" t="s">
        <v>29</v>
      </c>
      <c r="C3758" s="9">
        <v>32.6</v>
      </c>
      <c r="D3758" s="9">
        <v>41.4</v>
      </c>
      <c r="E3758" s="9"/>
      <c r="F3758" s="9"/>
      <c r="G3758" s="9"/>
      <c r="H3758" s="9"/>
      <c r="I3758" s="9">
        <v>7.7999999999999996E-3</v>
      </c>
      <c r="J3758" s="9">
        <v>1.51</v>
      </c>
      <c r="K3758" s="9">
        <v>5.45</v>
      </c>
      <c r="L3758" s="9">
        <v>0.47</v>
      </c>
      <c r="M3758" s="9">
        <v>18.399999999999999</v>
      </c>
      <c r="N3758" s="9">
        <v>2.48</v>
      </c>
      <c r="O3758" s="9">
        <v>10.85</v>
      </c>
      <c r="P3758" s="9">
        <v>1.27</v>
      </c>
      <c r="Q3758" s="9">
        <v>2.1</v>
      </c>
      <c r="R3758" s="9">
        <v>0.23400000000000001</v>
      </c>
      <c r="S3758" s="9">
        <v>1.48</v>
      </c>
      <c r="T3758" s="9">
        <v>0.19500000000000001</v>
      </c>
      <c r="U3758" s="9"/>
      <c r="V3758" s="9"/>
      <c r="W3758" s="9"/>
      <c r="X3758" s="9"/>
      <c r="Y3758" s="9"/>
      <c r="Z3758" s="9"/>
      <c r="AA3758" s="9"/>
      <c r="AB3758" s="9"/>
      <c r="AC3758" s="9"/>
      <c r="AD3758" s="10">
        <f t="shared" si="223"/>
        <v>0.14348758634870651</v>
      </c>
      <c r="AE3758" s="10"/>
      <c r="AF3758" s="11"/>
      <c r="AG3758" s="11">
        <f t="shared" si="224"/>
        <v>10.284737292036562</v>
      </c>
    </row>
    <row r="3759" spans="1:33" ht="15" x14ac:dyDescent="0.2">
      <c r="A3759" s="6" t="s">
        <v>79</v>
      </c>
      <c r="B3759" s="1" t="s">
        <v>29</v>
      </c>
      <c r="C3759" s="9">
        <v>32.799999999999997</v>
      </c>
      <c r="D3759" s="9">
        <v>39</v>
      </c>
      <c r="E3759" s="9"/>
      <c r="F3759" s="9"/>
      <c r="G3759" s="9"/>
      <c r="H3759" s="9">
        <v>8.5000000000000006E-3</v>
      </c>
      <c r="I3759" s="9">
        <v>0.02</v>
      </c>
      <c r="J3759" s="9">
        <v>1.3</v>
      </c>
      <c r="K3759" s="9">
        <v>5.81</v>
      </c>
      <c r="L3759" s="9">
        <v>0.40500000000000003</v>
      </c>
      <c r="M3759" s="9">
        <v>18.329999999999998</v>
      </c>
      <c r="N3759" s="9">
        <v>2.62</v>
      </c>
      <c r="O3759" s="9">
        <v>10.16</v>
      </c>
      <c r="P3759" s="9">
        <v>1.292</v>
      </c>
      <c r="Q3759" s="9">
        <v>2.35</v>
      </c>
      <c r="R3759" s="9">
        <v>0.20599999999999999</v>
      </c>
      <c r="S3759" s="9">
        <v>1.26</v>
      </c>
      <c r="T3759" s="9">
        <v>0.19900000000000001</v>
      </c>
      <c r="U3759" s="9"/>
      <c r="V3759" s="9"/>
      <c r="W3759" s="9"/>
      <c r="X3759" s="9"/>
      <c r="Y3759" s="9"/>
      <c r="Z3759" s="9"/>
      <c r="AA3759" s="9"/>
      <c r="AB3759" s="9"/>
      <c r="AC3759" s="9"/>
      <c r="AD3759" s="10">
        <f t="shared" si="223"/>
        <v>0.1199801386539855</v>
      </c>
      <c r="AE3759" s="10"/>
      <c r="AF3759" s="11"/>
      <c r="AG3759" s="11">
        <f t="shared" si="224"/>
        <v>12.034526706059554</v>
      </c>
    </row>
    <row r="3760" spans="1:33" ht="15" x14ac:dyDescent="0.2">
      <c r="A3760" s="6" t="s">
        <v>79</v>
      </c>
      <c r="B3760" s="1" t="s">
        <v>29</v>
      </c>
      <c r="C3760" s="9">
        <v>32.119999999999997</v>
      </c>
      <c r="D3760" s="9">
        <v>35.700000000000003</v>
      </c>
      <c r="E3760" s="9"/>
      <c r="F3760" s="9"/>
      <c r="G3760" s="9">
        <v>1.0699999999999999E-2</v>
      </c>
      <c r="H3760" s="9">
        <v>1.9E-2</v>
      </c>
      <c r="I3760" s="9">
        <v>2.5000000000000001E-2</v>
      </c>
      <c r="J3760" s="9">
        <v>1.33</v>
      </c>
      <c r="K3760" s="9">
        <v>5.54</v>
      </c>
      <c r="L3760" s="9">
        <v>0.38600000000000001</v>
      </c>
      <c r="M3760" s="9">
        <v>17.5</v>
      </c>
      <c r="N3760" s="9">
        <v>2.41</v>
      </c>
      <c r="O3760" s="9">
        <v>10.72</v>
      </c>
      <c r="P3760" s="9">
        <v>1.24</v>
      </c>
      <c r="Q3760" s="9">
        <v>2.21</v>
      </c>
      <c r="R3760" s="9">
        <v>0.19700000000000001</v>
      </c>
      <c r="S3760" s="9">
        <v>1.1000000000000001</v>
      </c>
      <c r="T3760" s="9">
        <v>0.17499999999999999</v>
      </c>
      <c r="U3760" s="9"/>
      <c r="V3760" s="9"/>
      <c r="W3760" s="9"/>
      <c r="X3760" s="9"/>
      <c r="Y3760" s="9"/>
      <c r="Z3760" s="9"/>
      <c r="AA3760" s="9"/>
      <c r="AB3760" s="9"/>
      <c r="AC3760" s="9">
        <v>8.0000000000000002E-3</v>
      </c>
      <c r="AD3760" s="10">
        <f t="shared" si="223"/>
        <v>0.11984972253055851</v>
      </c>
      <c r="AE3760" s="10">
        <f t="shared" si="225"/>
        <v>0.28482379013771053</v>
      </c>
      <c r="AF3760" s="11">
        <f t="shared" si="226"/>
        <v>6.9773686229382438E-3</v>
      </c>
      <c r="AG3760" s="11">
        <f t="shared" si="224"/>
        <v>13.160805131608051</v>
      </c>
    </row>
    <row r="3761" spans="1:33" ht="15" x14ac:dyDescent="0.2">
      <c r="A3761" s="6" t="s">
        <v>79</v>
      </c>
      <c r="B3761" s="1" t="s">
        <v>29</v>
      </c>
      <c r="C3761" s="9">
        <v>35.71</v>
      </c>
      <c r="D3761" s="9">
        <v>34.15</v>
      </c>
      <c r="E3761" s="9"/>
      <c r="F3761" s="9"/>
      <c r="G3761" s="9">
        <v>2.0000000000000001E-4</v>
      </c>
      <c r="H3761" s="9"/>
      <c r="I3761" s="9">
        <v>1.9E-2</v>
      </c>
      <c r="J3761" s="9">
        <v>1.36</v>
      </c>
      <c r="K3761" s="9">
        <v>5.62</v>
      </c>
      <c r="L3761" s="9">
        <v>0.41</v>
      </c>
      <c r="M3761" s="9">
        <v>16</v>
      </c>
      <c r="N3761" s="9">
        <v>2.72</v>
      </c>
      <c r="O3761" s="9">
        <v>11.43</v>
      </c>
      <c r="P3761" s="9">
        <v>1.28</v>
      </c>
      <c r="Q3761" s="9">
        <v>2.36</v>
      </c>
      <c r="R3761" s="9">
        <v>0.187</v>
      </c>
      <c r="S3761" s="9">
        <v>1.33</v>
      </c>
      <c r="T3761" s="9">
        <v>0.13800000000000001</v>
      </c>
      <c r="U3761" s="9"/>
      <c r="V3761" s="9"/>
      <c r="W3761" s="9"/>
      <c r="X3761" s="9"/>
      <c r="Y3761" s="9"/>
      <c r="Z3761" s="9"/>
      <c r="AA3761" s="9"/>
      <c r="AB3761" s="9"/>
      <c r="AC3761" s="9"/>
      <c r="AD3761" s="10">
        <f t="shared" si="223"/>
        <v>0.13218413778800142</v>
      </c>
      <c r="AE3761" s="10"/>
      <c r="AF3761" s="11">
        <f t="shared" si="226"/>
        <v>1.0786459820437171E-4</v>
      </c>
      <c r="AG3761" s="11">
        <f t="shared" si="224"/>
        <v>9.9518870168121047</v>
      </c>
    </row>
    <row r="3762" spans="1:33" ht="15" x14ac:dyDescent="0.2">
      <c r="A3762" s="6" t="s">
        <v>79</v>
      </c>
      <c r="B3762" s="1" t="s">
        <v>29</v>
      </c>
      <c r="C3762" s="9">
        <v>29.82</v>
      </c>
      <c r="D3762" s="9">
        <v>26.07</v>
      </c>
      <c r="E3762" s="9"/>
      <c r="F3762" s="9"/>
      <c r="G3762" s="9"/>
      <c r="H3762" s="9">
        <v>1.2699999999999999E-2</v>
      </c>
      <c r="I3762" s="9">
        <v>1.7999999999999999E-2</v>
      </c>
      <c r="J3762" s="9">
        <v>1.1100000000000001</v>
      </c>
      <c r="K3762" s="9">
        <v>4.55</v>
      </c>
      <c r="L3762" s="9">
        <v>0.36399999999999999</v>
      </c>
      <c r="M3762" s="9">
        <v>14.3</v>
      </c>
      <c r="N3762" s="9">
        <v>2.0499999999999998</v>
      </c>
      <c r="O3762" s="9">
        <v>9.73</v>
      </c>
      <c r="P3762" s="9">
        <v>1.1359999999999999</v>
      </c>
      <c r="Q3762" s="9">
        <v>1.57</v>
      </c>
      <c r="R3762" s="9">
        <v>0.15</v>
      </c>
      <c r="S3762" s="9">
        <v>0.97</v>
      </c>
      <c r="T3762" s="9">
        <v>0.13200000000000001</v>
      </c>
      <c r="U3762" s="9"/>
      <c r="V3762" s="9"/>
      <c r="W3762" s="9"/>
      <c r="X3762" s="9"/>
      <c r="Y3762" s="9"/>
      <c r="Z3762" s="9"/>
      <c r="AA3762" s="9"/>
      <c r="AB3762" s="9"/>
      <c r="AC3762" s="9"/>
      <c r="AD3762" s="10">
        <f t="shared" si="223"/>
        <v>0.13795940147172775</v>
      </c>
      <c r="AE3762" s="10"/>
      <c r="AF3762" s="11"/>
      <c r="AG3762" s="11">
        <f t="shared" si="224"/>
        <v>12.195550204429731</v>
      </c>
    </row>
    <row r="3763" spans="1:33" ht="15" x14ac:dyDescent="0.2">
      <c r="A3763" s="6" t="s">
        <v>79</v>
      </c>
      <c r="B3763" s="1" t="s">
        <v>28</v>
      </c>
      <c r="C3763" s="9">
        <v>35.9</v>
      </c>
      <c r="D3763" s="9">
        <v>22.41</v>
      </c>
      <c r="E3763" s="9"/>
      <c r="F3763" s="9"/>
      <c r="G3763" s="9"/>
      <c r="H3763" s="9"/>
      <c r="I3763" s="9">
        <v>7.1000000000000004E-3</v>
      </c>
      <c r="J3763" s="9">
        <v>1.35</v>
      </c>
      <c r="K3763" s="9">
        <v>5.85</v>
      </c>
      <c r="L3763" s="9">
        <v>0.51800000000000002</v>
      </c>
      <c r="M3763" s="9">
        <v>15.37</v>
      </c>
      <c r="N3763" s="9">
        <v>2.36</v>
      </c>
      <c r="O3763" s="9">
        <v>11.09</v>
      </c>
      <c r="P3763" s="9">
        <v>1.302</v>
      </c>
      <c r="Q3763" s="9">
        <v>1.93</v>
      </c>
      <c r="R3763" s="9">
        <v>0.16500000000000001</v>
      </c>
      <c r="S3763" s="9">
        <v>0.96</v>
      </c>
      <c r="T3763" s="9">
        <v>0.11700000000000001</v>
      </c>
      <c r="U3763" s="9"/>
      <c r="V3763" s="9"/>
      <c r="W3763" s="9"/>
      <c r="X3763" s="9"/>
      <c r="Y3763" s="9"/>
      <c r="Z3763" s="9"/>
      <c r="AA3763" s="9"/>
      <c r="AB3763" s="9"/>
      <c r="AC3763" s="9"/>
      <c r="AD3763" s="10">
        <f t="shared" si="223"/>
        <v>0.16700848173849214</v>
      </c>
      <c r="AE3763" s="10"/>
      <c r="AF3763" s="11"/>
      <c r="AG3763" s="11">
        <f t="shared" si="224"/>
        <v>13.244626926196272</v>
      </c>
    </row>
    <row r="3764" spans="1:33" ht="15" x14ac:dyDescent="0.2">
      <c r="A3764" s="6" t="s">
        <v>79</v>
      </c>
      <c r="B3764" s="1" t="s">
        <v>28</v>
      </c>
      <c r="C3764" s="9">
        <v>35.299999999999997</v>
      </c>
      <c r="D3764" s="9">
        <v>21.59</v>
      </c>
      <c r="E3764" s="9"/>
      <c r="F3764" s="9"/>
      <c r="G3764" s="9"/>
      <c r="H3764" s="9">
        <v>1.11E-2</v>
      </c>
      <c r="I3764" s="9">
        <v>1.23E-2</v>
      </c>
      <c r="J3764" s="9">
        <v>1.04</v>
      </c>
      <c r="K3764" s="9">
        <v>5.03</v>
      </c>
      <c r="L3764" s="9">
        <v>0.45500000000000002</v>
      </c>
      <c r="M3764" s="9">
        <v>14.2</v>
      </c>
      <c r="N3764" s="9">
        <v>2.4700000000000002</v>
      </c>
      <c r="O3764" s="9">
        <v>10.97</v>
      </c>
      <c r="P3764" s="9">
        <v>1.28</v>
      </c>
      <c r="Q3764" s="9">
        <v>1.74</v>
      </c>
      <c r="R3764" s="9">
        <v>0.14599999999999999</v>
      </c>
      <c r="S3764" s="9">
        <v>1</v>
      </c>
      <c r="T3764" s="9">
        <v>0.123</v>
      </c>
      <c r="U3764" s="9"/>
      <c r="V3764" s="9"/>
      <c r="W3764" s="9"/>
      <c r="X3764" s="9"/>
      <c r="Y3764" s="9"/>
      <c r="Z3764" s="9"/>
      <c r="AA3764" s="9"/>
      <c r="AB3764" s="9"/>
      <c r="AC3764" s="9"/>
      <c r="AD3764" s="10">
        <f t="shared" si="223"/>
        <v>0.16459129675268547</v>
      </c>
      <c r="AE3764" s="10"/>
      <c r="AF3764" s="11"/>
      <c r="AG3764" s="11">
        <f t="shared" si="224"/>
        <v>11.746958637469588</v>
      </c>
    </row>
    <row r="3765" spans="1:33" ht="15" x14ac:dyDescent="0.2">
      <c r="A3765" s="6" t="s">
        <v>79</v>
      </c>
      <c r="B3765" s="1" t="s">
        <v>28</v>
      </c>
      <c r="C3765" s="9">
        <v>31.81</v>
      </c>
      <c r="D3765" s="9">
        <v>21.54</v>
      </c>
      <c r="E3765" s="9"/>
      <c r="F3765" s="9"/>
      <c r="G3765" s="9"/>
      <c r="H3765" s="9">
        <v>0.02</v>
      </c>
      <c r="I3765" s="9">
        <v>1.15E-2</v>
      </c>
      <c r="J3765" s="9">
        <v>0.7</v>
      </c>
      <c r="K3765" s="9">
        <v>4.8099999999999996</v>
      </c>
      <c r="L3765" s="9">
        <v>0.33700000000000002</v>
      </c>
      <c r="M3765" s="9">
        <v>11.8</v>
      </c>
      <c r="N3765" s="9">
        <v>2.1</v>
      </c>
      <c r="O3765" s="9">
        <v>10.07</v>
      </c>
      <c r="P3765" s="9">
        <v>1.07</v>
      </c>
      <c r="Q3765" s="9">
        <v>1.69</v>
      </c>
      <c r="R3765" s="9">
        <v>0.13500000000000001</v>
      </c>
      <c r="S3765" s="9">
        <v>1.05</v>
      </c>
      <c r="T3765" s="9">
        <v>8.7999999999999995E-2</v>
      </c>
      <c r="U3765" s="9"/>
      <c r="V3765" s="9"/>
      <c r="W3765" s="9"/>
      <c r="X3765" s="9"/>
      <c r="Y3765" s="9"/>
      <c r="Z3765" s="9"/>
      <c r="AA3765" s="9">
        <v>4.2999999999999997E-2</v>
      </c>
      <c r="AB3765" s="9"/>
      <c r="AC3765" s="9"/>
      <c r="AD3765" s="10">
        <f t="shared" si="223"/>
        <v>0.13675398609817951</v>
      </c>
      <c r="AE3765" s="10"/>
      <c r="AF3765" s="11"/>
      <c r="AG3765" s="11">
        <f t="shared" si="224"/>
        <v>9.2967211215386403</v>
      </c>
    </row>
    <row r="3766" spans="1:33" ht="15" x14ac:dyDescent="0.2">
      <c r="A3766" s="6" t="s">
        <v>79</v>
      </c>
      <c r="B3766" s="1" t="s">
        <v>28</v>
      </c>
      <c r="C3766" s="9">
        <v>31.9</v>
      </c>
      <c r="D3766" s="9">
        <v>23.63</v>
      </c>
      <c r="E3766" s="9"/>
      <c r="F3766" s="9"/>
      <c r="G3766" s="9"/>
      <c r="H3766" s="9"/>
      <c r="I3766" s="9">
        <v>1.2699999999999999E-2</v>
      </c>
      <c r="J3766" s="9">
        <v>0.54</v>
      </c>
      <c r="K3766" s="9">
        <v>3.83</v>
      </c>
      <c r="L3766" s="9">
        <v>0.34699999999999998</v>
      </c>
      <c r="M3766" s="9">
        <v>11.17</v>
      </c>
      <c r="N3766" s="9">
        <v>2.09</v>
      </c>
      <c r="O3766" s="9">
        <v>9.65</v>
      </c>
      <c r="P3766" s="9">
        <v>1.06</v>
      </c>
      <c r="Q3766" s="9">
        <v>1.75</v>
      </c>
      <c r="R3766" s="9">
        <v>0.1</v>
      </c>
      <c r="S3766" s="9">
        <v>0.88</v>
      </c>
      <c r="T3766" s="9">
        <v>0.125</v>
      </c>
      <c r="U3766" s="9"/>
      <c r="V3766" s="9"/>
      <c r="W3766" s="9"/>
      <c r="X3766" s="9"/>
      <c r="Y3766" s="9"/>
      <c r="Z3766" s="9"/>
      <c r="AA3766" s="9"/>
      <c r="AB3766" s="9"/>
      <c r="AC3766" s="9"/>
      <c r="AD3766" s="10">
        <f t="shared" si="223"/>
        <v>0.16219114367519991</v>
      </c>
      <c r="AE3766" s="10"/>
      <c r="AF3766" s="11"/>
      <c r="AG3766" s="11">
        <f t="shared" si="224"/>
        <v>10.500442380004426</v>
      </c>
    </row>
    <row r="3767" spans="1:33" ht="15" x14ac:dyDescent="0.2">
      <c r="A3767" s="6" t="s">
        <v>79</v>
      </c>
      <c r="B3767" s="1" t="s">
        <v>28</v>
      </c>
      <c r="C3767" s="9">
        <v>32.18</v>
      </c>
      <c r="D3767" s="9">
        <v>18.37</v>
      </c>
      <c r="E3767" s="9"/>
      <c r="F3767" s="9"/>
      <c r="G3767" s="9">
        <v>1.4E-3</v>
      </c>
      <c r="H3767" s="9">
        <v>1.6E-2</v>
      </c>
      <c r="I3767" s="9">
        <v>7.0000000000000001E-3</v>
      </c>
      <c r="J3767" s="9">
        <v>0.6</v>
      </c>
      <c r="K3767" s="9">
        <v>3.74</v>
      </c>
      <c r="L3767" s="9">
        <v>0.29299999999999998</v>
      </c>
      <c r="M3767" s="9">
        <v>10.55</v>
      </c>
      <c r="N3767" s="9">
        <v>2.14</v>
      </c>
      <c r="O3767" s="9">
        <v>9.33</v>
      </c>
      <c r="P3767" s="9">
        <v>1.19</v>
      </c>
      <c r="Q3767" s="9">
        <v>1.83</v>
      </c>
      <c r="R3767" s="9">
        <v>0.111</v>
      </c>
      <c r="S3767" s="9">
        <v>0.78</v>
      </c>
      <c r="T3767" s="9">
        <v>9.9000000000000005E-2</v>
      </c>
      <c r="U3767" s="9"/>
      <c r="V3767" s="9"/>
      <c r="W3767" s="9"/>
      <c r="X3767" s="9"/>
      <c r="Y3767" s="9"/>
      <c r="Z3767" s="9"/>
      <c r="AA3767" s="9"/>
      <c r="AB3767" s="9"/>
      <c r="AC3767" s="9"/>
      <c r="AD3767" s="10">
        <f t="shared" si="223"/>
        <v>0.14260318464728775</v>
      </c>
      <c r="AE3767" s="10">
        <f t="shared" si="225"/>
        <v>1.25311664386985</v>
      </c>
      <c r="AF3767" s="11">
        <f t="shared" si="226"/>
        <v>1.2874607811316674E-3</v>
      </c>
      <c r="AG3767" s="11">
        <f t="shared" si="224"/>
        <v>11.189094765737103</v>
      </c>
    </row>
    <row r="3768" spans="1:33" ht="15" x14ac:dyDescent="0.2">
      <c r="A3768" s="6" t="s">
        <v>79</v>
      </c>
      <c r="B3768" s="1" t="s">
        <v>28</v>
      </c>
      <c r="C3768" s="9">
        <v>38.5</v>
      </c>
      <c r="D3768" s="9">
        <v>22.95</v>
      </c>
      <c r="E3768" s="9"/>
      <c r="F3768" s="9"/>
      <c r="G3768" s="9"/>
      <c r="H3768" s="9">
        <v>3.8999999999999998E-3</v>
      </c>
      <c r="I3768" s="9">
        <v>1.6000000000000001E-3</v>
      </c>
      <c r="J3768" s="9">
        <v>0.62</v>
      </c>
      <c r="K3768" s="9">
        <v>4.18</v>
      </c>
      <c r="L3768" s="9">
        <v>0.35899999999999999</v>
      </c>
      <c r="M3768" s="9">
        <v>12.32</v>
      </c>
      <c r="N3768" s="9">
        <v>2.2400000000000002</v>
      </c>
      <c r="O3768" s="9">
        <v>11.31</v>
      </c>
      <c r="P3768" s="9">
        <v>1.35</v>
      </c>
      <c r="Q3768" s="9">
        <v>1.9</v>
      </c>
      <c r="R3768" s="9">
        <v>0.152</v>
      </c>
      <c r="S3768" s="9">
        <v>0.83</v>
      </c>
      <c r="T3768" s="9">
        <v>9.4E-2</v>
      </c>
      <c r="U3768" s="9"/>
      <c r="V3768" s="9"/>
      <c r="W3768" s="9"/>
      <c r="X3768" s="9"/>
      <c r="Y3768" s="9"/>
      <c r="Z3768" s="9"/>
      <c r="AA3768" s="9"/>
      <c r="AB3768" s="9"/>
      <c r="AC3768" s="9"/>
      <c r="AD3768" s="10">
        <f t="shared" si="223"/>
        <v>0.15294123356841052</v>
      </c>
      <c r="AE3768" s="10"/>
      <c r="AF3768" s="11"/>
      <c r="AG3768" s="11">
        <f t="shared" si="224"/>
        <v>12.279189751707563</v>
      </c>
    </row>
    <row r="3769" spans="1:33" ht="15" x14ac:dyDescent="0.2">
      <c r="A3769" s="6" t="s">
        <v>79</v>
      </c>
      <c r="B3769" s="1" t="s">
        <v>28</v>
      </c>
      <c r="C3769" s="9">
        <v>36.4</v>
      </c>
      <c r="D3769" s="9">
        <v>18.100000000000001</v>
      </c>
      <c r="E3769" s="9"/>
      <c r="F3769" s="9"/>
      <c r="G3769" s="9"/>
      <c r="H3769" s="9"/>
      <c r="I3769" s="9">
        <v>5.4000000000000003E-3</v>
      </c>
      <c r="J3769" s="9">
        <v>0.52</v>
      </c>
      <c r="K3769" s="9">
        <v>4.12</v>
      </c>
      <c r="L3769" s="9">
        <v>0.35799999999999998</v>
      </c>
      <c r="M3769" s="9">
        <v>10.85</v>
      </c>
      <c r="N3769" s="9">
        <v>2.1800000000000002</v>
      </c>
      <c r="O3769" s="9">
        <v>10.91</v>
      </c>
      <c r="P3769" s="9">
        <v>1.34</v>
      </c>
      <c r="Q3769" s="9">
        <v>1.8</v>
      </c>
      <c r="R3769" s="9">
        <v>0.14899999999999999</v>
      </c>
      <c r="S3769" s="9">
        <v>1</v>
      </c>
      <c r="T3769" s="9">
        <v>0.108</v>
      </c>
      <c r="U3769" s="9"/>
      <c r="V3769" s="9"/>
      <c r="W3769" s="9"/>
      <c r="X3769" s="9"/>
      <c r="Y3769" s="9"/>
      <c r="Z3769" s="9"/>
      <c r="AA3769" s="9"/>
      <c r="AB3769" s="9"/>
      <c r="AC3769" s="9"/>
      <c r="AD3769" s="10">
        <f t="shared" si="223"/>
        <v>0.1636979287935495</v>
      </c>
      <c r="AE3769" s="10"/>
      <c r="AF3769" s="11"/>
      <c r="AG3769" s="11">
        <f t="shared" si="224"/>
        <v>8.9756690997566917</v>
      </c>
    </row>
    <row r="3770" spans="1:33" ht="15" x14ac:dyDescent="0.2">
      <c r="A3770" s="6" t="s">
        <v>79</v>
      </c>
      <c r="B3770" s="1" t="s">
        <v>28</v>
      </c>
      <c r="C3770" s="9">
        <v>38</v>
      </c>
      <c r="D3770" s="9">
        <v>16.350000000000001</v>
      </c>
      <c r="E3770" s="9"/>
      <c r="F3770" s="9"/>
      <c r="G3770" s="9"/>
      <c r="H3770" s="9"/>
      <c r="I3770" s="9"/>
      <c r="J3770" s="9">
        <v>0.72</v>
      </c>
      <c r="K3770" s="9">
        <v>3.82</v>
      </c>
      <c r="L3770" s="9">
        <v>0.33600000000000002</v>
      </c>
      <c r="M3770" s="9">
        <v>11.2</v>
      </c>
      <c r="N3770" s="9">
        <v>2.14</v>
      </c>
      <c r="O3770" s="9">
        <v>11.17</v>
      </c>
      <c r="P3770" s="9">
        <v>1.2849999999999999</v>
      </c>
      <c r="Q3770" s="9">
        <v>2.1</v>
      </c>
      <c r="R3770" s="9">
        <v>0.2</v>
      </c>
      <c r="S3770" s="9">
        <v>0.86</v>
      </c>
      <c r="T3770" s="9">
        <v>9.4E-2</v>
      </c>
      <c r="U3770" s="9"/>
      <c r="V3770" s="9"/>
      <c r="W3770" s="9"/>
      <c r="X3770" s="9"/>
      <c r="Y3770" s="9"/>
      <c r="Z3770" s="9"/>
      <c r="AA3770" s="9"/>
      <c r="AB3770" s="9"/>
      <c r="AC3770" s="9"/>
      <c r="AD3770" s="10">
        <f t="shared" si="223"/>
        <v>0.15704431499289515</v>
      </c>
      <c r="AE3770" s="10"/>
      <c r="AF3770" s="11"/>
      <c r="AG3770" s="11">
        <f t="shared" si="224"/>
        <v>10.773496293781475</v>
      </c>
    </row>
    <row r="3771" spans="1:33" ht="15" x14ac:dyDescent="0.2">
      <c r="A3771" s="6" t="s">
        <v>79</v>
      </c>
      <c r="B3771" s="1" t="s">
        <v>28</v>
      </c>
      <c r="C3771" s="9">
        <v>39.299999999999997</v>
      </c>
      <c r="D3771" s="9">
        <v>19.260000000000002</v>
      </c>
      <c r="E3771" s="9"/>
      <c r="F3771" s="9"/>
      <c r="G3771" s="9"/>
      <c r="H3771" s="9"/>
      <c r="I3771" s="9">
        <v>1.26E-2</v>
      </c>
      <c r="J3771" s="9">
        <v>0.8</v>
      </c>
      <c r="K3771" s="9">
        <v>3.91</v>
      </c>
      <c r="L3771" s="9">
        <v>0.33200000000000002</v>
      </c>
      <c r="M3771" s="9">
        <v>9.8800000000000008</v>
      </c>
      <c r="N3771" s="9">
        <v>2.1800000000000002</v>
      </c>
      <c r="O3771" s="9">
        <v>11.04</v>
      </c>
      <c r="P3771" s="9">
        <v>1.27</v>
      </c>
      <c r="Q3771" s="9">
        <v>2.0499999999999998</v>
      </c>
      <c r="R3771" s="9">
        <v>0.20899999999999999</v>
      </c>
      <c r="S3771" s="9">
        <v>0.98</v>
      </c>
      <c r="T3771" s="9">
        <v>9.7000000000000003E-2</v>
      </c>
      <c r="U3771" s="9"/>
      <c r="V3771" s="9"/>
      <c r="W3771" s="9"/>
      <c r="X3771" s="9"/>
      <c r="Y3771" s="9"/>
      <c r="Z3771" s="9"/>
      <c r="AA3771" s="9"/>
      <c r="AB3771" s="9"/>
      <c r="AC3771" s="9"/>
      <c r="AD3771" s="10">
        <f t="shared" si="223"/>
        <v>0.16330326491884811</v>
      </c>
      <c r="AE3771" s="10"/>
      <c r="AF3771" s="11"/>
      <c r="AG3771" s="11">
        <f t="shared" si="224"/>
        <v>8.3400367446248591</v>
      </c>
    </row>
    <row r="3772" spans="1:33" ht="15" x14ac:dyDescent="0.2">
      <c r="A3772" s="6" t="s">
        <v>79</v>
      </c>
      <c r="B3772" s="1" t="s">
        <v>28</v>
      </c>
      <c r="C3772" s="9">
        <v>41.4</v>
      </c>
      <c r="D3772" s="9">
        <v>16.62</v>
      </c>
      <c r="E3772" s="9"/>
      <c r="F3772" s="9"/>
      <c r="G3772" s="9"/>
      <c r="H3772" s="9">
        <v>3.3E-3</v>
      </c>
      <c r="I3772" s="9">
        <v>5.8999999999999999E-3</v>
      </c>
      <c r="J3772" s="9">
        <v>0.8</v>
      </c>
      <c r="K3772" s="9">
        <v>3.83</v>
      </c>
      <c r="L3772" s="9">
        <v>0.34599999999999997</v>
      </c>
      <c r="M3772" s="9">
        <v>9.67</v>
      </c>
      <c r="N3772" s="9">
        <v>2.13</v>
      </c>
      <c r="O3772" s="9">
        <v>11.11</v>
      </c>
      <c r="P3772" s="9">
        <v>1.31</v>
      </c>
      <c r="Q3772" s="9">
        <v>2.2799999999999998</v>
      </c>
      <c r="R3772" s="9">
        <v>0.223</v>
      </c>
      <c r="S3772" s="9">
        <v>1</v>
      </c>
      <c r="T3772" s="9">
        <v>0.10100000000000001</v>
      </c>
      <c r="U3772" s="9"/>
      <c r="V3772" s="9"/>
      <c r="W3772" s="9"/>
      <c r="X3772" s="9"/>
      <c r="Y3772" s="9"/>
      <c r="Z3772" s="9"/>
      <c r="AA3772" s="9"/>
      <c r="AB3772" s="9"/>
      <c r="AC3772" s="9"/>
      <c r="AD3772" s="10">
        <f t="shared" si="223"/>
        <v>0.17381494275242088</v>
      </c>
      <c r="AE3772" s="10"/>
      <c r="AF3772" s="11"/>
      <c r="AG3772" s="11">
        <f t="shared" si="224"/>
        <v>7.9995133819951345</v>
      </c>
    </row>
    <row r="3773" spans="1:33" ht="15" x14ac:dyDescent="0.2">
      <c r="A3773" s="6" t="s">
        <v>79</v>
      </c>
      <c r="B3773" s="1" t="s">
        <v>28</v>
      </c>
      <c r="C3773" s="9">
        <v>43.9</v>
      </c>
      <c r="D3773" s="9">
        <v>16.2</v>
      </c>
      <c r="E3773" s="9"/>
      <c r="F3773" s="9"/>
      <c r="G3773" s="9"/>
      <c r="H3773" s="9"/>
      <c r="I3773" s="9">
        <v>8.0000000000000002E-3</v>
      </c>
      <c r="J3773" s="9">
        <v>0.74</v>
      </c>
      <c r="K3773" s="9">
        <v>4.08</v>
      </c>
      <c r="L3773" s="9">
        <v>0.39</v>
      </c>
      <c r="M3773" s="9">
        <v>10.06</v>
      </c>
      <c r="N3773" s="9">
        <v>2.13</v>
      </c>
      <c r="O3773" s="9">
        <v>12.23</v>
      </c>
      <c r="P3773" s="9">
        <v>1.52</v>
      </c>
      <c r="Q3773" s="9">
        <v>2.42</v>
      </c>
      <c r="R3773" s="9">
        <v>0.24399999999999999</v>
      </c>
      <c r="S3773" s="9">
        <v>1.06</v>
      </c>
      <c r="T3773" s="9">
        <v>0.11700000000000001</v>
      </c>
      <c r="U3773" s="9"/>
      <c r="V3773" s="9"/>
      <c r="W3773" s="9"/>
      <c r="X3773" s="9"/>
      <c r="Y3773" s="9"/>
      <c r="Z3773" s="9"/>
      <c r="AA3773" s="9"/>
      <c r="AB3773" s="9"/>
      <c r="AC3773" s="9"/>
      <c r="AD3773" s="10">
        <f t="shared" si="223"/>
        <v>0.18610548371262148</v>
      </c>
      <c r="AE3773" s="10"/>
      <c r="AF3773" s="11"/>
      <c r="AG3773" s="11">
        <f t="shared" si="224"/>
        <v>7.8510765275673702</v>
      </c>
    </row>
    <row r="3774" spans="1:33" ht="15" x14ac:dyDescent="0.2">
      <c r="A3774" s="6" t="s">
        <v>79</v>
      </c>
      <c r="B3774" s="1" t="s">
        <v>28</v>
      </c>
      <c r="C3774" s="9">
        <v>45.2</v>
      </c>
      <c r="D3774" s="9">
        <v>16.66</v>
      </c>
      <c r="E3774" s="9"/>
      <c r="F3774" s="9"/>
      <c r="G3774" s="9">
        <v>0.32</v>
      </c>
      <c r="H3774" s="9">
        <v>0.42</v>
      </c>
      <c r="I3774" s="9">
        <v>4.3999999999999997E-2</v>
      </c>
      <c r="J3774" s="9">
        <v>0.78</v>
      </c>
      <c r="K3774" s="9">
        <v>3.87</v>
      </c>
      <c r="L3774" s="9">
        <v>0.38400000000000001</v>
      </c>
      <c r="M3774" s="9">
        <v>8.93</v>
      </c>
      <c r="N3774" s="9">
        <v>2.13</v>
      </c>
      <c r="O3774" s="9">
        <v>13</v>
      </c>
      <c r="P3774" s="9">
        <v>1.59</v>
      </c>
      <c r="Q3774" s="9">
        <v>2.79</v>
      </c>
      <c r="R3774" s="9">
        <v>0.19600000000000001</v>
      </c>
      <c r="S3774" s="9">
        <v>1.1000000000000001</v>
      </c>
      <c r="T3774" s="9">
        <v>0.128</v>
      </c>
      <c r="U3774" s="9"/>
      <c r="V3774" s="9"/>
      <c r="W3774" s="9"/>
      <c r="X3774" s="9"/>
      <c r="Y3774" s="9"/>
      <c r="Z3774" s="9"/>
      <c r="AA3774" s="9">
        <v>1.2999999999999999E-2</v>
      </c>
      <c r="AB3774" s="9"/>
      <c r="AC3774" s="9"/>
      <c r="AD3774" s="10">
        <f t="shared" si="223"/>
        <v>0.19969796872560533</v>
      </c>
      <c r="AE3774" s="10">
        <f t="shared" si="225"/>
        <v>0.86782571841059442</v>
      </c>
      <c r="AF3774" s="11">
        <f t="shared" si="226"/>
        <v>0.20866896816263908</v>
      </c>
      <c r="AG3774" s="11">
        <f t="shared" si="224"/>
        <v>6.7157708471577093</v>
      </c>
    </row>
    <row r="3775" spans="1:33" ht="15" x14ac:dyDescent="0.2">
      <c r="A3775" s="6" t="s">
        <v>79</v>
      </c>
      <c r="B3775" s="1" t="s">
        <v>28</v>
      </c>
      <c r="C3775" s="9">
        <v>43.8</v>
      </c>
      <c r="D3775" s="9">
        <v>19.170000000000002</v>
      </c>
      <c r="E3775" s="9"/>
      <c r="F3775" s="9"/>
      <c r="G3775" s="9">
        <v>3.4000000000000002E-2</v>
      </c>
      <c r="H3775" s="9">
        <v>5.8999999999999997E-2</v>
      </c>
      <c r="I3775" s="9">
        <v>8.8000000000000005E-3</v>
      </c>
      <c r="J3775" s="9">
        <v>0.68</v>
      </c>
      <c r="K3775" s="9">
        <v>3.25</v>
      </c>
      <c r="L3775" s="9">
        <v>0.31</v>
      </c>
      <c r="M3775" s="9">
        <v>8.52</v>
      </c>
      <c r="N3775" s="9">
        <v>2.06</v>
      </c>
      <c r="O3775" s="9">
        <v>11.44</v>
      </c>
      <c r="P3775" s="9">
        <v>1.56</v>
      </c>
      <c r="Q3775" s="9">
        <v>2.77</v>
      </c>
      <c r="R3775" s="9">
        <v>0.221</v>
      </c>
      <c r="S3775" s="9">
        <v>1.26</v>
      </c>
      <c r="T3775" s="9">
        <v>0.191</v>
      </c>
      <c r="U3775" s="9"/>
      <c r="V3775" s="9"/>
      <c r="W3775" s="9"/>
      <c r="X3775" s="9"/>
      <c r="Y3775" s="9"/>
      <c r="Z3775" s="9"/>
      <c r="AA3775" s="9">
        <v>1.7999999999999999E-2</v>
      </c>
      <c r="AB3775" s="9"/>
      <c r="AC3775" s="9"/>
      <c r="AD3775" s="10">
        <f t="shared" si="223"/>
        <v>0.18010420427173612</v>
      </c>
      <c r="AE3775" s="10">
        <f t="shared" si="225"/>
        <v>0.83628781796230411</v>
      </c>
      <c r="AF3775" s="11">
        <f t="shared" si="226"/>
        <v>1.9355702900006704E-2</v>
      </c>
      <c r="AG3775" s="11">
        <f t="shared" si="224"/>
        <v>5.5937898273664706</v>
      </c>
    </row>
    <row r="3776" spans="1:33" ht="15" x14ac:dyDescent="0.2">
      <c r="A3776" s="6" t="s">
        <v>79</v>
      </c>
      <c r="B3776" s="1" t="s">
        <v>28</v>
      </c>
      <c r="C3776" s="9">
        <v>49.7</v>
      </c>
      <c r="D3776" s="9">
        <v>21.95</v>
      </c>
      <c r="E3776" s="9"/>
      <c r="F3776" s="9"/>
      <c r="G3776" s="9"/>
      <c r="H3776" s="9"/>
      <c r="I3776" s="9">
        <v>1.2699999999999999E-2</v>
      </c>
      <c r="J3776" s="9">
        <v>0.6</v>
      </c>
      <c r="K3776" s="9">
        <v>3.58</v>
      </c>
      <c r="L3776" s="9">
        <v>0.29599999999999999</v>
      </c>
      <c r="M3776" s="9">
        <v>9.6999999999999993</v>
      </c>
      <c r="N3776" s="9">
        <v>2.15</v>
      </c>
      <c r="O3776" s="9">
        <v>13.02</v>
      </c>
      <c r="P3776" s="9">
        <v>1.71</v>
      </c>
      <c r="Q3776" s="9">
        <v>2.75</v>
      </c>
      <c r="R3776" s="9">
        <v>0.23300000000000001</v>
      </c>
      <c r="S3776" s="9">
        <v>1.38</v>
      </c>
      <c r="T3776" s="9">
        <v>0.187</v>
      </c>
      <c r="U3776" s="9"/>
      <c r="V3776" s="9"/>
      <c r="W3776" s="9"/>
      <c r="X3776" s="9"/>
      <c r="Y3776" s="9"/>
      <c r="Z3776" s="9"/>
      <c r="AA3776" s="9"/>
      <c r="AB3776" s="9"/>
      <c r="AC3776" s="9"/>
      <c r="AD3776" s="10">
        <f t="shared" si="223"/>
        <v>0.15356348713357879</v>
      </c>
      <c r="AE3776" s="10"/>
      <c r="AF3776" s="11"/>
      <c r="AG3776" s="11">
        <f t="shared" si="224"/>
        <v>5.8147325364081954</v>
      </c>
    </row>
    <row r="3777" spans="1:33" ht="15" x14ac:dyDescent="0.2">
      <c r="A3777" s="6" t="s">
        <v>79</v>
      </c>
      <c r="B3777" s="1" t="s">
        <v>28</v>
      </c>
      <c r="C3777" s="9">
        <v>47.6</v>
      </c>
      <c r="D3777" s="9">
        <v>19.93</v>
      </c>
      <c r="E3777" s="9"/>
      <c r="F3777" s="9"/>
      <c r="G3777" s="9"/>
      <c r="H3777" s="9"/>
      <c r="I3777" s="9">
        <v>5.0000000000000001E-3</v>
      </c>
      <c r="J3777" s="9">
        <v>0.59</v>
      </c>
      <c r="K3777" s="9">
        <v>3.31</v>
      </c>
      <c r="L3777" s="9">
        <v>0.312</v>
      </c>
      <c r="M3777" s="9">
        <v>9.32</v>
      </c>
      <c r="N3777" s="9">
        <v>2.2599999999999998</v>
      </c>
      <c r="O3777" s="9">
        <v>12.82</v>
      </c>
      <c r="P3777" s="9">
        <v>1.83</v>
      </c>
      <c r="Q3777" s="9">
        <v>3.13</v>
      </c>
      <c r="R3777" s="9">
        <v>0.26500000000000001</v>
      </c>
      <c r="S3777" s="9">
        <v>1.61</v>
      </c>
      <c r="T3777" s="9">
        <v>0.17</v>
      </c>
      <c r="U3777" s="9"/>
      <c r="V3777" s="9"/>
      <c r="W3777" s="9"/>
      <c r="X3777" s="9"/>
      <c r="Y3777" s="9"/>
      <c r="Z3777" s="9"/>
      <c r="AA3777" s="9"/>
      <c r="AB3777" s="9"/>
      <c r="AC3777" s="9"/>
      <c r="AD3777" s="10">
        <f t="shared" si="223"/>
        <v>0.17173399618443341</v>
      </c>
      <c r="AE3777" s="10"/>
      <c r="AF3777" s="11"/>
      <c r="AG3777" s="11">
        <f t="shared" si="224"/>
        <v>4.7888047634159978</v>
      </c>
    </row>
    <row r="3778" spans="1:33" ht="15" x14ac:dyDescent="0.2">
      <c r="A3778" s="6" t="s">
        <v>79</v>
      </c>
      <c r="B3778" s="1" t="s">
        <v>28</v>
      </c>
      <c r="C3778" s="9">
        <v>47.8</v>
      </c>
      <c r="D3778" s="9">
        <v>18.66</v>
      </c>
      <c r="E3778" s="9"/>
      <c r="F3778" s="9"/>
      <c r="G3778" s="9"/>
      <c r="H3778" s="9">
        <v>1.4E-3</v>
      </c>
      <c r="I3778" s="9">
        <v>8.0000000000000004E-4</v>
      </c>
      <c r="J3778" s="9">
        <v>0.64</v>
      </c>
      <c r="K3778" s="9">
        <v>3.28</v>
      </c>
      <c r="L3778" s="9">
        <v>0.34100000000000003</v>
      </c>
      <c r="M3778" s="9">
        <v>9.31</v>
      </c>
      <c r="N3778" s="9">
        <v>2.16</v>
      </c>
      <c r="O3778" s="9">
        <v>13.22</v>
      </c>
      <c r="P3778" s="9">
        <v>1.7</v>
      </c>
      <c r="Q3778" s="9">
        <v>3.41</v>
      </c>
      <c r="R3778" s="9">
        <v>0.27900000000000003</v>
      </c>
      <c r="S3778" s="9">
        <v>1.5</v>
      </c>
      <c r="T3778" s="9">
        <v>0.188</v>
      </c>
      <c r="U3778" s="9"/>
      <c r="V3778" s="9"/>
      <c r="W3778" s="9"/>
      <c r="X3778" s="9"/>
      <c r="Y3778" s="9"/>
      <c r="Z3778" s="9"/>
      <c r="AA3778" s="9"/>
      <c r="AB3778" s="9"/>
      <c r="AC3778" s="9"/>
      <c r="AD3778" s="10">
        <f t="shared" si="223"/>
        <v>0.18865410151227399</v>
      </c>
      <c r="AE3778" s="10"/>
      <c r="AF3778" s="11"/>
      <c r="AG3778" s="11">
        <f t="shared" si="224"/>
        <v>5.1344687753446889</v>
      </c>
    </row>
    <row r="3779" spans="1:33" ht="15" x14ac:dyDescent="0.2">
      <c r="A3779" s="6" t="s">
        <v>79</v>
      </c>
      <c r="B3779" s="1" t="s">
        <v>28</v>
      </c>
      <c r="C3779" s="9">
        <v>49.7</v>
      </c>
      <c r="D3779" s="9">
        <v>18.3</v>
      </c>
      <c r="E3779" s="9"/>
      <c r="F3779" s="9"/>
      <c r="G3779" s="9"/>
      <c r="H3779" s="9"/>
      <c r="I3779" s="9"/>
      <c r="J3779" s="9">
        <v>0.56000000000000005</v>
      </c>
      <c r="K3779" s="9">
        <v>3.66</v>
      </c>
      <c r="L3779" s="9">
        <v>0.22600000000000001</v>
      </c>
      <c r="M3779" s="9">
        <v>8.7899999999999991</v>
      </c>
      <c r="N3779" s="9">
        <v>2.2000000000000002</v>
      </c>
      <c r="O3779" s="9">
        <v>13.52</v>
      </c>
      <c r="P3779" s="9">
        <v>1.97</v>
      </c>
      <c r="Q3779" s="9">
        <v>3.31</v>
      </c>
      <c r="R3779" s="9">
        <v>0.314</v>
      </c>
      <c r="S3779" s="9">
        <v>1.57</v>
      </c>
      <c r="T3779" s="9">
        <v>0.155</v>
      </c>
      <c r="U3779" s="9"/>
      <c r="V3779" s="9"/>
      <c r="W3779" s="9"/>
      <c r="X3779" s="9"/>
      <c r="Y3779" s="9"/>
      <c r="Z3779" s="9"/>
      <c r="AA3779" s="9">
        <v>1.7000000000000001E-2</v>
      </c>
      <c r="AB3779" s="9"/>
      <c r="AC3779" s="9"/>
      <c r="AD3779" s="10">
        <f t="shared" ref="AD3779:AD3842" si="227">L3779/0.058/(K3779/0.153*M3779/0.2055)^0.5</f>
        <v>0.12181396901489579</v>
      </c>
      <c r="AE3779" s="10"/>
      <c r="AF3779" s="11"/>
      <c r="AG3779" s="11">
        <f t="shared" ref="AG3779:AG3842" si="228">(M3779/0.2055)/(S3779/0.17)</f>
        <v>4.6315495838951133</v>
      </c>
    </row>
    <row r="3780" spans="1:33" ht="15" x14ac:dyDescent="0.2">
      <c r="A3780" s="6" t="s">
        <v>79</v>
      </c>
      <c r="B3780" s="1" t="s">
        <v>28</v>
      </c>
      <c r="C3780" s="9">
        <v>51.5</v>
      </c>
      <c r="D3780" s="9">
        <v>16.420000000000002</v>
      </c>
      <c r="E3780" s="9"/>
      <c r="F3780" s="9"/>
      <c r="G3780" s="9"/>
      <c r="H3780" s="9"/>
      <c r="I3780" s="9">
        <v>3.7000000000000002E-3</v>
      </c>
      <c r="J3780" s="9">
        <v>0.72</v>
      </c>
      <c r="K3780" s="9">
        <v>4.03</v>
      </c>
      <c r="L3780" s="9">
        <v>0.34499999999999997</v>
      </c>
      <c r="M3780" s="9">
        <v>10.06</v>
      </c>
      <c r="N3780" s="9">
        <v>2.2400000000000002</v>
      </c>
      <c r="O3780" s="9">
        <v>13.65</v>
      </c>
      <c r="P3780" s="9">
        <v>1.78</v>
      </c>
      <c r="Q3780" s="9">
        <v>3.03</v>
      </c>
      <c r="R3780" s="9">
        <v>0.32500000000000001</v>
      </c>
      <c r="S3780" s="9">
        <v>1.41</v>
      </c>
      <c r="T3780" s="9">
        <v>0.19900000000000001</v>
      </c>
      <c r="U3780" s="9"/>
      <c r="V3780" s="9"/>
      <c r="W3780" s="9"/>
      <c r="X3780" s="9"/>
      <c r="Y3780" s="9"/>
      <c r="Z3780" s="9"/>
      <c r="AA3780" s="9"/>
      <c r="AB3780" s="9"/>
      <c r="AC3780" s="9"/>
      <c r="AD3780" s="10">
        <f t="shared" si="227"/>
        <v>0.1656499147048997</v>
      </c>
      <c r="AE3780" s="10"/>
      <c r="AF3780" s="11"/>
      <c r="AG3780" s="11">
        <f t="shared" si="228"/>
        <v>5.9022277441286617</v>
      </c>
    </row>
    <row r="3781" spans="1:33" ht="15" x14ac:dyDescent="0.2">
      <c r="A3781" s="6" t="s">
        <v>79</v>
      </c>
      <c r="B3781" s="1" t="s">
        <v>28</v>
      </c>
      <c r="C3781" s="9">
        <v>49.7</v>
      </c>
      <c r="D3781" s="9">
        <v>14.6</v>
      </c>
      <c r="E3781" s="9"/>
      <c r="F3781" s="9"/>
      <c r="G3781" s="9"/>
      <c r="H3781" s="9">
        <v>3.7000000000000002E-3</v>
      </c>
      <c r="I3781" s="9">
        <v>1.0500000000000001E-2</v>
      </c>
      <c r="J3781" s="9">
        <v>0.67</v>
      </c>
      <c r="K3781" s="9">
        <v>3.71</v>
      </c>
      <c r="L3781" s="9">
        <v>0.32</v>
      </c>
      <c r="M3781" s="9">
        <v>10.19</v>
      </c>
      <c r="N3781" s="9">
        <v>2.15</v>
      </c>
      <c r="O3781" s="9">
        <v>13.56</v>
      </c>
      <c r="P3781" s="9">
        <v>1.94</v>
      </c>
      <c r="Q3781" s="9">
        <v>3.18</v>
      </c>
      <c r="R3781" s="9">
        <v>0.32300000000000001</v>
      </c>
      <c r="S3781" s="9">
        <v>1.64</v>
      </c>
      <c r="T3781" s="9">
        <v>0.154</v>
      </c>
      <c r="U3781" s="9"/>
      <c r="V3781" s="9"/>
      <c r="W3781" s="9"/>
      <c r="X3781" s="9"/>
      <c r="Y3781" s="9"/>
      <c r="Z3781" s="9"/>
      <c r="AA3781" s="9"/>
      <c r="AB3781" s="9"/>
      <c r="AC3781" s="9"/>
      <c r="AD3781" s="10">
        <f t="shared" si="227"/>
        <v>0.1591107659677197</v>
      </c>
      <c r="AE3781" s="10"/>
      <c r="AF3781" s="11"/>
      <c r="AG3781" s="11">
        <f t="shared" si="228"/>
        <v>5.1400510355468523</v>
      </c>
    </row>
    <row r="3782" spans="1:33" ht="15" x14ac:dyDescent="0.2">
      <c r="A3782" s="6" t="s">
        <v>79</v>
      </c>
      <c r="B3782" s="1" t="s">
        <v>28</v>
      </c>
      <c r="C3782" s="9">
        <v>52.1</v>
      </c>
      <c r="D3782" s="9">
        <v>13.65</v>
      </c>
      <c r="E3782" s="9"/>
      <c r="F3782" s="9"/>
      <c r="G3782" s="9">
        <v>2.4E-2</v>
      </c>
      <c r="H3782" s="9">
        <v>3.5000000000000003E-2</v>
      </c>
      <c r="I3782" s="9">
        <v>1.47E-2</v>
      </c>
      <c r="J3782" s="9">
        <v>0.6</v>
      </c>
      <c r="K3782" s="9">
        <v>4.08</v>
      </c>
      <c r="L3782" s="9">
        <v>0.29599999999999999</v>
      </c>
      <c r="M3782" s="9">
        <v>9.7799999999999994</v>
      </c>
      <c r="N3782" s="9">
        <v>2.2599999999999998</v>
      </c>
      <c r="O3782" s="9">
        <v>14.34</v>
      </c>
      <c r="P3782" s="9">
        <v>1.83</v>
      </c>
      <c r="Q3782" s="9">
        <v>3.62</v>
      </c>
      <c r="R3782" s="9">
        <v>0.312</v>
      </c>
      <c r="S3782" s="9">
        <v>1.64</v>
      </c>
      <c r="T3782" s="9">
        <v>0.21299999999999999</v>
      </c>
      <c r="U3782" s="9"/>
      <c r="V3782" s="9"/>
      <c r="W3782" s="9"/>
      <c r="X3782" s="9"/>
      <c r="Y3782" s="9"/>
      <c r="Z3782" s="9"/>
      <c r="AA3782" s="9">
        <v>1E-3</v>
      </c>
      <c r="AB3782" s="9"/>
      <c r="AC3782" s="9"/>
      <c r="AD3782" s="10">
        <f t="shared" si="227"/>
        <v>0.14325699501323758</v>
      </c>
      <c r="AE3782" s="10">
        <f t="shared" ref="AE3782:AE3839" si="229">H3782/0.612/(G3782/0.237*I3782/0.095)^0.5</f>
        <v>0.45686544307754956</v>
      </c>
      <c r="AF3782" s="11">
        <f t="shared" ref="AF3782:AF3839" si="230">(G3782/0.237)/(S3782/0.17)</f>
        <v>1.0497066995986418E-2</v>
      </c>
      <c r="AG3782" s="11">
        <f t="shared" si="228"/>
        <v>4.9332383834787255</v>
      </c>
    </row>
    <row r="3783" spans="1:33" ht="15" x14ac:dyDescent="0.2">
      <c r="A3783" s="6" t="s">
        <v>79</v>
      </c>
      <c r="B3783" s="1" t="s">
        <v>28</v>
      </c>
      <c r="C3783" s="9">
        <v>49.5</v>
      </c>
      <c r="D3783" s="9">
        <v>13.86</v>
      </c>
      <c r="E3783" s="9"/>
      <c r="F3783" s="9"/>
      <c r="G3783" s="9">
        <v>8.6999999999999994E-3</v>
      </c>
      <c r="H3783" s="9">
        <v>5.3999999999999999E-2</v>
      </c>
      <c r="I3783" s="9">
        <v>1.11E-2</v>
      </c>
      <c r="J3783" s="9">
        <v>0.44</v>
      </c>
      <c r="K3783" s="9">
        <v>3.46</v>
      </c>
      <c r="L3783" s="9">
        <v>0.309</v>
      </c>
      <c r="M3783" s="9">
        <v>9.1999999999999993</v>
      </c>
      <c r="N3783" s="9">
        <v>2.13</v>
      </c>
      <c r="O3783" s="9">
        <v>12.31</v>
      </c>
      <c r="P3783" s="9">
        <v>1.82</v>
      </c>
      <c r="Q3783" s="9">
        <v>3.27</v>
      </c>
      <c r="R3783" s="9">
        <v>0.33300000000000002</v>
      </c>
      <c r="S3783" s="9">
        <v>1.63</v>
      </c>
      <c r="T3783" s="9">
        <v>0.20399999999999999</v>
      </c>
      <c r="U3783" s="9"/>
      <c r="V3783" s="9"/>
      <c r="W3783" s="9"/>
      <c r="X3783" s="9"/>
      <c r="Y3783" s="9"/>
      <c r="Z3783" s="9"/>
      <c r="AA3783" s="9"/>
      <c r="AB3783" s="9"/>
      <c r="AC3783" s="9"/>
      <c r="AD3783" s="10">
        <f t="shared" si="227"/>
        <v>0.16743650544907612</v>
      </c>
      <c r="AE3783" s="10">
        <f t="shared" si="229"/>
        <v>1.3472779363252583</v>
      </c>
      <c r="AF3783" s="11">
        <f t="shared" si="230"/>
        <v>3.8285314902539421E-3</v>
      </c>
      <c r="AG3783" s="11">
        <f t="shared" si="228"/>
        <v>4.6691445374889922</v>
      </c>
    </row>
    <row r="3784" spans="1:33" ht="15" x14ac:dyDescent="0.2">
      <c r="A3784" s="6" t="s">
        <v>79</v>
      </c>
      <c r="B3784" s="1" t="s">
        <v>28</v>
      </c>
      <c r="C3784" s="9">
        <v>49.3</v>
      </c>
      <c r="D3784" s="9">
        <v>15.9</v>
      </c>
      <c r="E3784" s="9"/>
      <c r="F3784" s="9"/>
      <c r="G3784" s="9"/>
      <c r="H3784" s="9"/>
      <c r="I3784" s="9"/>
      <c r="J3784" s="9">
        <v>0.48</v>
      </c>
      <c r="K3784" s="9">
        <v>3.8</v>
      </c>
      <c r="L3784" s="9">
        <v>0.309</v>
      </c>
      <c r="M3784" s="9">
        <v>10.8</v>
      </c>
      <c r="N3784" s="9">
        <v>2.19</v>
      </c>
      <c r="O3784" s="9">
        <v>12.11</v>
      </c>
      <c r="P3784" s="9">
        <v>1.72</v>
      </c>
      <c r="Q3784" s="9">
        <v>3.33</v>
      </c>
      <c r="R3784" s="9">
        <v>0.29199999999999998</v>
      </c>
      <c r="S3784" s="9">
        <v>1.57</v>
      </c>
      <c r="T3784" s="9">
        <v>0.18099999999999999</v>
      </c>
      <c r="U3784" s="9"/>
      <c r="V3784" s="9"/>
      <c r="W3784" s="9"/>
      <c r="X3784" s="9"/>
      <c r="Y3784" s="9"/>
      <c r="Z3784" s="9"/>
      <c r="AA3784" s="9"/>
      <c r="AB3784" s="9"/>
      <c r="AC3784" s="9"/>
      <c r="AD3784" s="10">
        <f t="shared" si="227"/>
        <v>0.14746142904516524</v>
      </c>
      <c r="AE3784" s="10"/>
      <c r="AF3784" s="11"/>
      <c r="AG3784" s="11">
        <f t="shared" si="228"/>
        <v>5.6906411269701067</v>
      </c>
    </row>
    <row r="3785" spans="1:33" ht="15" x14ac:dyDescent="0.2">
      <c r="A3785" s="6" t="s">
        <v>79</v>
      </c>
      <c r="B3785" s="1" t="s">
        <v>28</v>
      </c>
      <c r="C3785" s="9">
        <v>48</v>
      </c>
      <c r="D3785" s="9">
        <v>19.739999999999998</v>
      </c>
      <c r="E3785" s="9"/>
      <c r="F3785" s="9"/>
      <c r="G3785" s="9"/>
      <c r="H3785" s="9"/>
      <c r="I3785" s="9">
        <v>5.5999999999999999E-3</v>
      </c>
      <c r="J3785" s="9">
        <v>0.42</v>
      </c>
      <c r="K3785" s="9">
        <v>3.46</v>
      </c>
      <c r="L3785" s="9">
        <v>0.38200000000000001</v>
      </c>
      <c r="M3785" s="9">
        <v>10.039999999999999</v>
      </c>
      <c r="N3785" s="9">
        <v>2.19</v>
      </c>
      <c r="O3785" s="9">
        <v>13.46</v>
      </c>
      <c r="P3785" s="9">
        <v>1.7</v>
      </c>
      <c r="Q3785" s="9">
        <v>3.26</v>
      </c>
      <c r="R3785" s="9">
        <v>0.33</v>
      </c>
      <c r="S3785" s="9">
        <v>1.35</v>
      </c>
      <c r="T3785" s="9">
        <v>0.187</v>
      </c>
      <c r="U3785" s="9"/>
      <c r="V3785" s="9"/>
      <c r="W3785" s="9"/>
      <c r="X3785" s="9"/>
      <c r="Y3785" s="9"/>
      <c r="Z3785" s="9"/>
      <c r="AA3785" s="9"/>
      <c r="AB3785" s="9"/>
      <c r="AC3785" s="9"/>
      <c r="AD3785" s="10">
        <f t="shared" si="227"/>
        <v>0.19814453201156002</v>
      </c>
      <c r="AE3785" s="10"/>
      <c r="AF3785" s="11"/>
      <c r="AG3785" s="11">
        <f t="shared" si="228"/>
        <v>6.1522934126340445</v>
      </c>
    </row>
    <row r="3786" spans="1:33" ht="15" x14ac:dyDescent="0.2">
      <c r="A3786" s="6" t="s">
        <v>79</v>
      </c>
      <c r="B3786" s="1" t="s">
        <v>28</v>
      </c>
      <c r="C3786" s="9">
        <v>46.8</v>
      </c>
      <c r="D3786" s="9">
        <v>21.28</v>
      </c>
      <c r="E3786" s="9"/>
      <c r="F3786" s="9"/>
      <c r="G3786" s="9"/>
      <c r="H3786" s="9"/>
      <c r="I3786" s="9"/>
      <c r="J3786" s="9">
        <v>0.34</v>
      </c>
      <c r="K3786" s="9">
        <v>3.18</v>
      </c>
      <c r="L3786" s="9">
        <v>0.23899999999999999</v>
      </c>
      <c r="M3786" s="9">
        <v>10.39</v>
      </c>
      <c r="N3786" s="9">
        <v>2.0699999999999998</v>
      </c>
      <c r="O3786" s="9">
        <v>12.14</v>
      </c>
      <c r="P3786" s="9">
        <v>1.68</v>
      </c>
      <c r="Q3786" s="9">
        <v>2.77</v>
      </c>
      <c r="R3786" s="9">
        <v>0.252</v>
      </c>
      <c r="S3786" s="9">
        <v>1.42</v>
      </c>
      <c r="T3786" s="9">
        <v>0.158</v>
      </c>
      <c r="U3786" s="9"/>
      <c r="V3786" s="9"/>
      <c r="W3786" s="9"/>
      <c r="X3786" s="9"/>
      <c r="Y3786" s="9"/>
      <c r="Z3786" s="9"/>
      <c r="AA3786" s="9"/>
      <c r="AB3786" s="9"/>
      <c r="AC3786" s="9"/>
      <c r="AD3786" s="10">
        <f t="shared" si="227"/>
        <v>0.12711599525799919</v>
      </c>
      <c r="AE3786" s="10"/>
      <c r="AF3786" s="11"/>
      <c r="AG3786" s="11">
        <f t="shared" si="228"/>
        <v>6.0529111408108029</v>
      </c>
    </row>
    <row r="3787" spans="1:33" ht="15" x14ac:dyDescent="0.2">
      <c r="A3787" s="6" t="s">
        <v>79</v>
      </c>
      <c r="B3787" s="1" t="s">
        <v>28</v>
      </c>
      <c r="C3787" s="9">
        <v>44.6</v>
      </c>
      <c r="D3787" s="9">
        <v>18.79</v>
      </c>
      <c r="E3787" s="9"/>
      <c r="F3787" s="9"/>
      <c r="G3787" s="9">
        <v>4.3E-3</v>
      </c>
      <c r="H3787" s="9"/>
      <c r="I3787" s="9"/>
      <c r="J3787" s="9">
        <v>0.17199999999999999</v>
      </c>
      <c r="K3787" s="9">
        <v>2.44</v>
      </c>
      <c r="L3787" s="9">
        <v>0.20399999999999999</v>
      </c>
      <c r="M3787" s="9">
        <v>10.17</v>
      </c>
      <c r="N3787" s="9">
        <v>2.04</v>
      </c>
      <c r="O3787" s="9">
        <v>10.95</v>
      </c>
      <c r="P3787" s="9">
        <v>1.55</v>
      </c>
      <c r="Q3787" s="9">
        <v>3.13</v>
      </c>
      <c r="R3787" s="9">
        <v>0.23599999999999999</v>
      </c>
      <c r="S3787" s="9">
        <v>1.43</v>
      </c>
      <c r="T3787" s="9">
        <v>0.161</v>
      </c>
      <c r="U3787" s="9"/>
      <c r="V3787" s="9"/>
      <c r="W3787" s="9"/>
      <c r="X3787" s="9"/>
      <c r="Y3787" s="9"/>
      <c r="Z3787" s="9"/>
      <c r="AA3787" s="9"/>
      <c r="AB3787" s="9"/>
      <c r="AC3787" s="9">
        <v>2.2000000000000001E-3</v>
      </c>
      <c r="AD3787" s="10">
        <f t="shared" si="227"/>
        <v>0.1251982944888107</v>
      </c>
      <c r="AE3787" s="10"/>
      <c r="AF3787" s="11">
        <f t="shared" si="230"/>
        <v>2.1569148151426637E-3</v>
      </c>
      <c r="AG3787" s="11">
        <f t="shared" si="228"/>
        <v>5.8833137665254469</v>
      </c>
    </row>
    <row r="3788" spans="1:33" ht="15" x14ac:dyDescent="0.2">
      <c r="A3788" s="6" t="s">
        <v>79</v>
      </c>
      <c r="B3788" s="1" t="s">
        <v>28</v>
      </c>
      <c r="C3788" s="9">
        <v>41.8</v>
      </c>
      <c r="D3788" s="9">
        <v>13.52</v>
      </c>
      <c r="E3788" s="9"/>
      <c r="F3788" s="9"/>
      <c r="G3788" s="9">
        <v>1.8E-3</v>
      </c>
      <c r="H3788" s="9">
        <v>2.3E-2</v>
      </c>
      <c r="I3788" s="9">
        <v>1.03E-2</v>
      </c>
      <c r="J3788" s="9">
        <v>0.13800000000000001</v>
      </c>
      <c r="K3788" s="9">
        <v>2.2200000000000002</v>
      </c>
      <c r="L3788" s="9">
        <v>0.247</v>
      </c>
      <c r="M3788" s="9">
        <v>9.43</v>
      </c>
      <c r="N3788" s="9">
        <v>2.04</v>
      </c>
      <c r="O3788" s="9">
        <v>10.93</v>
      </c>
      <c r="P3788" s="9">
        <v>1.55</v>
      </c>
      <c r="Q3788" s="9">
        <v>2.46</v>
      </c>
      <c r="R3788" s="9">
        <v>0.29099999999999998</v>
      </c>
      <c r="S3788" s="9">
        <v>1.32</v>
      </c>
      <c r="T3788" s="9">
        <v>0.15</v>
      </c>
      <c r="U3788" s="9"/>
      <c r="V3788" s="9"/>
      <c r="W3788" s="9"/>
      <c r="X3788" s="9"/>
      <c r="Y3788" s="9"/>
      <c r="Z3788" s="9"/>
      <c r="AA3788" s="9"/>
      <c r="AB3788" s="9"/>
      <c r="AC3788" s="9">
        <v>1.7000000000000001E-2</v>
      </c>
      <c r="AD3788" s="10">
        <f t="shared" si="227"/>
        <v>0.16503963505044641</v>
      </c>
      <c r="AE3788" s="10">
        <f t="shared" si="229"/>
        <v>1.3096568675253357</v>
      </c>
      <c r="AF3788" s="11">
        <f t="shared" si="230"/>
        <v>9.7813578826237073E-4</v>
      </c>
      <c r="AG3788" s="11">
        <f t="shared" si="228"/>
        <v>5.9098282090982819</v>
      </c>
    </row>
    <row r="3789" spans="1:33" ht="15" x14ac:dyDescent="0.2">
      <c r="A3789" s="6" t="s">
        <v>79</v>
      </c>
      <c r="B3789" s="1" t="s">
        <v>28</v>
      </c>
      <c r="C3789" s="9">
        <v>41.03</v>
      </c>
      <c r="D3789" s="9">
        <v>13.12</v>
      </c>
      <c r="E3789" s="9"/>
      <c r="F3789" s="9"/>
      <c r="G3789" s="9">
        <v>6.1999999999999998E-3</v>
      </c>
      <c r="H3789" s="9">
        <v>1.4200000000000001E-2</v>
      </c>
      <c r="I3789" s="9"/>
      <c r="J3789" s="9">
        <v>0.17100000000000001</v>
      </c>
      <c r="K3789" s="9">
        <v>1.42</v>
      </c>
      <c r="L3789" s="9">
        <v>0.16200000000000001</v>
      </c>
      <c r="M3789" s="9">
        <v>9.4</v>
      </c>
      <c r="N3789" s="9">
        <v>2.0099999999999998</v>
      </c>
      <c r="O3789" s="9">
        <v>10.68</v>
      </c>
      <c r="P3789" s="9">
        <v>1.48</v>
      </c>
      <c r="Q3789" s="9">
        <v>2.73</v>
      </c>
      <c r="R3789" s="9">
        <v>0.29699999999999999</v>
      </c>
      <c r="S3789" s="9">
        <v>1.44</v>
      </c>
      <c r="T3789" s="9">
        <v>0.17299999999999999</v>
      </c>
      <c r="U3789" s="9"/>
      <c r="V3789" s="9"/>
      <c r="W3789" s="9"/>
      <c r="X3789" s="9"/>
      <c r="Y3789" s="9"/>
      <c r="Z3789" s="9"/>
      <c r="AA3789" s="9"/>
      <c r="AB3789" s="9"/>
      <c r="AC3789" s="9"/>
      <c r="AD3789" s="10">
        <f t="shared" si="227"/>
        <v>0.13555968484599304</v>
      </c>
      <c r="AE3789" s="10"/>
      <c r="AF3789" s="11">
        <f t="shared" si="230"/>
        <v>3.088373183309893E-3</v>
      </c>
      <c r="AG3789" s="11">
        <f t="shared" si="228"/>
        <v>5.4001081373344162</v>
      </c>
    </row>
    <row r="3790" spans="1:33" ht="15" x14ac:dyDescent="0.2">
      <c r="A3790" s="6" t="s">
        <v>79</v>
      </c>
      <c r="B3790" s="1" t="s">
        <v>28</v>
      </c>
      <c r="C3790" s="9">
        <v>49</v>
      </c>
      <c r="D3790" s="9">
        <v>23.11</v>
      </c>
      <c r="E3790" s="9"/>
      <c r="F3790" s="9"/>
      <c r="G3790" s="9"/>
      <c r="H3790" s="9"/>
      <c r="I3790" s="9"/>
      <c r="J3790" s="9">
        <v>0.182</v>
      </c>
      <c r="K3790" s="9">
        <v>2.39</v>
      </c>
      <c r="L3790" s="9">
        <v>0.26600000000000001</v>
      </c>
      <c r="M3790" s="9">
        <v>11.34</v>
      </c>
      <c r="N3790" s="9">
        <v>2.3199999999999998</v>
      </c>
      <c r="O3790" s="9">
        <v>12.85</v>
      </c>
      <c r="P3790" s="9">
        <v>1.74</v>
      </c>
      <c r="Q3790" s="9">
        <v>3</v>
      </c>
      <c r="R3790" s="9">
        <v>0.34100000000000003</v>
      </c>
      <c r="S3790" s="9">
        <v>1.77</v>
      </c>
      <c r="T3790" s="9">
        <v>0.24199999999999999</v>
      </c>
      <c r="U3790" s="9"/>
      <c r="V3790" s="9"/>
      <c r="W3790" s="9"/>
      <c r="X3790" s="9"/>
      <c r="Y3790" s="9"/>
      <c r="Z3790" s="9"/>
      <c r="AA3790" s="9"/>
      <c r="AB3790" s="9"/>
      <c r="AC3790" s="9"/>
      <c r="AD3790" s="10">
        <f t="shared" si="227"/>
        <v>0.15620674898118977</v>
      </c>
      <c r="AE3790" s="10"/>
      <c r="AF3790" s="11"/>
      <c r="AG3790" s="11">
        <f t="shared" si="228"/>
        <v>5.3000123716441925</v>
      </c>
    </row>
    <row r="3791" spans="1:33" ht="15" x14ac:dyDescent="0.2">
      <c r="A3791" s="6" t="s">
        <v>79</v>
      </c>
      <c r="B3791" s="1" t="s">
        <v>28</v>
      </c>
      <c r="C3791" s="9">
        <v>47.9</v>
      </c>
      <c r="D3791" s="9">
        <v>17.36</v>
      </c>
      <c r="E3791" s="9"/>
      <c r="F3791" s="9"/>
      <c r="G3791" s="9"/>
      <c r="H3791" s="9"/>
      <c r="I3791" s="9"/>
      <c r="J3791" s="9">
        <v>8.1000000000000003E-2</v>
      </c>
      <c r="K3791" s="9">
        <v>2.16</v>
      </c>
      <c r="L3791" s="9">
        <v>0.25700000000000001</v>
      </c>
      <c r="M3791" s="9">
        <v>12.3</v>
      </c>
      <c r="N3791" s="9">
        <v>2.42</v>
      </c>
      <c r="O3791" s="9">
        <v>13.46</v>
      </c>
      <c r="P3791" s="9">
        <v>1.82</v>
      </c>
      <c r="Q3791" s="9">
        <v>3.23</v>
      </c>
      <c r="R3791" s="9">
        <v>0.317</v>
      </c>
      <c r="S3791" s="9">
        <v>1.99</v>
      </c>
      <c r="T3791" s="9">
        <v>0.2</v>
      </c>
      <c r="U3791" s="9"/>
      <c r="V3791" s="9"/>
      <c r="W3791" s="9"/>
      <c r="X3791" s="9"/>
      <c r="Y3791" s="9"/>
      <c r="Z3791" s="9"/>
      <c r="AA3791" s="9"/>
      <c r="AB3791" s="9"/>
      <c r="AC3791" s="9"/>
      <c r="AD3791" s="10">
        <f t="shared" si="227"/>
        <v>0.15243241385519729</v>
      </c>
      <c r="AE3791" s="10"/>
      <c r="AF3791" s="11"/>
      <c r="AG3791" s="11">
        <f t="shared" si="228"/>
        <v>5.1131570260059434</v>
      </c>
    </row>
    <row r="3792" spans="1:33" ht="15" x14ac:dyDescent="0.2">
      <c r="A3792" s="6" t="s">
        <v>79</v>
      </c>
      <c r="B3792" s="1" t="s">
        <v>28</v>
      </c>
      <c r="C3792" s="9">
        <v>54.2</v>
      </c>
      <c r="D3792" s="9">
        <v>12.38</v>
      </c>
      <c r="E3792" s="9"/>
      <c r="F3792" s="9"/>
      <c r="G3792" s="9"/>
      <c r="H3792" s="9">
        <v>1.24E-2</v>
      </c>
      <c r="I3792" s="9"/>
      <c r="J3792" s="9">
        <v>6.8000000000000005E-2</v>
      </c>
      <c r="K3792" s="9">
        <v>1.64</v>
      </c>
      <c r="L3792" s="9">
        <v>0.187</v>
      </c>
      <c r="M3792" s="9">
        <v>10.66</v>
      </c>
      <c r="N3792" s="9">
        <v>2.41</v>
      </c>
      <c r="O3792" s="9">
        <v>14.16</v>
      </c>
      <c r="P3792" s="9">
        <v>1.98</v>
      </c>
      <c r="Q3792" s="9">
        <v>3.67</v>
      </c>
      <c r="R3792" s="9">
        <v>0.34599999999999997</v>
      </c>
      <c r="S3792" s="9">
        <v>2.2200000000000002</v>
      </c>
      <c r="T3792" s="9">
        <v>0.20399999999999999</v>
      </c>
      <c r="U3792" s="9"/>
      <c r="V3792" s="9"/>
      <c r="W3792" s="9"/>
      <c r="X3792" s="9"/>
      <c r="Y3792" s="9"/>
      <c r="Z3792" s="9"/>
      <c r="AA3792" s="9"/>
      <c r="AB3792" s="9"/>
      <c r="AC3792" s="9"/>
      <c r="AD3792" s="10">
        <f t="shared" si="227"/>
        <v>0.13673028376490123</v>
      </c>
      <c r="AE3792" s="10"/>
      <c r="AF3792" s="11"/>
      <c r="AG3792" s="11">
        <f t="shared" si="228"/>
        <v>3.9722934613445564</v>
      </c>
    </row>
    <row r="3793" spans="1:33" ht="15" x14ac:dyDescent="0.2">
      <c r="A3793" s="6" t="s">
        <v>79</v>
      </c>
      <c r="B3793" s="1" t="s">
        <v>28</v>
      </c>
      <c r="C3793" s="9">
        <v>68</v>
      </c>
      <c r="D3793" s="9">
        <v>8.52</v>
      </c>
      <c r="E3793" s="9"/>
      <c r="F3793" s="9"/>
      <c r="G3793" s="9"/>
      <c r="H3793" s="9"/>
      <c r="I3793" s="9">
        <v>2.3999999999999998E-3</v>
      </c>
      <c r="J3793" s="9">
        <v>5.8000000000000003E-2</v>
      </c>
      <c r="K3793" s="9">
        <v>1.23</v>
      </c>
      <c r="L3793" s="9">
        <v>0.19600000000000001</v>
      </c>
      <c r="M3793" s="9">
        <v>10.8</v>
      </c>
      <c r="N3793" s="9">
        <v>2.83</v>
      </c>
      <c r="O3793" s="9">
        <v>16.22</v>
      </c>
      <c r="P3793" s="9">
        <v>2.4300000000000002</v>
      </c>
      <c r="Q3793" s="9">
        <v>4.66</v>
      </c>
      <c r="R3793" s="9">
        <v>0.46899999999999997</v>
      </c>
      <c r="S3793" s="9">
        <v>3.01</v>
      </c>
      <c r="T3793" s="9">
        <v>0.39600000000000002</v>
      </c>
      <c r="U3793" s="9"/>
      <c r="V3793" s="9"/>
      <c r="W3793" s="9"/>
      <c r="X3793" s="9"/>
      <c r="Y3793" s="9"/>
      <c r="Z3793" s="9"/>
      <c r="AA3793" s="9"/>
      <c r="AB3793" s="9"/>
      <c r="AC3793" s="9"/>
      <c r="AD3793" s="10">
        <f t="shared" si="227"/>
        <v>0.16440509515867915</v>
      </c>
      <c r="AE3793" s="10"/>
      <c r="AF3793" s="11"/>
      <c r="AG3793" s="11">
        <f t="shared" si="228"/>
        <v>2.9682081625724477</v>
      </c>
    </row>
    <row r="3794" spans="1:33" ht="15" x14ac:dyDescent="0.2">
      <c r="A3794" s="6" t="s">
        <v>79</v>
      </c>
      <c r="B3794" s="1" t="s">
        <v>28</v>
      </c>
      <c r="C3794" s="9">
        <v>73.7</v>
      </c>
      <c r="D3794" s="9">
        <v>3.55</v>
      </c>
      <c r="E3794" s="9"/>
      <c r="F3794" s="9"/>
      <c r="G3794" s="9">
        <v>8.8000000000000005E-3</v>
      </c>
      <c r="H3794" s="9">
        <v>7.1000000000000004E-3</v>
      </c>
      <c r="I3794" s="9"/>
      <c r="J3794" s="9">
        <v>3.2000000000000001E-2</v>
      </c>
      <c r="K3794" s="9">
        <v>0.85</v>
      </c>
      <c r="L3794" s="9">
        <v>0.19</v>
      </c>
      <c r="M3794" s="9">
        <v>10.039999999999999</v>
      </c>
      <c r="N3794" s="9">
        <v>2.52</v>
      </c>
      <c r="O3794" s="9">
        <v>17.7</v>
      </c>
      <c r="P3794" s="9">
        <v>2.54</v>
      </c>
      <c r="Q3794" s="9">
        <v>5.52</v>
      </c>
      <c r="R3794" s="9">
        <v>0.6</v>
      </c>
      <c r="S3794" s="9">
        <v>3.7</v>
      </c>
      <c r="T3794" s="9">
        <v>0.46800000000000003</v>
      </c>
      <c r="U3794" s="9"/>
      <c r="V3794" s="9"/>
      <c r="W3794" s="9"/>
      <c r="X3794" s="9"/>
      <c r="Y3794" s="9"/>
      <c r="Z3794" s="9"/>
      <c r="AA3794" s="9"/>
      <c r="AB3794" s="9"/>
      <c r="AC3794" s="9"/>
      <c r="AD3794" s="10">
        <f t="shared" si="227"/>
        <v>0.19883870071787954</v>
      </c>
      <c r="AE3794" s="10"/>
      <c r="AF3794" s="11">
        <f t="shared" si="230"/>
        <v>1.7060098072756303E-3</v>
      </c>
      <c r="AG3794" s="11">
        <f t="shared" si="228"/>
        <v>2.2447557046097191</v>
      </c>
    </row>
    <row r="3795" spans="1:33" ht="15" x14ac:dyDescent="0.2">
      <c r="A3795" s="6" t="s">
        <v>79</v>
      </c>
      <c r="B3795" s="1" t="s">
        <v>28</v>
      </c>
      <c r="C3795" s="9">
        <v>70.8</v>
      </c>
      <c r="D3795" s="9">
        <v>4.29</v>
      </c>
      <c r="E3795" s="9"/>
      <c r="F3795" s="9"/>
      <c r="G3795" s="9">
        <v>8.3000000000000001E-3</v>
      </c>
      <c r="H3795" s="9"/>
      <c r="I3795" s="9">
        <v>4.4000000000000003E-3</v>
      </c>
      <c r="J3795" s="9">
        <v>1.7000000000000001E-2</v>
      </c>
      <c r="K3795" s="9">
        <v>0.69</v>
      </c>
      <c r="L3795" s="9">
        <v>0.128</v>
      </c>
      <c r="M3795" s="9">
        <v>8.9600000000000009</v>
      </c>
      <c r="N3795" s="9">
        <v>2.46</v>
      </c>
      <c r="O3795" s="9">
        <v>15.9</v>
      </c>
      <c r="P3795" s="9">
        <v>2.46</v>
      </c>
      <c r="Q3795" s="9">
        <v>5.6</v>
      </c>
      <c r="R3795" s="9">
        <v>0.67400000000000004</v>
      </c>
      <c r="S3795" s="9">
        <v>4.3099999999999996</v>
      </c>
      <c r="T3795" s="9">
        <v>0.48799999999999999</v>
      </c>
      <c r="U3795" s="9"/>
      <c r="V3795" s="9"/>
      <c r="W3795" s="9"/>
      <c r="X3795" s="9"/>
      <c r="Y3795" s="9"/>
      <c r="Z3795" s="9"/>
      <c r="AA3795" s="9">
        <v>1.2E-2</v>
      </c>
      <c r="AB3795" s="9"/>
      <c r="AC3795" s="9"/>
      <c r="AD3795" s="10">
        <f t="shared" si="227"/>
        <v>0.15738199797266961</v>
      </c>
      <c r="AE3795" s="10"/>
      <c r="AF3795" s="11">
        <f t="shared" si="230"/>
        <v>1.3813425749165424E-3</v>
      </c>
      <c r="AG3795" s="11">
        <f t="shared" si="228"/>
        <v>1.7197599652254423</v>
      </c>
    </row>
    <row r="3796" spans="1:33" ht="15" x14ac:dyDescent="0.2">
      <c r="A3796" s="6" t="s">
        <v>79</v>
      </c>
      <c r="B3796" s="1" t="s">
        <v>29</v>
      </c>
      <c r="C3796" s="9">
        <v>152.69999999999999</v>
      </c>
      <c r="D3796" s="9">
        <v>21.29</v>
      </c>
      <c r="E3796" s="9"/>
      <c r="F3796" s="9"/>
      <c r="G3796" s="9"/>
      <c r="H3796" s="9">
        <v>8.0000000000000002E-3</v>
      </c>
      <c r="I3796" s="9">
        <v>1.2800000000000001E-2</v>
      </c>
      <c r="J3796" s="9">
        <v>0.5</v>
      </c>
      <c r="K3796" s="9">
        <v>3.01</v>
      </c>
      <c r="L3796" s="9">
        <v>0.24299999999999999</v>
      </c>
      <c r="M3796" s="9">
        <v>14.4</v>
      </c>
      <c r="N3796" s="9">
        <v>4.03</v>
      </c>
      <c r="O3796" s="9">
        <v>27.5</v>
      </c>
      <c r="P3796" s="9">
        <v>4.59</v>
      </c>
      <c r="Q3796" s="9">
        <v>11.84</v>
      </c>
      <c r="R3796" s="9">
        <v>1.28</v>
      </c>
      <c r="S3796" s="9">
        <v>9.2100000000000009</v>
      </c>
      <c r="T3796" s="9">
        <v>1.05</v>
      </c>
      <c r="U3796" s="9"/>
      <c r="V3796" s="9"/>
      <c r="W3796" s="9"/>
      <c r="X3796" s="9"/>
      <c r="Y3796" s="9"/>
      <c r="Z3796" s="9"/>
      <c r="AA3796" s="9"/>
      <c r="AB3796" s="9"/>
      <c r="AC3796" s="9"/>
      <c r="AD3796" s="10">
        <f t="shared" si="227"/>
        <v>0.11284060726739539</v>
      </c>
      <c r="AE3796" s="10"/>
      <c r="AF3796" s="11"/>
      <c r="AG3796" s="11">
        <f t="shared" si="228"/>
        <v>1.2934211464847001</v>
      </c>
    </row>
    <row r="3797" spans="1:33" ht="15" x14ac:dyDescent="0.2">
      <c r="A3797" s="6" t="s">
        <v>79</v>
      </c>
      <c r="B3797" s="1" t="s">
        <v>29</v>
      </c>
      <c r="C3797" s="9">
        <v>107.6</v>
      </c>
      <c r="D3797" s="9">
        <v>22.3</v>
      </c>
      <c r="E3797" s="9"/>
      <c r="F3797" s="9"/>
      <c r="G3797" s="9"/>
      <c r="H3797" s="9">
        <v>8.5000000000000006E-3</v>
      </c>
      <c r="I3797" s="9">
        <v>1.0999999999999999E-2</v>
      </c>
      <c r="J3797" s="9">
        <v>0.51</v>
      </c>
      <c r="K3797" s="9">
        <v>3.98</v>
      </c>
      <c r="L3797" s="9">
        <v>0.155</v>
      </c>
      <c r="M3797" s="9">
        <v>16.399999999999999</v>
      </c>
      <c r="N3797" s="9">
        <v>3.44</v>
      </c>
      <c r="O3797" s="9">
        <v>20.6</v>
      </c>
      <c r="P3797" s="9">
        <v>3.35</v>
      </c>
      <c r="Q3797" s="9">
        <v>7.74</v>
      </c>
      <c r="R3797" s="9">
        <v>0.97</v>
      </c>
      <c r="S3797" s="9">
        <v>5.93</v>
      </c>
      <c r="T3797" s="9">
        <v>0.65800000000000003</v>
      </c>
      <c r="U3797" s="9"/>
      <c r="V3797" s="9"/>
      <c r="W3797" s="9"/>
      <c r="X3797" s="9"/>
      <c r="Y3797" s="9"/>
      <c r="Z3797" s="9"/>
      <c r="AA3797" s="9"/>
      <c r="AB3797" s="9"/>
      <c r="AC3797" s="9"/>
      <c r="AD3797" s="10">
        <f t="shared" si="227"/>
        <v>5.8653221842926949E-2</v>
      </c>
      <c r="AE3797" s="10"/>
      <c r="AF3797" s="11"/>
      <c r="AG3797" s="11">
        <f t="shared" si="228"/>
        <v>2.2878431662173861</v>
      </c>
    </row>
    <row r="3798" spans="1:33" ht="15" x14ac:dyDescent="0.2">
      <c r="A3798" s="6" t="s">
        <v>79</v>
      </c>
      <c r="B3798" s="1" t="s">
        <v>29</v>
      </c>
      <c r="C3798" s="9">
        <v>98.3</v>
      </c>
      <c r="D3798" s="9">
        <v>20.11</v>
      </c>
      <c r="E3798" s="9"/>
      <c r="F3798" s="9"/>
      <c r="G3798" s="9"/>
      <c r="H3798" s="9">
        <v>8.3999999999999995E-3</v>
      </c>
      <c r="I3798" s="9">
        <v>1.7000000000000001E-2</v>
      </c>
      <c r="J3798" s="9">
        <v>0.66</v>
      </c>
      <c r="K3798" s="9">
        <v>4.33</v>
      </c>
      <c r="L3798" s="9">
        <v>0.16600000000000001</v>
      </c>
      <c r="M3798" s="9">
        <v>15.5</v>
      </c>
      <c r="N3798" s="9">
        <v>3.12</v>
      </c>
      <c r="O3798" s="9">
        <v>18.5</v>
      </c>
      <c r="P3798" s="9">
        <v>3.04</v>
      </c>
      <c r="Q3798" s="9">
        <v>7.27</v>
      </c>
      <c r="R3798" s="9">
        <v>0.85</v>
      </c>
      <c r="S3798" s="9">
        <v>5.83</v>
      </c>
      <c r="T3798" s="9">
        <v>0.64700000000000002</v>
      </c>
      <c r="U3798" s="9"/>
      <c r="V3798" s="9"/>
      <c r="W3798" s="9"/>
      <c r="X3798" s="9"/>
      <c r="Y3798" s="9"/>
      <c r="Z3798" s="9"/>
      <c r="AA3798" s="9"/>
      <c r="AB3798" s="9"/>
      <c r="AC3798" s="9"/>
      <c r="AD3798" s="10">
        <f t="shared" si="227"/>
        <v>6.194723488812133E-2</v>
      </c>
      <c r="AE3798" s="10"/>
      <c r="AF3798" s="11"/>
      <c r="AG3798" s="11">
        <f t="shared" si="228"/>
        <v>2.1993798333145538</v>
      </c>
    </row>
    <row r="3799" spans="1:33" ht="15" x14ac:dyDescent="0.2">
      <c r="A3799" s="6" t="s">
        <v>79</v>
      </c>
      <c r="B3799" s="1" t="s">
        <v>29</v>
      </c>
      <c r="C3799" s="9">
        <v>103</v>
      </c>
      <c r="D3799" s="9">
        <v>20.49</v>
      </c>
      <c r="E3799" s="9"/>
      <c r="F3799" s="9"/>
      <c r="G3799" s="9"/>
      <c r="H3799" s="9">
        <v>0.02</v>
      </c>
      <c r="I3799" s="9">
        <v>0.02</v>
      </c>
      <c r="J3799" s="9">
        <v>0.62</v>
      </c>
      <c r="K3799" s="9">
        <v>5.03</v>
      </c>
      <c r="L3799" s="9">
        <v>0.17499999999999999</v>
      </c>
      <c r="M3799" s="9">
        <v>15.7</v>
      </c>
      <c r="N3799" s="9">
        <v>3.14</v>
      </c>
      <c r="O3799" s="9">
        <v>19.239999999999998</v>
      </c>
      <c r="P3799" s="9">
        <v>3.13</v>
      </c>
      <c r="Q3799" s="9">
        <v>7.72</v>
      </c>
      <c r="R3799" s="9">
        <v>0.89600000000000002</v>
      </c>
      <c r="S3799" s="9">
        <v>5.95</v>
      </c>
      <c r="T3799" s="9">
        <v>0.65300000000000002</v>
      </c>
      <c r="U3799" s="9"/>
      <c r="V3799" s="9"/>
      <c r="W3799" s="9"/>
      <c r="X3799" s="9"/>
      <c r="Y3799" s="9"/>
      <c r="Z3799" s="9"/>
      <c r="AA3799" s="9"/>
      <c r="AB3799" s="9"/>
      <c r="AC3799" s="9"/>
      <c r="AD3799" s="10">
        <f t="shared" si="227"/>
        <v>6.0204349034808646E-2</v>
      </c>
      <c r="AE3799" s="10"/>
      <c r="AF3799" s="11"/>
      <c r="AG3799" s="11">
        <f t="shared" si="228"/>
        <v>2.1828293361140076</v>
      </c>
    </row>
    <row r="3800" spans="1:33" ht="15" x14ac:dyDescent="0.2">
      <c r="A3800" s="6" t="s">
        <v>79</v>
      </c>
      <c r="B3800" s="1" t="s">
        <v>29</v>
      </c>
      <c r="C3800" s="9">
        <v>115.7</v>
      </c>
      <c r="D3800" s="9">
        <v>21.65</v>
      </c>
      <c r="E3800" s="9"/>
      <c r="F3800" s="9"/>
      <c r="G3800" s="9"/>
      <c r="H3800" s="9">
        <v>1.04E-2</v>
      </c>
      <c r="I3800" s="9">
        <v>9.4999999999999998E-3</v>
      </c>
      <c r="J3800" s="9">
        <v>0.73</v>
      </c>
      <c r="K3800" s="9">
        <v>4.6500000000000004</v>
      </c>
      <c r="L3800" s="9">
        <v>0.23300000000000001</v>
      </c>
      <c r="M3800" s="9">
        <v>15.6</v>
      </c>
      <c r="N3800" s="9">
        <v>3.36</v>
      </c>
      <c r="O3800" s="9">
        <v>21.4</v>
      </c>
      <c r="P3800" s="9">
        <v>3.66</v>
      </c>
      <c r="Q3800" s="9">
        <v>9.34</v>
      </c>
      <c r="R3800" s="9">
        <v>1.32</v>
      </c>
      <c r="S3800" s="9">
        <v>7.48</v>
      </c>
      <c r="T3800" s="9">
        <v>0.91900000000000004</v>
      </c>
      <c r="U3800" s="9"/>
      <c r="V3800" s="9"/>
      <c r="W3800" s="9"/>
      <c r="X3800" s="9"/>
      <c r="Y3800" s="9"/>
      <c r="Z3800" s="9"/>
      <c r="AA3800" s="9"/>
      <c r="AB3800" s="9"/>
      <c r="AC3800" s="9"/>
      <c r="AD3800" s="10">
        <f t="shared" si="227"/>
        <v>8.3635523639729717E-2</v>
      </c>
      <c r="AE3800" s="10"/>
      <c r="AF3800" s="11"/>
      <c r="AG3800" s="11">
        <f t="shared" si="228"/>
        <v>1.7252820172528203</v>
      </c>
    </row>
    <row r="3801" spans="1:33" ht="15" x14ac:dyDescent="0.2">
      <c r="A3801" s="6" t="s">
        <v>79</v>
      </c>
      <c r="B3801" s="1" t="s">
        <v>29</v>
      </c>
      <c r="C3801" s="9">
        <v>119</v>
      </c>
      <c r="D3801" s="9">
        <v>22.64</v>
      </c>
      <c r="E3801" s="9"/>
      <c r="F3801" s="9"/>
      <c r="G3801" s="9"/>
      <c r="H3801" s="9"/>
      <c r="I3801" s="9">
        <v>4.1999999999999997E-3</v>
      </c>
      <c r="J3801" s="9">
        <v>0.47</v>
      </c>
      <c r="K3801" s="9">
        <v>4.4800000000000004</v>
      </c>
      <c r="L3801" s="9">
        <v>0.19600000000000001</v>
      </c>
      <c r="M3801" s="9">
        <v>15</v>
      </c>
      <c r="N3801" s="9">
        <v>3.27</v>
      </c>
      <c r="O3801" s="9">
        <v>20.7</v>
      </c>
      <c r="P3801" s="9">
        <v>4.1399999999999997</v>
      </c>
      <c r="Q3801" s="9">
        <v>11.24</v>
      </c>
      <c r="R3801" s="9">
        <v>1.41</v>
      </c>
      <c r="S3801" s="9">
        <v>8.4600000000000009</v>
      </c>
      <c r="T3801" s="9">
        <v>1.04</v>
      </c>
      <c r="U3801" s="9"/>
      <c r="V3801" s="9"/>
      <c r="W3801" s="9"/>
      <c r="X3801" s="9"/>
      <c r="Y3801" s="9"/>
      <c r="Z3801" s="9"/>
      <c r="AA3801" s="9"/>
      <c r="AB3801" s="9"/>
      <c r="AC3801" s="9"/>
      <c r="AD3801" s="10">
        <f t="shared" si="227"/>
        <v>7.3096245375467037E-2</v>
      </c>
      <c r="AE3801" s="10"/>
      <c r="AF3801" s="11"/>
      <c r="AG3801" s="11">
        <f t="shared" si="228"/>
        <v>1.4667563976462874</v>
      </c>
    </row>
    <row r="3802" spans="1:33" ht="15" x14ac:dyDescent="0.2">
      <c r="A3802" s="6" t="s">
        <v>79</v>
      </c>
      <c r="B3802" s="1" t="s">
        <v>29</v>
      </c>
      <c r="C3802" s="9">
        <v>127.4</v>
      </c>
      <c r="D3802" s="9">
        <v>20.39</v>
      </c>
      <c r="E3802" s="9"/>
      <c r="F3802" s="9"/>
      <c r="G3802" s="9"/>
      <c r="H3802" s="9">
        <v>3.1E-2</v>
      </c>
      <c r="I3802" s="9">
        <v>5.1000000000000004E-3</v>
      </c>
      <c r="J3802" s="9">
        <v>0.52</v>
      </c>
      <c r="K3802" s="9">
        <v>4.63</v>
      </c>
      <c r="L3802" s="9">
        <v>0.20799999999999999</v>
      </c>
      <c r="M3802" s="9">
        <v>14.94</v>
      </c>
      <c r="N3802" s="9">
        <v>3.15</v>
      </c>
      <c r="O3802" s="9">
        <v>22.4</v>
      </c>
      <c r="P3802" s="9">
        <v>4.66</v>
      </c>
      <c r="Q3802" s="9">
        <v>12.47</v>
      </c>
      <c r="R3802" s="9">
        <v>1.65</v>
      </c>
      <c r="S3802" s="9">
        <v>10.27</v>
      </c>
      <c r="T3802" s="9">
        <v>1.28</v>
      </c>
      <c r="U3802" s="9"/>
      <c r="V3802" s="9"/>
      <c r="W3802" s="9"/>
      <c r="X3802" s="9"/>
      <c r="Y3802" s="9"/>
      <c r="Z3802" s="9"/>
      <c r="AA3802" s="9"/>
      <c r="AB3802" s="9"/>
      <c r="AC3802" s="9"/>
      <c r="AD3802" s="10">
        <f t="shared" si="227"/>
        <v>7.6457690533786746E-2</v>
      </c>
      <c r="AE3802" s="10"/>
      <c r="AF3802" s="11"/>
      <c r="AG3802" s="11">
        <f t="shared" si="228"/>
        <v>1.2034200669514354</v>
      </c>
    </row>
    <row r="3803" spans="1:33" ht="15" x14ac:dyDescent="0.2">
      <c r="A3803" s="6" t="s">
        <v>79</v>
      </c>
      <c r="B3803" s="1" t="s">
        <v>29</v>
      </c>
      <c r="C3803" s="9">
        <v>138</v>
      </c>
      <c r="D3803" s="9">
        <v>20.14</v>
      </c>
      <c r="E3803" s="9"/>
      <c r="F3803" s="9"/>
      <c r="G3803" s="9"/>
      <c r="H3803" s="9"/>
      <c r="I3803" s="9"/>
      <c r="J3803" s="9">
        <v>0.43</v>
      </c>
      <c r="K3803" s="9">
        <v>4</v>
      </c>
      <c r="L3803" s="9">
        <v>0.127</v>
      </c>
      <c r="M3803" s="9">
        <v>14.5</v>
      </c>
      <c r="N3803" s="9">
        <v>3.14</v>
      </c>
      <c r="O3803" s="9">
        <v>24</v>
      </c>
      <c r="P3803" s="9">
        <v>4.97</v>
      </c>
      <c r="Q3803" s="9">
        <v>14.47</v>
      </c>
      <c r="R3803" s="9">
        <v>1.88</v>
      </c>
      <c r="S3803" s="9">
        <v>12.82</v>
      </c>
      <c r="T3803" s="9">
        <v>1.72</v>
      </c>
      <c r="U3803" s="9"/>
      <c r="V3803" s="9"/>
      <c r="W3803" s="9"/>
      <c r="X3803" s="9"/>
      <c r="Y3803" s="9"/>
      <c r="Z3803" s="9"/>
      <c r="AA3803" s="9"/>
      <c r="AB3803" s="9"/>
      <c r="AC3803" s="9"/>
      <c r="AD3803" s="10">
        <f t="shared" si="227"/>
        <v>5.0981588018868762E-2</v>
      </c>
      <c r="AE3803" s="10"/>
      <c r="AF3803" s="11"/>
      <c r="AG3803" s="11">
        <f t="shared" si="228"/>
        <v>0.93565786427077535</v>
      </c>
    </row>
    <row r="3804" spans="1:33" ht="15" x14ac:dyDescent="0.2">
      <c r="A3804" s="6" t="s">
        <v>79</v>
      </c>
      <c r="B3804" s="1" t="s">
        <v>29</v>
      </c>
      <c r="C3804" s="9">
        <v>150.1</v>
      </c>
      <c r="D3804" s="9">
        <v>20.58</v>
      </c>
      <c r="E3804" s="9"/>
      <c r="F3804" s="9"/>
      <c r="G3804" s="9"/>
      <c r="H3804" s="9">
        <v>9.4999999999999998E-3</v>
      </c>
      <c r="I3804" s="9">
        <v>1.09E-2</v>
      </c>
      <c r="J3804" s="9">
        <v>0.36</v>
      </c>
      <c r="K3804" s="9">
        <v>3.91</v>
      </c>
      <c r="L3804" s="9">
        <v>0.21299999999999999</v>
      </c>
      <c r="M3804" s="9">
        <v>14.8</v>
      </c>
      <c r="N3804" s="9">
        <v>3.04</v>
      </c>
      <c r="O3804" s="9">
        <v>25.6</v>
      </c>
      <c r="P3804" s="9">
        <v>5.48</v>
      </c>
      <c r="Q3804" s="9">
        <v>17.63</v>
      </c>
      <c r="R3804" s="9">
        <v>2.36</v>
      </c>
      <c r="S3804" s="9">
        <v>14.41</v>
      </c>
      <c r="T3804" s="9">
        <v>1.91</v>
      </c>
      <c r="U3804" s="9"/>
      <c r="V3804" s="9"/>
      <c r="W3804" s="9"/>
      <c r="X3804" s="9"/>
      <c r="Y3804" s="9"/>
      <c r="Z3804" s="9"/>
      <c r="AA3804" s="9"/>
      <c r="AB3804" s="9"/>
      <c r="AC3804" s="9"/>
      <c r="AD3804" s="10">
        <f t="shared" si="227"/>
        <v>8.5602017812319714E-2</v>
      </c>
      <c r="AE3804" s="10"/>
      <c r="AF3804" s="11"/>
      <c r="AG3804" s="11">
        <f t="shared" si="228"/>
        <v>0.84963976422158849</v>
      </c>
    </row>
    <row r="3805" spans="1:33" ht="15" x14ac:dyDescent="0.2">
      <c r="A3805" s="6" t="s">
        <v>79</v>
      </c>
      <c r="B3805" s="1" t="s">
        <v>28</v>
      </c>
      <c r="C3805" s="9">
        <v>157.80000000000001</v>
      </c>
      <c r="D3805" s="9">
        <v>15.79</v>
      </c>
      <c r="E3805" s="9"/>
      <c r="F3805" s="9"/>
      <c r="G3805" s="9"/>
      <c r="H3805" s="9"/>
      <c r="I3805" s="9">
        <v>1.0200000000000001E-2</v>
      </c>
      <c r="J3805" s="9">
        <v>0.45</v>
      </c>
      <c r="K3805" s="9">
        <v>3.55</v>
      </c>
      <c r="L3805" s="9">
        <v>0.154</v>
      </c>
      <c r="M3805" s="9">
        <v>13.7</v>
      </c>
      <c r="N3805" s="9">
        <v>3.24</v>
      </c>
      <c r="O3805" s="9">
        <v>26.5</v>
      </c>
      <c r="P3805" s="9">
        <v>6.03</v>
      </c>
      <c r="Q3805" s="9">
        <v>19.22</v>
      </c>
      <c r="R3805" s="9">
        <v>2.56</v>
      </c>
      <c r="S3805" s="9">
        <v>16.64</v>
      </c>
      <c r="T3805" s="9">
        <v>2.25</v>
      </c>
      <c r="U3805" s="9"/>
      <c r="V3805" s="9"/>
      <c r="W3805" s="9"/>
      <c r="X3805" s="9"/>
      <c r="Y3805" s="9"/>
      <c r="Z3805" s="9"/>
      <c r="AA3805" s="9"/>
      <c r="AB3805" s="9"/>
      <c r="AC3805" s="9"/>
      <c r="AD3805" s="10">
        <f t="shared" si="227"/>
        <v>6.7510277893138765E-2</v>
      </c>
      <c r="AE3805" s="10"/>
      <c r="AF3805" s="11"/>
      <c r="AG3805" s="11">
        <f t="shared" si="228"/>
        <v>0.68108974358974372</v>
      </c>
    </row>
    <row r="3806" spans="1:33" ht="15" x14ac:dyDescent="0.2">
      <c r="A3806" s="6" t="s">
        <v>79</v>
      </c>
      <c r="B3806" s="1" t="s">
        <v>28</v>
      </c>
      <c r="C3806" s="9">
        <v>169.5</v>
      </c>
      <c r="D3806" s="9">
        <v>17.77</v>
      </c>
      <c r="E3806" s="9"/>
      <c r="F3806" s="9"/>
      <c r="G3806" s="9"/>
      <c r="H3806" s="9"/>
      <c r="I3806" s="9">
        <v>9.7999999999999997E-3</v>
      </c>
      <c r="J3806" s="9">
        <v>0.28999999999999998</v>
      </c>
      <c r="K3806" s="9">
        <v>3.95</v>
      </c>
      <c r="L3806" s="9">
        <v>0.214</v>
      </c>
      <c r="M3806" s="9">
        <v>14.9</v>
      </c>
      <c r="N3806" s="9">
        <v>3.21</v>
      </c>
      <c r="O3806" s="9">
        <v>26.71</v>
      </c>
      <c r="P3806" s="9">
        <v>6.31</v>
      </c>
      <c r="Q3806" s="9">
        <v>20.5</v>
      </c>
      <c r="R3806" s="9">
        <v>2.96</v>
      </c>
      <c r="S3806" s="9">
        <v>18.600000000000001</v>
      </c>
      <c r="T3806" s="9">
        <v>2.61</v>
      </c>
      <c r="U3806" s="9"/>
      <c r="V3806" s="9"/>
      <c r="W3806" s="9"/>
      <c r="X3806" s="9"/>
      <c r="Y3806" s="9"/>
      <c r="Z3806" s="9"/>
      <c r="AA3806" s="9">
        <v>2.5000000000000001E-2</v>
      </c>
      <c r="AB3806" s="9"/>
      <c r="AC3806" s="9"/>
      <c r="AD3806" s="10">
        <f t="shared" si="227"/>
        <v>8.5279712247859907E-2</v>
      </c>
      <c r="AE3806" s="10"/>
      <c r="AF3806" s="11"/>
      <c r="AG3806" s="11">
        <f t="shared" si="228"/>
        <v>0.66269000340109374</v>
      </c>
    </row>
    <row r="3807" spans="1:33" ht="15" x14ac:dyDescent="0.2">
      <c r="A3807" s="6" t="s">
        <v>79</v>
      </c>
      <c r="B3807" s="1" t="s">
        <v>28</v>
      </c>
      <c r="C3807" s="9">
        <v>178.8</v>
      </c>
      <c r="D3807" s="9">
        <v>18.03</v>
      </c>
      <c r="E3807" s="9"/>
      <c r="F3807" s="9"/>
      <c r="G3807" s="9"/>
      <c r="H3807" s="9">
        <v>8.9999999999999998E-4</v>
      </c>
      <c r="I3807" s="9">
        <v>8.0000000000000002E-3</v>
      </c>
      <c r="J3807" s="9">
        <v>0.45</v>
      </c>
      <c r="K3807" s="9">
        <v>4.3099999999999996</v>
      </c>
      <c r="L3807" s="9">
        <v>0.20899999999999999</v>
      </c>
      <c r="M3807" s="9">
        <v>14.7</v>
      </c>
      <c r="N3807" s="9">
        <v>3.39</v>
      </c>
      <c r="O3807" s="9">
        <v>27.1</v>
      </c>
      <c r="P3807" s="9">
        <v>6.98</v>
      </c>
      <c r="Q3807" s="9">
        <v>22.67</v>
      </c>
      <c r="R3807" s="9">
        <v>3.22</v>
      </c>
      <c r="S3807" s="9">
        <v>20.7</v>
      </c>
      <c r="T3807" s="9">
        <v>2.92</v>
      </c>
      <c r="U3807" s="9"/>
      <c r="V3807" s="9"/>
      <c r="W3807" s="9"/>
      <c r="X3807" s="9"/>
      <c r="Y3807" s="9"/>
      <c r="Z3807" s="9"/>
      <c r="AA3807" s="9"/>
      <c r="AB3807" s="9"/>
      <c r="AC3807" s="9"/>
      <c r="AD3807" s="10">
        <f t="shared" si="227"/>
        <v>8.027357755220621E-2</v>
      </c>
      <c r="AE3807" s="10"/>
      <c r="AF3807" s="11"/>
      <c r="AG3807" s="11">
        <f t="shared" si="228"/>
        <v>0.58746782326598268</v>
      </c>
    </row>
    <row r="3808" spans="1:33" ht="15" x14ac:dyDescent="0.2">
      <c r="A3808" s="6" t="s">
        <v>79</v>
      </c>
      <c r="B3808" s="1" t="s">
        <v>28</v>
      </c>
      <c r="C3808" s="9">
        <v>198.2</v>
      </c>
      <c r="D3808" s="9">
        <v>19.100000000000001</v>
      </c>
      <c r="E3808" s="9"/>
      <c r="F3808" s="9"/>
      <c r="G3808" s="9">
        <v>1.8E-3</v>
      </c>
      <c r="H3808" s="9">
        <v>1.4999999999999999E-2</v>
      </c>
      <c r="I3808" s="9">
        <v>9.1000000000000004E-3</v>
      </c>
      <c r="J3808" s="9">
        <v>0.36</v>
      </c>
      <c r="K3808" s="9">
        <v>4.3600000000000003</v>
      </c>
      <c r="L3808" s="9">
        <v>0.19800000000000001</v>
      </c>
      <c r="M3808" s="9">
        <v>15.9</v>
      </c>
      <c r="N3808" s="9">
        <v>3.55</v>
      </c>
      <c r="O3808" s="9">
        <v>29.3</v>
      </c>
      <c r="P3808" s="9">
        <v>7.67</v>
      </c>
      <c r="Q3808" s="9">
        <v>24.64</v>
      </c>
      <c r="R3808" s="9">
        <v>3.6</v>
      </c>
      <c r="S3808" s="9">
        <v>22.96</v>
      </c>
      <c r="T3808" s="9">
        <v>3.47</v>
      </c>
      <c r="U3808" s="9"/>
      <c r="V3808" s="9"/>
      <c r="W3808" s="9"/>
      <c r="X3808" s="9"/>
      <c r="Y3808" s="9"/>
      <c r="Z3808" s="9"/>
      <c r="AA3808" s="9">
        <v>1.7000000000000001E-2</v>
      </c>
      <c r="AB3808" s="9"/>
      <c r="AC3808" s="9"/>
      <c r="AD3808" s="10">
        <f t="shared" si="227"/>
        <v>7.2702110510139181E-2</v>
      </c>
      <c r="AE3808" s="10">
        <f t="shared" si="229"/>
        <v>0.90869651789198325</v>
      </c>
      <c r="AF3808" s="11">
        <f t="shared" si="230"/>
        <v>5.6234287478498659E-5</v>
      </c>
      <c r="AG3808" s="11">
        <f t="shared" si="228"/>
        <v>0.57287825224446198</v>
      </c>
    </row>
    <row r="3809" spans="1:33" ht="15" x14ac:dyDescent="0.2">
      <c r="A3809" s="6" t="s">
        <v>79</v>
      </c>
      <c r="B3809" s="1" t="s">
        <v>28</v>
      </c>
      <c r="C3809" s="9">
        <v>200.7</v>
      </c>
      <c r="D3809" s="9">
        <v>14.6</v>
      </c>
      <c r="E3809" s="9"/>
      <c r="F3809" s="9"/>
      <c r="G3809" s="9"/>
      <c r="H3809" s="9">
        <v>3.2000000000000002E-3</v>
      </c>
      <c r="I3809" s="9">
        <v>4.7999999999999996E-3</v>
      </c>
      <c r="J3809" s="9">
        <v>0.42</v>
      </c>
      <c r="K3809" s="9">
        <v>4.83</v>
      </c>
      <c r="L3809" s="9">
        <v>0.188</v>
      </c>
      <c r="M3809" s="9">
        <v>16.399999999999999</v>
      </c>
      <c r="N3809" s="9">
        <v>3.83</v>
      </c>
      <c r="O3809" s="9">
        <v>30.1</v>
      </c>
      <c r="P3809" s="9">
        <v>7.37</v>
      </c>
      <c r="Q3809" s="9">
        <v>26.2</v>
      </c>
      <c r="R3809" s="9">
        <v>3.55</v>
      </c>
      <c r="S3809" s="9">
        <v>24.83</v>
      </c>
      <c r="T3809" s="9">
        <v>3.43</v>
      </c>
      <c r="U3809" s="9"/>
      <c r="V3809" s="9"/>
      <c r="W3809" s="9"/>
      <c r="X3809" s="9"/>
      <c r="Y3809" s="9"/>
      <c r="Z3809" s="9"/>
      <c r="AA3809" s="9"/>
      <c r="AB3809" s="9"/>
      <c r="AC3809" s="9"/>
      <c r="AD3809" s="10">
        <f t="shared" si="227"/>
        <v>6.4578208793304531E-2</v>
      </c>
      <c r="AE3809" s="10"/>
      <c r="AF3809" s="11"/>
      <c r="AG3809" s="11">
        <f t="shared" si="228"/>
        <v>0.54639186369992354</v>
      </c>
    </row>
    <row r="3810" spans="1:33" ht="15" x14ac:dyDescent="0.2">
      <c r="A3810" s="6" t="s">
        <v>79</v>
      </c>
      <c r="B3810" s="1" t="s">
        <v>28</v>
      </c>
      <c r="C3810" s="9">
        <v>199.1</v>
      </c>
      <c r="D3810" s="9">
        <v>16.38</v>
      </c>
      <c r="E3810" s="9"/>
      <c r="F3810" s="9"/>
      <c r="G3810" s="9"/>
      <c r="H3810" s="9">
        <v>6.4999999999999997E-3</v>
      </c>
      <c r="I3810" s="9">
        <v>4.4999999999999997E-3</v>
      </c>
      <c r="J3810" s="9">
        <v>0.37</v>
      </c>
      <c r="K3810" s="9">
        <v>4.28</v>
      </c>
      <c r="L3810" s="9">
        <v>0.21299999999999999</v>
      </c>
      <c r="M3810" s="9">
        <v>15.6</v>
      </c>
      <c r="N3810" s="9">
        <v>3.53</v>
      </c>
      <c r="O3810" s="9">
        <v>29.5</v>
      </c>
      <c r="P3810" s="9">
        <v>7.41</v>
      </c>
      <c r="Q3810" s="9">
        <v>25.6</v>
      </c>
      <c r="R3810" s="9">
        <v>3.72</v>
      </c>
      <c r="S3810" s="9">
        <v>24.8</v>
      </c>
      <c r="T3810" s="9">
        <v>3.57</v>
      </c>
      <c r="U3810" s="9"/>
      <c r="V3810" s="9"/>
      <c r="W3810" s="9"/>
      <c r="X3810" s="9"/>
      <c r="Y3810" s="9"/>
      <c r="Z3810" s="9"/>
      <c r="AA3810" s="9"/>
      <c r="AB3810" s="9"/>
      <c r="AC3810" s="9"/>
      <c r="AD3810" s="10">
        <f t="shared" si="227"/>
        <v>7.9692794258754113E-2</v>
      </c>
      <c r="AE3810" s="10"/>
      <c r="AF3810" s="11"/>
      <c r="AG3810" s="11">
        <f t="shared" si="228"/>
        <v>0.52036731810689907</v>
      </c>
    </row>
    <row r="3811" spans="1:33" ht="15" x14ac:dyDescent="0.2">
      <c r="A3811" s="6" t="s">
        <v>79</v>
      </c>
      <c r="B3811" s="1" t="s">
        <v>28</v>
      </c>
      <c r="C3811" s="9">
        <v>189.8</v>
      </c>
      <c r="D3811" s="9">
        <v>9.14</v>
      </c>
      <c r="E3811" s="9"/>
      <c r="F3811" s="9"/>
      <c r="G3811" s="9">
        <v>1.4E-2</v>
      </c>
      <c r="H3811" s="9">
        <v>5.2999999999999999E-2</v>
      </c>
      <c r="I3811" s="9">
        <v>4.0000000000000002E-4</v>
      </c>
      <c r="J3811" s="9">
        <v>0.36</v>
      </c>
      <c r="K3811" s="9">
        <v>4.18</v>
      </c>
      <c r="L3811" s="9">
        <v>0.2</v>
      </c>
      <c r="M3811" s="9">
        <v>14.47</v>
      </c>
      <c r="N3811" s="9">
        <v>3.53</v>
      </c>
      <c r="O3811" s="9">
        <v>28.1</v>
      </c>
      <c r="P3811" s="9">
        <v>7.02</v>
      </c>
      <c r="Q3811" s="9">
        <v>23.5</v>
      </c>
      <c r="R3811" s="9">
        <v>3.51</v>
      </c>
      <c r="S3811" s="9">
        <v>24.6</v>
      </c>
      <c r="T3811" s="9">
        <v>3.44</v>
      </c>
      <c r="U3811" s="9"/>
      <c r="V3811" s="9"/>
      <c r="W3811" s="9"/>
      <c r="X3811" s="9"/>
      <c r="Y3811" s="9"/>
      <c r="Z3811" s="9"/>
      <c r="AA3811" s="9">
        <v>0.10299999999999999</v>
      </c>
      <c r="AB3811" s="9"/>
      <c r="AC3811" s="9">
        <v>5.5999999999999999E-3</v>
      </c>
      <c r="AD3811" s="10">
        <f t="shared" si="227"/>
        <v>7.8619671375552258E-2</v>
      </c>
      <c r="AE3811" s="10">
        <f t="shared" si="229"/>
        <v>5.4911892244400722</v>
      </c>
      <c r="AF3811" s="11">
        <f t="shared" si="230"/>
        <v>4.0821927206613842E-4</v>
      </c>
      <c r="AG3811" s="11">
        <f t="shared" si="228"/>
        <v>0.48659822364647004</v>
      </c>
    </row>
    <row r="3812" spans="1:33" ht="15" x14ac:dyDescent="0.2">
      <c r="A3812" s="6" t="s">
        <v>79</v>
      </c>
      <c r="B3812" s="1" t="s">
        <v>28</v>
      </c>
      <c r="C3812" s="9">
        <v>182.6</v>
      </c>
      <c r="D3812" s="9">
        <v>7.85</v>
      </c>
      <c r="E3812" s="9"/>
      <c r="F3812" s="9"/>
      <c r="G3812" s="9"/>
      <c r="H3812" s="9"/>
      <c r="I3812" s="9">
        <v>9.2999999999999992E-3</v>
      </c>
      <c r="J3812" s="9">
        <v>0.37</v>
      </c>
      <c r="K3812" s="9">
        <v>4.0199999999999996</v>
      </c>
      <c r="L3812" s="9">
        <v>0.20699999999999999</v>
      </c>
      <c r="M3812" s="9">
        <v>14.9</v>
      </c>
      <c r="N3812" s="9">
        <v>3.44</v>
      </c>
      <c r="O3812" s="9">
        <v>28.3</v>
      </c>
      <c r="P3812" s="9">
        <v>6.83</v>
      </c>
      <c r="Q3812" s="9">
        <v>23.1</v>
      </c>
      <c r="R3812" s="9">
        <v>3.24</v>
      </c>
      <c r="S3812" s="9">
        <v>23.8</v>
      </c>
      <c r="T3812" s="9">
        <v>3.59</v>
      </c>
      <c r="U3812" s="9"/>
      <c r="V3812" s="9"/>
      <c r="W3812" s="9"/>
      <c r="X3812" s="9"/>
      <c r="Y3812" s="9"/>
      <c r="Z3812" s="9"/>
      <c r="AA3812" s="9">
        <v>2E-3</v>
      </c>
      <c r="AB3812" s="9"/>
      <c r="AC3812" s="9"/>
      <c r="AD3812" s="10">
        <f t="shared" si="227"/>
        <v>8.1768836782454418E-2</v>
      </c>
      <c r="AE3812" s="10"/>
      <c r="AF3812" s="11"/>
      <c r="AG3812" s="11">
        <f t="shared" si="228"/>
        <v>0.51790059089329166</v>
      </c>
    </row>
    <row r="3813" spans="1:33" ht="15" x14ac:dyDescent="0.2">
      <c r="A3813" s="6" t="s">
        <v>79</v>
      </c>
      <c r="B3813" s="1" t="s">
        <v>28</v>
      </c>
      <c r="C3813" s="9">
        <v>186.3</v>
      </c>
      <c r="D3813" s="9">
        <v>9.65</v>
      </c>
      <c r="E3813" s="9"/>
      <c r="F3813" s="9"/>
      <c r="G3813" s="9"/>
      <c r="H3813" s="9">
        <v>1.7000000000000001E-2</v>
      </c>
      <c r="I3813" s="9">
        <v>1.18E-2</v>
      </c>
      <c r="J3813" s="9">
        <v>0.28000000000000003</v>
      </c>
      <c r="K3813" s="9">
        <v>4.6500000000000004</v>
      </c>
      <c r="L3813" s="9">
        <v>0.224</v>
      </c>
      <c r="M3813" s="9">
        <v>15.8</v>
      </c>
      <c r="N3813" s="9">
        <v>3.57</v>
      </c>
      <c r="O3813" s="9">
        <v>27.5</v>
      </c>
      <c r="P3813" s="9">
        <v>6.94</v>
      </c>
      <c r="Q3813" s="9">
        <v>23.8</v>
      </c>
      <c r="R3813" s="9">
        <v>3.19</v>
      </c>
      <c r="S3813" s="9">
        <v>24.15</v>
      </c>
      <c r="T3813" s="9">
        <v>3.46</v>
      </c>
      <c r="U3813" s="9"/>
      <c r="V3813" s="9"/>
      <c r="W3813" s="9"/>
      <c r="X3813" s="9"/>
      <c r="Y3813" s="9"/>
      <c r="Z3813" s="9"/>
      <c r="AA3813" s="9"/>
      <c r="AB3813" s="9"/>
      <c r="AC3813" s="9"/>
      <c r="AD3813" s="10">
        <f t="shared" si="227"/>
        <v>7.9894454044619034E-2</v>
      </c>
      <c r="AE3813" s="10"/>
      <c r="AF3813" s="11"/>
      <c r="AG3813" s="11">
        <f t="shared" si="228"/>
        <v>0.54122400044329599</v>
      </c>
    </row>
    <row r="3814" spans="1:33" ht="15" x14ac:dyDescent="0.2">
      <c r="A3814" s="6" t="s">
        <v>79</v>
      </c>
      <c r="B3814" s="1" t="s">
        <v>28</v>
      </c>
      <c r="C3814" s="9">
        <v>178.4</v>
      </c>
      <c r="D3814" s="9">
        <v>8.8800000000000008</v>
      </c>
      <c r="E3814" s="9"/>
      <c r="F3814" s="9"/>
      <c r="G3814" s="9"/>
      <c r="H3814" s="9">
        <v>1.4E-2</v>
      </c>
      <c r="I3814" s="9">
        <v>1.6799999999999999E-2</v>
      </c>
      <c r="J3814" s="9">
        <v>0.44</v>
      </c>
      <c r="K3814" s="9">
        <v>3.67</v>
      </c>
      <c r="L3814" s="9">
        <v>0.17899999999999999</v>
      </c>
      <c r="M3814" s="9">
        <v>15.5</v>
      </c>
      <c r="N3814" s="9">
        <v>3.13</v>
      </c>
      <c r="O3814" s="9">
        <v>26.7</v>
      </c>
      <c r="P3814" s="9">
        <v>6.92</v>
      </c>
      <c r="Q3814" s="9">
        <v>21.8</v>
      </c>
      <c r="R3814" s="9">
        <v>3.23</v>
      </c>
      <c r="S3814" s="9">
        <v>22.8</v>
      </c>
      <c r="T3814" s="9">
        <v>3.51</v>
      </c>
      <c r="U3814" s="9"/>
      <c r="V3814" s="9"/>
      <c r="W3814" s="9"/>
      <c r="X3814" s="9"/>
      <c r="Y3814" s="9"/>
      <c r="Z3814" s="9"/>
      <c r="AA3814" s="9"/>
      <c r="AB3814" s="9"/>
      <c r="AC3814" s="9">
        <v>0.01</v>
      </c>
      <c r="AD3814" s="10">
        <f t="shared" si="227"/>
        <v>7.255674388181875E-2</v>
      </c>
      <c r="AE3814" s="10"/>
      <c r="AF3814" s="11"/>
      <c r="AG3814" s="11">
        <f t="shared" si="228"/>
        <v>0.56238528193964232</v>
      </c>
    </row>
    <row r="3815" spans="1:33" ht="15" x14ac:dyDescent="0.2">
      <c r="A3815" s="6" t="s">
        <v>79</v>
      </c>
      <c r="B3815" s="1" t="s">
        <v>28</v>
      </c>
      <c r="C3815" s="9">
        <v>184</v>
      </c>
      <c r="D3815" s="9">
        <v>5.77</v>
      </c>
      <c r="E3815" s="9"/>
      <c r="F3815" s="9"/>
      <c r="G3815" s="9"/>
      <c r="H3815" s="9">
        <v>7.0000000000000001E-3</v>
      </c>
      <c r="I3815" s="9">
        <v>1.4E-3</v>
      </c>
      <c r="J3815" s="9">
        <v>0.45</v>
      </c>
      <c r="K3815" s="9">
        <v>3.91</v>
      </c>
      <c r="L3815" s="9">
        <v>0.245</v>
      </c>
      <c r="M3815" s="9">
        <v>15</v>
      </c>
      <c r="N3815" s="9">
        <v>3.46</v>
      </c>
      <c r="O3815" s="9">
        <v>27.5</v>
      </c>
      <c r="P3815" s="9">
        <v>6.83</v>
      </c>
      <c r="Q3815" s="9">
        <v>22.58</v>
      </c>
      <c r="R3815" s="9">
        <v>3.59</v>
      </c>
      <c r="S3815" s="9">
        <v>24.17</v>
      </c>
      <c r="T3815" s="9">
        <v>3.8</v>
      </c>
      <c r="U3815" s="9"/>
      <c r="V3815" s="9"/>
      <c r="W3815" s="9"/>
      <c r="X3815" s="9"/>
      <c r="Y3815" s="9"/>
      <c r="Z3815" s="9"/>
      <c r="AA3815" s="9">
        <v>1.4999999999999999E-2</v>
      </c>
      <c r="AB3815" s="9"/>
      <c r="AC3815" s="9"/>
      <c r="AD3815" s="10">
        <f t="shared" si="227"/>
        <v>9.7803795992123438E-2</v>
      </c>
      <c r="AE3815" s="10"/>
      <c r="AF3815" s="11"/>
      <c r="AG3815" s="11">
        <f t="shared" si="228"/>
        <v>0.51339508167511749</v>
      </c>
    </row>
    <row r="3816" spans="1:33" ht="15" x14ac:dyDescent="0.2">
      <c r="A3816" s="6" t="s">
        <v>79</v>
      </c>
      <c r="B3816" s="1" t="s">
        <v>28</v>
      </c>
      <c r="C3816" s="9">
        <v>183.9</v>
      </c>
      <c r="D3816" s="9">
        <v>5.86</v>
      </c>
      <c r="E3816" s="9"/>
      <c r="F3816" s="9"/>
      <c r="G3816" s="9">
        <v>3.8999999999999998E-3</v>
      </c>
      <c r="H3816" s="9">
        <v>3.5000000000000003E-2</v>
      </c>
      <c r="I3816" s="9">
        <v>1.0999999999999999E-2</v>
      </c>
      <c r="J3816" s="9">
        <v>0.48</v>
      </c>
      <c r="K3816" s="9">
        <v>4.25</v>
      </c>
      <c r="L3816" s="9">
        <v>0.20399999999999999</v>
      </c>
      <c r="M3816" s="9">
        <v>16.5</v>
      </c>
      <c r="N3816" s="9">
        <v>3.28</v>
      </c>
      <c r="O3816" s="9">
        <v>26.6</v>
      </c>
      <c r="P3816" s="9">
        <v>6.44</v>
      </c>
      <c r="Q3816" s="9">
        <v>23.17</v>
      </c>
      <c r="R3816" s="9">
        <v>3.33</v>
      </c>
      <c r="S3816" s="9">
        <v>23.28</v>
      </c>
      <c r="T3816" s="9">
        <v>3.68</v>
      </c>
      <c r="U3816" s="9"/>
      <c r="V3816" s="9"/>
      <c r="W3816" s="9"/>
      <c r="X3816" s="9"/>
      <c r="Y3816" s="9"/>
      <c r="Z3816" s="9"/>
      <c r="AA3816" s="9">
        <v>7.4999999999999997E-2</v>
      </c>
      <c r="AB3816" s="9"/>
      <c r="AC3816" s="9"/>
      <c r="AD3816" s="10">
        <f t="shared" si="227"/>
        <v>7.4476175257645022E-2</v>
      </c>
      <c r="AE3816" s="10">
        <f t="shared" si="229"/>
        <v>1.3101588407951346</v>
      </c>
      <c r="AF3816" s="11">
        <f t="shared" si="230"/>
        <v>1.2016616642742183E-4</v>
      </c>
      <c r="AG3816" s="11">
        <f t="shared" si="228"/>
        <v>0.58632452905912158</v>
      </c>
    </row>
    <row r="3817" spans="1:33" ht="15" x14ac:dyDescent="0.2">
      <c r="A3817" s="6" t="s">
        <v>79</v>
      </c>
      <c r="B3817" s="1" t="s">
        <v>28</v>
      </c>
      <c r="C3817" s="9">
        <v>197.8</v>
      </c>
      <c r="D3817" s="9">
        <v>9.42</v>
      </c>
      <c r="E3817" s="9"/>
      <c r="F3817" s="9"/>
      <c r="G3817" s="9"/>
      <c r="H3817" s="9">
        <v>2.7E-2</v>
      </c>
      <c r="I3817" s="9">
        <v>4.0000000000000001E-3</v>
      </c>
      <c r="J3817" s="9">
        <v>0.41</v>
      </c>
      <c r="K3817" s="9">
        <v>4.4000000000000004</v>
      </c>
      <c r="L3817" s="9">
        <v>0.19700000000000001</v>
      </c>
      <c r="M3817" s="9">
        <v>15.6</v>
      </c>
      <c r="N3817" s="9">
        <v>3.49</v>
      </c>
      <c r="O3817" s="9">
        <v>28.8</v>
      </c>
      <c r="P3817" s="9">
        <v>7.26</v>
      </c>
      <c r="Q3817" s="9">
        <v>25.1</v>
      </c>
      <c r="R3817" s="9">
        <v>3.72</v>
      </c>
      <c r="S3817" s="9">
        <v>27.2</v>
      </c>
      <c r="T3817" s="9">
        <v>3.99</v>
      </c>
      <c r="U3817" s="9"/>
      <c r="V3817" s="9"/>
      <c r="W3817" s="9"/>
      <c r="X3817" s="9"/>
      <c r="Y3817" s="9"/>
      <c r="Z3817" s="9"/>
      <c r="AA3817" s="9"/>
      <c r="AB3817" s="9"/>
      <c r="AC3817" s="9"/>
      <c r="AD3817" s="10">
        <f t="shared" si="227"/>
        <v>7.2694444749182616E-2</v>
      </c>
      <c r="AE3817" s="10"/>
      <c r="AF3817" s="11"/>
      <c r="AG3817" s="11">
        <f t="shared" si="228"/>
        <v>0.47445255474452563</v>
      </c>
    </row>
    <row r="3818" spans="1:33" ht="15" x14ac:dyDescent="0.2">
      <c r="A3818" s="6" t="s">
        <v>79</v>
      </c>
      <c r="B3818" s="1" t="s">
        <v>28</v>
      </c>
      <c r="C3818" s="9">
        <v>172.1</v>
      </c>
      <c r="D3818" s="9">
        <v>5.24</v>
      </c>
      <c r="E3818" s="9"/>
      <c r="F3818" s="9"/>
      <c r="G3818" s="9"/>
      <c r="H3818" s="9"/>
      <c r="I3818" s="9">
        <v>6.6E-3</v>
      </c>
      <c r="J3818" s="9">
        <v>0.27</v>
      </c>
      <c r="K3818" s="9">
        <v>3.84</v>
      </c>
      <c r="L3818" s="9">
        <v>0.16200000000000001</v>
      </c>
      <c r="M3818" s="9">
        <v>13.7</v>
      </c>
      <c r="N3818" s="9">
        <v>3.18</v>
      </c>
      <c r="O3818" s="9">
        <v>25.1</v>
      </c>
      <c r="P3818" s="9">
        <v>6.02</v>
      </c>
      <c r="Q3818" s="9">
        <v>21.6</v>
      </c>
      <c r="R3818" s="9">
        <v>3.12</v>
      </c>
      <c r="S3818" s="9">
        <v>22.8</v>
      </c>
      <c r="T3818" s="9">
        <v>3.5</v>
      </c>
      <c r="U3818" s="9"/>
      <c r="V3818" s="9"/>
      <c r="W3818" s="9"/>
      <c r="X3818" s="9"/>
      <c r="Y3818" s="9"/>
      <c r="Z3818" s="9"/>
      <c r="AA3818" s="9"/>
      <c r="AB3818" s="9"/>
      <c r="AC3818" s="9"/>
      <c r="AD3818" s="10">
        <f t="shared" si="227"/>
        <v>6.8283025192424296E-2</v>
      </c>
      <c r="AE3818" s="10"/>
      <c r="AF3818" s="11"/>
      <c r="AG3818" s="11">
        <f t="shared" si="228"/>
        <v>0.49707602339181289</v>
      </c>
    </row>
    <row r="3819" spans="1:33" ht="15" x14ac:dyDescent="0.2">
      <c r="A3819" s="6" t="s">
        <v>79</v>
      </c>
      <c r="B3819" s="1" t="s">
        <v>28</v>
      </c>
      <c r="C3819" s="9">
        <v>188.4</v>
      </c>
      <c r="D3819" s="9">
        <v>10.54</v>
      </c>
      <c r="E3819" s="9"/>
      <c r="F3819" s="9"/>
      <c r="G3819" s="9"/>
      <c r="H3819" s="9"/>
      <c r="I3819" s="9">
        <v>1.4999999999999999E-2</v>
      </c>
      <c r="J3819" s="9">
        <v>0.37</v>
      </c>
      <c r="K3819" s="9">
        <v>4.1100000000000003</v>
      </c>
      <c r="L3819" s="9">
        <v>0.13900000000000001</v>
      </c>
      <c r="M3819" s="9">
        <v>15.35</v>
      </c>
      <c r="N3819" s="9">
        <v>3.42</v>
      </c>
      <c r="O3819" s="9">
        <v>28.2</v>
      </c>
      <c r="P3819" s="9">
        <v>6.87</v>
      </c>
      <c r="Q3819" s="9">
        <v>23.01</v>
      </c>
      <c r="R3819" s="9">
        <v>3.55</v>
      </c>
      <c r="S3819" s="9">
        <v>24.53</v>
      </c>
      <c r="T3819" s="9">
        <v>3.75</v>
      </c>
      <c r="U3819" s="9"/>
      <c r="V3819" s="9"/>
      <c r="W3819" s="9"/>
      <c r="X3819" s="9"/>
      <c r="Y3819" s="9"/>
      <c r="Z3819" s="9"/>
      <c r="AA3819" s="9">
        <v>8.0000000000000002E-3</v>
      </c>
      <c r="AB3819" s="9"/>
      <c r="AC3819" s="9"/>
      <c r="AD3819" s="10">
        <f t="shared" si="227"/>
        <v>5.3501176749507259E-2</v>
      </c>
      <c r="AE3819" s="10"/>
      <c r="AF3819" s="11"/>
      <c r="AG3819" s="11">
        <f t="shared" si="228"/>
        <v>0.51766395584928537</v>
      </c>
    </row>
    <row r="3820" spans="1:33" ht="15" x14ac:dyDescent="0.2">
      <c r="A3820" s="6" t="s">
        <v>79</v>
      </c>
      <c r="B3820" s="1" t="s">
        <v>28</v>
      </c>
      <c r="C3820" s="9">
        <v>174.5</v>
      </c>
      <c r="D3820" s="9">
        <v>10.07</v>
      </c>
      <c r="E3820" s="9"/>
      <c r="F3820" s="9"/>
      <c r="G3820" s="9"/>
      <c r="H3820" s="9">
        <v>9.7999999999999997E-3</v>
      </c>
      <c r="I3820" s="9">
        <v>3.0999999999999999E-3</v>
      </c>
      <c r="J3820" s="9">
        <v>0.17599999999999999</v>
      </c>
      <c r="K3820" s="9">
        <v>3.5</v>
      </c>
      <c r="L3820" s="9">
        <v>0.16800000000000001</v>
      </c>
      <c r="M3820" s="9">
        <v>13</v>
      </c>
      <c r="N3820" s="9">
        <v>3.01</v>
      </c>
      <c r="O3820" s="9">
        <v>24.8</v>
      </c>
      <c r="P3820" s="9">
        <v>6.44</v>
      </c>
      <c r="Q3820" s="9">
        <v>22.53</v>
      </c>
      <c r="R3820" s="9">
        <v>3.18</v>
      </c>
      <c r="S3820" s="9">
        <v>22.5</v>
      </c>
      <c r="T3820" s="9">
        <v>3.39</v>
      </c>
      <c r="U3820" s="9"/>
      <c r="V3820" s="9"/>
      <c r="W3820" s="9"/>
      <c r="X3820" s="9"/>
      <c r="Y3820" s="9"/>
      <c r="Z3820" s="9"/>
      <c r="AA3820" s="9"/>
      <c r="AB3820" s="9"/>
      <c r="AC3820" s="9"/>
      <c r="AD3820" s="10">
        <f t="shared" si="227"/>
        <v>7.6142515142821249E-2</v>
      </c>
      <c r="AE3820" s="10"/>
      <c r="AF3820" s="11"/>
      <c r="AG3820" s="11">
        <f t="shared" si="228"/>
        <v>0.47796701811300357</v>
      </c>
    </row>
    <row r="3821" spans="1:33" ht="15" x14ac:dyDescent="0.2">
      <c r="A3821" s="6" t="s">
        <v>79</v>
      </c>
      <c r="B3821" s="1" t="s">
        <v>28</v>
      </c>
      <c r="C3821" s="9">
        <v>173.9</v>
      </c>
      <c r="D3821" s="9">
        <v>15.05</v>
      </c>
      <c r="E3821" s="9"/>
      <c r="F3821" s="9"/>
      <c r="G3821" s="9">
        <v>1.7000000000000001E-2</v>
      </c>
      <c r="H3821" s="9">
        <v>0.1</v>
      </c>
      <c r="I3821" s="9">
        <v>1.7000000000000001E-2</v>
      </c>
      <c r="J3821" s="9">
        <v>0.3</v>
      </c>
      <c r="K3821" s="9">
        <v>3.36</v>
      </c>
      <c r="L3821" s="9">
        <v>0.20899999999999999</v>
      </c>
      <c r="M3821" s="9">
        <v>12.95</v>
      </c>
      <c r="N3821" s="9">
        <v>3.25</v>
      </c>
      <c r="O3821" s="9">
        <v>25.1</v>
      </c>
      <c r="P3821" s="9">
        <v>6.34</v>
      </c>
      <c r="Q3821" s="9">
        <v>21.2</v>
      </c>
      <c r="R3821" s="9">
        <v>3.31</v>
      </c>
      <c r="S3821" s="9">
        <v>22.83</v>
      </c>
      <c r="T3821" s="9">
        <v>3.37</v>
      </c>
      <c r="U3821" s="9"/>
      <c r="V3821" s="9"/>
      <c r="W3821" s="9"/>
      <c r="X3821" s="9"/>
      <c r="Y3821" s="9"/>
      <c r="Z3821" s="9"/>
      <c r="AA3821" s="9">
        <v>9.8000000000000004E-2</v>
      </c>
      <c r="AB3821" s="9"/>
      <c r="AC3821" s="9"/>
      <c r="AD3821" s="10">
        <f t="shared" si="227"/>
        <v>9.686466886596666E-2</v>
      </c>
      <c r="AE3821" s="10">
        <f t="shared" si="229"/>
        <v>1.4422336761768866</v>
      </c>
      <c r="AF3821" s="11">
        <f t="shared" si="230"/>
        <v>5.3412583561122311E-4</v>
      </c>
      <c r="AG3821" s="11">
        <f t="shared" si="228"/>
        <v>0.46924640285277941</v>
      </c>
    </row>
    <row r="3822" spans="1:33" ht="15" x14ac:dyDescent="0.2">
      <c r="A3822" s="6" t="s">
        <v>79</v>
      </c>
      <c r="B3822" s="1" t="s">
        <v>28</v>
      </c>
      <c r="C3822" s="9">
        <v>217.5</v>
      </c>
      <c r="D3822" s="9">
        <v>8.4499999999999993</v>
      </c>
      <c r="E3822" s="9"/>
      <c r="F3822" s="9"/>
      <c r="G3822" s="9">
        <v>5.2999999999999999E-2</v>
      </c>
      <c r="H3822" s="9">
        <v>0.158</v>
      </c>
      <c r="I3822" s="9">
        <v>2.5000000000000001E-2</v>
      </c>
      <c r="J3822" s="9">
        <v>0.47</v>
      </c>
      <c r="K3822" s="9">
        <v>3.92</v>
      </c>
      <c r="L3822" s="9">
        <v>0.14099999999999999</v>
      </c>
      <c r="M3822" s="9">
        <v>14.9</v>
      </c>
      <c r="N3822" s="9">
        <v>3.53</v>
      </c>
      <c r="O3822" s="9">
        <v>31.6</v>
      </c>
      <c r="P3822" s="9">
        <v>7.98</v>
      </c>
      <c r="Q3822" s="9">
        <v>25.3</v>
      </c>
      <c r="R3822" s="9">
        <v>3.93</v>
      </c>
      <c r="S3822" s="9">
        <v>29.3</v>
      </c>
      <c r="T3822" s="9">
        <v>4.3</v>
      </c>
      <c r="U3822" s="9"/>
      <c r="V3822" s="9"/>
      <c r="W3822" s="9"/>
      <c r="X3822" s="9"/>
      <c r="Y3822" s="9"/>
      <c r="Z3822" s="9"/>
      <c r="AA3822" s="9">
        <v>0.16</v>
      </c>
      <c r="AB3822" s="9"/>
      <c r="AC3822" s="9"/>
      <c r="AD3822" s="10">
        <f t="shared" si="227"/>
        <v>5.640356829357155E-2</v>
      </c>
      <c r="AE3822" s="10">
        <f t="shared" si="229"/>
        <v>1.0642255990984673</v>
      </c>
      <c r="AF3822" s="11">
        <f t="shared" si="230"/>
        <v>1.2975043562160685E-3</v>
      </c>
      <c r="AG3822" s="11">
        <f t="shared" si="228"/>
        <v>0.42068375642526767</v>
      </c>
    </row>
    <row r="3823" spans="1:33" ht="15" x14ac:dyDescent="0.2">
      <c r="A3823" s="6" t="s">
        <v>79</v>
      </c>
      <c r="B3823" s="1" t="s">
        <v>28</v>
      </c>
      <c r="C3823" s="9">
        <v>221.1</v>
      </c>
      <c r="D3823" s="9">
        <v>10.78</v>
      </c>
      <c r="E3823" s="9"/>
      <c r="F3823" s="9"/>
      <c r="G3823" s="9">
        <v>5.8000000000000003E-2</v>
      </c>
      <c r="H3823" s="9">
        <v>0.217</v>
      </c>
      <c r="I3823" s="9">
        <v>3.5999999999999997E-2</v>
      </c>
      <c r="J3823" s="9">
        <v>0.46</v>
      </c>
      <c r="K3823" s="9">
        <v>3.59</v>
      </c>
      <c r="L3823" s="9">
        <v>0.17</v>
      </c>
      <c r="M3823" s="9">
        <v>15.31</v>
      </c>
      <c r="N3823" s="9">
        <v>3.79</v>
      </c>
      <c r="O3823" s="9">
        <v>33.4</v>
      </c>
      <c r="P3823" s="9">
        <v>7.89</v>
      </c>
      <c r="Q3823" s="9">
        <v>26.5</v>
      </c>
      <c r="R3823" s="9">
        <v>3.85</v>
      </c>
      <c r="S3823" s="9">
        <v>28</v>
      </c>
      <c r="T3823" s="9">
        <v>4.4400000000000004</v>
      </c>
      <c r="U3823" s="9"/>
      <c r="V3823" s="9"/>
      <c r="W3823" s="9"/>
      <c r="X3823" s="9"/>
      <c r="Y3823" s="9"/>
      <c r="Z3823" s="9"/>
      <c r="AA3823" s="9">
        <v>0.13400000000000001</v>
      </c>
      <c r="AB3823" s="9"/>
      <c r="AC3823" s="9">
        <v>0.02</v>
      </c>
      <c r="AD3823" s="10">
        <f t="shared" si="227"/>
        <v>7.0103182895655827E-2</v>
      </c>
      <c r="AE3823" s="10">
        <f t="shared" si="229"/>
        <v>1.164337915853435</v>
      </c>
      <c r="AF3823" s="11">
        <f t="shared" si="230"/>
        <v>1.4858348402652204E-3</v>
      </c>
      <c r="AG3823" s="11">
        <f t="shared" si="228"/>
        <v>0.45232881473757391</v>
      </c>
    </row>
    <row r="3824" spans="1:33" ht="15" x14ac:dyDescent="0.2">
      <c r="A3824" s="6" t="s">
        <v>79</v>
      </c>
      <c r="B3824" s="1" t="s">
        <v>28</v>
      </c>
      <c r="C3824" s="9">
        <v>233.8</v>
      </c>
      <c r="D3824" s="9">
        <v>9.73</v>
      </c>
      <c r="E3824" s="9"/>
      <c r="F3824" s="9"/>
      <c r="G3824" s="9">
        <v>3.7999999999999999E-2</v>
      </c>
      <c r="H3824" s="9">
        <v>8.5999999999999993E-2</v>
      </c>
      <c r="I3824" s="9">
        <v>6.7000000000000002E-3</v>
      </c>
      <c r="J3824" s="9">
        <v>0.36</v>
      </c>
      <c r="K3824" s="9">
        <v>3.76</v>
      </c>
      <c r="L3824" s="9">
        <v>0.21199999999999999</v>
      </c>
      <c r="M3824" s="9">
        <v>14.7</v>
      </c>
      <c r="N3824" s="9">
        <v>4.04</v>
      </c>
      <c r="O3824" s="9">
        <v>35.6</v>
      </c>
      <c r="P3824" s="9">
        <v>8.59</v>
      </c>
      <c r="Q3824" s="9">
        <v>28.1</v>
      </c>
      <c r="R3824" s="9">
        <v>4.13</v>
      </c>
      <c r="S3824" s="9">
        <v>29</v>
      </c>
      <c r="T3824" s="9">
        <v>4.41</v>
      </c>
      <c r="U3824" s="9"/>
      <c r="V3824" s="9"/>
      <c r="W3824" s="9"/>
      <c r="X3824" s="9"/>
      <c r="Y3824" s="9"/>
      <c r="Z3824" s="9"/>
      <c r="AA3824" s="9">
        <v>3.3000000000000002E-2</v>
      </c>
      <c r="AB3824" s="9"/>
      <c r="AC3824" s="9"/>
      <c r="AD3824" s="10">
        <f t="shared" si="227"/>
        <v>8.7178000932031777E-2</v>
      </c>
      <c r="AE3824" s="10">
        <f t="shared" si="229"/>
        <v>1.3214593406938921</v>
      </c>
      <c r="AF3824" s="11">
        <f t="shared" si="230"/>
        <v>9.3990979193947347E-4</v>
      </c>
      <c r="AG3824" s="11">
        <f t="shared" si="228"/>
        <v>0.41933048074502904</v>
      </c>
    </row>
    <row r="3825" spans="1:33" ht="15" x14ac:dyDescent="0.2">
      <c r="A3825" s="6" t="s">
        <v>79</v>
      </c>
      <c r="B3825" s="1" t="s">
        <v>28</v>
      </c>
      <c r="C3825" s="9">
        <v>208.7</v>
      </c>
      <c r="D3825" s="9">
        <v>6.6</v>
      </c>
      <c r="E3825" s="9"/>
      <c r="F3825" s="9"/>
      <c r="G3825" s="9">
        <v>9.9000000000000005E-2</v>
      </c>
      <c r="H3825" s="9">
        <v>0.29299999999999998</v>
      </c>
      <c r="I3825" s="9">
        <v>3.4000000000000002E-2</v>
      </c>
      <c r="J3825" s="9">
        <v>0.37</v>
      </c>
      <c r="K3825" s="9">
        <v>3.03</v>
      </c>
      <c r="L3825" s="9">
        <v>0.16400000000000001</v>
      </c>
      <c r="M3825" s="9">
        <v>13.4</v>
      </c>
      <c r="N3825" s="9">
        <v>3.44</v>
      </c>
      <c r="O3825" s="9">
        <v>29.1</v>
      </c>
      <c r="P3825" s="9">
        <v>7.52</v>
      </c>
      <c r="Q3825" s="9">
        <v>24.5</v>
      </c>
      <c r="R3825" s="9">
        <v>3.55</v>
      </c>
      <c r="S3825" s="9">
        <v>26.1</v>
      </c>
      <c r="T3825" s="9">
        <v>4.08</v>
      </c>
      <c r="U3825" s="9"/>
      <c r="V3825" s="9"/>
      <c r="W3825" s="9"/>
      <c r="X3825" s="9"/>
      <c r="Y3825" s="9"/>
      <c r="Z3825" s="9"/>
      <c r="AA3825" s="9">
        <v>0.57999999999999996</v>
      </c>
      <c r="AB3825" s="9"/>
      <c r="AC3825" s="9">
        <v>3.5000000000000003E-2</v>
      </c>
      <c r="AD3825" s="10">
        <f t="shared" si="227"/>
        <v>7.8685329820690528E-2</v>
      </c>
      <c r="AE3825" s="10">
        <f t="shared" si="229"/>
        <v>1.2382123119719182</v>
      </c>
      <c r="AF3825" s="11">
        <f t="shared" si="230"/>
        <v>2.7207915029826861E-3</v>
      </c>
      <c r="AG3825" s="11">
        <f t="shared" si="228"/>
        <v>0.42471870309776183</v>
      </c>
    </row>
    <row r="3826" spans="1:33" ht="15" x14ac:dyDescent="0.2">
      <c r="A3826" s="6" t="s">
        <v>79</v>
      </c>
      <c r="B3826" s="1" t="s">
        <v>28</v>
      </c>
      <c r="C3826" s="9">
        <v>236.6</v>
      </c>
      <c r="D3826" s="9">
        <v>9.39</v>
      </c>
      <c r="E3826" s="9"/>
      <c r="F3826" s="9"/>
      <c r="G3826" s="9"/>
      <c r="H3826" s="9">
        <v>7.3000000000000001E-3</v>
      </c>
      <c r="I3826" s="9"/>
      <c r="J3826" s="9">
        <v>0.38</v>
      </c>
      <c r="K3826" s="9">
        <v>3.87</v>
      </c>
      <c r="L3826" s="9">
        <v>0.186</v>
      </c>
      <c r="M3826" s="9">
        <v>15.3</v>
      </c>
      <c r="N3826" s="9">
        <v>3.81</v>
      </c>
      <c r="O3826" s="9">
        <v>35.6</v>
      </c>
      <c r="P3826" s="9">
        <v>8.73</v>
      </c>
      <c r="Q3826" s="9">
        <v>27.5</v>
      </c>
      <c r="R3826" s="9">
        <v>3.95</v>
      </c>
      <c r="S3826" s="9">
        <v>28.7</v>
      </c>
      <c r="T3826" s="9">
        <v>4.22</v>
      </c>
      <c r="U3826" s="9"/>
      <c r="V3826" s="9"/>
      <c r="W3826" s="9"/>
      <c r="X3826" s="9"/>
      <c r="Y3826" s="9"/>
      <c r="Z3826" s="9"/>
      <c r="AA3826" s="9"/>
      <c r="AB3826" s="9"/>
      <c r="AC3826" s="9">
        <v>4.8999999999999998E-3</v>
      </c>
      <c r="AD3826" s="10">
        <f t="shared" si="227"/>
        <v>7.3898458843168799E-2</v>
      </c>
      <c r="AE3826" s="10"/>
      <c r="AF3826" s="11"/>
      <c r="AG3826" s="11">
        <f t="shared" si="228"/>
        <v>0.44100816399196324</v>
      </c>
    </row>
    <row r="3827" spans="1:33" ht="15" x14ac:dyDescent="0.2">
      <c r="A3827" s="6" t="s">
        <v>79</v>
      </c>
      <c r="B3827" s="1" t="s">
        <v>28</v>
      </c>
      <c r="C3827" s="9">
        <v>241.2</v>
      </c>
      <c r="D3827" s="9">
        <v>11.81</v>
      </c>
      <c r="E3827" s="9"/>
      <c r="F3827" s="9"/>
      <c r="G3827" s="9"/>
      <c r="H3827" s="9">
        <v>1.7999999999999999E-2</v>
      </c>
      <c r="I3827" s="9">
        <v>1.01E-2</v>
      </c>
      <c r="J3827" s="9">
        <v>0.46</v>
      </c>
      <c r="K3827" s="9">
        <v>3.98</v>
      </c>
      <c r="L3827" s="9">
        <v>0.20100000000000001</v>
      </c>
      <c r="M3827" s="9">
        <v>15.7</v>
      </c>
      <c r="N3827" s="9">
        <v>4.0599999999999996</v>
      </c>
      <c r="O3827" s="9">
        <v>36.200000000000003</v>
      </c>
      <c r="P3827" s="9">
        <v>8.82</v>
      </c>
      <c r="Q3827" s="9">
        <v>27.8</v>
      </c>
      <c r="R3827" s="9">
        <v>3.97</v>
      </c>
      <c r="S3827" s="9">
        <v>28.2</v>
      </c>
      <c r="T3827" s="9">
        <v>4.21</v>
      </c>
      <c r="U3827" s="9"/>
      <c r="V3827" s="9"/>
      <c r="W3827" s="9"/>
      <c r="X3827" s="9"/>
      <c r="Y3827" s="9"/>
      <c r="Z3827" s="9"/>
      <c r="AA3827" s="9">
        <v>1.0999999999999999E-2</v>
      </c>
      <c r="AB3827" s="9"/>
      <c r="AC3827" s="9"/>
      <c r="AD3827" s="10">
        <f t="shared" si="227"/>
        <v>7.7737099102659912E-2</v>
      </c>
      <c r="AE3827" s="10"/>
      <c r="AF3827" s="11"/>
      <c r="AG3827" s="11">
        <f t="shared" si="228"/>
        <v>0.46056150886093422</v>
      </c>
    </row>
    <row r="3828" spans="1:33" ht="15" x14ac:dyDescent="0.2">
      <c r="A3828" s="6" t="s">
        <v>79</v>
      </c>
      <c r="B3828" s="1" t="s">
        <v>28</v>
      </c>
      <c r="C3828" s="9">
        <v>165.8</v>
      </c>
      <c r="D3828" s="9">
        <v>6.49</v>
      </c>
      <c r="E3828" s="9"/>
      <c r="F3828" s="9"/>
      <c r="G3828" s="9">
        <v>1.5E-3</v>
      </c>
      <c r="H3828" s="9">
        <v>1.1299999999999999E-2</v>
      </c>
      <c r="I3828" s="9">
        <v>1.09E-2</v>
      </c>
      <c r="J3828" s="9">
        <v>0.184</v>
      </c>
      <c r="K3828" s="9">
        <v>2.85</v>
      </c>
      <c r="L3828" s="9">
        <v>0.105</v>
      </c>
      <c r="M3828" s="9">
        <v>9.86</v>
      </c>
      <c r="N3828" s="9">
        <v>2.93</v>
      </c>
      <c r="O3828" s="9">
        <v>23.2</v>
      </c>
      <c r="P3828" s="9">
        <v>5.99</v>
      </c>
      <c r="Q3828" s="9">
        <v>19.5</v>
      </c>
      <c r="R3828" s="9">
        <v>2.67</v>
      </c>
      <c r="S3828" s="9">
        <v>19.600000000000001</v>
      </c>
      <c r="T3828" s="9">
        <v>2.98</v>
      </c>
      <c r="U3828" s="9"/>
      <c r="V3828" s="9"/>
      <c r="W3828" s="9"/>
      <c r="X3828" s="9"/>
      <c r="Y3828" s="9"/>
      <c r="Z3828" s="9"/>
      <c r="AA3828" s="9">
        <v>0.31</v>
      </c>
      <c r="AB3828" s="9"/>
      <c r="AC3828" s="9"/>
      <c r="AD3828" s="10">
        <f t="shared" si="227"/>
        <v>6.0555284176495319E-2</v>
      </c>
      <c r="AE3828" s="10">
        <f t="shared" si="229"/>
        <v>0.68517911777542462</v>
      </c>
      <c r="AF3828" s="11">
        <f t="shared" si="230"/>
        <v>5.4895375871867738E-5</v>
      </c>
      <c r="AG3828" s="11">
        <f t="shared" si="228"/>
        <v>0.41615770395749541</v>
      </c>
    </row>
    <row r="3829" spans="1:33" ht="15" x14ac:dyDescent="0.2">
      <c r="A3829" s="6" t="s">
        <v>79</v>
      </c>
      <c r="B3829" s="1" t="s">
        <v>28</v>
      </c>
      <c r="C3829" s="9">
        <v>230.8</v>
      </c>
      <c r="D3829" s="9">
        <v>10.93</v>
      </c>
      <c r="E3829" s="9"/>
      <c r="F3829" s="9"/>
      <c r="G3829" s="9">
        <v>2.8000000000000001E-2</v>
      </c>
      <c r="H3829" s="9">
        <v>6.8000000000000005E-2</v>
      </c>
      <c r="I3829" s="9">
        <v>0.02</v>
      </c>
      <c r="J3829" s="9">
        <v>0.4</v>
      </c>
      <c r="K3829" s="9">
        <v>4.05</v>
      </c>
      <c r="L3829" s="9">
        <v>0.13700000000000001</v>
      </c>
      <c r="M3829" s="9">
        <v>15</v>
      </c>
      <c r="N3829" s="9">
        <v>3.8</v>
      </c>
      <c r="O3829" s="9">
        <v>34.6</v>
      </c>
      <c r="P3829" s="9">
        <v>8.58</v>
      </c>
      <c r="Q3829" s="9">
        <v>27.2</v>
      </c>
      <c r="R3829" s="9">
        <v>4.12</v>
      </c>
      <c r="S3829" s="9">
        <v>28.2</v>
      </c>
      <c r="T3829" s="9">
        <v>4.2699999999999996</v>
      </c>
      <c r="U3829" s="9"/>
      <c r="V3829" s="9"/>
      <c r="W3829" s="9"/>
      <c r="X3829" s="9"/>
      <c r="Y3829" s="9"/>
      <c r="Z3829" s="9"/>
      <c r="AA3829" s="9">
        <v>2.4E-2</v>
      </c>
      <c r="AB3829" s="9"/>
      <c r="AC3829" s="9"/>
      <c r="AD3829" s="10">
        <f t="shared" si="227"/>
        <v>5.3736708453171564E-2</v>
      </c>
      <c r="AE3829" s="10">
        <f t="shared" si="229"/>
        <v>0.70452993823004706</v>
      </c>
      <c r="AF3829" s="11">
        <f t="shared" si="230"/>
        <v>7.1221234700900751E-4</v>
      </c>
      <c r="AG3829" s="11">
        <f t="shared" si="228"/>
        <v>0.44002691929388627</v>
      </c>
    </row>
    <row r="3830" spans="1:33" ht="15" x14ac:dyDescent="0.2">
      <c r="A3830" s="6" t="s">
        <v>79</v>
      </c>
      <c r="B3830" s="1" t="s">
        <v>28</v>
      </c>
      <c r="C3830" s="9">
        <v>241.6</v>
      </c>
      <c r="D3830" s="9">
        <v>5.65</v>
      </c>
      <c r="E3830" s="9"/>
      <c r="F3830" s="9"/>
      <c r="G3830" s="9"/>
      <c r="H3830" s="9">
        <v>1.2999999999999999E-2</v>
      </c>
      <c r="I3830" s="9">
        <v>1.1599999999999999E-2</v>
      </c>
      <c r="J3830" s="9">
        <v>0.33</v>
      </c>
      <c r="K3830" s="9">
        <v>4.47</v>
      </c>
      <c r="L3830" s="9">
        <v>0.20699999999999999</v>
      </c>
      <c r="M3830" s="9">
        <v>15.3</v>
      </c>
      <c r="N3830" s="9">
        <v>4.0199999999999996</v>
      </c>
      <c r="O3830" s="9">
        <v>36.299999999999997</v>
      </c>
      <c r="P3830" s="9">
        <v>8.69</v>
      </c>
      <c r="Q3830" s="9">
        <v>27.8</v>
      </c>
      <c r="R3830" s="9">
        <v>3.92</v>
      </c>
      <c r="S3830" s="9">
        <v>28</v>
      </c>
      <c r="T3830" s="9">
        <v>4.55</v>
      </c>
      <c r="U3830" s="9"/>
      <c r="V3830" s="9"/>
      <c r="W3830" s="9"/>
      <c r="X3830" s="9"/>
      <c r="Y3830" s="9"/>
      <c r="Z3830" s="9"/>
      <c r="AA3830" s="9"/>
      <c r="AB3830" s="9"/>
      <c r="AC3830" s="9"/>
      <c r="AD3830" s="10">
        <f t="shared" si="227"/>
        <v>7.6523443270812813E-2</v>
      </c>
      <c r="AE3830" s="10"/>
      <c r="AF3830" s="11"/>
      <c r="AG3830" s="11">
        <f t="shared" si="228"/>
        <v>0.45203336809176237</v>
      </c>
    </row>
    <row r="3831" spans="1:33" ht="15" x14ac:dyDescent="0.2">
      <c r="A3831" s="6" t="s">
        <v>79</v>
      </c>
      <c r="B3831" s="1" t="s">
        <v>28</v>
      </c>
      <c r="C3831" s="9">
        <v>242.2</v>
      </c>
      <c r="D3831" s="9">
        <v>6.31</v>
      </c>
      <c r="E3831" s="9"/>
      <c r="F3831" s="9"/>
      <c r="G3831" s="9">
        <v>1.21E-2</v>
      </c>
      <c r="H3831" s="9">
        <v>1.7000000000000001E-2</v>
      </c>
      <c r="I3831" s="9">
        <v>1.3299999999999999E-2</v>
      </c>
      <c r="J3831" s="9">
        <v>0.45</v>
      </c>
      <c r="K3831" s="9">
        <v>4.29</v>
      </c>
      <c r="L3831" s="9">
        <v>0.24</v>
      </c>
      <c r="M3831" s="9">
        <v>15.8</v>
      </c>
      <c r="N3831" s="9">
        <v>3.85</v>
      </c>
      <c r="O3831" s="9">
        <v>35.799999999999997</v>
      </c>
      <c r="P3831" s="9">
        <v>8.93</v>
      </c>
      <c r="Q3831" s="9">
        <v>28.4</v>
      </c>
      <c r="R3831" s="9">
        <v>4</v>
      </c>
      <c r="S3831" s="9">
        <v>27.7</v>
      </c>
      <c r="T3831" s="9">
        <v>4.1100000000000003</v>
      </c>
      <c r="U3831" s="9"/>
      <c r="V3831" s="9"/>
      <c r="W3831" s="9"/>
      <c r="X3831" s="9"/>
      <c r="Y3831" s="9"/>
      <c r="Z3831" s="9"/>
      <c r="AA3831" s="9"/>
      <c r="AB3831" s="9"/>
      <c r="AC3831" s="9"/>
      <c r="AD3831" s="10">
        <f t="shared" si="227"/>
        <v>8.9120514918536675E-2</v>
      </c>
      <c r="AE3831" s="10">
        <f t="shared" si="229"/>
        <v>0.32856021137269048</v>
      </c>
      <c r="AF3831" s="11">
        <f t="shared" si="230"/>
        <v>3.1333302868284365E-4</v>
      </c>
      <c r="AG3831" s="11">
        <f t="shared" si="228"/>
        <v>0.47186135778720567</v>
      </c>
    </row>
    <row r="3832" spans="1:33" ht="15" x14ac:dyDescent="0.2">
      <c r="A3832" s="6" t="s">
        <v>79</v>
      </c>
      <c r="B3832" s="1" t="s">
        <v>28</v>
      </c>
      <c r="C3832" s="9">
        <v>240.6</v>
      </c>
      <c r="D3832" s="9">
        <v>7.39</v>
      </c>
      <c r="E3832" s="9"/>
      <c r="F3832" s="9"/>
      <c r="G3832" s="9">
        <v>0.01</v>
      </c>
      <c r="H3832" s="9">
        <v>2.3E-2</v>
      </c>
      <c r="I3832" s="9">
        <v>2.5000000000000001E-2</v>
      </c>
      <c r="J3832" s="9">
        <v>0.31</v>
      </c>
      <c r="K3832" s="9">
        <v>3.8</v>
      </c>
      <c r="L3832" s="9">
        <v>0.17</v>
      </c>
      <c r="M3832" s="9">
        <v>15.5</v>
      </c>
      <c r="N3832" s="9">
        <v>3.96</v>
      </c>
      <c r="O3832" s="9">
        <v>35.299999999999997</v>
      </c>
      <c r="P3832" s="9">
        <v>8.83</v>
      </c>
      <c r="Q3832" s="9">
        <v>28.5</v>
      </c>
      <c r="R3832" s="9">
        <v>4.04</v>
      </c>
      <c r="S3832" s="9">
        <v>28.8</v>
      </c>
      <c r="T3832" s="9">
        <v>4.38</v>
      </c>
      <c r="U3832" s="9"/>
      <c r="V3832" s="9"/>
      <c r="W3832" s="9"/>
      <c r="X3832" s="9"/>
      <c r="Y3832" s="9"/>
      <c r="Z3832" s="9"/>
      <c r="AA3832" s="9">
        <v>2.5000000000000001E-2</v>
      </c>
      <c r="AB3832" s="9"/>
      <c r="AC3832" s="9"/>
      <c r="AD3832" s="10">
        <f t="shared" si="227"/>
        <v>6.7719681823372582E-2</v>
      </c>
      <c r="AE3832" s="10">
        <f t="shared" si="229"/>
        <v>0.35665012879048474</v>
      </c>
      <c r="AF3832" s="11">
        <f t="shared" si="230"/>
        <v>2.4906235349273328E-4</v>
      </c>
      <c r="AG3832" s="11">
        <f t="shared" si="228"/>
        <v>0.4452216815355502</v>
      </c>
    </row>
    <row r="3833" spans="1:33" ht="15" x14ac:dyDescent="0.2">
      <c r="A3833" s="6" t="s">
        <v>79</v>
      </c>
      <c r="B3833" s="1" t="s">
        <v>28</v>
      </c>
      <c r="C3833" s="9">
        <v>251.7</v>
      </c>
      <c r="D3833" s="9">
        <v>9.81</v>
      </c>
      <c r="E3833" s="9"/>
      <c r="F3833" s="9"/>
      <c r="G3833" s="9"/>
      <c r="H3833" s="9">
        <v>1.4999999999999999E-2</v>
      </c>
      <c r="I3833" s="9">
        <v>5.1000000000000004E-3</v>
      </c>
      <c r="J3833" s="9">
        <v>0.43</v>
      </c>
      <c r="K3833" s="9">
        <v>4.05</v>
      </c>
      <c r="L3833" s="9">
        <v>0.24199999999999999</v>
      </c>
      <c r="M3833" s="9">
        <v>15.3</v>
      </c>
      <c r="N3833" s="9">
        <v>4.16</v>
      </c>
      <c r="O3833" s="9">
        <v>37.200000000000003</v>
      </c>
      <c r="P3833" s="9">
        <v>9.24</v>
      </c>
      <c r="Q3833" s="9">
        <v>29.6</v>
      </c>
      <c r="R3833" s="9">
        <v>4.29</v>
      </c>
      <c r="S3833" s="9">
        <v>28.8</v>
      </c>
      <c r="T3833" s="9">
        <v>4.33</v>
      </c>
      <c r="U3833" s="9"/>
      <c r="V3833" s="9"/>
      <c r="W3833" s="9"/>
      <c r="X3833" s="9"/>
      <c r="Y3833" s="9"/>
      <c r="Z3833" s="9"/>
      <c r="AA3833" s="9">
        <v>3.4000000000000002E-2</v>
      </c>
      <c r="AB3833" s="9"/>
      <c r="AC3833" s="9"/>
      <c r="AD3833" s="10">
        <f t="shared" si="227"/>
        <v>9.3986564247444754E-2</v>
      </c>
      <c r="AE3833" s="10"/>
      <c r="AF3833" s="11"/>
      <c r="AG3833" s="11">
        <f t="shared" si="228"/>
        <v>0.43947688564476894</v>
      </c>
    </row>
    <row r="3834" spans="1:33" ht="15" x14ac:dyDescent="0.2">
      <c r="A3834" s="6" t="s">
        <v>79</v>
      </c>
      <c r="B3834" s="1" t="s">
        <v>28</v>
      </c>
      <c r="C3834" s="9">
        <v>146.30000000000001</v>
      </c>
      <c r="D3834" s="9">
        <v>5.23</v>
      </c>
      <c r="E3834" s="9"/>
      <c r="F3834" s="9"/>
      <c r="G3834" s="9"/>
      <c r="H3834" s="9">
        <v>1.7000000000000001E-2</v>
      </c>
      <c r="I3834" s="9"/>
      <c r="J3834" s="9">
        <v>0.161</v>
      </c>
      <c r="K3834" s="9">
        <v>2.4</v>
      </c>
      <c r="L3834" s="9">
        <v>0.13800000000000001</v>
      </c>
      <c r="M3834" s="9">
        <v>8.1199999999999992</v>
      </c>
      <c r="N3834" s="9">
        <v>2.46</v>
      </c>
      <c r="O3834" s="9">
        <v>21.77</v>
      </c>
      <c r="P3834" s="9">
        <v>5.32</v>
      </c>
      <c r="Q3834" s="9">
        <v>18.149999999999999</v>
      </c>
      <c r="R3834" s="9">
        <v>2.5299999999999998</v>
      </c>
      <c r="S3834" s="9">
        <v>16.88</v>
      </c>
      <c r="T3834" s="9">
        <v>2.35</v>
      </c>
      <c r="U3834" s="9"/>
      <c r="V3834" s="9"/>
      <c r="W3834" s="9"/>
      <c r="X3834" s="9"/>
      <c r="Y3834" s="9"/>
      <c r="Z3834" s="9"/>
      <c r="AA3834" s="9">
        <v>7.6999999999999999E-2</v>
      </c>
      <c r="AB3834" s="9"/>
      <c r="AC3834" s="9"/>
      <c r="AD3834" s="10">
        <f t="shared" si="227"/>
        <v>9.5569449827391642E-2</v>
      </c>
      <c r="AE3834" s="10"/>
      <c r="AF3834" s="11"/>
      <c r="AG3834" s="11">
        <f t="shared" si="228"/>
        <v>0.39794282815004445</v>
      </c>
    </row>
    <row r="3835" spans="1:33" ht="15" x14ac:dyDescent="0.2">
      <c r="A3835" s="6" t="s">
        <v>79</v>
      </c>
      <c r="B3835" s="1" t="s">
        <v>28</v>
      </c>
      <c r="C3835" s="9">
        <v>235.6</v>
      </c>
      <c r="D3835" s="9">
        <v>10.7</v>
      </c>
      <c r="E3835" s="9"/>
      <c r="F3835" s="9"/>
      <c r="G3835" s="9">
        <v>0.23899999999999999</v>
      </c>
      <c r="H3835" s="9">
        <v>0.42599999999999999</v>
      </c>
      <c r="I3835" s="9">
        <v>3.7999999999999999E-2</v>
      </c>
      <c r="J3835" s="9">
        <v>0.6</v>
      </c>
      <c r="K3835" s="9">
        <v>4.3499999999999996</v>
      </c>
      <c r="L3835" s="9">
        <v>0.318</v>
      </c>
      <c r="M3835" s="9">
        <v>14.07</v>
      </c>
      <c r="N3835" s="9">
        <v>3.88</v>
      </c>
      <c r="O3835" s="9">
        <v>35.6</v>
      </c>
      <c r="P3835" s="9">
        <v>8.83</v>
      </c>
      <c r="Q3835" s="9">
        <v>27.2</v>
      </c>
      <c r="R3835" s="9">
        <v>3.68</v>
      </c>
      <c r="S3835" s="9">
        <v>25</v>
      </c>
      <c r="T3835" s="9">
        <v>3.61</v>
      </c>
      <c r="U3835" s="9"/>
      <c r="V3835" s="9"/>
      <c r="W3835" s="9"/>
      <c r="X3835" s="9"/>
      <c r="Y3835" s="9"/>
      <c r="Z3835" s="9"/>
      <c r="AA3835" s="9">
        <v>1.61</v>
      </c>
      <c r="AB3835" s="9"/>
      <c r="AC3835" s="9"/>
      <c r="AD3835" s="10">
        <f t="shared" si="227"/>
        <v>0.12426793390002626</v>
      </c>
      <c r="AE3835" s="10">
        <f t="shared" si="229"/>
        <v>1.0959819553525849</v>
      </c>
      <c r="AF3835" s="11">
        <f t="shared" si="230"/>
        <v>6.8573839662447247E-3</v>
      </c>
      <c r="AG3835" s="11">
        <f t="shared" si="228"/>
        <v>0.46557664233576646</v>
      </c>
    </row>
    <row r="3836" spans="1:33" ht="15" x14ac:dyDescent="0.2">
      <c r="A3836" s="6" t="s">
        <v>79</v>
      </c>
      <c r="B3836" s="1" t="s">
        <v>28</v>
      </c>
      <c r="C3836" s="9">
        <v>214</v>
      </c>
      <c r="D3836" s="9">
        <v>6.5</v>
      </c>
      <c r="E3836" s="9"/>
      <c r="F3836" s="9"/>
      <c r="G3836" s="9">
        <v>1E-3</v>
      </c>
      <c r="H3836" s="9">
        <v>1.7000000000000001E-2</v>
      </c>
      <c r="I3836" s="9">
        <v>6.7999999999999996E-3</v>
      </c>
      <c r="J3836" s="9">
        <v>0.33</v>
      </c>
      <c r="K3836" s="9">
        <v>3.12</v>
      </c>
      <c r="L3836" s="9">
        <v>0.13800000000000001</v>
      </c>
      <c r="M3836" s="9">
        <v>12.3</v>
      </c>
      <c r="N3836" s="9">
        <v>3.37</v>
      </c>
      <c r="O3836" s="9">
        <v>31.2</v>
      </c>
      <c r="P3836" s="9">
        <v>7.86</v>
      </c>
      <c r="Q3836" s="9">
        <v>25.9</v>
      </c>
      <c r="R3836" s="9">
        <v>3.56</v>
      </c>
      <c r="S3836" s="9">
        <v>23.1</v>
      </c>
      <c r="T3836" s="9">
        <v>3.12</v>
      </c>
      <c r="U3836" s="9"/>
      <c r="V3836" s="9"/>
      <c r="W3836" s="9"/>
      <c r="X3836" s="9"/>
      <c r="Y3836" s="9"/>
      <c r="Z3836" s="9"/>
      <c r="AA3836" s="9">
        <v>5.8999999999999997E-2</v>
      </c>
      <c r="AB3836" s="9"/>
      <c r="AC3836" s="9"/>
      <c r="AD3836" s="10">
        <f t="shared" si="227"/>
        <v>6.8104038927815552E-2</v>
      </c>
      <c r="AE3836" s="10">
        <f t="shared" si="229"/>
        <v>1.5983762526014251</v>
      </c>
      <c r="AF3836" s="11">
        <f t="shared" si="230"/>
        <v>3.1051929786107005E-5</v>
      </c>
      <c r="AG3836" s="11">
        <f t="shared" si="228"/>
        <v>0.4404840901191267</v>
      </c>
    </row>
    <row r="3837" spans="1:33" ht="15" x14ac:dyDescent="0.2">
      <c r="A3837" s="6" t="s">
        <v>79</v>
      </c>
      <c r="B3837" s="1" t="s">
        <v>28</v>
      </c>
      <c r="C3837" s="9">
        <v>267.2</v>
      </c>
      <c r="D3837" s="9">
        <v>10.52</v>
      </c>
      <c r="E3837" s="9"/>
      <c r="F3837" s="9"/>
      <c r="G3837" s="9"/>
      <c r="H3837" s="9">
        <v>8.9999999999999998E-4</v>
      </c>
      <c r="I3837" s="9">
        <v>1.35E-2</v>
      </c>
      <c r="J3837" s="9">
        <v>0.38</v>
      </c>
      <c r="K3837" s="9">
        <v>4.0199999999999996</v>
      </c>
      <c r="L3837" s="9">
        <v>0.128</v>
      </c>
      <c r="M3837" s="9">
        <v>14.52</v>
      </c>
      <c r="N3837" s="9">
        <v>4.0999999999999996</v>
      </c>
      <c r="O3837" s="9">
        <v>39.700000000000003</v>
      </c>
      <c r="P3837" s="9">
        <v>9.9600000000000009</v>
      </c>
      <c r="Q3837" s="9">
        <v>32.090000000000003</v>
      </c>
      <c r="R3837" s="9">
        <v>4.26</v>
      </c>
      <c r="S3837" s="9">
        <v>28.9</v>
      </c>
      <c r="T3837" s="9">
        <v>4.1399999999999997</v>
      </c>
      <c r="U3837" s="9"/>
      <c r="V3837" s="9"/>
      <c r="W3837" s="9"/>
      <c r="X3837" s="9"/>
      <c r="Y3837" s="9"/>
      <c r="Z3837" s="9"/>
      <c r="AA3837" s="9"/>
      <c r="AB3837" s="9"/>
      <c r="AC3837" s="9"/>
      <c r="AD3837" s="10">
        <f t="shared" si="227"/>
        <v>5.1219728240328423E-2</v>
      </c>
      <c r="AE3837" s="10"/>
      <c r="AF3837" s="11"/>
      <c r="AG3837" s="11">
        <f t="shared" si="228"/>
        <v>0.41562902533276092</v>
      </c>
    </row>
    <row r="3838" spans="1:33" ht="15" x14ac:dyDescent="0.2">
      <c r="A3838" s="6" t="s">
        <v>79</v>
      </c>
      <c r="B3838" s="1" t="s">
        <v>28</v>
      </c>
      <c r="C3838" s="9">
        <v>268.60000000000002</v>
      </c>
      <c r="D3838" s="9">
        <v>12.79</v>
      </c>
      <c r="E3838" s="9"/>
      <c r="F3838" s="9"/>
      <c r="G3838" s="9"/>
      <c r="H3838" s="9"/>
      <c r="I3838" s="9">
        <v>1.23E-2</v>
      </c>
      <c r="J3838" s="9">
        <v>0.33</v>
      </c>
      <c r="K3838" s="9">
        <v>4.0999999999999996</v>
      </c>
      <c r="L3838" s="9">
        <v>0.155</v>
      </c>
      <c r="M3838" s="9">
        <v>15.5</v>
      </c>
      <c r="N3838" s="9">
        <v>4.22</v>
      </c>
      <c r="O3838" s="9">
        <v>40.799999999999997</v>
      </c>
      <c r="P3838" s="9">
        <v>10.17</v>
      </c>
      <c r="Q3838" s="9">
        <v>33.700000000000003</v>
      </c>
      <c r="R3838" s="9">
        <v>4.45</v>
      </c>
      <c r="S3838" s="9">
        <v>30.4</v>
      </c>
      <c r="T3838" s="9">
        <v>4.3899999999999997</v>
      </c>
      <c r="U3838" s="9"/>
      <c r="V3838" s="9"/>
      <c r="W3838" s="9"/>
      <c r="X3838" s="9"/>
      <c r="Y3838" s="9"/>
      <c r="Z3838" s="9"/>
      <c r="AA3838" s="9"/>
      <c r="AB3838" s="9"/>
      <c r="AC3838" s="9"/>
      <c r="AD3838" s="10">
        <f t="shared" si="227"/>
        <v>5.9442566960530137E-2</v>
      </c>
      <c r="AE3838" s="10"/>
      <c r="AF3838" s="11"/>
      <c r="AG3838" s="11">
        <f t="shared" si="228"/>
        <v>0.42178896145473183</v>
      </c>
    </row>
    <row r="3839" spans="1:33" ht="15" x14ac:dyDescent="0.2">
      <c r="A3839" s="6" t="s">
        <v>79</v>
      </c>
      <c r="B3839" s="1" t="s">
        <v>28</v>
      </c>
      <c r="C3839" s="9">
        <v>264.39999999999998</v>
      </c>
      <c r="D3839" s="9">
        <v>9.69</v>
      </c>
      <c r="E3839" s="9"/>
      <c r="F3839" s="9"/>
      <c r="G3839" s="9">
        <v>6.7000000000000002E-3</v>
      </c>
      <c r="H3839" s="9">
        <v>1.2E-2</v>
      </c>
      <c r="I3839" s="9">
        <v>1.4E-2</v>
      </c>
      <c r="J3839" s="9">
        <v>0.28999999999999998</v>
      </c>
      <c r="K3839" s="9">
        <v>3.94</v>
      </c>
      <c r="L3839" s="9">
        <v>0.20599999999999999</v>
      </c>
      <c r="M3839" s="9">
        <v>14.3</v>
      </c>
      <c r="N3839" s="9">
        <v>4.1399999999999997</v>
      </c>
      <c r="O3839" s="9">
        <v>40</v>
      </c>
      <c r="P3839" s="9">
        <v>10.19</v>
      </c>
      <c r="Q3839" s="9">
        <v>33</v>
      </c>
      <c r="R3839" s="9">
        <v>4.7300000000000004</v>
      </c>
      <c r="S3839" s="9">
        <v>29.9</v>
      </c>
      <c r="T3839" s="9">
        <v>4.24</v>
      </c>
      <c r="U3839" s="9"/>
      <c r="V3839" s="9"/>
      <c r="W3839" s="9"/>
      <c r="X3839" s="9"/>
      <c r="Y3839" s="9"/>
      <c r="Z3839" s="9"/>
      <c r="AA3839" s="9">
        <v>3.3000000000000002E-2</v>
      </c>
      <c r="AB3839" s="9"/>
      <c r="AC3839" s="9"/>
      <c r="AD3839" s="10">
        <f t="shared" si="227"/>
        <v>8.3902466037333201E-2</v>
      </c>
      <c r="AE3839" s="10">
        <f t="shared" si="229"/>
        <v>0.30378363912687134</v>
      </c>
      <c r="AF3839" s="11">
        <f t="shared" si="230"/>
        <v>1.6073268137109639E-4</v>
      </c>
      <c r="AG3839" s="11">
        <f t="shared" si="228"/>
        <v>0.39564159526076387</v>
      </c>
    </row>
    <row r="3840" spans="1:33" ht="15" x14ac:dyDescent="0.2">
      <c r="A3840" s="6" t="s">
        <v>79</v>
      </c>
      <c r="B3840" s="1" t="s">
        <v>28</v>
      </c>
      <c r="C3840" s="9">
        <v>257.5</v>
      </c>
      <c r="D3840" s="9">
        <v>10.06</v>
      </c>
      <c r="E3840" s="9"/>
      <c r="F3840" s="9"/>
      <c r="G3840" s="9"/>
      <c r="H3840" s="9">
        <v>2.7E-2</v>
      </c>
      <c r="I3840" s="9">
        <v>1.3899999999999999E-2</v>
      </c>
      <c r="J3840" s="9">
        <v>0.37</v>
      </c>
      <c r="K3840" s="9">
        <v>3.55</v>
      </c>
      <c r="L3840" s="9">
        <v>0.22800000000000001</v>
      </c>
      <c r="M3840" s="9">
        <v>14.3</v>
      </c>
      <c r="N3840" s="9">
        <v>4.1500000000000004</v>
      </c>
      <c r="O3840" s="9">
        <v>40.1</v>
      </c>
      <c r="P3840" s="9">
        <v>9.9600000000000009</v>
      </c>
      <c r="Q3840" s="9">
        <v>33.1</v>
      </c>
      <c r="R3840" s="9">
        <v>4.7300000000000004</v>
      </c>
      <c r="S3840" s="9">
        <v>29.21</v>
      </c>
      <c r="T3840" s="9">
        <v>4.05</v>
      </c>
      <c r="U3840" s="9"/>
      <c r="V3840" s="9"/>
      <c r="W3840" s="9"/>
      <c r="X3840" s="9"/>
      <c r="Y3840" s="9"/>
      <c r="Z3840" s="9"/>
      <c r="AA3840" s="9">
        <v>2.8000000000000001E-2</v>
      </c>
      <c r="AB3840" s="9"/>
      <c r="AC3840" s="9"/>
      <c r="AD3840" s="10">
        <f t="shared" si="227"/>
        <v>9.7830953575811272E-2</v>
      </c>
      <c r="AE3840" s="10"/>
      <c r="AF3840" s="11"/>
      <c r="AG3840" s="11">
        <f t="shared" si="228"/>
        <v>0.40498745971574251</v>
      </c>
    </row>
    <row r="3841" spans="1:33" ht="15" x14ac:dyDescent="0.2">
      <c r="A3841" s="6" t="s">
        <v>79</v>
      </c>
      <c r="B3841" s="1" t="s">
        <v>28</v>
      </c>
      <c r="C3841" s="9">
        <v>263.39999999999998</v>
      </c>
      <c r="D3841" s="9">
        <v>11.46</v>
      </c>
      <c r="E3841" s="9"/>
      <c r="F3841" s="9"/>
      <c r="G3841" s="9"/>
      <c r="H3841" s="9"/>
      <c r="I3841" s="9">
        <v>1.21E-2</v>
      </c>
      <c r="J3841" s="9">
        <v>0.36</v>
      </c>
      <c r="K3841" s="9">
        <v>3.73</v>
      </c>
      <c r="L3841" s="9">
        <v>0.16300000000000001</v>
      </c>
      <c r="M3841" s="9">
        <v>16.899999999999999</v>
      </c>
      <c r="N3841" s="9">
        <v>4.46</v>
      </c>
      <c r="O3841" s="9">
        <v>42.5</v>
      </c>
      <c r="P3841" s="9">
        <v>9.7200000000000006</v>
      </c>
      <c r="Q3841" s="9">
        <v>33.5</v>
      </c>
      <c r="R3841" s="9">
        <v>4.33</v>
      </c>
      <c r="S3841" s="9">
        <v>29.2</v>
      </c>
      <c r="T3841" s="9">
        <v>4.32</v>
      </c>
      <c r="U3841" s="9"/>
      <c r="V3841" s="9"/>
      <c r="W3841" s="9"/>
      <c r="X3841" s="9"/>
      <c r="Y3841" s="9"/>
      <c r="Z3841" s="9"/>
      <c r="AA3841" s="9"/>
      <c r="AB3841" s="9"/>
      <c r="AC3841" s="9"/>
      <c r="AD3841" s="10">
        <f t="shared" si="227"/>
        <v>6.2764412953048701E-2</v>
      </c>
      <c r="AE3841" s="10"/>
      <c r="AF3841" s="11"/>
      <c r="AG3841" s="11">
        <f t="shared" si="228"/>
        <v>0.47878545478785456</v>
      </c>
    </row>
    <row r="3842" spans="1:33" ht="15" x14ac:dyDescent="0.2">
      <c r="A3842" s="6" t="s">
        <v>79</v>
      </c>
      <c r="B3842" s="1" t="s">
        <v>28</v>
      </c>
      <c r="C3842" s="9">
        <v>246.1</v>
      </c>
      <c r="D3842" s="9">
        <v>18.2</v>
      </c>
      <c r="E3842" s="9"/>
      <c r="F3842" s="9"/>
      <c r="G3842" s="9"/>
      <c r="H3842" s="9">
        <v>2.1000000000000001E-2</v>
      </c>
      <c r="I3842" s="9">
        <v>4.7000000000000002E-3</v>
      </c>
      <c r="J3842" s="9">
        <v>0.35</v>
      </c>
      <c r="K3842" s="9">
        <v>3.91</v>
      </c>
      <c r="L3842" s="9">
        <v>0.20899999999999999</v>
      </c>
      <c r="M3842" s="9">
        <v>16.5</v>
      </c>
      <c r="N3842" s="9">
        <v>4.26</v>
      </c>
      <c r="O3842" s="9">
        <v>40.9</v>
      </c>
      <c r="P3842" s="9">
        <v>9.41</v>
      </c>
      <c r="Q3842" s="9">
        <v>29.5</v>
      </c>
      <c r="R3842" s="9">
        <v>3.93</v>
      </c>
      <c r="S3842" s="9">
        <v>25.8</v>
      </c>
      <c r="T3842" s="9">
        <v>3.55</v>
      </c>
      <c r="U3842" s="9"/>
      <c r="V3842" s="9"/>
      <c r="W3842" s="9"/>
      <c r="X3842" s="9"/>
      <c r="Y3842" s="9"/>
      <c r="Z3842" s="9"/>
      <c r="AA3842" s="9"/>
      <c r="AB3842" s="9"/>
      <c r="AC3842" s="9"/>
      <c r="AD3842" s="10">
        <f t="shared" si="227"/>
        <v>7.9549887583762538E-2</v>
      </c>
      <c r="AE3842" s="10"/>
      <c r="AF3842" s="11"/>
      <c r="AG3842" s="11">
        <f t="shared" si="228"/>
        <v>0.52905562156962604</v>
      </c>
    </row>
    <row r="3843" spans="1:33" ht="15" x14ac:dyDescent="0.2">
      <c r="A3843" s="6" t="s">
        <v>79</v>
      </c>
      <c r="B3843" s="1" t="s">
        <v>28</v>
      </c>
      <c r="C3843" s="9">
        <v>235.4</v>
      </c>
      <c r="D3843" s="9">
        <v>15.09</v>
      </c>
      <c r="E3843" s="9"/>
      <c r="F3843" s="9"/>
      <c r="G3843" s="9"/>
      <c r="H3843" s="9"/>
      <c r="I3843" s="9">
        <v>8.0000000000000002E-3</v>
      </c>
      <c r="J3843" s="9">
        <v>0.33</v>
      </c>
      <c r="K3843" s="9">
        <v>3.53</v>
      </c>
      <c r="L3843" s="9">
        <v>0.216</v>
      </c>
      <c r="M3843" s="9">
        <v>15.73</v>
      </c>
      <c r="N3843" s="9">
        <v>4.3099999999999996</v>
      </c>
      <c r="O3843" s="9">
        <v>39.4</v>
      </c>
      <c r="P3843" s="9">
        <v>8.73</v>
      </c>
      <c r="Q3843" s="9">
        <v>28.1</v>
      </c>
      <c r="R3843" s="9">
        <v>3.41</v>
      </c>
      <c r="S3843" s="9">
        <v>23.14</v>
      </c>
      <c r="T3843" s="9">
        <v>3.13</v>
      </c>
      <c r="U3843" s="9"/>
      <c r="V3843" s="9"/>
      <c r="W3843" s="9"/>
      <c r="X3843" s="9"/>
      <c r="Y3843" s="9"/>
      <c r="Z3843" s="9"/>
      <c r="AA3843" s="9"/>
      <c r="AB3843" s="9"/>
      <c r="AC3843" s="9"/>
      <c r="AD3843" s="10">
        <f t="shared" ref="AD3843:AD3906" si="231">L3843/0.058/(K3843/0.153*M3843/0.2055)^0.5</f>
        <v>8.8618760660010426E-2</v>
      </c>
      <c r="AE3843" s="10"/>
      <c r="AF3843" s="11"/>
      <c r="AG3843" s="11">
        <f t="shared" ref="AG3843:AG3906" si="232">(M3843/0.2055)/(S3843/0.17)</f>
        <v>0.56234451461220925</v>
      </c>
    </row>
    <row r="3844" spans="1:33" ht="15" x14ac:dyDescent="0.2">
      <c r="A3844" s="6" t="s">
        <v>79</v>
      </c>
      <c r="B3844" s="1" t="s">
        <v>28</v>
      </c>
      <c r="C3844" s="9">
        <v>215.1</v>
      </c>
      <c r="D3844" s="9">
        <v>16</v>
      </c>
      <c r="E3844" s="9"/>
      <c r="F3844" s="9"/>
      <c r="G3844" s="9"/>
      <c r="H3844" s="9">
        <v>1.1599999999999999E-2</v>
      </c>
      <c r="I3844" s="9">
        <v>8.3999999999999995E-3</v>
      </c>
      <c r="J3844" s="9">
        <v>0.3</v>
      </c>
      <c r="K3844" s="9">
        <v>3.85</v>
      </c>
      <c r="L3844" s="9">
        <v>0.17599999999999999</v>
      </c>
      <c r="M3844" s="9">
        <v>16</v>
      </c>
      <c r="N3844" s="9">
        <v>4.17</v>
      </c>
      <c r="O3844" s="9">
        <v>38</v>
      </c>
      <c r="P3844" s="9">
        <v>8.1199999999999992</v>
      </c>
      <c r="Q3844" s="9">
        <v>24.3</v>
      </c>
      <c r="R3844" s="9">
        <v>3.12</v>
      </c>
      <c r="S3844" s="9">
        <v>19.72</v>
      </c>
      <c r="T3844" s="9">
        <v>2.6</v>
      </c>
      <c r="U3844" s="9"/>
      <c r="V3844" s="9"/>
      <c r="W3844" s="9"/>
      <c r="X3844" s="9"/>
      <c r="Y3844" s="9"/>
      <c r="Z3844" s="9"/>
      <c r="AA3844" s="9"/>
      <c r="AB3844" s="9"/>
      <c r="AC3844" s="9"/>
      <c r="AD3844" s="10">
        <f t="shared" si="231"/>
        <v>6.8556075230381402E-2</v>
      </c>
      <c r="AE3844" s="10"/>
      <c r="AF3844" s="11"/>
      <c r="AG3844" s="11">
        <f t="shared" si="232"/>
        <v>0.67119724809128289</v>
      </c>
    </row>
    <row r="3845" spans="1:33" ht="15" x14ac:dyDescent="0.2">
      <c r="A3845" s="6" t="s">
        <v>79</v>
      </c>
      <c r="B3845" s="1" t="s">
        <v>29</v>
      </c>
      <c r="C3845" s="9">
        <v>208.3</v>
      </c>
      <c r="D3845" s="9">
        <v>22.48</v>
      </c>
      <c r="E3845" s="9"/>
      <c r="F3845" s="9"/>
      <c r="G3845" s="9"/>
      <c r="H3845" s="9">
        <v>1.2E-2</v>
      </c>
      <c r="I3845" s="9">
        <v>4.1000000000000003E-3</v>
      </c>
      <c r="J3845" s="9">
        <v>0.65</v>
      </c>
      <c r="K3845" s="9">
        <v>4.63</v>
      </c>
      <c r="L3845" s="9">
        <v>0.18</v>
      </c>
      <c r="M3845" s="9">
        <v>16.7</v>
      </c>
      <c r="N3845" s="9">
        <v>4.37</v>
      </c>
      <c r="O3845" s="9">
        <v>37.799999999999997</v>
      </c>
      <c r="P3845" s="9">
        <v>7.79</v>
      </c>
      <c r="Q3845" s="9">
        <v>22.42</v>
      </c>
      <c r="R3845" s="9">
        <v>2.97</v>
      </c>
      <c r="S3845" s="9">
        <v>17.53</v>
      </c>
      <c r="T3845" s="9">
        <v>2.2799999999999998</v>
      </c>
      <c r="U3845" s="9"/>
      <c r="V3845" s="9"/>
      <c r="W3845" s="9"/>
      <c r="X3845" s="9"/>
      <c r="Y3845" s="9"/>
      <c r="Z3845" s="9"/>
      <c r="AA3845" s="9"/>
      <c r="AB3845" s="9"/>
      <c r="AC3845" s="9"/>
      <c r="AD3845" s="10">
        <f t="shared" si="231"/>
        <v>6.2581707581613938E-2</v>
      </c>
      <c r="AE3845" s="10"/>
      <c r="AF3845" s="11"/>
      <c r="AG3845" s="11">
        <f t="shared" si="232"/>
        <v>0.78808243914152043</v>
      </c>
    </row>
    <row r="3846" spans="1:33" ht="15" x14ac:dyDescent="0.2">
      <c r="A3846" s="6" t="s">
        <v>79</v>
      </c>
      <c r="B3846" s="1" t="s">
        <v>29</v>
      </c>
      <c r="C3846" s="9">
        <v>191.5</v>
      </c>
      <c r="D3846" s="9">
        <v>21.47</v>
      </c>
      <c r="E3846" s="9"/>
      <c r="F3846" s="9"/>
      <c r="G3846" s="9"/>
      <c r="H3846" s="9">
        <v>8.3000000000000001E-3</v>
      </c>
      <c r="I3846" s="9">
        <v>1.35E-2</v>
      </c>
      <c r="J3846" s="9">
        <v>0.57999999999999996</v>
      </c>
      <c r="K3846" s="9">
        <v>4.87</v>
      </c>
      <c r="L3846" s="9">
        <v>0.17699999999999999</v>
      </c>
      <c r="M3846" s="9">
        <v>17.399999999999999</v>
      </c>
      <c r="N3846" s="9">
        <v>4.4000000000000004</v>
      </c>
      <c r="O3846" s="9">
        <v>34.4</v>
      </c>
      <c r="P3846" s="9">
        <v>6.98</v>
      </c>
      <c r="Q3846" s="9">
        <v>18.64</v>
      </c>
      <c r="R3846" s="9">
        <v>2.44</v>
      </c>
      <c r="S3846" s="9">
        <v>14.63</v>
      </c>
      <c r="T3846" s="9">
        <v>1.72</v>
      </c>
      <c r="U3846" s="9"/>
      <c r="V3846" s="9"/>
      <c r="W3846" s="9"/>
      <c r="X3846" s="9"/>
      <c r="Y3846" s="9"/>
      <c r="Z3846" s="9"/>
      <c r="AA3846" s="9"/>
      <c r="AB3846" s="9"/>
      <c r="AC3846" s="9"/>
      <c r="AD3846" s="10">
        <f t="shared" si="231"/>
        <v>5.8783818886867061E-2</v>
      </c>
      <c r="AE3846" s="10"/>
      <c r="AF3846" s="11"/>
      <c r="AG3846" s="11">
        <f t="shared" si="232"/>
        <v>0.98387973916210558</v>
      </c>
    </row>
    <row r="3847" spans="1:33" ht="15" x14ac:dyDescent="0.2">
      <c r="A3847" s="6" t="s">
        <v>79</v>
      </c>
      <c r="B3847" s="1" t="s">
        <v>29</v>
      </c>
      <c r="C3847" s="9">
        <v>170.4</v>
      </c>
      <c r="D3847" s="9">
        <v>21.73</v>
      </c>
      <c r="E3847" s="9"/>
      <c r="F3847" s="9"/>
      <c r="G3847" s="9"/>
      <c r="H3847" s="9">
        <v>0.01</v>
      </c>
      <c r="I3847" s="9">
        <v>1.9E-2</v>
      </c>
      <c r="J3847" s="9">
        <v>0.91</v>
      </c>
      <c r="K3847" s="9">
        <v>5.34</v>
      </c>
      <c r="L3847" s="9">
        <v>0.214</v>
      </c>
      <c r="M3847" s="9">
        <v>17.899999999999999</v>
      </c>
      <c r="N3847" s="9">
        <v>4.26</v>
      </c>
      <c r="O3847" s="9">
        <v>33.6</v>
      </c>
      <c r="P3847" s="9">
        <v>6.18</v>
      </c>
      <c r="Q3847" s="9">
        <v>15.49</v>
      </c>
      <c r="R3847" s="9">
        <v>1.92</v>
      </c>
      <c r="S3847" s="9">
        <v>12.01</v>
      </c>
      <c r="T3847" s="9">
        <v>1.31</v>
      </c>
      <c r="U3847" s="9"/>
      <c r="V3847" s="9"/>
      <c r="W3847" s="9"/>
      <c r="X3847" s="9"/>
      <c r="Y3847" s="9"/>
      <c r="Z3847" s="9"/>
      <c r="AA3847" s="9">
        <v>6.0000000000000001E-3</v>
      </c>
      <c r="AB3847" s="9"/>
      <c r="AC3847" s="9"/>
      <c r="AD3847" s="10">
        <f t="shared" si="231"/>
        <v>6.6917585778188376E-2</v>
      </c>
      <c r="AE3847" s="10"/>
      <c r="AF3847" s="11"/>
      <c r="AG3847" s="11">
        <f t="shared" si="232"/>
        <v>1.2329546950939101</v>
      </c>
    </row>
    <row r="3848" spans="1:33" ht="15" x14ac:dyDescent="0.2">
      <c r="A3848" s="6" t="s">
        <v>79</v>
      </c>
      <c r="B3848" s="1" t="s">
        <v>29</v>
      </c>
      <c r="C3848" s="9">
        <v>161.1</v>
      </c>
      <c r="D3848" s="9">
        <v>21.36</v>
      </c>
      <c r="E3848" s="9"/>
      <c r="F3848" s="9"/>
      <c r="G3848" s="9"/>
      <c r="H3848" s="9">
        <v>3.5000000000000003E-2</v>
      </c>
      <c r="I3848" s="9">
        <v>2.1000000000000001E-2</v>
      </c>
      <c r="J3848" s="9">
        <v>0.73</v>
      </c>
      <c r="K3848" s="9">
        <v>5.04</v>
      </c>
      <c r="L3848" s="9">
        <v>0.245</v>
      </c>
      <c r="M3848" s="9">
        <v>17.5</v>
      </c>
      <c r="N3848" s="9">
        <v>4.04</v>
      </c>
      <c r="O3848" s="9">
        <v>30.9</v>
      </c>
      <c r="P3848" s="9">
        <v>5.59</v>
      </c>
      <c r="Q3848" s="9">
        <v>14.44</v>
      </c>
      <c r="R3848" s="9">
        <v>1.65</v>
      </c>
      <c r="S3848" s="9">
        <v>10.64</v>
      </c>
      <c r="T3848" s="9">
        <v>1.08</v>
      </c>
      <c r="U3848" s="9"/>
      <c r="V3848" s="9"/>
      <c r="W3848" s="9"/>
      <c r="X3848" s="9"/>
      <c r="Y3848" s="9"/>
      <c r="Z3848" s="9"/>
      <c r="AA3848" s="9">
        <v>4.9000000000000002E-2</v>
      </c>
      <c r="AB3848" s="9"/>
      <c r="AC3848" s="9">
        <v>3.0000000000000001E-3</v>
      </c>
      <c r="AD3848" s="10">
        <f t="shared" si="231"/>
        <v>7.9754542250034158E-2</v>
      </c>
      <c r="AE3848" s="10"/>
      <c r="AF3848" s="11"/>
      <c r="AG3848" s="11">
        <f t="shared" si="232"/>
        <v>1.3606095530797797</v>
      </c>
    </row>
    <row r="3849" spans="1:33" ht="15" x14ac:dyDescent="0.2">
      <c r="A3849" s="6" t="s">
        <v>79</v>
      </c>
      <c r="B3849" s="1" t="s">
        <v>29</v>
      </c>
      <c r="C3849" s="9">
        <v>128.9</v>
      </c>
      <c r="D3849" s="9">
        <v>20.190000000000001</v>
      </c>
      <c r="E3849" s="9"/>
      <c r="F3849" s="9"/>
      <c r="G3849" s="9"/>
      <c r="H3849" s="9">
        <v>2.9000000000000001E-2</v>
      </c>
      <c r="I3849" s="9">
        <v>3.2000000000000001E-2</v>
      </c>
      <c r="J3849" s="9">
        <v>1.03</v>
      </c>
      <c r="K3849" s="9">
        <v>4.95</v>
      </c>
      <c r="L3849" s="9">
        <v>0.21</v>
      </c>
      <c r="M3849" s="9">
        <v>17.399999999999999</v>
      </c>
      <c r="N3849" s="9">
        <v>3.85</v>
      </c>
      <c r="O3849" s="9">
        <v>27.4</v>
      </c>
      <c r="P3849" s="9">
        <v>4.25</v>
      </c>
      <c r="Q3849" s="9">
        <v>9.7799999999999994</v>
      </c>
      <c r="R3849" s="9">
        <v>1.21</v>
      </c>
      <c r="S3849" s="9">
        <v>7.15</v>
      </c>
      <c r="T3849" s="9">
        <v>0.83</v>
      </c>
      <c r="U3849" s="9"/>
      <c r="V3849" s="9"/>
      <c r="W3849" s="9"/>
      <c r="X3849" s="9"/>
      <c r="Y3849" s="9"/>
      <c r="Z3849" s="9"/>
      <c r="AA3849" s="9"/>
      <c r="AB3849" s="9"/>
      <c r="AC3849" s="9"/>
      <c r="AD3849" s="10">
        <f t="shared" si="231"/>
        <v>6.917763428686062E-2</v>
      </c>
      <c r="AE3849" s="10"/>
      <c r="AF3849" s="11"/>
      <c r="AG3849" s="11">
        <f t="shared" si="232"/>
        <v>2.0131693124393855</v>
      </c>
    </row>
    <row r="3850" spans="1:33" ht="15" x14ac:dyDescent="0.2">
      <c r="A3850" s="6" t="s">
        <v>79</v>
      </c>
      <c r="B3850" s="1" t="s">
        <v>29</v>
      </c>
      <c r="C3850" s="9">
        <v>111.4</v>
      </c>
      <c r="D3850" s="9">
        <v>20.67</v>
      </c>
      <c r="E3850" s="9"/>
      <c r="F3850" s="9"/>
      <c r="G3850" s="9">
        <v>1.1999999999999999E-3</v>
      </c>
      <c r="H3850" s="9">
        <v>0.03</v>
      </c>
      <c r="I3850" s="9">
        <v>2.7E-2</v>
      </c>
      <c r="J3850" s="9">
        <v>1.04</v>
      </c>
      <c r="K3850" s="9">
        <v>5.22</v>
      </c>
      <c r="L3850" s="9">
        <v>0.22900000000000001</v>
      </c>
      <c r="M3850" s="9">
        <v>16.100000000000001</v>
      </c>
      <c r="N3850" s="9">
        <v>3.46</v>
      </c>
      <c r="O3850" s="9">
        <v>24.5</v>
      </c>
      <c r="P3850" s="9">
        <v>3.63</v>
      </c>
      <c r="Q3850" s="9">
        <v>8.34</v>
      </c>
      <c r="R3850" s="9">
        <v>0.93</v>
      </c>
      <c r="S3850" s="9">
        <v>5.73</v>
      </c>
      <c r="T3850" s="9">
        <v>0.65</v>
      </c>
      <c r="U3850" s="9"/>
      <c r="V3850" s="9"/>
      <c r="W3850" s="9"/>
      <c r="X3850" s="9"/>
      <c r="Y3850" s="9"/>
      <c r="Z3850" s="9"/>
      <c r="AA3850" s="9">
        <v>3.6999999999999998E-2</v>
      </c>
      <c r="AB3850" s="9"/>
      <c r="AC3850" s="9"/>
      <c r="AD3850" s="10">
        <f t="shared" si="231"/>
        <v>7.6367913968912127E-2</v>
      </c>
      <c r="AE3850" s="10">
        <f t="shared" ref="AE3850:AE3899" si="233">H3850/0.612/(G3850/0.237*I3850/0.095)^0.5</f>
        <v>1.2922106115597274</v>
      </c>
      <c r="AF3850" s="11">
        <f t="shared" ref="AF3850:AF3899" si="234">(G3850/0.237)/(S3850/0.17)</f>
        <v>1.5021980692336582E-4</v>
      </c>
      <c r="AG3850" s="11">
        <f t="shared" si="232"/>
        <v>2.3243865258616667</v>
      </c>
    </row>
    <row r="3851" spans="1:33" ht="15" x14ac:dyDescent="0.2">
      <c r="A3851" s="6" t="s">
        <v>79</v>
      </c>
      <c r="B3851" s="1" t="s">
        <v>29</v>
      </c>
      <c r="C3851" s="9">
        <v>100.4</v>
      </c>
      <c r="D3851" s="9">
        <v>20.05</v>
      </c>
      <c r="E3851" s="9"/>
      <c r="F3851" s="9"/>
      <c r="G3851" s="9">
        <v>2.8000000000000001E-2</v>
      </c>
      <c r="H3851" s="9">
        <v>6.6000000000000003E-2</v>
      </c>
      <c r="I3851" s="9">
        <v>2.7E-2</v>
      </c>
      <c r="J3851" s="9">
        <v>0.74</v>
      </c>
      <c r="K3851" s="9">
        <v>4.5599999999999996</v>
      </c>
      <c r="L3851" s="9">
        <v>0.25</v>
      </c>
      <c r="M3851" s="9">
        <v>15.3</v>
      </c>
      <c r="N3851" s="9">
        <v>3.66</v>
      </c>
      <c r="O3851" s="9">
        <v>22.8</v>
      </c>
      <c r="P3851" s="9">
        <v>3.25</v>
      </c>
      <c r="Q3851" s="9">
        <v>7.87</v>
      </c>
      <c r="R3851" s="9">
        <v>0.97</v>
      </c>
      <c r="S3851" s="9">
        <v>6.18</v>
      </c>
      <c r="T3851" s="9">
        <v>0.70199999999999996</v>
      </c>
      <c r="U3851" s="9"/>
      <c r="V3851" s="9"/>
      <c r="W3851" s="9"/>
      <c r="X3851" s="9"/>
      <c r="Y3851" s="9"/>
      <c r="Z3851" s="9"/>
      <c r="AA3851" s="9">
        <v>0.24</v>
      </c>
      <c r="AB3851" s="9"/>
      <c r="AC3851" s="9">
        <v>3.5000000000000003E-2</v>
      </c>
      <c r="AD3851" s="10">
        <f t="shared" si="231"/>
        <v>9.1503036636765747E-2</v>
      </c>
      <c r="AE3851" s="10">
        <f t="shared" si="233"/>
        <v>0.58852862537969874</v>
      </c>
      <c r="AF3851" s="11">
        <f t="shared" si="234"/>
        <v>3.2499010009148887E-3</v>
      </c>
      <c r="AG3851" s="11">
        <f t="shared" si="232"/>
        <v>2.0480476224222239</v>
      </c>
    </row>
    <row r="3852" spans="1:33" ht="15" x14ac:dyDescent="0.2">
      <c r="A3852" s="6" t="s">
        <v>79</v>
      </c>
      <c r="B3852" s="1" t="s">
        <v>29</v>
      </c>
      <c r="C3852" s="9">
        <v>88.6</v>
      </c>
      <c r="D3852" s="9">
        <v>22.12</v>
      </c>
      <c r="E3852" s="9"/>
      <c r="F3852" s="9"/>
      <c r="G3852" s="9"/>
      <c r="H3852" s="9">
        <v>1.0999999999999999E-2</v>
      </c>
      <c r="I3852" s="9">
        <v>1.3299999999999999E-2</v>
      </c>
      <c r="J3852" s="9">
        <v>0.43</v>
      </c>
      <c r="K3852" s="9">
        <v>4.08</v>
      </c>
      <c r="L3852" s="9">
        <v>0.17799999999999999</v>
      </c>
      <c r="M3852" s="9">
        <v>16.100000000000001</v>
      </c>
      <c r="N3852" s="9">
        <v>3.47</v>
      </c>
      <c r="O3852" s="9">
        <v>20</v>
      </c>
      <c r="P3852" s="9">
        <v>2.96</v>
      </c>
      <c r="Q3852" s="9">
        <v>6.45</v>
      </c>
      <c r="R3852" s="9">
        <v>0.69</v>
      </c>
      <c r="S3852" s="9">
        <v>4.29</v>
      </c>
      <c r="T3852" s="9">
        <v>0.41399999999999998</v>
      </c>
      <c r="U3852" s="9"/>
      <c r="V3852" s="9"/>
      <c r="W3852" s="9"/>
      <c r="X3852" s="9"/>
      <c r="Y3852" s="9"/>
      <c r="Z3852" s="9"/>
      <c r="AA3852" s="9"/>
      <c r="AB3852" s="9"/>
      <c r="AC3852" s="9"/>
      <c r="AD3852" s="10">
        <f t="shared" si="231"/>
        <v>6.7142980790436263E-2</v>
      </c>
      <c r="AE3852" s="10"/>
      <c r="AF3852" s="11"/>
      <c r="AG3852" s="11">
        <f t="shared" si="232"/>
        <v>3.1046001848921563</v>
      </c>
    </row>
    <row r="3853" spans="1:33" ht="15" x14ac:dyDescent="0.2">
      <c r="A3853" s="6" t="s">
        <v>79</v>
      </c>
      <c r="B3853" s="1" t="s">
        <v>29</v>
      </c>
      <c r="C3853" s="9">
        <v>81.599999999999994</v>
      </c>
      <c r="D3853" s="9">
        <v>18.829999999999998</v>
      </c>
      <c r="E3853" s="9"/>
      <c r="F3853" s="9"/>
      <c r="G3853" s="9"/>
      <c r="H3853" s="9">
        <v>6.3E-3</v>
      </c>
      <c r="I3853" s="9"/>
      <c r="J3853" s="9">
        <v>0.43</v>
      </c>
      <c r="K3853" s="9">
        <v>3.69</v>
      </c>
      <c r="L3853" s="9">
        <v>0.188</v>
      </c>
      <c r="M3853" s="9">
        <v>15.4</v>
      </c>
      <c r="N3853" s="9">
        <v>3.4</v>
      </c>
      <c r="O3853" s="9">
        <v>19.7</v>
      </c>
      <c r="P3853" s="9">
        <v>2.62</v>
      </c>
      <c r="Q3853" s="9">
        <v>5.0999999999999996</v>
      </c>
      <c r="R3853" s="9">
        <v>0.69799999999999995</v>
      </c>
      <c r="S3853" s="9">
        <v>3.75</v>
      </c>
      <c r="T3853" s="9">
        <v>0.45700000000000002</v>
      </c>
      <c r="U3853" s="9"/>
      <c r="V3853" s="9"/>
      <c r="W3853" s="9"/>
      <c r="X3853" s="9"/>
      <c r="Y3853" s="9"/>
      <c r="Z3853" s="9"/>
      <c r="AA3853" s="9"/>
      <c r="AB3853" s="9"/>
      <c r="AC3853" s="9"/>
      <c r="AD3853" s="10">
        <f t="shared" si="231"/>
        <v>7.6244398173516151E-2</v>
      </c>
      <c r="AE3853" s="10"/>
      <c r="AF3853" s="11"/>
      <c r="AG3853" s="11">
        <f t="shared" si="232"/>
        <v>3.3972424979724249</v>
      </c>
    </row>
    <row r="3854" spans="1:33" ht="15" x14ac:dyDescent="0.2">
      <c r="A3854" s="6" t="s">
        <v>79</v>
      </c>
      <c r="B3854" s="1" t="s">
        <v>29</v>
      </c>
      <c r="C3854" s="9">
        <v>79.2</v>
      </c>
      <c r="D3854" s="9">
        <v>10.79</v>
      </c>
      <c r="E3854" s="9"/>
      <c r="F3854" s="9"/>
      <c r="G3854" s="9">
        <v>7.1000000000000004E-3</v>
      </c>
      <c r="H3854" s="9">
        <v>1.7000000000000001E-2</v>
      </c>
      <c r="I3854" s="9">
        <v>1.29E-2</v>
      </c>
      <c r="J3854" s="9">
        <v>0.26</v>
      </c>
      <c r="K3854" s="9">
        <v>2.5499999999999998</v>
      </c>
      <c r="L3854" s="9">
        <v>0.156</v>
      </c>
      <c r="M3854" s="9">
        <v>14.5</v>
      </c>
      <c r="N3854" s="9">
        <v>3.26</v>
      </c>
      <c r="O3854" s="9">
        <v>19.22</v>
      </c>
      <c r="P3854" s="9">
        <v>2.25</v>
      </c>
      <c r="Q3854" s="9">
        <v>5.48</v>
      </c>
      <c r="R3854" s="9">
        <v>0.60899999999999999</v>
      </c>
      <c r="S3854" s="9">
        <v>3.53</v>
      </c>
      <c r="T3854" s="9">
        <v>0.439</v>
      </c>
      <c r="U3854" s="9"/>
      <c r="V3854" s="9"/>
      <c r="W3854" s="9"/>
      <c r="X3854" s="9"/>
      <c r="Y3854" s="9"/>
      <c r="Z3854" s="9"/>
      <c r="AA3854" s="9">
        <v>4.9000000000000002E-2</v>
      </c>
      <c r="AB3854" s="9"/>
      <c r="AC3854" s="9"/>
      <c r="AD3854" s="10">
        <f t="shared" si="231"/>
        <v>7.8432153940468569E-2</v>
      </c>
      <c r="AE3854" s="10">
        <f t="shared" si="233"/>
        <v>0.43552134563837641</v>
      </c>
      <c r="AF3854" s="11">
        <f t="shared" si="234"/>
        <v>1.4427271966627226E-3</v>
      </c>
      <c r="AG3854" s="11">
        <f t="shared" si="232"/>
        <v>3.3980549065017964</v>
      </c>
    </row>
    <row r="3855" spans="1:33" ht="15" x14ac:dyDescent="0.2">
      <c r="A3855" s="6" t="s">
        <v>79</v>
      </c>
      <c r="B3855" s="1" t="s">
        <v>29</v>
      </c>
      <c r="C3855" s="9">
        <v>104.5</v>
      </c>
      <c r="D3855" s="9">
        <v>17.170000000000002</v>
      </c>
      <c r="E3855" s="9"/>
      <c r="F3855" s="9"/>
      <c r="G3855" s="9">
        <v>2E-3</v>
      </c>
      <c r="H3855" s="9">
        <v>3.3000000000000002E-2</v>
      </c>
      <c r="I3855" s="9">
        <v>2.3E-3</v>
      </c>
      <c r="J3855" s="9">
        <v>0.29299999999999998</v>
      </c>
      <c r="K3855" s="9">
        <v>2.34</v>
      </c>
      <c r="L3855" s="9">
        <v>0.17100000000000001</v>
      </c>
      <c r="M3855" s="9">
        <v>15.1</v>
      </c>
      <c r="N3855" s="9">
        <v>3.82</v>
      </c>
      <c r="O3855" s="9">
        <v>23.9</v>
      </c>
      <c r="P3855" s="9">
        <v>3.45</v>
      </c>
      <c r="Q3855" s="9">
        <v>7.08</v>
      </c>
      <c r="R3855" s="9">
        <v>0.77400000000000002</v>
      </c>
      <c r="S3855" s="9">
        <v>4.51</v>
      </c>
      <c r="T3855" s="9">
        <v>0.46100000000000002</v>
      </c>
      <c r="U3855" s="9"/>
      <c r="V3855" s="9"/>
      <c r="W3855" s="9"/>
      <c r="X3855" s="9"/>
      <c r="Y3855" s="9"/>
      <c r="Z3855" s="9"/>
      <c r="AA3855" s="9">
        <v>6.3E-2</v>
      </c>
      <c r="AB3855" s="9"/>
      <c r="AC3855" s="9">
        <v>2.0000000000000001E-4</v>
      </c>
      <c r="AD3855" s="10">
        <f t="shared" si="231"/>
        <v>8.7947468469719722E-2</v>
      </c>
      <c r="AE3855" s="10">
        <f t="shared" si="233"/>
        <v>3.7724159945831461</v>
      </c>
      <c r="AF3855" s="11">
        <f t="shared" si="234"/>
        <v>3.180929392723157E-4</v>
      </c>
      <c r="AG3855" s="11">
        <f t="shared" si="232"/>
        <v>2.769730417941207</v>
      </c>
    </row>
    <row r="3856" spans="1:33" ht="15" x14ac:dyDescent="0.2">
      <c r="A3856" s="6" t="s">
        <v>79</v>
      </c>
      <c r="B3856" s="1" t="s">
        <v>29</v>
      </c>
      <c r="C3856" s="9">
        <v>177.9</v>
      </c>
      <c r="D3856" s="9">
        <v>14.81</v>
      </c>
      <c r="E3856" s="9"/>
      <c r="F3856" s="9"/>
      <c r="G3856" s="9"/>
      <c r="H3856" s="9">
        <v>2.3E-3</v>
      </c>
      <c r="I3856" s="9">
        <v>7.1999999999999998E-3</v>
      </c>
      <c r="J3856" s="9">
        <v>0.218</v>
      </c>
      <c r="K3856" s="9">
        <v>1.71</v>
      </c>
      <c r="L3856" s="9">
        <v>0.128</v>
      </c>
      <c r="M3856" s="9">
        <v>13.9</v>
      </c>
      <c r="N3856" s="9">
        <v>4.2699999999999996</v>
      </c>
      <c r="O3856" s="9">
        <v>34.6</v>
      </c>
      <c r="P3856" s="9">
        <v>5.83</v>
      </c>
      <c r="Q3856" s="9">
        <v>14.52</v>
      </c>
      <c r="R3856" s="9">
        <v>1.76</v>
      </c>
      <c r="S3856" s="9">
        <v>10.32</v>
      </c>
      <c r="T3856" s="9">
        <v>1.22</v>
      </c>
      <c r="U3856" s="9"/>
      <c r="V3856" s="9"/>
      <c r="W3856" s="9"/>
      <c r="X3856" s="9"/>
      <c r="Y3856" s="9"/>
      <c r="Z3856" s="9"/>
      <c r="AA3856" s="9"/>
      <c r="AB3856" s="9"/>
      <c r="AC3856" s="9"/>
      <c r="AD3856" s="10">
        <f t="shared" si="231"/>
        <v>8.026535840654557E-2</v>
      </c>
      <c r="AE3856" s="10"/>
      <c r="AF3856" s="11"/>
      <c r="AG3856" s="11">
        <f t="shared" si="232"/>
        <v>1.1142232030026973</v>
      </c>
    </row>
    <row r="3857" spans="1:33" ht="15" x14ac:dyDescent="0.2">
      <c r="A3857" s="6" t="s">
        <v>79</v>
      </c>
      <c r="B3857" s="1" t="s">
        <v>29</v>
      </c>
      <c r="C3857" s="9">
        <v>272.5</v>
      </c>
      <c r="D3857" s="9">
        <v>9.75</v>
      </c>
      <c r="E3857" s="9"/>
      <c r="F3857" s="9"/>
      <c r="G3857" s="9">
        <v>1.4E-2</v>
      </c>
      <c r="H3857" s="9">
        <v>8.9999999999999993E-3</v>
      </c>
      <c r="I3857" s="9"/>
      <c r="J3857" s="9">
        <v>0.21</v>
      </c>
      <c r="K3857" s="9">
        <v>1.41</v>
      </c>
      <c r="L3857" s="9">
        <v>0.123</v>
      </c>
      <c r="M3857" s="9">
        <v>12.5</v>
      </c>
      <c r="N3857" s="9">
        <v>5.62</v>
      </c>
      <c r="O3857" s="9">
        <v>50.1</v>
      </c>
      <c r="P3857" s="9">
        <v>10.88</v>
      </c>
      <c r="Q3857" s="9">
        <v>31.4</v>
      </c>
      <c r="R3857" s="9">
        <v>3.7</v>
      </c>
      <c r="S3857" s="9">
        <v>21.1</v>
      </c>
      <c r="T3857" s="9">
        <v>2.82</v>
      </c>
      <c r="U3857" s="9"/>
      <c r="V3857" s="9"/>
      <c r="W3857" s="9"/>
      <c r="X3857" s="9"/>
      <c r="Y3857" s="9"/>
      <c r="Z3857" s="9"/>
      <c r="AA3857" s="9">
        <v>1.02</v>
      </c>
      <c r="AB3857" s="9"/>
      <c r="AC3857" s="9">
        <v>0.01</v>
      </c>
      <c r="AD3857" s="10">
        <f t="shared" si="231"/>
        <v>8.9570331916051862E-2</v>
      </c>
      <c r="AE3857" s="10"/>
      <c r="AF3857" s="11">
        <f t="shared" si="234"/>
        <v>4.7593336932829413E-4</v>
      </c>
      <c r="AG3857" s="11">
        <f t="shared" si="232"/>
        <v>0.49007737456902023</v>
      </c>
    </row>
    <row r="3858" spans="1:33" ht="15" x14ac:dyDescent="0.2">
      <c r="A3858" s="6" t="s">
        <v>79</v>
      </c>
      <c r="B3858" s="1" t="s">
        <v>28</v>
      </c>
      <c r="C3858" s="9">
        <v>267.60000000000002</v>
      </c>
      <c r="D3858" s="9">
        <v>6.7</v>
      </c>
      <c r="E3858" s="9"/>
      <c r="F3858" s="9"/>
      <c r="G3858" s="9">
        <v>0.02</v>
      </c>
      <c r="H3858" s="9">
        <v>6.3E-2</v>
      </c>
      <c r="I3858" s="9">
        <v>1.4800000000000001E-2</v>
      </c>
      <c r="J3858" s="9">
        <v>0.16600000000000001</v>
      </c>
      <c r="K3858" s="9">
        <v>2.93</v>
      </c>
      <c r="L3858" s="9">
        <v>0.115</v>
      </c>
      <c r="M3858" s="9">
        <v>18.7</v>
      </c>
      <c r="N3858" s="9">
        <v>5.23</v>
      </c>
      <c r="O3858" s="9">
        <v>46.7</v>
      </c>
      <c r="P3858" s="9">
        <v>9.67</v>
      </c>
      <c r="Q3858" s="9">
        <v>29.3</v>
      </c>
      <c r="R3858" s="9">
        <v>3.81</v>
      </c>
      <c r="S3858" s="9">
        <v>24.7</v>
      </c>
      <c r="T3858" s="9">
        <v>3.15</v>
      </c>
      <c r="U3858" s="9"/>
      <c r="V3858" s="9"/>
      <c r="W3858" s="9"/>
      <c r="X3858" s="9"/>
      <c r="Y3858" s="9"/>
      <c r="Z3858" s="9"/>
      <c r="AA3858" s="9"/>
      <c r="AB3858" s="9"/>
      <c r="AC3858" s="9"/>
      <c r="AD3858" s="10">
        <f t="shared" si="231"/>
        <v>4.7497074612389133E-2</v>
      </c>
      <c r="AE3858" s="10">
        <f t="shared" si="233"/>
        <v>0.89779926893910111</v>
      </c>
      <c r="AF3858" s="11">
        <f t="shared" si="234"/>
        <v>5.8080937494661689E-4</v>
      </c>
      <c r="AG3858" s="11">
        <f t="shared" si="232"/>
        <v>0.62629904350995413</v>
      </c>
    </row>
    <row r="3859" spans="1:33" ht="15" x14ac:dyDescent="0.2">
      <c r="A3859" s="6" t="s">
        <v>79</v>
      </c>
      <c r="B3859" s="1" t="s">
        <v>28</v>
      </c>
      <c r="C3859" s="9">
        <v>266.3</v>
      </c>
      <c r="D3859" s="9">
        <v>11.71</v>
      </c>
      <c r="E3859" s="9"/>
      <c r="F3859" s="9"/>
      <c r="G3859" s="9"/>
      <c r="H3859" s="9">
        <v>5.7999999999999996E-3</v>
      </c>
      <c r="I3859" s="9">
        <v>5.0000000000000001E-3</v>
      </c>
      <c r="J3859" s="9">
        <v>0.31</v>
      </c>
      <c r="K3859" s="9">
        <v>3.46</v>
      </c>
      <c r="L3859" s="9">
        <v>0.21199999999999999</v>
      </c>
      <c r="M3859" s="9">
        <v>20</v>
      </c>
      <c r="N3859" s="9">
        <v>5.03</v>
      </c>
      <c r="O3859" s="9">
        <v>46</v>
      </c>
      <c r="P3859" s="9">
        <v>9.49</v>
      </c>
      <c r="Q3859" s="9">
        <v>29.6</v>
      </c>
      <c r="R3859" s="9">
        <v>3.58</v>
      </c>
      <c r="S3859" s="9">
        <v>23.3</v>
      </c>
      <c r="T3859" s="9">
        <v>2.94</v>
      </c>
      <c r="U3859" s="9"/>
      <c r="V3859" s="9"/>
      <c r="W3859" s="9"/>
      <c r="X3859" s="9"/>
      <c r="Y3859" s="9"/>
      <c r="Z3859" s="9"/>
      <c r="AA3859" s="9"/>
      <c r="AB3859" s="9"/>
      <c r="AC3859" s="9"/>
      <c r="AD3859" s="10">
        <f t="shared" si="231"/>
        <v>7.7912375990136257E-2</v>
      </c>
      <c r="AE3859" s="10"/>
      <c r="AF3859" s="11"/>
      <c r="AG3859" s="11">
        <f t="shared" si="232"/>
        <v>0.71008635903219408</v>
      </c>
    </row>
    <row r="3860" spans="1:33" ht="15" x14ac:dyDescent="0.2">
      <c r="A3860" s="6" t="s">
        <v>79</v>
      </c>
      <c r="B3860" s="1" t="s">
        <v>28</v>
      </c>
      <c r="C3860" s="9">
        <v>245.7</v>
      </c>
      <c r="D3860" s="9">
        <v>6.56</v>
      </c>
      <c r="E3860" s="9"/>
      <c r="F3860" s="9"/>
      <c r="G3860" s="9"/>
      <c r="H3860" s="9">
        <v>2.0999999999999999E-3</v>
      </c>
      <c r="I3860" s="9">
        <v>1.2E-2</v>
      </c>
      <c r="J3860" s="9">
        <v>0.28000000000000003</v>
      </c>
      <c r="K3860" s="9">
        <v>3.4</v>
      </c>
      <c r="L3860" s="9">
        <v>0.14000000000000001</v>
      </c>
      <c r="M3860" s="9">
        <v>18.8</v>
      </c>
      <c r="N3860" s="9">
        <v>4.9400000000000004</v>
      </c>
      <c r="O3860" s="9">
        <v>42</v>
      </c>
      <c r="P3860" s="9">
        <v>8.9600000000000009</v>
      </c>
      <c r="Q3860" s="9">
        <v>27.2</v>
      </c>
      <c r="R3860" s="9">
        <v>3.25</v>
      </c>
      <c r="S3860" s="9">
        <v>21.08</v>
      </c>
      <c r="T3860" s="9">
        <v>2.62</v>
      </c>
      <c r="U3860" s="9"/>
      <c r="V3860" s="9"/>
      <c r="W3860" s="9"/>
      <c r="X3860" s="9"/>
      <c r="Y3860" s="9"/>
      <c r="Z3860" s="9"/>
      <c r="AA3860" s="9">
        <v>8.0000000000000002E-3</v>
      </c>
      <c r="AB3860" s="9"/>
      <c r="AC3860" s="9"/>
      <c r="AD3860" s="10">
        <f t="shared" si="231"/>
        <v>5.3534442884925655E-2</v>
      </c>
      <c r="AE3860" s="10"/>
      <c r="AF3860" s="11"/>
      <c r="AG3860" s="11">
        <f t="shared" si="232"/>
        <v>0.73777568479711186</v>
      </c>
    </row>
    <row r="3861" spans="1:33" ht="15" x14ac:dyDescent="0.2">
      <c r="A3861" s="6" t="s">
        <v>79</v>
      </c>
      <c r="B3861" s="1" t="s">
        <v>28</v>
      </c>
      <c r="C3861" s="9">
        <v>259</v>
      </c>
      <c r="D3861" s="9">
        <v>9.7899999999999991</v>
      </c>
      <c r="E3861" s="9"/>
      <c r="F3861" s="9"/>
      <c r="G3861" s="9"/>
      <c r="H3861" s="9">
        <v>3.7000000000000002E-3</v>
      </c>
      <c r="I3861" s="9"/>
      <c r="J3861" s="9">
        <v>0.192</v>
      </c>
      <c r="K3861" s="9">
        <v>3.78</v>
      </c>
      <c r="L3861" s="9">
        <v>0.17399999999999999</v>
      </c>
      <c r="M3861" s="9">
        <v>17.399999999999999</v>
      </c>
      <c r="N3861" s="9">
        <v>4.66</v>
      </c>
      <c r="O3861" s="9">
        <v>45.7</v>
      </c>
      <c r="P3861" s="9">
        <v>9.81</v>
      </c>
      <c r="Q3861" s="9">
        <v>27</v>
      </c>
      <c r="R3861" s="9">
        <v>3.61</v>
      </c>
      <c r="S3861" s="9">
        <v>21.07</v>
      </c>
      <c r="T3861" s="9">
        <v>2.4900000000000002</v>
      </c>
      <c r="U3861" s="9"/>
      <c r="V3861" s="9"/>
      <c r="W3861" s="9"/>
      <c r="X3861" s="9"/>
      <c r="Y3861" s="9"/>
      <c r="Z3861" s="9"/>
      <c r="AA3861" s="9"/>
      <c r="AB3861" s="9"/>
      <c r="AC3861" s="9"/>
      <c r="AD3861" s="10">
        <f t="shared" si="231"/>
        <v>6.5592224398001872E-2</v>
      </c>
      <c r="AE3861" s="10"/>
      <c r="AF3861" s="11"/>
      <c r="AG3861" s="11">
        <f t="shared" si="232"/>
        <v>0.68315902154445207</v>
      </c>
    </row>
    <row r="3862" spans="1:33" ht="15" x14ac:dyDescent="0.2">
      <c r="A3862" s="6" t="s">
        <v>79</v>
      </c>
      <c r="B3862" s="1" t="s">
        <v>28</v>
      </c>
      <c r="C3862" s="9">
        <v>258.5</v>
      </c>
      <c r="D3862" s="9">
        <v>11.73</v>
      </c>
      <c r="E3862" s="9"/>
      <c r="F3862" s="9"/>
      <c r="G3862" s="9"/>
      <c r="H3862" s="9">
        <v>4.1999999999999997E-3</v>
      </c>
      <c r="I3862" s="9">
        <v>9.7999999999999997E-3</v>
      </c>
      <c r="J3862" s="9">
        <v>0.31</v>
      </c>
      <c r="K3862" s="9">
        <v>3.71</v>
      </c>
      <c r="L3862" s="9">
        <v>0.188</v>
      </c>
      <c r="M3862" s="9">
        <v>17.899999999999999</v>
      </c>
      <c r="N3862" s="9">
        <v>4.59</v>
      </c>
      <c r="O3862" s="9">
        <v>43.3</v>
      </c>
      <c r="P3862" s="9">
        <v>9.4700000000000006</v>
      </c>
      <c r="Q3862" s="9">
        <v>27.2</v>
      </c>
      <c r="R3862" s="9">
        <v>3.49</v>
      </c>
      <c r="S3862" s="9">
        <v>20.09</v>
      </c>
      <c r="T3862" s="9">
        <v>2.2599999999999998</v>
      </c>
      <c r="U3862" s="9"/>
      <c r="V3862" s="9"/>
      <c r="W3862" s="9"/>
      <c r="X3862" s="9"/>
      <c r="Y3862" s="9"/>
      <c r="Z3862" s="9"/>
      <c r="AA3862" s="9"/>
      <c r="AB3862" s="9"/>
      <c r="AC3862" s="9"/>
      <c r="AD3862" s="10">
        <f t="shared" si="231"/>
        <v>7.0529046722593955E-2</v>
      </c>
      <c r="AE3862" s="10"/>
      <c r="AF3862" s="11"/>
      <c r="AG3862" s="11">
        <f t="shared" si="232"/>
        <v>0.73707246829655848</v>
      </c>
    </row>
    <row r="3863" spans="1:33" ht="15" x14ac:dyDescent="0.2">
      <c r="A3863" s="6" t="s">
        <v>79</v>
      </c>
      <c r="B3863" s="1" t="s">
        <v>28</v>
      </c>
      <c r="C3863" s="9">
        <v>247.8</v>
      </c>
      <c r="D3863" s="9">
        <v>14.88</v>
      </c>
      <c r="E3863" s="9"/>
      <c r="F3863" s="9"/>
      <c r="G3863" s="9"/>
      <c r="H3863" s="9">
        <v>5.7000000000000002E-3</v>
      </c>
      <c r="I3863" s="9">
        <v>5.5999999999999999E-3</v>
      </c>
      <c r="J3863" s="9">
        <v>0.38</v>
      </c>
      <c r="K3863" s="9">
        <v>4.01</v>
      </c>
      <c r="L3863" s="9">
        <v>0.16200000000000001</v>
      </c>
      <c r="M3863" s="9">
        <v>18.100000000000001</v>
      </c>
      <c r="N3863" s="9">
        <v>4.45</v>
      </c>
      <c r="O3863" s="9">
        <v>41.4</v>
      </c>
      <c r="P3863" s="9">
        <v>8.98</v>
      </c>
      <c r="Q3863" s="9">
        <v>25.9</v>
      </c>
      <c r="R3863" s="9">
        <v>3.17</v>
      </c>
      <c r="S3863" s="9">
        <v>19.37</v>
      </c>
      <c r="T3863" s="9">
        <v>2.4500000000000002</v>
      </c>
      <c r="U3863" s="9"/>
      <c r="V3863" s="9"/>
      <c r="W3863" s="9"/>
      <c r="X3863" s="9"/>
      <c r="Y3863" s="9"/>
      <c r="Z3863" s="9"/>
      <c r="AA3863" s="9"/>
      <c r="AB3863" s="9"/>
      <c r="AC3863" s="9"/>
      <c r="AD3863" s="10">
        <f t="shared" si="231"/>
        <v>5.8133594337961232E-2</v>
      </c>
      <c r="AE3863" s="10"/>
      <c r="AF3863" s="11"/>
      <c r="AG3863" s="11">
        <f t="shared" si="232"/>
        <v>0.77301166802954902</v>
      </c>
    </row>
    <row r="3864" spans="1:33" ht="15" x14ac:dyDescent="0.2">
      <c r="A3864" s="6" t="s">
        <v>79</v>
      </c>
      <c r="B3864" s="1" t="s">
        <v>28</v>
      </c>
      <c r="C3864" s="9">
        <v>249.3</v>
      </c>
      <c r="D3864" s="9">
        <v>16.600000000000001</v>
      </c>
      <c r="E3864" s="9"/>
      <c r="F3864" s="9"/>
      <c r="G3864" s="9"/>
      <c r="H3864" s="9">
        <v>3.2000000000000002E-3</v>
      </c>
      <c r="I3864" s="9">
        <v>4.4999999999999997E-3</v>
      </c>
      <c r="J3864" s="9">
        <v>0.4</v>
      </c>
      <c r="K3864" s="9">
        <v>3.62</v>
      </c>
      <c r="L3864" s="9">
        <v>0.14899999999999999</v>
      </c>
      <c r="M3864" s="9">
        <v>17.399999999999999</v>
      </c>
      <c r="N3864" s="9">
        <v>4.45</v>
      </c>
      <c r="O3864" s="9">
        <v>41.7</v>
      </c>
      <c r="P3864" s="9">
        <v>9.11</v>
      </c>
      <c r="Q3864" s="9">
        <v>26.4</v>
      </c>
      <c r="R3864" s="9">
        <v>3.13</v>
      </c>
      <c r="S3864" s="9">
        <v>20.079999999999998</v>
      </c>
      <c r="T3864" s="9">
        <v>2.37</v>
      </c>
      <c r="U3864" s="9"/>
      <c r="V3864" s="9"/>
      <c r="W3864" s="9"/>
      <c r="X3864" s="9"/>
      <c r="Y3864" s="9"/>
      <c r="Z3864" s="9"/>
      <c r="AA3864" s="9"/>
      <c r="AB3864" s="9"/>
      <c r="AC3864" s="9"/>
      <c r="AD3864" s="10">
        <f t="shared" si="231"/>
        <v>5.739591634815517E-2</v>
      </c>
      <c r="AE3864" s="10"/>
      <c r="AF3864" s="11"/>
      <c r="AG3864" s="11">
        <f t="shared" si="232"/>
        <v>0.71684066653095657</v>
      </c>
    </row>
    <row r="3865" spans="1:33" ht="15" x14ac:dyDescent="0.2">
      <c r="A3865" s="6" t="s">
        <v>79</v>
      </c>
      <c r="B3865" s="1" t="s">
        <v>28</v>
      </c>
      <c r="C3865" s="9">
        <v>246.3</v>
      </c>
      <c r="D3865" s="9">
        <v>19.11</v>
      </c>
      <c r="E3865" s="9"/>
      <c r="F3865" s="9"/>
      <c r="G3865" s="9"/>
      <c r="H3865" s="9"/>
      <c r="I3865" s="9">
        <v>6.1999999999999998E-3</v>
      </c>
      <c r="J3865" s="9">
        <v>0.28000000000000003</v>
      </c>
      <c r="K3865" s="9">
        <v>4.26</v>
      </c>
      <c r="L3865" s="9">
        <v>0.17</v>
      </c>
      <c r="M3865" s="9">
        <v>17.7</v>
      </c>
      <c r="N3865" s="9">
        <v>4.47</v>
      </c>
      <c r="O3865" s="9">
        <v>43</v>
      </c>
      <c r="P3865" s="9">
        <v>8.89</v>
      </c>
      <c r="Q3865" s="9">
        <v>27.3</v>
      </c>
      <c r="R3865" s="9">
        <v>3.33</v>
      </c>
      <c r="S3865" s="9">
        <v>21.08</v>
      </c>
      <c r="T3865" s="9">
        <v>2.59</v>
      </c>
      <c r="U3865" s="9"/>
      <c r="V3865" s="9"/>
      <c r="W3865" s="9"/>
      <c r="X3865" s="9"/>
      <c r="Y3865" s="9"/>
      <c r="Z3865" s="9"/>
      <c r="AA3865" s="9">
        <v>1E-3</v>
      </c>
      <c r="AB3865" s="9"/>
      <c r="AC3865" s="9"/>
      <c r="AD3865" s="10">
        <f t="shared" si="231"/>
        <v>5.9852338518871701E-2</v>
      </c>
      <c r="AE3865" s="10"/>
      <c r="AF3865" s="11"/>
      <c r="AG3865" s="11">
        <f t="shared" si="232"/>
        <v>0.69460795855898294</v>
      </c>
    </row>
    <row r="3866" spans="1:33" ht="15" x14ac:dyDescent="0.2">
      <c r="A3866" s="6" t="s">
        <v>79</v>
      </c>
      <c r="B3866" s="1" t="s">
        <v>28</v>
      </c>
      <c r="C3866" s="9">
        <v>240.5</v>
      </c>
      <c r="D3866" s="9">
        <v>14.81</v>
      </c>
      <c r="E3866" s="9"/>
      <c r="F3866" s="9"/>
      <c r="G3866" s="9"/>
      <c r="H3866" s="9">
        <v>7.1999999999999998E-3</v>
      </c>
      <c r="I3866" s="9">
        <v>1.4999999999999999E-2</v>
      </c>
      <c r="J3866" s="9">
        <v>0.247</v>
      </c>
      <c r="K3866" s="9">
        <v>3.73</v>
      </c>
      <c r="L3866" s="9">
        <v>0.14299999999999999</v>
      </c>
      <c r="M3866" s="9">
        <v>18.899999999999999</v>
      </c>
      <c r="N3866" s="9">
        <v>4.46</v>
      </c>
      <c r="O3866" s="9">
        <v>42.2</v>
      </c>
      <c r="P3866" s="9">
        <v>8.94</v>
      </c>
      <c r="Q3866" s="9">
        <v>25.4</v>
      </c>
      <c r="R3866" s="9">
        <v>3.26</v>
      </c>
      <c r="S3866" s="9">
        <v>20.6</v>
      </c>
      <c r="T3866" s="9">
        <v>2.54</v>
      </c>
      <c r="U3866" s="9"/>
      <c r="V3866" s="9"/>
      <c r="W3866" s="9"/>
      <c r="X3866" s="9"/>
      <c r="Y3866" s="9"/>
      <c r="Z3866" s="9"/>
      <c r="AA3866" s="9">
        <v>7.0000000000000001E-3</v>
      </c>
      <c r="AB3866" s="9"/>
      <c r="AC3866" s="9"/>
      <c r="AD3866" s="10">
        <f t="shared" si="231"/>
        <v>5.2068414614603598E-2</v>
      </c>
      <c r="AE3866" s="10"/>
      <c r="AF3866" s="11"/>
      <c r="AG3866" s="11">
        <f t="shared" si="232"/>
        <v>0.7589823541917653</v>
      </c>
    </row>
    <row r="3867" spans="1:33" ht="15" x14ac:dyDescent="0.2">
      <c r="A3867" s="6" t="s">
        <v>79</v>
      </c>
      <c r="B3867" s="1" t="s">
        <v>28</v>
      </c>
      <c r="C3867" s="9">
        <v>233.4</v>
      </c>
      <c r="D3867" s="9">
        <v>13.71</v>
      </c>
      <c r="E3867" s="9"/>
      <c r="F3867" s="9"/>
      <c r="G3867" s="9">
        <v>2.5000000000000001E-3</v>
      </c>
      <c r="H3867" s="9">
        <v>2.1999999999999999E-2</v>
      </c>
      <c r="I3867" s="9">
        <v>1.4E-2</v>
      </c>
      <c r="J3867" s="9">
        <v>0.32</v>
      </c>
      <c r="K3867" s="9">
        <v>4.24</v>
      </c>
      <c r="L3867" s="9">
        <v>0.223</v>
      </c>
      <c r="M3867" s="9">
        <v>18.8</v>
      </c>
      <c r="N3867" s="9">
        <v>4.53</v>
      </c>
      <c r="O3867" s="9">
        <v>41.5</v>
      </c>
      <c r="P3867" s="9">
        <v>8.69</v>
      </c>
      <c r="Q3867" s="9">
        <v>25.1</v>
      </c>
      <c r="R3867" s="9">
        <v>3.33</v>
      </c>
      <c r="S3867" s="9">
        <v>19.52</v>
      </c>
      <c r="T3867" s="9">
        <v>2.68</v>
      </c>
      <c r="U3867" s="9"/>
      <c r="V3867" s="9"/>
      <c r="W3867" s="9"/>
      <c r="X3867" s="9"/>
      <c r="Y3867" s="9"/>
      <c r="Z3867" s="9"/>
      <c r="AA3867" s="9"/>
      <c r="AB3867" s="9"/>
      <c r="AC3867" s="9"/>
      <c r="AD3867" s="10">
        <f t="shared" si="231"/>
        <v>7.6360127535099395E-2</v>
      </c>
      <c r="AE3867" s="10">
        <f t="shared" si="233"/>
        <v>0.91174462594476668</v>
      </c>
      <c r="AF3867" s="11">
        <f t="shared" si="234"/>
        <v>9.1867261534204903E-5</v>
      </c>
      <c r="AG3867" s="11">
        <f t="shared" si="232"/>
        <v>0.79673726616409413</v>
      </c>
    </row>
    <row r="3868" spans="1:33" ht="15" x14ac:dyDescent="0.2">
      <c r="A3868" s="6" t="s">
        <v>79</v>
      </c>
      <c r="B3868" s="1" t="s">
        <v>28</v>
      </c>
      <c r="C3868" s="9">
        <v>221.6</v>
      </c>
      <c r="D3868" s="9">
        <v>13.51</v>
      </c>
      <c r="E3868" s="9"/>
      <c r="F3868" s="9"/>
      <c r="G3868" s="9"/>
      <c r="H3868" s="9">
        <v>6.1000000000000004E-3</v>
      </c>
      <c r="I3868" s="9">
        <v>1.14E-2</v>
      </c>
      <c r="J3868" s="9">
        <v>0.26200000000000001</v>
      </c>
      <c r="K3868" s="9">
        <v>4.05</v>
      </c>
      <c r="L3868" s="9">
        <v>0.17199999999999999</v>
      </c>
      <c r="M3868" s="9">
        <v>17.399999999999999</v>
      </c>
      <c r="N3868" s="9">
        <v>4.22</v>
      </c>
      <c r="O3868" s="9">
        <v>38.700000000000003</v>
      </c>
      <c r="P3868" s="9">
        <v>8.26</v>
      </c>
      <c r="Q3868" s="9">
        <v>25</v>
      </c>
      <c r="R3868" s="9">
        <v>3.07</v>
      </c>
      <c r="S3868" s="9">
        <v>19.02</v>
      </c>
      <c r="T3868" s="9">
        <v>2.41</v>
      </c>
      <c r="U3868" s="9"/>
      <c r="V3868" s="9"/>
      <c r="W3868" s="9"/>
      <c r="X3868" s="9"/>
      <c r="Y3868" s="9"/>
      <c r="Z3868" s="9"/>
      <c r="AA3868" s="9"/>
      <c r="AB3868" s="9"/>
      <c r="AC3868" s="9"/>
      <c r="AD3868" s="10">
        <f t="shared" si="231"/>
        <v>6.2639739955552318E-2</v>
      </c>
      <c r="AE3868" s="10"/>
      <c r="AF3868" s="11"/>
      <c r="AG3868" s="11">
        <f t="shared" si="232"/>
        <v>0.75679077728399613</v>
      </c>
    </row>
    <row r="3869" spans="1:33" ht="15" x14ac:dyDescent="0.2">
      <c r="A3869" s="6" t="s">
        <v>79</v>
      </c>
      <c r="B3869" s="1" t="s">
        <v>28</v>
      </c>
      <c r="C3869" s="9">
        <v>192.5</v>
      </c>
      <c r="D3869" s="9">
        <v>15.4</v>
      </c>
      <c r="E3869" s="9"/>
      <c r="F3869" s="9"/>
      <c r="G3869" s="9">
        <v>3.4000000000000002E-2</v>
      </c>
      <c r="H3869" s="9">
        <v>9.5000000000000001E-2</v>
      </c>
      <c r="I3869" s="9">
        <v>0.03</v>
      </c>
      <c r="J3869" s="9">
        <v>0.37</v>
      </c>
      <c r="K3869" s="9">
        <v>3.65</v>
      </c>
      <c r="L3869" s="9">
        <v>0.17199999999999999</v>
      </c>
      <c r="M3869" s="9">
        <v>16.399999999999999</v>
      </c>
      <c r="N3869" s="9">
        <v>4.05</v>
      </c>
      <c r="O3869" s="9">
        <v>35</v>
      </c>
      <c r="P3869" s="9">
        <v>7.42</v>
      </c>
      <c r="Q3869" s="9">
        <v>22.6</v>
      </c>
      <c r="R3869" s="9">
        <v>2.8</v>
      </c>
      <c r="S3869" s="9">
        <v>17</v>
      </c>
      <c r="T3869" s="9">
        <v>2.21</v>
      </c>
      <c r="U3869" s="9"/>
      <c r="V3869" s="9"/>
      <c r="W3869" s="9"/>
      <c r="X3869" s="9"/>
      <c r="Y3869" s="9"/>
      <c r="Z3869" s="9"/>
      <c r="AA3869" s="9">
        <v>0.115</v>
      </c>
      <c r="AB3869" s="9"/>
      <c r="AC3869" s="9">
        <v>0.24</v>
      </c>
      <c r="AD3869" s="10">
        <f t="shared" si="231"/>
        <v>6.796475029242087E-2</v>
      </c>
      <c r="AE3869" s="10">
        <f t="shared" si="233"/>
        <v>0.72930312236522243</v>
      </c>
      <c r="AF3869" s="11">
        <f t="shared" si="234"/>
        <v>1.434599156118144E-3</v>
      </c>
      <c r="AG3869" s="11">
        <f t="shared" si="232"/>
        <v>0.7980535279805353</v>
      </c>
    </row>
    <row r="3870" spans="1:33" ht="15" x14ac:dyDescent="0.2">
      <c r="A3870" s="6" t="s">
        <v>79</v>
      </c>
      <c r="B3870" s="1" t="s">
        <v>28</v>
      </c>
      <c r="C3870" s="9">
        <v>186.8</v>
      </c>
      <c r="D3870" s="9">
        <v>14.95</v>
      </c>
      <c r="E3870" s="9"/>
      <c r="F3870" s="9"/>
      <c r="G3870" s="9">
        <v>7.6999999999999999E-2</v>
      </c>
      <c r="H3870" s="9">
        <v>0.28999999999999998</v>
      </c>
      <c r="I3870" s="9">
        <v>6.0999999999999999E-2</v>
      </c>
      <c r="J3870" s="9">
        <v>0.5</v>
      </c>
      <c r="K3870" s="9">
        <v>3.35</v>
      </c>
      <c r="L3870" s="9">
        <v>0.16800000000000001</v>
      </c>
      <c r="M3870" s="9">
        <v>16</v>
      </c>
      <c r="N3870" s="9">
        <v>3.92</v>
      </c>
      <c r="O3870" s="9">
        <v>32.6</v>
      </c>
      <c r="P3870" s="9">
        <v>6.92</v>
      </c>
      <c r="Q3870" s="9">
        <v>20.83</v>
      </c>
      <c r="R3870" s="9">
        <v>2.69</v>
      </c>
      <c r="S3870" s="9">
        <v>16.36</v>
      </c>
      <c r="T3870" s="9">
        <v>2.1800000000000002</v>
      </c>
      <c r="U3870" s="9"/>
      <c r="V3870" s="9"/>
      <c r="W3870" s="9"/>
      <c r="X3870" s="9"/>
      <c r="Y3870" s="9"/>
      <c r="Z3870" s="9"/>
      <c r="AA3870" s="9">
        <v>7.6999999999999999E-2</v>
      </c>
      <c r="AB3870" s="9"/>
      <c r="AC3870" s="9">
        <v>0.13500000000000001</v>
      </c>
      <c r="AD3870" s="10">
        <f t="shared" si="231"/>
        <v>7.015369040336264E-2</v>
      </c>
      <c r="AE3870" s="10">
        <f t="shared" si="233"/>
        <v>1.0374621741656147</v>
      </c>
      <c r="AF3870" s="11">
        <f t="shared" si="234"/>
        <v>3.3760432463660474E-3</v>
      </c>
      <c r="AG3870" s="11">
        <f t="shared" si="232"/>
        <v>0.80904704965526286</v>
      </c>
    </row>
    <row r="3871" spans="1:33" ht="15" x14ac:dyDescent="0.2">
      <c r="A3871" s="6" t="s">
        <v>79</v>
      </c>
      <c r="B3871" s="1" t="s">
        <v>28</v>
      </c>
      <c r="C3871" s="9">
        <v>181.1</v>
      </c>
      <c r="D3871" s="9">
        <v>22.48</v>
      </c>
      <c r="E3871" s="9"/>
      <c r="F3871" s="9"/>
      <c r="G3871" s="9"/>
      <c r="H3871" s="9"/>
      <c r="I3871" s="9">
        <v>1.01E-2</v>
      </c>
      <c r="J3871" s="9">
        <v>0.27100000000000002</v>
      </c>
      <c r="K3871" s="9">
        <v>4.82</v>
      </c>
      <c r="L3871" s="9">
        <v>0.185</v>
      </c>
      <c r="M3871" s="9">
        <v>17.100000000000001</v>
      </c>
      <c r="N3871" s="9">
        <v>3.84</v>
      </c>
      <c r="O3871" s="9">
        <v>31.8</v>
      </c>
      <c r="P3871" s="9">
        <v>6.64</v>
      </c>
      <c r="Q3871" s="9">
        <v>19.72</v>
      </c>
      <c r="R3871" s="9">
        <v>2.46</v>
      </c>
      <c r="S3871" s="9">
        <v>15.81</v>
      </c>
      <c r="T3871" s="9">
        <v>2.04</v>
      </c>
      <c r="U3871" s="9"/>
      <c r="V3871" s="9"/>
      <c r="W3871" s="9"/>
      <c r="X3871" s="9"/>
      <c r="Y3871" s="9"/>
      <c r="Z3871" s="9"/>
      <c r="AA3871" s="9"/>
      <c r="AB3871" s="9"/>
      <c r="AC3871" s="9"/>
      <c r="AD3871" s="10">
        <f t="shared" si="231"/>
        <v>6.2297954763029829E-2</v>
      </c>
      <c r="AE3871" s="10"/>
      <c r="AF3871" s="11"/>
      <c r="AG3871" s="11">
        <f t="shared" si="232"/>
        <v>0.89474923475394408</v>
      </c>
    </row>
    <row r="3872" spans="1:33" ht="15" x14ac:dyDescent="0.2">
      <c r="A3872" s="6" t="s">
        <v>79</v>
      </c>
      <c r="B3872" s="1" t="s">
        <v>28</v>
      </c>
      <c r="C3872" s="9">
        <v>154.9</v>
      </c>
      <c r="D3872" s="9">
        <v>15.01</v>
      </c>
      <c r="E3872" s="9"/>
      <c r="F3872" s="9"/>
      <c r="G3872" s="9"/>
      <c r="H3872" s="9"/>
      <c r="I3872" s="9">
        <v>1.0800000000000001E-2</v>
      </c>
      <c r="J3872" s="9">
        <v>0.27600000000000002</v>
      </c>
      <c r="K3872" s="9">
        <v>3.36</v>
      </c>
      <c r="L3872" s="9">
        <v>0.161</v>
      </c>
      <c r="M3872" s="9">
        <v>17.3</v>
      </c>
      <c r="N3872" s="9">
        <v>3.78</v>
      </c>
      <c r="O3872" s="9">
        <v>28.1</v>
      </c>
      <c r="P3872" s="9">
        <v>5.53</v>
      </c>
      <c r="Q3872" s="9">
        <v>16.559999999999999</v>
      </c>
      <c r="R3872" s="9">
        <v>2.0099999999999998</v>
      </c>
      <c r="S3872" s="9">
        <v>12.39</v>
      </c>
      <c r="T3872" s="9">
        <v>1.79</v>
      </c>
      <c r="U3872" s="9"/>
      <c r="V3872" s="9"/>
      <c r="W3872" s="9"/>
      <c r="X3872" s="9"/>
      <c r="Y3872" s="9"/>
      <c r="Z3872" s="9"/>
      <c r="AA3872" s="9"/>
      <c r="AB3872" s="9"/>
      <c r="AC3872" s="9"/>
      <c r="AD3872" s="10">
        <f t="shared" si="231"/>
        <v>6.4559003872792203E-2</v>
      </c>
      <c r="AE3872" s="10"/>
      <c r="AF3872" s="11"/>
      <c r="AG3872" s="11">
        <f t="shared" si="232"/>
        <v>1.1550795418171396</v>
      </c>
    </row>
    <row r="3873" spans="1:33" ht="15" x14ac:dyDescent="0.2">
      <c r="A3873" s="6" t="s">
        <v>79</v>
      </c>
      <c r="B3873" s="1" t="s">
        <v>28</v>
      </c>
      <c r="C3873" s="9">
        <v>140.9</v>
      </c>
      <c r="D3873" s="9">
        <v>11.62</v>
      </c>
      <c r="E3873" s="9"/>
      <c r="F3873" s="9"/>
      <c r="G3873" s="9"/>
      <c r="H3873" s="9">
        <v>2.5000000000000001E-3</v>
      </c>
      <c r="I3873" s="9">
        <v>8.6E-3</v>
      </c>
      <c r="J3873" s="9">
        <v>0.38</v>
      </c>
      <c r="K3873" s="9">
        <v>3.13</v>
      </c>
      <c r="L3873" s="9">
        <v>0.14199999999999999</v>
      </c>
      <c r="M3873" s="9">
        <v>15.8</v>
      </c>
      <c r="N3873" s="9">
        <v>3.82</v>
      </c>
      <c r="O3873" s="9">
        <v>27.1</v>
      </c>
      <c r="P3873" s="9">
        <v>5.28</v>
      </c>
      <c r="Q3873" s="9">
        <v>14.66</v>
      </c>
      <c r="R3873" s="9">
        <v>1.84</v>
      </c>
      <c r="S3873" s="9">
        <v>11.79</v>
      </c>
      <c r="T3873" s="9">
        <v>1.53</v>
      </c>
      <c r="U3873" s="9"/>
      <c r="V3873" s="9"/>
      <c r="W3873" s="9"/>
      <c r="X3873" s="9"/>
      <c r="Y3873" s="9"/>
      <c r="Z3873" s="9"/>
      <c r="AA3873" s="9">
        <v>4.0000000000000001E-3</v>
      </c>
      <c r="AB3873" s="9"/>
      <c r="AC3873" s="9"/>
      <c r="AD3873" s="10">
        <f t="shared" si="231"/>
        <v>6.1732130710742253E-2</v>
      </c>
      <c r="AE3873" s="10"/>
      <c r="AF3873" s="11"/>
      <c r="AG3873" s="11">
        <f t="shared" si="232"/>
        <v>1.1086140467095502</v>
      </c>
    </row>
    <row r="3874" spans="1:33" ht="15" x14ac:dyDescent="0.2">
      <c r="A3874" s="6" t="s">
        <v>79</v>
      </c>
      <c r="B3874" s="1" t="s">
        <v>28</v>
      </c>
      <c r="C3874" s="9">
        <v>134.9</v>
      </c>
      <c r="D3874" s="9">
        <v>11.8</v>
      </c>
      <c r="E3874" s="9"/>
      <c r="F3874" s="9"/>
      <c r="G3874" s="9"/>
      <c r="H3874" s="9">
        <v>1.4E-2</v>
      </c>
      <c r="I3874" s="9"/>
      <c r="J3874" s="9">
        <v>0.219</v>
      </c>
      <c r="K3874" s="9">
        <v>2.85</v>
      </c>
      <c r="L3874" s="9">
        <v>0.14799999999999999</v>
      </c>
      <c r="M3874" s="9">
        <v>15.8</v>
      </c>
      <c r="N3874" s="9">
        <v>3.62</v>
      </c>
      <c r="O3874" s="9">
        <v>26.2</v>
      </c>
      <c r="P3874" s="9">
        <v>5</v>
      </c>
      <c r="Q3874" s="9">
        <v>13.37</v>
      </c>
      <c r="R3874" s="9">
        <v>1.67</v>
      </c>
      <c r="S3874" s="9">
        <v>10.17</v>
      </c>
      <c r="T3874" s="9">
        <v>1.27</v>
      </c>
      <c r="U3874" s="9"/>
      <c r="V3874" s="9"/>
      <c r="W3874" s="9"/>
      <c r="X3874" s="9"/>
      <c r="Y3874" s="9"/>
      <c r="Z3874" s="9"/>
      <c r="AA3874" s="9"/>
      <c r="AB3874" s="9"/>
      <c r="AC3874" s="9"/>
      <c r="AD3874" s="10">
        <f t="shared" si="231"/>
        <v>6.7427083781564576E-2</v>
      </c>
      <c r="AE3874" s="10"/>
      <c r="AF3874" s="11"/>
      <c r="AG3874" s="11">
        <f t="shared" si="232"/>
        <v>1.285207434680983</v>
      </c>
    </row>
    <row r="3875" spans="1:33" ht="15" x14ac:dyDescent="0.2">
      <c r="A3875" s="6" t="s">
        <v>79</v>
      </c>
      <c r="B3875" s="1" t="s">
        <v>28</v>
      </c>
      <c r="C3875" s="9">
        <v>125.7</v>
      </c>
      <c r="D3875" s="9">
        <v>9.51</v>
      </c>
      <c r="E3875" s="9"/>
      <c r="F3875" s="9"/>
      <c r="G3875" s="9">
        <v>0.03</v>
      </c>
      <c r="H3875" s="9">
        <v>3.3000000000000002E-2</v>
      </c>
      <c r="I3875" s="9">
        <v>1.4999999999999999E-2</v>
      </c>
      <c r="J3875" s="9">
        <v>0.219</v>
      </c>
      <c r="K3875" s="9">
        <v>2.86</v>
      </c>
      <c r="L3875" s="9">
        <v>0.152</v>
      </c>
      <c r="M3875" s="9">
        <v>15.2</v>
      </c>
      <c r="N3875" s="9">
        <v>3.58</v>
      </c>
      <c r="O3875" s="9">
        <v>26.8</v>
      </c>
      <c r="P3875" s="9">
        <v>4.84</v>
      </c>
      <c r="Q3875" s="9">
        <v>12.37</v>
      </c>
      <c r="R3875" s="9">
        <v>1.43</v>
      </c>
      <c r="S3875" s="9">
        <v>8.93</v>
      </c>
      <c r="T3875" s="9">
        <v>1.1399999999999999</v>
      </c>
      <c r="U3875" s="9"/>
      <c r="V3875" s="9"/>
      <c r="W3875" s="9"/>
      <c r="X3875" s="9"/>
      <c r="Y3875" s="9"/>
      <c r="Z3875" s="9"/>
      <c r="AA3875" s="9">
        <v>0.01</v>
      </c>
      <c r="AB3875" s="9"/>
      <c r="AC3875" s="9">
        <v>8.9999999999999998E-4</v>
      </c>
      <c r="AD3875" s="10">
        <f t="shared" si="231"/>
        <v>7.0479434752264869E-2</v>
      </c>
      <c r="AE3875" s="10">
        <f t="shared" si="233"/>
        <v>0.3814101414676247</v>
      </c>
      <c r="AF3875" s="11">
        <f t="shared" si="234"/>
        <v>2.4097410237146869E-3</v>
      </c>
      <c r="AG3875" s="11">
        <f t="shared" si="232"/>
        <v>1.408086141740436</v>
      </c>
    </row>
    <row r="3876" spans="1:33" ht="15" x14ac:dyDescent="0.2">
      <c r="A3876" s="6" t="s">
        <v>79</v>
      </c>
      <c r="B3876" s="1" t="s">
        <v>28</v>
      </c>
      <c r="C3876" s="9">
        <v>122.3</v>
      </c>
      <c r="D3876" s="9">
        <v>9.24</v>
      </c>
      <c r="E3876" s="9"/>
      <c r="F3876" s="9"/>
      <c r="G3876" s="9"/>
      <c r="H3876" s="9">
        <v>4.8999999999999998E-3</v>
      </c>
      <c r="I3876" s="9">
        <v>1.09E-2</v>
      </c>
      <c r="J3876" s="9">
        <v>0.15</v>
      </c>
      <c r="K3876" s="9">
        <v>2.87</v>
      </c>
      <c r="L3876" s="9">
        <v>0.13400000000000001</v>
      </c>
      <c r="M3876" s="9">
        <v>13.8</v>
      </c>
      <c r="N3876" s="9">
        <v>3.48</v>
      </c>
      <c r="O3876" s="9">
        <v>24.5</v>
      </c>
      <c r="P3876" s="9">
        <v>4.41</v>
      </c>
      <c r="Q3876" s="9">
        <v>11.5</v>
      </c>
      <c r="R3876" s="9">
        <v>1.42</v>
      </c>
      <c r="S3876" s="9">
        <v>8.14</v>
      </c>
      <c r="T3876" s="9">
        <v>1.01</v>
      </c>
      <c r="U3876" s="9"/>
      <c r="V3876" s="9"/>
      <c r="W3876" s="9"/>
      <c r="X3876" s="9"/>
      <c r="Y3876" s="9"/>
      <c r="Z3876" s="9"/>
      <c r="AA3876" s="9">
        <v>4.0000000000000001E-3</v>
      </c>
      <c r="AB3876" s="9"/>
      <c r="AC3876" s="9"/>
      <c r="AD3876" s="10">
        <f t="shared" si="231"/>
        <v>6.5095046526807795E-2</v>
      </c>
      <c r="AE3876" s="10"/>
      <c r="AF3876" s="11"/>
      <c r="AG3876" s="11">
        <f t="shared" si="232"/>
        <v>1.4024641761868042</v>
      </c>
    </row>
    <row r="3877" spans="1:33" ht="15" x14ac:dyDescent="0.2">
      <c r="A3877" s="6" t="s">
        <v>79</v>
      </c>
      <c r="B3877" s="1" t="s">
        <v>28</v>
      </c>
      <c r="C3877" s="9">
        <v>120.8</v>
      </c>
      <c r="D3877" s="9">
        <v>15.31</v>
      </c>
      <c r="E3877" s="9"/>
      <c r="F3877" s="9"/>
      <c r="G3877" s="9"/>
      <c r="H3877" s="9"/>
      <c r="I3877" s="9">
        <v>1.2999999999999999E-3</v>
      </c>
      <c r="J3877" s="9">
        <v>0.17599999999999999</v>
      </c>
      <c r="K3877" s="9">
        <v>2.91</v>
      </c>
      <c r="L3877" s="9">
        <v>0.17</v>
      </c>
      <c r="M3877" s="9">
        <v>14.9</v>
      </c>
      <c r="N3877" s="9">
        <v>3.53</v>
      </c>
      <c r="O3877" s="9">
        <v>23.6</v>
      </c>
      <c r="P3877" s="9">
        <v>4.1900000000000004</v>
      </c>
      <c r="Q3877" s="9">
        <v>10.99</v>
      </c>
      <c r="R3877" s="9">
        <v>1.3</v>
      </c>
      <c r="S3877" s="9">
        <v>7.93</v>
      </c>
      <c r="T3877" s="9">
        <v>0.91</v>
      </c>
      <c r="U3877" s="9"/>
      <c r="V3877" s="9"/>
      <c r="W3877" s="9"/>
      <c r="X3877" s="9"/>
      <c r="Y3877" s="9"/>
      <c r="Z3877" s="9"/>
      <c r="AA3877" s="9">
        <v>1.2999999999999999E-2</v>
      </c>
      <c r="AB3877" s="9"/>
      <c r="AC3877" s="9"/>
      <c r="AD3877" s="10">
        <f t="shared" si="231"/>
        <v>7.8928332493536243E-2</v>
      </c>
      <c r="AE3877" s="10"/>
      <c r="AF3877" s="11"/>
      <c r="AG3877" s="11">
        <f t="shared" si="232"/>
        <v>1.5543548629584292</v>
      </c>
    </row>
    <row r="3878" spans="1:33" ht="15" x14ac:dyDescent="0.2">
      <c r="A3878" s="6" t="s">
        <v>79</v>
      </c>
      <c r="B3878" s="1" t="s">
        <v>28</v>
      </c>
      <c r="C3878" s="9">
        <v>107</v>
      </c>
      <c r="D3878" s="9">
        <v>9.27</v>
      </c>
      <c r="E3878" s="9"/>
      <c r="F3878" s="9"/>
      <c r="G3878" s="9"/>
      <c r="H3878" s="9">
        <v>3.7999999999999999E-2</v>
      </c>
      <c r="I3878" s="9">
        <v>3.5000000000000001E-3</v>
      </c>
      <c r="J3878" s="9">
        <v>0.28999999999999998</v>
      </c>
      <c r="K3878" s="9">
        <v>2.09</v>
      </c>
      <c r="L3878" s="9">
        <v>0.14000000000000001</v>
      </c>
      <c r="M3878" s="9">
        <v>13.7</v>
      </c>
      <c r="N3878" s="9">
        <v>3.19</v>
      </c>
      <c r="O3878" s="9">
        <v>21.9</v>
      </c>
      <c r="P3878" s="9">
        <v>3.78</v>
      </c>
      <c r="Q3878" s="9">
        <v>9.34</v>
      </c>
      <c r="R3878" s="9">
        <v>1.1299999999999999</v>
      </c>
      <c r="S3878" s="9">
        <v>6.45</v>
      </c>
      <c r="T3878" s="9">
        <v>0.78900000000000003</v>
      </c>
      <c r="U3878" s="9"/>
      <c r="V3878" s="9"/>
      <c r="W3878" s="9"/>
      <c r="X3878" s="9"/>
      <c r="Y3878" s="9"/>
      <c r="Z3878" s="9"/>
      <c r="AA3878" s="9"/>
      <c r="AB3878" s="9"/>
      <c r="AC3878" s="9"/>
      <c r="AD3878" s="10">
        <f t="shared" si="231"/>
        <v>7.9986785543344152E-2</v>
      </c>
      <c r="AE3878" s="10"/>
      <c r="AF3878" s="11"/>
      <c r="AG3878" s="11">
        <f t="shared" si="232"/>
        <v>1.7571059431524552</v>
      </c>
    </row>
    <row r="3879" spans="1:33" ht="15" x14ac:dyDescent="0.2">
      <c r="A3879" s="6" t="s">
        <v>79</v>
      </c>
      <c r="B3879" s="1" t="s">
        <v>28</v>
      </c>
      <c r="C3879" s="9">
        <v>113.8</v>
      </c>
      <c r="D3879" s="9">
        <v>18.32</v>
      </c>
      <c r="E3879" s="9"/>
      <c r="F3879" s="9"/>
      <c r="G3879" s="9"/>
      <c r="H3879" s="9">
        <v>1.2E-2</v>
      </c>
      <c r="I3879" s="9">
        <v>8.6999999999999994E-3</v>
      </c>
      <c r="J3879" s="9">
        <v>0.23300000000000001</v>
      </c>
      <c r="K3879" s="9">
        <v>2.96</v>
      </c>
      <c r="L3879" s="9">
        <v>0.14399999999999999</v>
      </c>
      <c r="M3879" s="9">
        <v>15.9</v>
      </c>
      <c r="N3879" s="9">
        <v>3.3</v>
      </c>
      <c r="O3879" s="9">
        <v>23.6</v>
      </c>
      <c r="P3879" s="9">
        <v>3.72</v>
      </c>
      <c r="Q3879" s="9">
        <v>9.44</v>
      </c>
      <c r="R3879" s="9">
        <v>1.0900000000000001</v>
      </c>
      <c r="S3879" s="9">
        <v>6.71</v>
      </c>
      <c r="T3879" s="9">
        <v>0.83</v>
      </c>
      <c r="U3879" s="9"/>
      <c r="V3879" s="9"/>
      <c r="W3879" s="9"/>
      <c r="X3879" s="9"/>
      <c r="Y3879" s="9"/>
      <c r="Z3879" s="9"/>
      <c r="AA3879" s="9"/>
      <c r="AB3879" s="9"/>
      <c r="AC3879" s="9">
        <v>6.0000000000000001E-3</v>
      </c>
      <c r="AD3879" s="10">
        <f t="shared" si="231"/>
        <v>6.4171428834781136E-2</v>
      </c>
      <c r="AE3879" s="10"/>
      <c r="AF3879" s="11"/>
      <c r="AG3879" s="11">
        <f t="shared" si="232"/>
        <v>1.9602510687828389</v>
      </c>
    </row>
    <row r="3880" spans="1:33" ht="15" x14ac:dyDescent="0.2">
      <c r="A3880" s="6" t="s">
        <v>79</v>
      </c>
      <c r="B3880" s="1" t="s">
        <v>28</v>
      </c>
      <c r="C3880" s="9">
        <v>102.9</v>
      </c>
      <c r="D3880" s="9">
        <v>16.940000000000001</v>
      </c>
      <c r="E3880" s="9"/>
      <c r="F3880" s="9"/>
      <c r="G3880" s="9"/>
      <c r="H3880" s="9"/>
      <c r="I3880" s="9"/>
      <c r="J3880" s="9">
        <v>0.30099999999999999</v>
      </c>
      <c r="K3880" s="9">
        <v>3.23</v>
      </c>
      <c r="L3880" s="9">
        <v>0.13</v>
      </c>
      <c r="M3880" s="9">
        <v>14.7</v>
      </c>
      <c r="N3880" s="9">
        <v>3.15</v>
      </c>
      <c r="O3880" s="9">
        <v>20.9</v>
      </c>
      <c r="P3880" s="9">
        <v>3.29</v>
      </c>
      <c r="Q3880" s="9">
        <v>8.4700000000000006</v>
      </c>
      <c r="R3880" s="9">
        <v>0.97</v>
      </c>
      <c r="S3880" s="9">
        <v>5.61</v>
      </c>
      <c r="T3880" s="9">
        <v>0.72</v>
      </c>
      <c r="U3880" s="9"/>
      <c r="V3880" s="9"/>
      <c r="W3880" s="9"/>
      <c r="X3880" s="9"/>
      <c r="Y3880" s="9"/>
      <c r="Z3880" s="9"/>
      <c r="AA3880" s="9"/>
      <c r="AB3880" s="9"/>
      <c r="AC3880" s="9"/>
      <c r="AD3880" s="10">
        <f t="shared" si="231"/>
        <v>5.767758378275905E-2</v>
      </c>
      <c r="AE3880" s="10"/>
      <c r="AF3880" s="11"/>
      <c r="AG3880" s="11">
        <f t="shared" si="232"/>
        <v>2.1676620216766205</v>
      </c>
    </row>
    <row r="3881" spans="1:33" ht="15" x14ac:dyDescent="0.2">
      <c r="A3881" s="6" t="s">
        <v>79</v>
      </c>
      <c r="B3881" s="1" t="s">
        <v>29</v>
      </c>
      <c r="C3881" s="9">
        <v>101.7</v>
      </c>
      <c r="D3881" s="9">
        <v>21.92</v>
      </c>
      <c r="E3881" s="9"/>
      <c r="F3881" s="9"/>
      <c r="G3881" s="9">
        <v>1.6999999999999999E-3</v>
      </c>
      <c r="H3881" s="9">
        <v>1.0999999999999999E-2</v>
      </c>
      <c r="I3881" s="9">
        <v>5.7999999999999996E-3</v>
      </c>
      <c r="J3881" s="9">
        <v>0.39</v>
      </c>
      <c r="K3881" s="9">
        <v>3.68</v>
      </c>
      <c r="L3881" s="9">
        <v>0.156</v>
      </c>
      <c r="M3881" s="9">
        <v>16.3</v>
      </c>
      <c r="N3881" s="9">
        <v>3.04</v>
      </c>
      <c r="O3881" s="9">
        <v>20.399999999999999</v>
      </c>
      <c r="P3881" s="9">
        <v>3.2</v>
      </c>
      <c r="Q3881" s="9">
        <v>7.24</v>
      </c>
      <c r="R3881" s="9">
        <v>0.95799999999999996</v>
      </c>
      <c r="S3881" s="9">
        <v>5.65</v>
      </c>
      <c r="T3881" s="9">
        <v>0.623</v>
      </c>
      <c r="U3881" s="9"/>
      <c r="V3881" s="9"/>
      <c r="W3881" s="9"/>
      <c r="X3881" s="9"/>
      <c r="Y3881" s="9"/>
      <c r="Z3881" s="9"/>
      <c r="AA3881" s="9">
        <v>2.1999999999999999E-2</v>
      </c>
      <c r="AB3881" s="9"/>
      <c r="AC3881" s="9"/>
      <c r="AD3881" s="10">
        <f t="shared" si="231"/>
        <v>6.1578700791127816E-2</v>
      </c>
      <c r="AE3881" s="10">
        <f t="shared" si="233"/>
        <v>0.85889244219128713</v>
      </c>
      <c r="AF3881" s="11">
        <f t="shared" si="234"/>
        <v>2.1582465180538442E-4</v>
      </c>
      <c r="AG3881" s="11">
        <f t="shared" si="232"/>
        <v>2.386581400856965</v>
      </c>
    </row>
    <row r="3882" spans="1:33" ht="15" x14ac:dyDescent="0.2">
      <c r="A3882" s="6" t="s">
        <v>79</v>
      </c>
      <c r="B3882" s="1" t="s">
        <v>29</v>
      </c>
      <c r="C3882" s="9">
        <v>102.3</v>
      </c>
      <c r="D3882" s="9">
        <v>23.48</v>
      </c>
      <c r="E3882" s="9"/>
      <c r="F3882" s="9"/>
      <c r="G3882" s="9"/>
      <c r="H3882" s="9">
        <v>4.0000000000000001E-3</v>
      </c>
      <c r="I3882" s="9">
        <v>1.3599999999999999E-2</v>
      </c>
      <c r="J3882" s="9">
        <v>0.45</v>
      </c>
      <c r="K3882" s="9">
        <v>3.98</v>
      </c>
      <c r="L3882" s="9">
        <v>0.188</v>
      </c>
      <c r="M3882" s="9">
        <v>16.899999999999999</v>
      </c>
      <c r="N3882" s="9">
        <v>3.28</v>
      </c>
      <c r="O3882" s="9">
        <v>20.309999999999999</v>
      </c>
      <c r="P3882" s="9">
        <v>3.09</v>
      </c>
      <c r="Q3882" s="9">
        <v>6.89</v>
      </c>
      <c r="R3882" s="9">
        <v>0.91</v>
      </c>
      <c r="S3882" s="9">
        <v>5.39</v>
      </c>
      <c r="T3882" s="9">
        <v>0.61899999999999999</v>
      </c>
      <c r="U3882" s="9"/>
      <c r="V3882" s="9"/>
      <c r="W3882" s="9"/>
      <c r="X3882" s="9"/>
      <c r="Y3882" s="9"/>
      <c r="Z3882" s="9"/>
      <c r="AA3882" s="9"/>
      <c r="AB3882" s="9"/>
      <c r="AC3882" s="9"/>
      <c r="AD3882" s="10">
        <f t="shared" si="231"/>
        <v>7.0080403851675035E-2</v>
      </c>
      <c r="AE3882" s="10"/>
      <c r="AF3882" s="11"/>
      <c r="AG3882" s="11">
        <f t="shared" si="232"/>
        <v>2.5937913320603627</v>
      </c>
    </row>
    <row r="3883" spans="1:33" ht="15" x14ac:dyDescent="0.2">
      <c r="A3883" s="6" t="s">
        <v>79</v>
      </c>
      <c r="B3883" s="1" t="s">
        <v>29</v>
      </c>
      <c r="C3883" s="9">
        <v>98.8</v>
      </c>
      <c r="D3883" s="9">
        <v>21.5</v>
      </c>
      <c r="E3883" s="9"/>
      <c r="F3883" s="9"/>
      <c r="G3883" s="9">
        <v>3.3E-3</v>
      </c>
      <c r="H3883" s="9"/>
      <c r="I3883" s="9">
        <v>9.7999999999999997E-3</v>
      </c>
      <c r="J3883" s="9">
        <v>0.39</v>
      </c>
      <c r="K3883" s="9">
        <v>3.65</v>
      </c>
      <c r="L3883" s="9">
        <v>0.17399999999999999</v>
      </c>
      <c r="M3883" s="9">
        <v>15.8</v>
      </c>
      <c r="N3883" s="9">
        <v>3</v>
      </c>
      <c r="O3883" s="9">
        <v>20.7</v>
      </c>
      <c r="P3883" s="9">
        <v>2.98</v>
      </c>
      <c r="Q3883" s="9">
        <v>7.07</v>
      </c>
      <c r="R3883" s="9">
        <v>0.86</v>
      </c>
      <c r="S3883" s="9">
        <v>4.99</v>
      </c>
      <c r="T3883" s="9">
        <v>0.625</v>
      </c>
      <c r="U3883" s="9"/>
      <c r="V3883" s="9"/>
      <c r="W3883" s="9"/>
      <c r="X3883" s="9"/>
      <c r="Y3883" s="9"/>
      <c r="Z3883" s="9"/>
      <c r="AA3883" s="9"/>
      <c r="AB3883" s="9"/>
      <c r="AC3883" s="9"/>
      <c r="AD3883" s="10">
        <f t="shared" si="231"/>
        <v>7.0048349622934186E-2</v>
      </c>
      <c r="AE3883" s="10"/>
      <c r="AF3883" s="11">
        <f t="shared" si="234"/>
        <v>4.7436645442784311E-4</v>
      </c>
      <c r="AG3883" s="11">
        <f t="shared" si="232"/>
        <v>2.6193506233878954</v>
      </c>
    </row>
    <row r="3884" spans="1:33" ht="15" x14ac:dyDescent="0.2">
      <c r="A3884" s="6" t="s">
        <v>79</v>
      </c>
      <c r="B3884" s="1" t="s">
        <v>29</v>
      </c>
      <c r="C3884" s="9">
        <v>113.2</v>
      </c>
      <c r="D3884" s="9">
        <v>19.989999999999998</v>
      </c>
      <c r="E3884" s="9"/>
      <c r="F3884" s="9"/>
      <c r="G3884" s="9"/>
      <c r="H3884" s="9">
        <v>1.5E-3</v>
      </c>
      <c r="I3884" s="9">
        <v>1.0699999999999999E-2</v>
      </c>
      <c r="J3884" s="9">
        <v>0.28999999999999998</v>
      </c>
      <c r="K3884" s="9">
        <v>3.08</v>
      </c>
      <c r="L3884" s="9">
        <v>0.15</v>
      </c>
      <c r="M3884" s="9">
        <v>17.100000000000001</v>
      </c>
      <c r="N3884" s="9">
        <v>3.39</v>
      </c>
      <c r="O3884" s="9">
        <v>22.2</v>
      </c>
      <c r="P3884" s="9">
        <v>3.38</v>
      </c>
      <c r="Q3884" s="9">
        <v>7.32</v>
      </c>
      <c r="R3884" s="9">
        <v>0.92</v>
      </c>
      <c r="S3884" s="9">
        <v>5.64</v>
      </c>
      <c r="T3884" s="9">
        <v>0.78100000000000003</v>
      </c>
      <c r="U3884" s="9"/>
      <c r="V3884" s="9"/>
      <c r="W3884" s="9"/>
      <c r="X3884" s="9"/>
      <c r="Y3884" s="9"/>
      <c r="Z3884" s="9"/>
      <c r="AA3884" s="9"/>
      <c r="AB3884" s="9"/>
      <c r="AC3884" s="9"/>
      <c r="AD3884" s="10">
        <f t="shared" si="231"/>
        <v>6.3188999721704192E-2</v>
      </c>
      <c r="AE3884" s="10"/>
      <c r="AF3884" s="11"/>
      <c r="AG3884" s="11">
        <f t="shared" si="232"/>
        <v>2.5081534399751524</v>
      </c>
    </row>
    <row r="3885" spans="1:33" ht="15" x14ac:dyDescent="0.2">
      <c r="A3885" s="6" t="s">
        <v>79</v>
      </c>
      <c r="B3885" s="1" t="s">
        <v>28</v>
      </c>
      <c r="C3885" s="9">
        <v>273.60000000000002</v>
      </c>
      <c r="D3885" s="9">
        <v>5.82</v>
      </c>
      <c r="E3885" s="9"/>
      <c r="F3885" s="9"/>
      <c r="G3885" s="9"/>
      <c r="H3885" s="9">
        <v>9.2999999999999992E-3</v>
      </c>
      <c r="I3885" s="9">
        <v>7.3000000000000001E-3</v>
      </c>
      <c r="J3885" s="9">
        <v>0.216</v>
      </c>
      <c r="K3885" s="9">
        <v>2.98</v>
      </c>
      <c r="L3885" s="9">
        <v>0.14299999999999999</v>
      </c>
      <c r="M3885" s="9">
        <v>21.1</v>
      </c>
      <c r="N3885" s="9">
        <v>5.41</v>
      </c>
      <c r="O3885" s="9">
        <v>47</v>
      </c>
      <c r="P3885" s="9">
        <v>9.8000000000000007</v>
      </c>
      <c r="Q3885" s="9">
        <v>28.4</v>
      </c>
      <c r="R3885" s="9">
        <v>3.92</v>
      </c>
      <c r="S3885" s="9">
        <v>24.13</v>
      </c>
      <c r="T3885" s="9">
        <v>3.3</v>
      </c>
      <c r="U3885" s="9"/>
      <c r="V3885" s="9"/>
      <c r="W3885" s="9"/>
      <c r="X3885" s="9"/>
      <c r="Y3885" s="9"/>
      <c r="Z3885" s="9"/>
      <c r="AA3885" s="9"/>
      <c r="AB3885" s="9"/>
      <c r="AC3885" s="9"/>
      <c r="AD3885" s="10">
        <f t="shared" si="231"/>
        <v>5.5132833439279119E-2</v>
      </c>
      <c r="AE3885" s="10"/>
      <c r="AF3885" s="11"/>
      <c r="AG3885" s="11">
        <f t="shared" si="232"/>
        <v>0.72337288995233651</v>
      </c>
    </row>
    <row r="3886" spans="1:33" ht="15" x14ac:dyDescent="0.2">
      <c r="A3886" s="6" t="s">
        <v>79</v>
      </c>
      <c r="B3886" s="1" t="s">
        <v>28</v>
      </c>
      <c r="C3886" s="9">
        <v>255.9</v>
      </c>
      <c r="D3886" s="9">
        <v>8.11</v>
      </c>
      <c r="E3886" s="9"/>
      <c r="F3886" s="9"/>
      <c r="G3886" s="9">
        <v>5.4999999999999997E-3</v>
      </c>
      <c r="H3886" s="9">
        <v>3.2000000000000001E-2</v>
      </c>
      <c r="I3886" s="9">
        <v>6.6E-3</v>
      </c>
      <c r="J3886" s="9">
        <v>0.26</v>
      </c>
      <c r="K3886" s="9">
        <v>2.77</v>
      </c>
      <c r="L3886" s="9">
        <v>0.19500000000000001</v>
      </c>
      <c r="M3886" s="9">
        <v>18.899999999999999</v>
      </c>
      <c r="N3886" s="9">
        <v>5.03</v>
      </c>
      <c r="O3886" s="9">
        <v>43.9</v>
      </c>
      <c r="P3886" s="9">
        <v>9.51</v>
      </c>
      <c r="Q3886" s="9">
        <v>27.7</v>
      </c>
      <c r="R3886" s="9">
        <v>3.5</v>
      </c>
      <c r="S3886" s="9">
        <v>23.08</v>
      </c>
      <c r="T3886" s="9">
        <v>2.94</v>
      </c>
      <c r="U3886" s="9"/>
      <c r="V3886" s="9"/>
      <c r="W3886" s="9"/>
      <c r="X3886" s="9"/>
      <c r="Y3886" s="9"/>
      <c r="Z3886" s="9"/>
      <c r="AA3886" s="9">
        <v>3.3000000000000002E-2</v>
      </c>
      <c r="AB3886" s="9"/>
      <c r="AC3886" s="9"/>
      <c r="AD3886" s="10">
        <f t="shared" si="231"/>
        <v>8.239245807819881E-2</v>
      </c>
      <c r="AE3886" s="10">
        <f t="shared" si="233"/>
        <v>1.3022105793751848</v>
      </c>
      <c r="AF3886" s="11">
        <f t="shared" si="234"/>
        <v>1.7093360828964016E-4</v>
      </c>
      <c r="AG3886" s="11">
        <f t="shared" si="232"/>
        <v>0.67742792445192224</v>
      </c>
    </row>
    <row r="3887" spans="1:33" ht="15" x14ac:dyDescent="0.2">
      <c r="A3887" s="6" t="s">
        <v>79</v>
      </c>
      <c r="B3887" s="1" t="s">
        <v>28</v>
      </c>
      <c r="C3887" s="9">
        <v>265.39999999999998</v>
      </c>
      <c r="D3887" s="9">
        <v>7.31</v>
      </c>
      <c r="E3887" s="9"/>
      <c r="F3887" s="9"/>
      <c r="G3887" s="9"/>
      <c r="H3887" s="9">
        <v>6.6E-3</v>
      </c>
      <c r="I3887" s="9"/>
      <c r="J3887" s="9">
        <v>0.23</v>
      </c>
      <c r="K3887" s="9">
        <v>3.58</v>
      </c>
      <c r="L3887" s="9">
        <v>0.24</v>
      </c>
      <c r="M3887" s="9">
        <v>20.3</v>
      </c>
      <c r="N3887" s="9">
        <v>5.31</v>
      </c>
      <c r="O3887" s="9">
        <v>45.1</v>
      </c>
      <c r="P3887" s="9">
        <v>9.5399999999999991</v>
      </c>
      <c r="Q3887" s="9">
        <v>29</v>
      </c>
      <c r="R3887" s="9">
        <v>3.59</v>
      </c>
      <c r="S3887" s="9">
        <v>23.31</v>
      </c>
      <c r="T3887" s="9">
        <v>2.96</v>
      </c>
      <c r="U3887" s="9"/>
      <c r="V3887" s="9"/>
      <c r="W3887" s="9"/>
      <c r="X3887" s="9"/>
      <c r="Y3887" s="9"/>
      <c r="Z3887" s="9"/>
      <c r="AA3887" s="9"/>
      <c r="AB3887" s="9"/>
      <c r="AC3887" s="9">
        <v>5.7000000000000002E-3</v>
      </c>
      <c r="AD3887" s="10">
        <f t="shared" si="231"/>
        <v>8.6068720025397644E-2</v>
      </c>
      <c r="AE3887" s="10"/>
      <c r="AF3887" s="11"/>
      <c r="AG3887" s="11">
        <f t="shared" si="232"/>
        <v>0.72042845765473518</v>
      </c>
    </row>
    <row r="3888" spans="1:33" ht="15" x14ac:dyDescent="0.2">
      <c r="A3888" s="6" t="s">
        <v>79</v>
      </c>
      <c r="B3888" s="1" t="s">
        <v>28</v>
      </c>
      <c r="C3888" s="9">
        <v>260.10000000000002</v>
      </c>
      <c r="D3888" s="9">
        <v>6.99</v>
      </c>
      <c r="E3888" s="9"/>
      <c r="F3888" s="9"/>
      <c r="G3888" s="9"/>
      <c r="H3888" s="9">
        <v>1.0999999999999999E-2</v>
      </c>
      <c r="I3888" s="9">
        <v>8.6999999999999994E-3</v>
      </c>
      <c r="J3888" s="9">
        <v>0.16</v>
      </c>
      <c r="K3888" s="9">
        <v>3.45</v>
      </c>
      <c r="L3888" s="9">
        <v>0.20399999999999999</v>
      </c>
      <c r="M3888" s="9">
        <v>17.7</v>
      </c>
      <c r="N3888" s="9">
        <v>4.95</v>
      </c>
      <c r="O3888" s="9">
        <v>43.3</v>
      </c>
      <c r="P3888" s="9">
        <v>9.84</v>
      </c>
      <c r="Q3888" s="9">
        <v>29.7</v>
      </c>
      <c r="R3888" s="9">
        <v>3.71</v>
      </c>
      <c r="S3888" s="9">
        <v>23.5</v>
      </c>
      <c r="T3888" s="9">
        <v>2.8</v>
      </c>
      <c r="U3888" s="9"/>
      <c r="V3888" s="9"/>
      <c r="W3888" s="9"/>
      <c r="X3888" s="9"/>
      <c r="Y3888" s="9"/>
      <c r="Z3888" s="9"/>
      <c r="AA3888" s="9">
        <v>3.5999999999999997E-2</v>
      </c>
      <c r="AB3888" s="9"/>
      <c r="AC3888" s="9"/>
      <c r="AD3888" s="10">
        <f t="shared" si="231"/>
        <v>7.9810057125042785E-2</v>
      </c>
      <c r="AE3888" s="10"/>
      <c r="AF3888" s="11"/>
      <c r="AG3888" s="11">
        <f t="shared" si="232"/>
        <v>0.62307811772014299</v>
      </c>
    </row>
    <row r="3889" spans="1:33" ht="15" x14ac:dyDescent="0.2">
      <c r="A3889" s="6" t="s">
        <v>79</v>
      </c>
      <c r="B3889" s="1" t="s">
        <v>28</v>
      </c>
      <c r="C3889" s="9">
        <v>262.10000000000002</v>
      </c>
      <c r="D3889" s="9">
        <v>11.38</v>
      </c>
      <c r="E3889" s="9"/>
      <c r="F3889" s="9"/>
      <c r="G3889" s="9"/>
      <c r="H3889" s="9"/>
      <c r="I3889" s="9"/>
      <c r="J3889" s="9">
        <v>0.22</v>
      </c>
      <c r="K3889" s="9">
        <v>3.37</v>
      </c>
      <c r="L3889" s="9">
        <v>0.16</v>
      </c>
      <c r="M3889" s="9">
        <v>19.600000000000001</v>
      </c>
      <c r="N3889" s="9">
        <v>4.78</v>
      </c>
      <c r="O3889" s="9">
        <v>41.5</v>
      </c>
      <c r="P3889" s="9">
        <v>9.76</v>
      </c>
      <c r="Q3889" s="9">
        <v>29.1</v>
      </c>
      <c r="R3889" s="9">
        <v>3.66</v>
      </c>
      <c r="S3889" s="9">
        <v>23.5</v>
      </c>
      <c r="T3889" s="9">
        <v>3.05</v>
      </c>
      <c r="U3889" s="9"/>
      <c r="V3889" s="9"/>
      <c r="W3889" s="9"/>
      <c r="X3889" s="9"/>
      <c r="Y3889" s="9"/>
      <c r="Z3889" s="9"/>
      <c r="AA3889" s="9"/>
      <c r="AB3889" s="9"/>
      <c r="AC3889" s="9"/>
      <c r="AD3889" s="10">
        <f t="shared" si="231"/>
        <v>6.0186713805498067E-2</v>
      </c>
      <c r="AE3889" s="10"/>
      <c r="AF3889" s="11"/>
      <c r="AG3889" s="11">
        <f t="shared" si="232"/>
        <v>0.68996220945281372</v>
      </c>
    </row>
    <row r="3890" spans="1:33" ht="15" x14ac:dyDescent="0.2">
      <c r="A3890" s="6" t="s">
        <v>79</v>
      </c>
      <c r="B3890" s="1" t="s">
        <v>28</v>
      </c>
      <c r="C3890" s="9">
        <v>262.10000000000002</v>
      </c>
      <c r="D3890" s="9">
        <v>9.17</v>
      </c>
      <c r="E3890" s="9"/>
      <c r="F3890" s="9"/>
      <c r="G3890" s="9"/>
      <c r="H3890" s="9">
        <v>6.1000000000000004E-3</v>
      </c>
      <c r="I3890" s="9">
        <v>7.0000000000000001E-3</v>
      </c>
      <c r="J3890" s="9">
        <v>0.23400000000000001</v>
      </c>
      <c r="K3890" s="9">
        <v>3.85</v>
      </c>
      <c r="L3890" s="9">
        <v>0.23499999999999999</v>
      </c>
      <c r="M3890" s="9">
        <v>19.600000000000001</v>
      </c>
      <c r="N3890" s="9">
        <v>4.76</v>
      </c>
      <c r="O3890" s="9">
        <v>43</v>
      </c>
      <c r="P3890" s="9">
        <v>9.85</v>
      </c>
      <c r="Q3890" s="9">
        <v>28.6</v>
      </c>
      <c r="R3890" s="9">
        <v>3.48</v>
      </c>
      <c r="S3890" s="9">
        <v>22.4</v>
      </c>
      <c r="T3890" s="9">
        <v>2.77</v>
      </c>
      <c r="U3890" s="9"/>
      <c r="V3890" s="9"/>
      <c r="W3890" s="9"/>
      <c r="X3890" s="9"/>
      <c r="Y3890" s="9"/>
      <c r="Z3890" s="9"/>
      <c r="AA3890" s="9">
        <v>1.9E-2</v>
      </c>
      <c r="AB3890" s="9"/>
      <c r="AC3890" s="9"/>
      <c r="AD3890" s="10">
        <f t="shared" si="231"/>
        <v>8.2705253433306161E-2</v>
      </c>
      <c r="AE3890" s="10"/>
      <c r="AF3890" s="11"/>
      <c r="AG3890" s="11">
        <f t="shared" si="232"/>
        <v>0.72384428223844299</v>
      </c>
    </row>
    <row r="3891" spans="1:33" ht="15" x14ac:dyDescent="0.2">
      <c r="A3891" s="6" t="s">
        <v>79</v>
      </c>
      <c r="B3891" s="1" t="s">
        <v>28</v>
      </c>
      <c r="C3891" s="9">
        <v>257.2</v>
      </c>
      <c r="D3891" s="9">
        <v>8.5299999999999994</v>
      </c>
      <c r="E3891" s="9"/>
      <c r="F3891" s="9"/>
      <c r="G3891" s="9"/>
      <c r="H3891" s="9"/>
      <c r="I3891" s="9"/>
      <c r="J3891" s="9">
        <v>0.26</v>
      </c>
      <c r="K3891" s="9">
        <v>3.47</v>
      </c>
      <c r="L3891" s="9">
        <v>0.14899999999999999</v>
      </c>
      <c r="M3891" s="9">
        <v>17.600000000000001</v>
      </c>
      <c r="N3891" s="9">
        <v>4.8099999999999996</v>
      </c>
      <c r="O3891" s="9">
        <v>41.3</v>
      </c>
      <c r="P3891" s="9">
        <v>9.8699999999999992</v>
      </c>
      <c r="Q3891" s="9">
        <v>27</v>
      </c>
      <c r="R3891" s="9">
        <v>3.43</v>
      </c>
      <c r="S3891" s="9">
        <v>23.1</v>
      </c>
      <c r="T3891" s="9">
        <v>2.83</v>
      </c>
      <c r="U3891" s="9"/>
      <c r="V3891" s="9"/>
      <c r="W3891" s="9"/>
      <c r="X3891" s="9"/>
      <c r="Y3891" s="9"/>
      <c r="Z3891" s="9"/>
      <c r="AA3891" s="9"/>
      <c r="AB3891" s="9"/>
      <c r="AC3891" s="9"/>
      <c r="AD3891" s="10">
        <f t="shared" si="231"/>
        <v>5.8289298950648459E-2</v>
      </c>
      <c r="AE3891" s="10"/>
      <c r="AF3891" s="11"/>
      <c r="AG3891" s="11">
        <f t="shared" si="232"/>
        <v>0.63028617773143325</v>
      </c>
    </row>
    <row r="3892" spans="1:33" ht="15" x14ac:dyDescent="0.2">
      <c r="A3892" s="6" t="s">
        <v>79</v>
      </c>
      <c r="B3892" s="1" t="s">
        <v>28</v>
      </c>
      <c r="C3892" s="9">
        <v>262.39999999999998</v>
      </c>
      <c r="D3892" s="9">
        <v>12.41</v>
      </c>
      <c r="E3892" s="9"/>
      <c r="F3892" s="9"/>
      <c r="G3892" s="9"/>
      <c r="H3892" s="9">
        <v>1.6E-2</v>
      </c>
      <c r="I3892" s="9">
        <v>5.0000000000000001E-3</v>
      </c>
      <c r="J3892" s="9">
        <v>0.191</v>
      </c>
      <c r="K3892" s="9">
        <v>3.58</v>
      </c>
      <c r="L3892" s="9">
        <v>0.20599999999999999</v>
      </c>
      <c r="M3892" s="9">
        <v>18.600000000000001</v>
      </c>
      <c r="N3892" s="9">
        <v>4.99</v>
      </c>
      <c r="O3892" s="9">
        <v>44.1</v>
      </c>
      <c r="P3892" s="9">
        <v>9.93</v>
      </c>
      <c r="Q3892" s="9">
        <v>28.4</v>
      </c>
      <c r="R3892" s="9">
        <v>3.57</v>
      </c>
      <c r="S3892" s="9">
        <v>23.7</v>
      </c>
      <c r="T3892" s="9">
        <v>2.84</v>
      </c>
      <c r="U3892" s="9"/>
      <c r="V3892" s="9"/>
      <c r="W3892" s="9"/>
      <c r="X3892" s="9"/>
      <c r="Y3892" s="9"/>
      <c r="Z3892" s="9"/>
      <c r="AA3892" s="9">
        <v>8.9999999999999993E-3</v>
      </c>
      <c r="AB3892" s="9"/>
      <c r="AC3892" s="9"/>
      <c r="AD3892" s="10">
        <f t="shared" si="231"/>
        <v>7.7177884465933141E-2</v>
      </c>
      <c r="AE3892" s="10"/>
      <c r="AF3892" s="11"/>
      <c r="AG3892" s="11">
        <f t="shared" si="232"/>
        <v>0.64923465459361251</v>
      </c>
    </row>
    <row r="3893" spans="1:33" ht="15" x14ac:dyDescent="0.2">
      <c r="A3893" s="6" t="s">
        <v>79</v>
      </c>
      <c r="B3893" s="1" t="s">
        <v>28</v>
      </c>
      <c r="C3893" s="9">
        <v>252.5</v>
      </c>
      <c r="D3893" s="9">
        <v>10.19</v>
      </c>
      <c r="E3893" s="9"/>
      <c r="F3893" s="9"/>
      <c r="G3893" s="9"/>
      <c r="H3893" s="9">
        <v>1.0999999999999999E-2</v>
      </c>
      <c r="I3893" s="9">
        <v>8.9999999999999993E-3</v>
      </c>
      <c r="J3893" s="9">
        <v>0.189</v>
      </c>
      <c r="K3893" s="9">
        <v>3.25</v>
      </c>
      <c r="L3893" s="9">
        <v>0.128</v>
      </c>
      <c r="M3893" s="9">
        <v>18.100000000000001</v>
      </c>
      <c r="N3893" s="9">
        <v>4.82</v>
      </c>
      <c r="O3893" s="9">
        <v>41.4</v>
      </c>
      <c r="P3893" s="9">
        <v>9.73</v>
      </c>
      <c r="Q3893" s="9">
        <v>27.4</v>
      </c>
      <c r="R3893" s="9">
        <v>3.37</v>
      </c>
      <c r="S3893" s="9">
        <v>22.6</v>
      </c>
      <c r="T3893" s="9">
        <v>2.79</v>
      </c>
      <c r="U3893" s="9"/>
      <c r="V3893" s="9"/>
      <c r="W3893" s="9"/>
      <c r="X3893" s="9"/>
      <c r="Y3893" s="9"/>
      <c r="Z3893" s="9"/>
      <c r="AA3893" s="9"/>
      <c r="AB3893" s="9"/>
      <c r="AC3893" s="9"/>
      <c r="AD3893" s="10">
        <f t="shared" si="231"/>
        <v>5.1021431182969583E-2</v>
      </c>
      <c r="AE3893" s="10"/>
      <c r="AF3893" s="11"/>
      <c r="AG3893" s="11">
        <f t="shared" si="232"/>
        <v>0.66253256680231698</v>
      </c>
    </row>
    <row r="3894" spans="1:33" ht="15" x14ac:dyDescent="0.2">
      <c r="A3894" s="6" t="s">
        <v>79</v>
      </c>
      <c r="B3894" s="1" t="s">
        <v>28</v>
      </c>
      <c r="C3894" s="9">
        <v>235.2</v>
      </c>
      <c r="D3894" s="9">
        <v>6.81</v>
      </c>
      <c r="E3894" s="9"/>
      <c r="F3894" s="9"/>
      <c r="G3894" s="9"/>
      <c r="H3894" s="9">
        <v>0.01</v>
      </c>
      <c r="I3894" s="9">
        <v>4.7999999999999996E-3</v>
      </c>
      <c r="J3894" s="9">
        <v>0.17399999999999999</v>
      </c>
      <c r="K3894" s="9">
        <v>3.3</v>
      </c>
      <c r="L3894" s="9">
        <v>0.17299999999999999</v>
      </c>
      <c r="M3894" s="9">
        <v>19.600000000000001</v>
      </c>
      <c r="N3894" s="9">
        <v>4.59</v>
      </c>
      <c r="O3894" s="9">
        <v>40.1</v>
      </c>
      <c r="P3894" s="9">
        <v>9.26</v>
      </c>
      <c r="Q3894" s="9">
        <v>27</v>
      </c>
      <c r="R3894" s="9">
        <v>3.39</v>
      </c>
      <c r="S3894" s="9">
        <v>20.93</v>
      </c>
      <c r="T3894" s="9">
        <v>2.87</v>
      </c>
      <c r="U3894" s="9"/>
      <c r="V3894" s="9"/>
      <c r="W3894" s="9"/>
      <c r="X3894" s="9"/>
      <c r="Y3894" s="9"/>
      <c r="Z3894" s="9"/>
      <c r="AA3894" s="9"/>
      <c r="AB3894" s="9"/>
      <c r="AC3894" s="9"/>
      <c r="AD3894" s="10">
        <f t="shared" si="231"/>
        <v>6.5763471793080785E-2</v>
      </c>
      <c r="AE3894" s="10"/>
      <c r="AF3894" s="11"/>
      <c r="AG3894" s="11">
        <f t="shared" si="232"/>
        <v>0.77468284386722996</v>
      </c>
    </row>
    <row r="3895" spans="1:33" ht="15" x14ac:dyDescent="0.2">
      <c r="A3895" s="6" t="s">
        <v>79</v>
      </c>
      <c r="B3895" s="1" t="s">
        <v>28</v>
      </c>
      <c r="C3895" s="9">
        <v>238.7</v>
      </c>
      <c r="D3895" s="9">
        <v>6.95</v>
      </c>
      <c r="E3895" s="9"/>
      <c r="F3895" s="9"/>
      <c r="G3895" s="9"/>
      <c r="H3895" s="9">
        <v>0.02</v>
      </c>
      <c r="I3895" s="9">
        <v>3.0000000000000001E-3</v>
      </c>
      <c r="J3895" s="9">
        <v>0.17899999999999999</v>
      </c>
      <c r="K3895" s="9">
        <v>3.7</v>
      </c>
      <c r="L3895" s="9">
        <v>0.17100000000000001</v>
      </c>
      <c r="M3895" s="9">
        <v>19.600000000000001</v>
      </c>
      <c r="N3895" s="9">
        <v>4.8</v>
      </c>
      <c r="O3895" s="9">
        <v>40.1</v>
      </c>
      <c r="P3895" s="9">
        <v>9</v>
      </c>
      <c r="Q3895" s="9">
        <v>26.7</v>
      </c>
      <c r="R3895" s="9">
        <v>3.35</v>
      </c>
      <c r="S3895" s="9">
        <v>21.71</v>
      </c>
      <c r="T3895" s="9">
        <v>2.81</v>
      </c>
      <c r="U3895" s="9"/>
      <c r="V3895" s="9"/>
      <c r="W3895" s="9"/>
      <c r="X3895" s="9"/>
      <c r="Y3895" s="9"/>
      <c r="Z3895" s="9"/>
      <c r="AA3895" s="9">
        <v>1.0999999999999999E-2</v>
      </c>
      <c r="AB3895" s="9"/>
      <c r="AC3895" s="9">
        <v>2.3E-3</v>
      </c>
      <c r="AD3895" s="10">
        <f t="shared" si="231"/>
        <v>6.1389040803346638E-2</v>
      </c>
      <c r="AE3895" s="10"/>
      <c r="AF3895" s="11"/>
      <c r="AG3895" s="11">
        <f t="shared" si="232"/>
        <v>0.74684992732110189</v>
      </c>
    </row>
    <row r="3896" spans="1:33" ht="15" x14ac:dyDescent="0.2">
      <c r="A3896" s="6" t="s">
        <v>79</v>
      </c>
      <c r="B3896" s="1" t="s">
        <v>28</v>
      </c>
      <c r="C3896" s="9">
        <v>234.5</v>
      </c>
      <c r="D3896" s="9">
        <v>17.18</v>
      </c>
      <c r="E3896" s="9"/>
      <c r="F3896" s="9"/>
      <c r="G3896" s="9"/>
      <c r="H3896" s="9">
        <v>4.4999999999999997E-3</v>
      </c>
      <c r="I3896" s="9">
        <v>2.4E-2</v>
      </c>
      <c r="J3896" s="9">
        <v>0.47</v>
      </c>
      <c r="K3896" s="9">
        <v>4.3899999999999997</v>
      </c>
      <c r="L3896" s="9">
        <v>0.186</v>
      </c>
      <c r="M3896" s="9">
        <v>18.8</v>
      </c>
      <c r="N3896" s="9">
        <v>4.76</v>
      </c>
      <c r="O3896" s="9">
        <v>39.6</v>
      </c>
      <c r="P3896" s="9">
        <v>8.91</v>
      </c>
      <c r="Q3896" s="9">
        <v>26.6</v>
      </c>
      <c r="R3896" s="9">
        <v>3.55</v>
      </c>
      <c r="S3896" s="9">
        <v>21.52</v>
      </c>
      <c r="T3896" s="9">
        <v>2.95</v>
      </c>
      <c r="U3896" s="9"/>
      <c r="V3896" s="9"/>
      <c r="W3896" s="9"/>
      <c r="X3896" s="9"/>
      <c r="Y3896" s="9"/>
      <c r="Z3896" s="9"/>
      <c r="AA3896" s="9"/>
      <c r="AB3896" s="9"/>
      <c r="AC3896" s="9"/>
      <c r="AD3896" s="10">
        <f t="shared" si="231"/>
        <v>6.2592946270336167E-2</v>
      </c>
      <c r="AE3896" s="10"/>
      <c r="AF3896" s="11"/>
      <c r="AG3896" s="11">
        <f t="shared" si="232"/>
        <v>0.72269105183657611</v>
      </c>
    </row>
    <row r="3897" spans="1:33" ht="15" x14ac:dyDescent="0.2">
      <c r="A3897" s="6" t="s">
        <v>79</v>
      </c>
      <c r="B3897" s="1" t="s">
        <v>28</v>
      </c>
      <c r="C3897" s="9">
        <v>219.8</v>
      </c>
      <c r="D3897" s="9">
        <v>19.64</v>
      </c>
      <c r="E3897" s="9"/>
      <c r="F3897" s="9"/>
      <c r="G3897" s="9"/>
      <c r="H3897" s="9">
        <v>7.1999999999999998E-3</v>
      </c>
      <c r="I3897" s="9">
        <v>8.3000000000000001E-3</v>
      </c>
      <c r="J3897" s="9">
        <v>0.34</v>
      </c>
      <c r="K3897" s="9">
        <v>3.81</v>
      </c>
      <c r="L3897" s="9">
        <v>0.2</v>
      </c>
      <c r="M3897" s="9">
        <v>17.8</v>
      </c>
      <c r="N3897" s="9">
        <v>4.47</v>
      </c>
      <c r="O3897" s="9">
        <v>38.799999999999997</v>
      </c>
      <c r="P3897" s="9">
        <v>8.4</v>
      </c>
      <c r="Q3897" s="9">
        <v>25.2</v>
      </c>
      <c r="R3897" s="9">
        <v>3.25</v>
      </c>
      <c r="S3897" s="9">
        <v>19.61</v>
      </c>
      <c r="T3897" s="9">
        <v>2.54</v>
      </c>
      <c r="U3897" s="9"/>
      <c r="V3897" s="9"/>
      <c r="W3897" s="9"/>
      <c r="X3897" s="9"/>
      <c r="Y3897" s="9"/>
      <c r="Z3897" s="9"/>
      <c r="AA3897" s="9"/>
      <c r="AB3897" s="9"/>
      <c r="AC3897" s="9">
        <v>6.7000000000000002E-3</v>
      </c>
      <c r="AD3897" s="10">
        <f t="shared" si="231"/>
        <v>7.4247381453964548E-2</v>
      </c>
      <c r="AE3897" s="10"/>
      <c r="AF3897" s="11"/>
      <c r="AG3897" s="11">
        <f t="shared" si="232"/>
        <v>0.75089550368437585</v>
      </c>
    </row>
    <row r="3898" spans="1:33" ht="15" x14ac:dyDescent="0.2">
      <c r="A3898" s="6" t="s">
        <v>79</v>
      </c>
      <c r="B3898" s="1" t="s">
        <v>28</v>
      </c>
      <c r="C3898" s="9">
        <v>188.6</v>
      </c>
      <c r="D3898" s="9">
        <v>18.239999999999998</v>
      </c>
      <c r="E3898" s="9"/>
      <c r="F3898" s="9"/>
      <c r="G3898" s="9">
        <v>0.04</v>
      </c>
      <c r="H3898" s="9">
        <v>8.2000000000000003E-2</v>
      </c>
      <c r="I3898" s="9">
        <v>0.02</v>
      </c>
      <c r="J3898" s="9">
        <v>0.57999999999999996</v>
      </c>
      <c r="K3898" s="9">
        <v>3.87</v>
      </c>
      <c r="L3898" s="9">
        <v>0.17699999999999999</v>
      </c>
      <c r="M3898" s="9">
        <v>15.4</v>
      </c>
      <c r="N3898" s="9">
        <v>3.9</v>
      </c>
      <c r="O3898" s="9">
        <v>31.1</v>
      </c>
      <c r="P3898" s="9">
        <v>7.64</v>
      </c>
      <c r="Q3898" s="9">
        <v>22.2</v>
      </c>
      <c r="R3898" s="9">
        <v>2.66</v>
      </c>
      <c r="S3898" s="9">
        <v>16.34</v>
      </c>
      <c r="T3898" s="9">
        <v>2.2400000000000002</v>
      </c>
      <c r="U3898" s="9"/>
      <c r="V3898" s="9"/>
      <c r="W3898" s="9"/>
      <c r="X3898" s="9"/>
      <c r="Y3898" s="9"/>
      <c r="Z3898" s="9"/>
      <c r="AA3898" s="9">
        <v>9.9000000000000005E-2</v>
      </c>
      <c r="AB3898" s="9"/>
      <c r="AC3898" s="9">
        <v>0.31</v>
      </c>
      <c r="AD3898" s="10">
        <f t="shared" si="231"/>
        <v>7.0094034563024044E-2</v>
      </c>
      <c r="AE3898" s="10">
        <f t="shared" si="233"/>
        <v>0.71080980909875502</v>
      </c>
      <c r="AF3898" s="11">
        <f t="shared" si="234"/>
        <v>1.7559353196060512E-3</v>
      </c>
      <c r="AG3898" s="11">
        <f t="shared" si="232"/>
        <v>0.77966091599734366</v>
      </c>
    </row>
    <row r="3899" spans="1:33" ht="15" x14ac:dyDescent="0.2">
      <c r="A3899" s="6" t="s">
        <v>79</v>
      </c>
      <c r="B3899" s="1" t="s">
        <v>29</v>
      </c>
      <c r="C3899" s="9">
        <v>184.4</v>
      </c>
      <c r="D3899" s="9">
        <v>22.57</v>
      </c>
      <c r="E3899" s="9"/>
      <c r="F3899" s="9"/>
      <c r="G3899" s="9">
        <v>1.2E-2</v>
      </c>
      <c r="H3899" s="9">
        <v>0.03</v>
      </c>
      <c r="I3899" s="9">
        <v>1.6E-2</v>
      </c>
      <c r="J3899" s="9">
        <v>0.49</v>
      </c>
      <c r="K3899" s="9">
        <v>4.3499999999999996</v>
      </c>
      <c r="L3899" s="9">
        <v>0.105</v>
      </c>
      <c r="M3899" s="9">
        <v>16.899999999999999</v>
      </c>
      <c r="N3899" s="9">
        <v>4.03</v>
      </c>
      <c r="O3899" s="9">
        <v>32</v>
      </c>
      <c r="P3899" s="9">
        <v>7.11</v>
      </c>
      <c r="Q3899" s="9">
        <v>20.010000000000002</v>
      </c>
      <c r="R3899" s="9">
        <v>2.54</v>
      </c>
      <c r="S3899" s="9">
        <v>14.81</v>
      </c>
      <c r="T3899" s="9">
        <v>1.98</v>
      </c>
      <c r="U3899" s="9"/>
      <c r="V3899" s="9"/>
      <c r="W3899" s="9"/>
      <c r="X3899" s="9"/>
      <c r="Y3899" s="9"/>
      <c r="Z3899" s="9"/>
      <c r="AA3899" s="9"/>
      <c r="AB3899" s="9"/>
      <c r="AC3899" s="9">
        <v>0.02</v>
      </c>
      <c r="AD3899" s="10">
        <f t="shared" si="231"/>
        <v>3.7439061471506843E-2</v>
      </c>
      <c r="AE3899" s="10">
        <f t="shared" si="233"/>
        <v>0.53082967574910644</v>
      </c>
      <c r="AF3899" s="11">
        <f t="shared" si="234"/>
        <v>5.8120154873118586E-4</v>
      </c>
      <c r="AG3899" s="11">
        <f t="shared" si="232"/>
        <v>0.94399292908881527</v>
      </c>
    </row>
    <row r="3900" spans="1:33" ht="15" x14ac:dyDescent="0.2">
      <c r="A3900" s="6" t="s">
        <v>79</v>
      </c>
      <c r="B3900" s="1" t="s">
        <v>29</v>
      </c>
      <c r="C3900" s="9">
        <v>163.4</v>
      </c>
      <c r="D3900" s="9">
        <v>23.55</v>
      </c>
      <c r="E3900" s="9"/>
      <c r="F3900" s="9"/>
      <c r="G3900" s="9"/>
      <c r="H3900" s="9">
        <v>8.9999999999999993E-3</v>
      </c>
      <c r="I3900" s="9">
        <v>5.1999999999999998E-3</v>
      </c>
      <c r="J3900" s="9">
        <v>0.56000000000000005</v>
      </c>
      <c r="K3900" s="9">
        <v>4.2300000000000004</v>
      </c>
      <c r="L3900" s="9">
        <v>0.17199999999999999</v>
      </c>
      <c r="M3900" s="9">
        <v>16</v>
      </c>
      <c r="N3900" s="9">
        <v>3.73</v>
      </c>
      <c r="O3900" s="9">
        <v>31</v>
      </c>
      <c r="P3900" s="9">
        <v>6.07</v>
      </c>
      <c r="Q3900" s="9">
        <v>17.510000000000002</v>
      </c>
      <c r="R3900" s="9">
        <v>1.96</v>
      </c>
      <c r="S3900" s="9">
        <v>12.95</v>
      </c>
      <c r="T3900" s="9">
        <v>1.64</v>
      </c>
      <c r="U3900" s="9"/>
      <c r="V3900" s="9"/>
      <c r="W3900" s="9"/>
      <c r="X3900" s="9"/>
      <c r="Y3900" s="9"/>
      <c r="Z3900" s="9"/>
      <c r="AA3900" s="9"/>
      <c r="AB3900" s="9"/>
      <c r="AC3900" s="9"/>
      <c r="AD3900" s="10">
        <f t="shared" si="231"/>
        <v>6.391781300338964E-2</v>
      </c>
      <c r="AE3900" s="10"/>
      <c r="AF3900" s="11"/>
      <c r="AG3900" s="11">
        <f t="shared" si="232"/>
        <v>1.0220856936185405</v>
      </c>
    </row>
    <row r="3901" spans="1:33" ht="15" x14ac:dyDescent="0.2">
      <c r="A3901" s="6" t="s">
        <v>79</v>
      </c>
      <c r="B3901" s="1" t="s">
        <v>29</v>
      </c>
      <c r="C3901" s="9">
        <v>157.9</v>
      </c>
      <c r="D3901" s="9">
        <v>23.64</v>
      </c>
      <c r="E3901" s="9"/>
      <c r="F3901" s="9"/>
      <c r="G3901" s="9"/>
      <c r="H3901" s="9">
        <v>1.7000000000000001E-2</v>
      </c>
      <c r="I3901" s="9">
        <v>7.3000000000000001E-3</v>
      </c>
      <c r="J3901" s="9">
        <v>0.74</v>
      </c>
      <c r="K3901" s="9">
        <v>4.68</v>
      </c>
      <c r="L3901" s="9">
        <v>0.17</v>
      </c>
      <c r="M3901" s="9">
        <v>16.399999999999999</v>
      </c>
      <c r="N3901" s="9">
        <v>3.86</v>
      </c>
      <c r="O3901" s="9">
        <v>29.2</v>
      </c>
      <c r="P3901" s="9">
        <v>6.07</v>
      </c>
      <c r="Q3901" s="9">
        <v>15.76</v>
      </c>
      <c r="R3901" s="9">
        <v>2.0299999999999998</v>
      </c>
      <c r="S3901" s="9">
        <v>12.12</v>
      </c>
      <c r="T3901" s="9">
        <v>1.37</v>
      </c>
      <c r="U3901" s="9"/>
      <c r="V3901" s="9"/>
      <c r="W3901" s="9"/>
      <c r="X3901" s="9"/>
      <c r="Y3901" s="9"/>
      <c r="Z3901" s="9"/>
      <c r="AA3901" s="9"/>
      <c r="AB3901" s="9"/>
      <c r="AC3901" s="9"/>
      <c r="AD3901" s="10">
        <f t="shared" si="231"/>
        <v>5.9323628390207744E-2</v>
      </c>
      <c r="AE3901" s="10"/>
      <c r="AF3901" s="11"/>
      <c r="AG3901" s="11">
        <f t="shared" si="232"/>
        <v>1.1193820111938202</v>
      </c>
    </row>
    <row r="3902" spans="1:33" ht="15" x14ac:dyDescent="0.2">
      <c r="A3902" s="6" t="s">
        <v>79</v>
      </c>
      <c r="B3902" s="1" t="s">
        <v>29</v>
      </c>
      <c r="C3902" s="9">
        <v>147.5</v>
      </c>
      <c r="D3902" s="9">
        <v>23.84</v>
      </c>
      <c r="E3902" s="9"/>
      <c r="F3902" s="9"/>
      <c r="G3902" s="9"/>
      <c r="H3902" s="9">
        <v>5.4000000000000003E-3</v>
      </c>
      <c r="I3902" s="9">
        <v>7.0000000000000001E-3</v>
      </c>
      <c r="J3902" s="9">
        <v>0.46</v>
      </c>
      <c r="K3902" s="9">
        <v>4.7</v>
      </c>
      <c r="L3902" s="9">
        <v>0.188</v>
      </c>
      <c r="M3902" s="9">
        <v>15.6</v>
      </c>
      <c r="N3902" s="9">
        <v>3.74</v>
      </c>
      <c r="O3902" s="9">
        <v>27.8</v>
      </c>
      <c r="P3902" s="9">
        <v>5.27</v>
      </c>
      <c r="Q3902" s="9">
        <v>14.69</v>
      </c>
      <c r="R3902" s="9">
        <v>1.72</v>
      </c>
      <c r="S3902" s="9">
        <v>10.02</v>
      </c>
      <c r="T3902" s="9">
        <v>1.218</v>
      </c>
      <c r="U3902" s="9"/>
      <c r="V3902" s="9"/>
      <c r="W3902" s="9"/>
      <c r="X3902" s="9"/>
      <c r="Y3902" s="9"/>
      <c r="Z3902" s="9"/>
      <c r="AA3902" s="9">
        <v>0.02</v>
      </c>
      <c r="AB3902" s="9"/>
      <c r="AC3902" s="9"/>
      <c r="AD3902" s="10">
        <f t="shared" si="231"/>
        <v>6.7122829590712182E-2</v>
      </c>
      <c r="AE3902" s="10"/>
      <c r="AF3902" s="11"/>
      <c r="AG3902" s="11">
        <f t="shared" si="232"/>
        <v>1.2879350787476145</v>
      </c>
    </row>
    <row r="3903" spans="1:33" ht="15" x14ac:dyDescent="0.2">
      <c r="A3903" s="6" t="s">
        <v>79</v>
      </c>
      <c r="B3903" s="1" t="s">
        <v>29</v>
      </c>
      <c r="C3903" s="9">
        <v>131.1</v>
      </c>
      <c r="D3903" s="9">
        <v>22.9</v>
      </c>
      <c r="E3903" s="9"/>
      <c r="F3903" s="9"/>
      <c r="G3903" s="9"/>
      <c r="H3903" s="9">
        <v>1.4999999999999999E-2</v>
      </c>
      <c r="I3903" s="9">
        <v>1.6E-2</v>
      </c>
      <c r="J3903" s="9">
        <v>0.5</v>
      </c>
      <c r="K3903" s="9">
        <v>4.53</v>
      </c>
      <c r="L3903" s="9">
        <v>0.158</v>
      </c>
      <c r="M3903" s="9">
        <v>15.7</v>
      </c>
      <c r="N3903" s="9">
        <v>3.44</v>
      </c>
      <c r="O3903" s="9">
        <v>23.7</v>
      </c>
      <c r="P3903" s="9">
        <v>4.6399999999999997</v>
      </c>
      <c r="Q3903" s="9">
        <v>11.5</v>
      </c>
      <c r="R3903" s="9">
        <v>1.31</v>
      </c>
      <c r="S3903" s="9">
        <v>8.16</v>
      </c>
      <c r="T3903" s="9">
        <v>1.1299999999999999</v>
      </c>
      <c r="U3903" s="9"/>
      <c r="V3903" s="9"/>
      <c r="W3903" s="9"/>
      <c r="X3903" s="9"/>
      <c r="Y3903" s="9"/>
      <c r="Z3903" s="9"/>
      <c r="AA3903" s="9">
        <v>1E-3</v>
      </c>
      <c r="AB3903" s="9"/>
      <c r="AC3903" s="9"/>
      <c r="AD3903" s="10">
        <f t="shared" si="231"/>
        <v>5.727720203014907E-2</v>
      </c>
      <c r="AE3903" s="10"/>
      <c r="AF3903" s="11"/>
      <c r="AG3903" s="11">
        <f t="shared" si="232"/>
        <v>1.5916463909164638</v>
      </c>
    </row>
    <row r="3904" spans="1:33" ht="15" x14ac:dyDescent="0.2">
      <c r="A3904" s="6" t="s">
        <v>79</v>
      </c>
      <c r="B3904" s="1" t="s">
        <v>29</v>
      </c>
      <c r="C3904" s="9">
        <v>123.6</v>
      </c>
      <c r="D3904" s="9">
        <v>22.63</v>
      </c>
      <c r="E3904" s="9"/>
      <c r="F3904" s="9"/>
      <c r="G3904" s="9"/>
      <c r="H3904" s="9">
        <v>8.3000000000000001E-3</v>
      </c>
      <c r="I3904" s="9">
        <v>5.7000000000000002E-3</v>
      </c>
      <c r="J3904" s="9">
        <v>0.52</v>
      </c>
      <c r="K3904" s="9">
        <v>4.1500000000000004</v>
      </c>
      <c r="L3904" s="9">
        <v>0.19500000000000001</v>
      </c>
      <c r="M3904" s="9">
        <v>15.8</v>
      </c>
      <c r="N3904" s="9">
        <v>3.47</v>
      </c>
      <c r="O3904" s="9">
        <v>24.5</v>
      </c>
      <c r="P3904" s="9">
        <v>4.5199999999999996</v>
      </c>
      <c r="Q3904" s="9">
        <v>11.27</v>
      </c>
      <c r="R3904" s="9">
        <v>1.2</v>
      </c>
      <c r="S3904" s="9">
        <v>7.57</v>
      </c>
      <c r="T3904" s="9">
        <v>0.77700000000000002</v>
      </c>
      <c r="U3904" s="9"/>
      <c r="V3904" s="9"/>
      <c r="W3904" s="9"/>
      <c r="X3904" s="9"/>
      <c r="Y3904" s="9"/>
      <c r="Z3904" s="9"/>
      <c r="AA3904" s="9"/>
      <c r="AB3904" s="9"/>
      <c r="AC3904" s="9"/>
      <c r="AD3904" s="10">
        <f t="shared" si="231"/>
        <v>7.3621668291762546E-2</v>
      </c>
      <c r="AE3904" s="10"/>
      <c r="AF3904" s="11"/>
      <c r="AG3904" s="11">
        <f t="shared" si="232"/>
        <v>1.7266261044525226</v>
      </c>
    </row>
    <row r="3905" spans="1:33" ht="15" x14ac:dyDescent="0.2">
      <c r="A3905" s="6" t="s">
        <v>79</v>
      </c>
      <c r="B3905" s="1" t="s">
        <v>29</v>
      </c>
      <c r="C3905" s="9">
        <v>119.6</v>
      </c>
      <c r="D3905" s="9">
        <v>20.83</v>
      </c>
      <c r="E3905" s="9"/>
      <c r="F3905" s="9"/>
      <c r="G3905" s="9"/>
      <c r="H3905" s="9"/>
      <c r="I3905" s="9">
        <v>1.7999999999999999E-2</v>
      </c>
      <c r="J3905" s="9">
        <v>0.34</v>
      </c>
      <c r="K3905" s="9">
        <v>3.9</v>
      </c>
      <c r="L3905" s="9">
        <v>0.13900000000000001</v>
      </c>
      <c r="M3905" s="9">
        <v>16</v>
      </c>
      <c r="N3905" s="9">
        <v>3.52</v>
      </c>
      <c r="O3905" s="9">
        <v>22.5</v>
      </c>
      <c r="P3905" s="9">
        <v>4.3</v>
      </c>
      <c r="Q3905" s="9">
        <v>10.51</v>
      </c>
      <c r="R3905" s="9">
        <v>1.27</v>
      </c>
      <c r="S3905" s="9">
        <v>7.19</v>
      </c>
      <c r="T3905" s="9">
        <v>0.79200000000000004</v>
      </c>
      <c r="U3905" s="9"/>
      <c r="V3905" s="9"/>
      <c r="W3905" s="9"/>
      <c r="X3905" s="9"/>
      <c r="Y3905" s="9"/>
      <c r="Z3905" s="9"/>
      <c r="AA3905" s="9"/>
      <c r="AB3905" s="9"/>
      <c r="AC3905" s="9"/>
      <c r="AD3905" s="10">
        <f t="shared" si="231"/>
        <v>5.3795523778378145E-2</v>
      </c>
      <c r="AE3905" s="10"/>
      <c r="AF3905" s="11"/>
      <c r="AG3905" s="11">
        <f t="shared" si="232"/>
        <v>1.8408914787705282</v>
      </c>
    </row>
    <row r="3906" spans="1:33" ht="15" x14ac:dyDescent="0.2">
      <c r="A3906" s="6" t="s">
        <v>79</v>
      </c>
      <c r="B3906" s="1" t="s">
        <v>29</v>
      </c>
      <c r="C3906" s="9">
        <v>110.2</v>
      </c>
      <c r="D3906" s="9">
        <v>18.87</v>
      </c>
      <c r="E3906" s="9"/>
      <c r="F3906" s="9"/>
      <c r="G3906" s="9"/>
      <c r="H3906" s="9"/>
      <c r="I3906" s="9"/>
      <c r="J3906" s="9">
        <v>0.28999999999999998</v>
      </c>
      <c r="K3906" s="9">
        <v>3.75</v>
      </c>
      <c r="L3906" s="9">
        <v>0.16500000000000001</v>
      </c>
      <c r="M3906" s="9">
        <v>16</v>
      </c>
      <c r="N3906" s="9">
        <v>3.35</v>
      </c>
      <c r="O3906" s="9">
        <v>22.5</v>
      </c>
      <c r="P3906" s="9">
        <v>3.81</v>
      </c>
      <c r="Q3906" s="9">
        <v>8.9</v>
      </c>
      <c r="R3906" s="9">
        <v>1.0169999999999999</v>
      </c>
      <c r="S3906" s="9">
        <v>6.23</v>
      </c>
      <c r="T3906" s="9">
        <v>0.69199999999999995</v>
      </c>
      <c r="U3906" s="9"/>
      <c r="V3906" s="9"/>
      <c r="W3906" s="9"/>
      <c r="X3906" s="9"/>
      <c r="Y3906" s="9"/>
      <c r="Z3906" s="9"/>
      <c r="AA3906" s="9">
        <v>3.0000000000000001E-3</v>
      </c>
      <c r="AB3906" s="9"/>
      <c r="AC3906" s="9">
        <v>8.0000000000000004E-4</v>
      </c>
      <c r="AD3906" s="10">
        <f t="shared" si="231"/>
        <v>6.5122633389687254E-2</v>
      </c>
      <c r="AE3906" s="10"/>
      <c r="AF3906" s="11"/>
      <c r="AG3906" s="11">
        <f t="shared" si="232"/>
        <v>2.1245601496565163</v>
      </c>
    </row>
    <row r="3907" spans="1:33" ht="15" x14ac:dyDescent="0.2">
      <c r="A3907" s="6" t="s">
        <v>79</v>
      </c>
      <c r="B3907" s="1" t="s">
        <v>29</v>
      </c>
      <c r="C3907" s="9">
        <v>103.6</v>
      </c>
      <c r="D3907" s="9">
        <v>20.399999999999999</v>
      </c>
      <c r="E3907" s="9"/>
      <c r="F3907" s="9"/>
      <c r="G3907" s="9"/>
      <c r="H3907" s="9"/>
      <c r="I3907" s="9">
        <v>1.9E-2</v>
      </c>
      <c r="J3907" s="9">
        <v>0.38</v>
      </c>
      <c r="K3907" s="9">
        <v>4.29</v>
      </c>
      <c r="L3907" s="9">
        <v>0.23499999999999999</v>
      </c>
      <c r="M3907" s="9">
        <v>15.9</v>
      </c>
      <c r="N3907" s="9">
        <v>3.33</v>
      </c>
      <c r="O3907" s="9">
        <v>21.3</v>
      </c>
      <c r="P3907" s="9">
        <v>3.42</v>
      </c>
      <c r="Q3907" s="9">
        <v>8.16</v>
      </c>
      <c r="R3907" s="9">
        <v>0.81899999999999995</v>
      </c>
      <c r="S3907" s="9">
        <v>5.76</v>
      </c>
      <c r="T3907" s="9">
        <v>0.67400000000000004</v>
      </c>
      <c r="U3907" s="9"/>
      <c r="V3907" s="9"/>
      <c r="W3907" s="9"/>
      <c r="X3907" s="9"/>
      <c r="Y3907" s="9"/>
      <c r="Z3907" s="9"/>
      <c r="AA3907" s="9"/>
      <c r="AB3907" s="9"/>
      <c r="AC3907" s="9"/>
      <c r="AD3907" s="10">
        <f t="shared" ref="AD3907:AD3970" si="235">L3907/0.058/(K3907/0.153*M3907/0.2055)^0.5</f>
        <v>8.6988990109340414E-2</v>
      </c>
      <c r="AE3907" s="10"/>
      <c r="AF3907" s="11"/>
      <c r="AG3907" s="11">
        <f t="shared" ref="AG3907:AG3970" si="236">(M3907/0.2055)/(S3907/0.17)</f>
        <v>2.2835563665855645</v>
      </c>
    </row>
    <row r="3908" spans="1:33" ht="15" x14ac:dyDescent="0.2">
      <c r="A3908" s="6" t="s">
        <v>79</v>
      </c>
      <c r="B3908" s="1" t="s">
        <v>29</v>
      </c>
      <c r="C3908" s="9">
        <v>97.1</v>
      </c>
      <c r="D3908" s="9">
        <v>21.41</v>
      </c>
      <c r="E3908" s="9"/>
      <c r="F3908" s="9"/>
      <c r="G3908" s="9"/>
      <c r="H3908" s="9">
        <v>1.0999999999999999E-2</v>
      </c>
      <c r="I3908" s="9">
        <v>1.01E-2</v>
      </c>
      <c r="J3908" s="9">
        <v>0.46</v>
      </c>
      <c r="K3908" s="9">
        <v>4.09</v>
      </c>
      <c r="L3908" s="9">
        <v>0.14000000000000001</v>
      </c>
      <c r="M3908" s="9">
        <v>14.43</v>
      </c>
      <c r="N3908" s="9">
        <v>3.2</v>
      </c>
      <c r="O3908" s="9">
        <v>19.899999999999999</v>
      </c>
      <c r="P3908" s="9">
        <v>3.2</v>
      </c>
      <c r="Q3908" s="9">
        <v>6.7</v>
      </c>
      <c r="R3908" s="9">
        <v>0.86099999999999999</v>
      </c>
      <c r="S3908" s="9">
        <v>5.4</v>
      </c>
      <c r="T3908" s="9">
        <v>0.55500000000000005</v>
      </c>
      <c r="U3908" s="9"/>
      <c r="V3908" s="9"/>
      <c r="W3908" s="9"/>
      <c r="X3908" s="9"/>
      <c r="Y3908" s="9"/>
      <c r="Z3908" s="9"/>
      <c r="AA3908" s="9"/>
      <c r="AB3908" s="9"/>
      <c r="AC3908" s="9"/>
      <c r="AD3908" s="10">
        <f t="shared" si="235"/>
        <v>5.5713039301522729E-2</v>
      </c>
      <c r="AE3908" s="10"/>
      <c r="AF3908" s="11"/>
      <c r="AG3908" s="11">
        <f t="shared" si="236"/>
        <v>2.2105974587726411</v>
      </c>
    </row>
    <row r="3909" spans="1:33" ht="15" x14ac:dyDescent="0.2">
      <c r="A3909" s="6" t="s">
        <v>79</v>
      </c>
      <c r="B3909" s="1" t="s">
        <v>29</v>
      </c>
      <c r="C3909" s="9">
        <v>97.5</v>
      </c>
      <c r="D3909" s="9">
        <v>20.54</v>
      </c>
      <c r="E3909" s="9"/>
      <c r="F3909" s="9"/>
      <c r="G3909" s="9"/>
      <c r="H3909" s="9">
        <v>1.4E-2</v>
      </c>
      <c r="I3909" s="9">
        <v>2.4E-2</v>
      </c>
      <c r="J3909" s="9">
        <v>0.6</v>
      </c>
      <c r="K3909" s="9">
        <v>4.78</v>
      </c>
      <c r="L3909" s="9">
        <v>0.16800000000000001</v>
      </c>
      <c r="M3909" s="9">
        <v>14.8</v>
      </c>
      <c r="N3909" s="9">
        <v>3.3</v>
      </c>
      <c r="O3909" s="9">
        <v>20.8</v>
      </c>
      <c r="P3909" s="9">
        <v>3</v>
      </c>
      <c r="Q3909" s="9">
        <v>7.21</v>
      </c>
      <c r="R3909" s="9">
        <v>0.752</v>
      </c>
      <c r="S3909" s="9">
        <v>5.09</v>
      </c>
      <c r="T3909" s="9">
        <v>0.54700000000000004</v>
      </c>
      <c r="U3909" s="9"/>
      <c r="V3909" s="9"/>
      <c r="W3909" s="9"/>
      <c r="X3909" s="9"/>
      <c r="Y3909" s="9"/>
      <c r="Z3909" s="9"/>
      <c r="AA3909" s="9"/>
      <c r="AB3909" s="9"/>
      <c r="AC3909" s="9"/>
      <c r="AD3909" s="10">
        <f t="shared" si="235"/>
        <v>6.1064402314669405E-2</v>
      </c>
      <c r="AE3909" s="10"/>
      <c r="AF3909" s="11"/>
      <c r="AG3909" s="11">
        <f t="shared" si="236"/>
        <v>2.4053652264112162</v>
      </c>
    </row>
    <row r="3910" spans="1:33" ht="15" x14ac:dyDescent="0.2">
      <c r="A3910" s="6" t="s">
        <v>79</v>
      </c>
      <c r="B3910" s="1" t="s">
        <v>29</v>
      </c>
      <c r="C3910" s="9">
        <v>92.8</v>
      </c>
      <c r="D3910" s="9">
        <v>19.59</v>
      </c>
      <c r="E3910" s="9"/>
      <c r="F3910" s="9"/>
      <c r="G3910" s="9">
        <v>0.01</v>
      </c>
      <c r="H3910" s="9">
        <v>1.7999999999999999E-2</v>
      </c>
      <c r="I3910" s="9">
        <v>1.4999999999999999E-2</v>
      </c>
      <c r="J3910" s="9">
        <v>0.68</v>
      </c>
      <c r="K3910" s="9">
        <v>4.66</v>
      </c>
      <c r="L3910" s="9">
        <v>0.20799999999999999</v>
      </c>
      <c r="M3910" s="9">
        <v>16.100000000000001</v>
      </c>
      <c r="N3910" s="9">
        <v>3.11</v>
      </c>
      <c r="O3910" s="9">
        <v>18.809999999999999</v>
      </c>
      <c r="P3910" s="9">
        <v>2.94</v>
      </c>
      <c r="Q3910" s="9">
        <v>6.71</v>
      </c>
      <c r="R3910" s="9">
        <v>0.69899999999999995</v>
      </c>
      <c r="S3910" s="9">
        <v>4.84</v>
      </c>
      <c r="T3910" s="9">
        <v>0.56200000000000006</v>
      </c>
      <c r="U3910" s="9"/>
      <c r="V3910" s="9"/>
      <c r="W3910" s="9"/>
      <c r="X3910" s="9"/>
      <c r="Y3910" s="9"/>
      <c r="Z3910" s="9"/>
      <c r="AA3910" s="9"/>
      <c r="AB3910" s="9"/>
      <c r="AC3910" s="9"/>
      <c r="AD3910" s="10">
        <f t="shared" si="235"/>
        <v>7.3414369539675658E-2</v>
      </c>
      <c r="AE3910" s="10">
        <f t="shared" ref="AE3910:AE3966" si="237">H3910/0.612/(G3910/0.237*I3910/0.095)^0.5</f>
        <v>0.3603391328421594</v>
      </c>
      <c r="AF3910" s="11">
        <f t="shared" ref="AF3910:AF3966" si="238">(G3910/0.237)/(S3910/0.17)</f>
        <v>1.4820239216096526E-3</v>
      </c>
      <c r="AG3910" s="11">
        <f t="shared" si="236"/>
        <v>2.7518047093362297</v>
      </c>
    </row>
    <row r="3911" spans="1:33" ht="15" x14ac:dyDescent="0.2">
      <c r="A3911" s="6" t="s">
        <v>79</v>
      </c>
      <c r="B3911" s="1" t="s">
        <v>29</v>
      </c>
      <c r="C3911" s="9">
        <v>94.7</v>
      </c>
      <c r="D3911" s="9">
        <v>18.52</v>
      </c>
      <c r="E3911" s="9"/>
      <c r="F3911" s="9"/>
      <c r="G3911" s="9"/>
      <c r="H3911" s="9">
        <v>8.3000000000000001E-3</v>
      </c>
      <c r="I3911" s="9">
        <v>1.0999999999999999E-2</v>
      </c>
      <c r="J3911" s="9">
        <v>0.56999999999999995</v>
      </c>
      <c r="K3911" s="9">
        <v>4.22</v>
      </c>
      <c r="L3911" s="9">
        <v>0.20599999999999999</v>
      </c>
      <c r="M3911" s="9">
        <v>16.100000000000001</v>
      </c>
      <c r="N3911" s="9">
        <v>3.35</v>
      </c>
      <c r="O3911" s="9">
        <v>19.3</v>
      </c>
      <c r="P3911" s="9">
        <v>2.82</v>
      </c>
      <c r="Q3911" s="9">
        <v>6.56</v>
      </c>
      <c r="R3911" s="9">
        <v>0.76100000000000001</v>
      </c>
      <c r="S3911" s="9">
        <v>5.53</v>
      </c>
      <c r="T3911" s="9">
        <v>0.54600000000000004</v>
      </c>
      <c r="U3911" s="9"/>
      <c r="V3911" s="9"/>
      <c r="W3911" s="9"/>
      <c r="X3911" s="9"/>
      <c r="Y3911" s="9"/>
      <c r="Z3911" s="9"/>
      <c r="AA3911" s="9">
        <v>1.7000000000000001E-2</v>
      </c>
      <c r="AB3911" s="9"/>
      <c r="AC3911" s="9">
        <v>2.3E-3</v>
      </c>
      <c r="AD3911" s="10">
        <f t="shared" si="235"/>
        <v>7.6404984476884416E-2</v>
      </c>
      <c r="AE3911" s="10"/>
      <c r="AF3911" s="11"/>
      <c r="AG3911" s="11">
        <f t="shared" si="236"/>
        <v>2.4084511380085623</v>
      </c>
    </row>
    <row r="3912" spans="1:33" ht="15" x14ac:dyDescent="0.2">
      <c r="A3912" s="6" t="s">
        <v>79</v>
      </c>
      <c r="B3912" s="1" t="s">
        <v>29</v>
      </c>
      <c r="C3912" s="9">
        <v>100.2</v>
      </c>
      <c r="D3912" s="9">
        <v>19.239999999999998</v>
      </c>
      <c r="E3912" s="9"/>
      <c r="F3912" s="9"/>
      <c r="G3912" s="9"/>
      <c r="H3912" s="9">
        <v>1.7000000000000001E-2</v>
      </c>
      <c r="I3912" s="9">
        <v>9.7999999999999997E-3</v>
      </c>
      <c r="J3912" s="9">
        <v>0.57999999999999996</v>
      </c>
      <c r="K3912" s="9">
        <v>4.1500000000000004</v>
      </c>
      <c r="L3912" s="9">
        <v>0.154</v>
      </c>
      <c r="M3912" s="9">
        <v>15.3</v>
      </c>
      <c r="N3912" s="9">
        <v>3.37</v>
      </c>
      <c r="O3912" s="9">
        <v>20.9</v>
      </c>
      <c r="P3912" s="9">
        <v>3.04</v>
      </c>
      <c r="Q3912" s="9">
        <v>7.13</v>
      </c>
      <c r="R3912" s="9">
        <v>0.89700000000000002</v>
      </c>
      <c r="S3912" s="9">
        <v>5.7</v>
      </c>
      <c r="T3912" s="9">
        <v>0.70299999999999996</v>
      </c>
      <c r="U3912" s="9"/>
      <c r="V3912" s="9"/>
      <c r="W3912" s="9"/>
      <c r="X3912" s="9"/>
      <c r="Y3912" s="9"/>
      <c r="Z3912" s="9"/>
      <c r="AA3912" s="9">
        <v>0.122</v>
      </c>
      <c r="AB3912" s="9"/>
      <c r="AC3912" s="9"/>
      <c r="AD3912" s="10">
        <f t="shared" si="235"/>
        <v>5.908463976694895E-2</v>
      </c>
      <c r="AE3912" s="10"/>
      <c r="AF3912" s="11"/>
      <c r="AG3912" s="11">
        <f t="shared" si="236"/>
        <v>2.2205147906262006</v>
      </c>
    </row>
    <row r="3913" spans="1:33" ht="15" x14ac:dyDescent="0.2">
      <c r="A3913" s="6" t="s">
        <v>79</v>
      </c>
      <c r="B3913" s="1" t="s">
        <v>29</v>
      </c>
      <c r="C3913" s="9">
        <v>126.8</v>
      </c>
      <c r="D3913" s="9">
        <v>19.149999999999999</v>
      </c>
      <c r="E3913" s="9"/>
      <c r="F3913" s="9"/>
      <c r="G3913" s="9"/>
      <c r="H3913" s="9">
        <v>8.0000000000000002E-3</v>
      </c>
      <c r="I3913" s="9">
        <v>1.0200000000000001E-2</v>
      </c>
      <c r="J3913" s="9">
        <v>0.31</v>
      </c>
      <c r="K3913" s="9">
        <v>2.63</v>
      </c>
      <c r="L3913" s="9">
        <v>0.14499999999999999</v>
      </c>
      <c r="M3913" s="9">
        <v>15.5</v>
      </c>
      <c r="N3913" s="9">
        <v>4.1500000000000004</v>
      </c>
      <c r="O3913" s="9">
        <v>26.41</v>
      </c>
      <c r="P3913" s="9">
        <v>3.86</v>
      </c>
      <c r="Q3913" s="9">
        <v>8.64</v>
      </c>
      <c r="R3913" s="9">
        <v>1</v>
      </c>
      <c r="S3913" s="9">
        <v>5.99</v>
      </c>
      <c r="T3913" s="9">
        <v>0.63100000000000001</v>
      </c>
      <c r="U3913" s="9"/>
      <c r="V3913" s="9"/>
      <c r="W3913" s="9"/>
      <c r="X3913" s="9"/>
      <c r="Y3913" s="9"/>
      <c r="Z3913" s="9"/>
      <c r="AA3913" s="9"/>
      <c r="AB3913" s="9"/>
      <c r="AC3913" s="9"/>
      <c r="AD3913" s="10">
        <f t="shared" si="235"/>
        <v>6.9430119677697952E-2</v>
      </c>
      <c r="AE3913" s="10"/>
      <c r="AF3913" s="11"/>
      <c r="AG3913" s="11">
        <f t="shared" si="236"/>
        <v>2.1406317910223449</v>
      </c>
    </row>
    <row r="3914" spans="1:33" ht="15" x14ac:dyDescent="0.2">
      <c r="A3914" s="6" t="s">
        <v>79</v>
      </c>
      <c r="B3914" s="1" t="s">
        <v>29</v>
      </c>
      <c r="C3914" s="9">
        <v>192.9</v>
      </c>
      <c r="D3914" s="9">
        <v>16.41</v>
      </c>
      <c r="E3914" s="9"/>
      <c r="F3914" s="9"/>
      <c r="G3914" s="9"/>
      <c r="H3914" s="9"/>
      <c r="I3914" s="9"/>
      <c r="J3914" s="9">
        <v>0.27</v>
      </c>
      <c r="K3914" s="9">
        <v>2.19</v>
      </c>
      <c r="L3914" s="9">
        <v>0.124</v>
      </c>
      <c r="M3914" s="9">
        <v>16.600000000000001</v>
      </c>
      <c r="N3914" s="9">
        <v>4.83</v>
      </c>
      <c r="O3914" s="9">
        <v>37.200000000000003</v>
      </c>
      <c r="P3914" s="9">
        <v>6.4</v>
      </c>
      <c r="Q3914" s="9">
        <v>15.5</v>
      </c>
      <c r="R3914" s="9">
        <v>1.84</v>
      </c>
      <c r="S3914" s="9">
        <v>11.2</v>
      </c>
      <c r="T3914" s="9">
        <v>1.34</v>
      </c>
      <c r="U3914" s="9"/>
      <c r="V3914" s="9"/>
      <c r="W3914" s="9"/>
      <c r="X3914" s="9"/>
      <c r="Y3914" s="9"/>
      <c r="Z3914" s="9"/>
      <c r="AA3914" s="9">
        <v>6.5000000000000002E-2</v>
      </c>
      <c r="AB3914" s="9"/>
      <c r="AC3914" s="9"/>
      <c r="AD3914" s="10">
        <f t="shared" si="235"/>
        <v>6.2873728976338902E-2</v>
      </c>
      <c r="AE3914" s="10"/>
      <c r="AF3914" s="11"/>
      <c r="AG3914" s="11">
        <f t="shared" si="236"/>
        <v>1.2261035801181788</v>
      </c>
    </row>
    <row r="3915" spans="1:33" ht="15" x14ac:dyDescent="0.2">
      <c r="A3915" s="6" t="s">
        <v>79</v>
      </c>
      <c r="B3915" s="1" t="s">
        <v>28</v>
      </c>
      <c r="C3915" s="9">
        <v>386</v>
      </c>
      <c r="D3915" s="9">
        <v>6.17</v>
      </c>
      <c r="E3915" s="9"/>
      <c r="F3915" s="9"/>
      <c r="G3915" s="9"/>
      <c r="H3915" s="9"/>
      <c r="I3915" s="9">
        <v>1.4800000000000001E-2</v>
      </c>
      <c r="J3915" s="9">
        <v>0.186</v>
      </c>
      <c r="K3915" s="9">
        <v>3.74</v>
      </c>
      <c r="L3915" s="9">
        <v>0.125</v>
      </c>
      <c r="M3915" s="9">
        <v>16.899999999999999</v>
      </c>
      <c r="N3915" s="9">
        <v>5.19</v>
      </c>
      <c r="O3915" s="9">
        <v>54.6</v>
      </c>
      <c r="P3915" s="9">
        <v>14.63</v>
      </c>
      <c r="Q3915" s="9">
        <v>52.7</v>
      </c>
      <c r="R3915" s="9">
        <v>7.87</v>
      </c>
      <c r="S3915" s="9">
        <v>58.4</v>
      </c>
      <c r="T3915" s="9">
        <v>9.5500000000000007</v>
      </c>
      <c r="U3915" s="9"/>
      <c r="V3915" s="9"/>
      <c r="W3915" s="9"/>
      <c r="X3915" s="9"/>
      <c r="Y3915" s="9"/>
      <c r="Z3915" s="9"/>
      <c r="AA3915" s="9"/>
      <c r="AB3915" s="9"/>
      <c r="AC3915" s="9"/>
      <c r="AD3915" s="10">
        <f t="shared" si="235"/>
        <v>4.8067827565658354E-2</v>
      </c>
      <c r="AE3915" s="10"/>
      <c r="AF3915" s="11"/>
      <c r="AG3915" s="11">
        <f t="shared" si="236"/>
        <v>0.23939272739392728</v>
      </c>
    </row>
    <row r="3916" spans="1:33" ht="15" x14ac:dyDescent="0.2">
      <c r="A3916" s="6" t="s">
        <v>79</v>
      </c>
      <c r="B3916" s="1" t="s">
        <v>28</v>
      </c>
      <c r="C3916" s="9">
        <v>390.8</v>
      </c>
      <c r="D3916" s="9">
        <v>5.67</v>
      </c>
      <c r="E3916" s="9"/>
      <c r="F3916" s="9"/>
      <c r="G3916" s="9"/>
      <c r="H3916" s="9">
        <v>2.2000000000000001E-3</v>
      </c>
      <c r="I3916" s="9"/>
      <c r="J3916" s="9">
        <v>0.4</v>
      </c>
      <c r="K3916" s="9">
        <v>3.92</v>
      </c>
      <c r="L3916" s="9">
        <v>0.13300000000000001</v>
      </c>
      <c r="M3916" s="9">
        <v>16</v>
      </c>
      <c r="N3916" s="9">
        <v>5.47</v>
      </c>
      <c r="O3916" s="9">
        <v>55.9</v>
      </c>
      <c r="P3916" s="9">
        <v>15.23</v>
      </c>
      <c r="Q3916" s="9">
        <v>53.6</v>
      </c>
      <c r="R3916" s="9">
        <v>8.14</v>
      </c>
      <c r="S3916" s="9">
        <v>60.7</v>
      </c>
      <c r="T3916" s="9">
        <v>9.59</v>
      </c>
      <c r="U3916" s="9"/>
      <c r="V3916" s="9"/>
      <c r="W3916" s="9"/>
      <c r="X3916" s="9"/>
      <c r="Y3916" s="9"/>
      <c r="Z3916" s="9"/>
      <c r="AA3916" s="9">
        <v>1.2E-2</v>
      </c>
      <c r="AB3916" s="9"/>
      <c r="AC3916" s="9"/>
      <c r="AD3916" s="10">
        <f t="shared" si="235"/>
        <v>5.1341937191041347E-2</v>
      </c>
      <c r="AE3916" s="10"/>
      <c r="AF3916" s="11"/>
      <c r="AG3916" s="11">
        <f t="shared" si="236"/>
        <v>0.21805617351499337</v>
      </c>
    </row>
    <row r="3917" spans="1:33" ht="15" x14ac:dyDescent="0.2">
      <c r="A3917" s="6" t="s">
        <v>79</v>
      </c>
      <c r="B3917" s="1" t="s">
        <v>28</v>
      </c>
      <c r="C3917" s="9">
        <v>327.8</v>
      </c>
      <c r="D3917" s="9">
        <v>5.31</v>
      </c>
      <c r="E3917" s="9"/>
      <c r="F3917" s="9"/>
      <c r="G3917" s="9">
        <v>5.8999999999999999E-3</v>
      </c>
      <c r="H3917" s="9">
        <v>2.7E-2</v>
      </c>
      <c r="I3917" s="9">
        <v>9.4999999999999998E-3</v>
      </c>
      <c r="J3917" s="9">
        <v>0.28000000000000003</v>
      </c>
      <c r="K3917" s="9">
        <v>2.9</v>
      </c>
      <c r="L3917" s="9">
        <v>0.14299999999999999</v>
      </c>
      <c r="M3917" s="9">
        <v>12.9</v>
      </c>
      <c r="N3917" s="9">
        <v>4.4800000000000004</v>
      </c>
      <c r="O3917" s="9">
        <v>46.7</v>
      </c>
      <c r="P3917" s="9">
        <v>13</v>
      </c>
      <c r="Q3917" s="9">
        <v>44.7</v>
      </c>
      <c r="R3917" s="9">
        <v>6.64</v>
      </c>
      <c r="S3917" s="9">
        <v>50.2</v>
      </c>
      <c r="T3917" s="9">
        <v>8.4499999999999993</v>
      </c>
      <c r="U3917" s="9"/>
      <c r="V3917" s="9"/>
      <c r="W3917" s="9"/>
      <c r="X3917" s="9"/>
      <c r="Y3917" s="9"/>
      <c r="Z3917" s="9"/>
      <c r="AA3917" s="9">
        <v>0.46</v>
      </c>
      <c r="AB3917" s="9"/>
      <c r="AC3917" s="9">
        <v>0.03</v>
      </c>
      <c r="AD3917" s="10">
        <f t="shared" si="235"/>
        <v>7.1476918056606151E-2</v>
      </c>
      <c r="AE3917" s="10">
        <f t="shared" si="237"/>
        <v>0.88422035689749445</v>
      </c>
      <c r="AF3917" s="11">
        <f t="shared" si="238"/>
        <v>8.4304133676265408E-5</v>
      </c>
      <c r="AG3917" s="11">
        <f t="shared" si="236"/>
        <v>0.21258033559193881</v>
      </c>
    </row>
    <row r="3918" spans="1:33" ht="15" x14ac:dyDescent="0.2">
      <c r="A3918" s="6" t="s">
        <v>79</v>
      </c>
      <c r="B3918" s="1" t="s">
        <v>28</v>
      </c>
      <c r="C3918" s="9">
        <v>381</v>
      </c>
      <c r="D3918" s="9">
        <v>4.21</v>
      </c>
      <c r="E3918" s="9"/>
      <c r="F3918" s="9"/>
      <c r="G3918" s="9">
        <v>2E-3</v>
      </c>
      <c r="H3918" s="9">
        <v>7.4000000000000003E-3</v>
      </c>
      <c r="I3918" s="9"/>
      <c r="J3918" s="9">
        <v>0.28999999999999998</v>
      </c>
      <c r="K3918" s="9">
        <v>3.26</v>
      </c>
      <c r="L3918" s="9">
        <v>0.121</v>
      </c>
      <c r="M3918" s="9">
        <v>16.2</v>
      </c>
      <c r="N3918" s="9">
        <v>5.44</v>
      </c>
      <c r="O3918" s="9">
        <v>53.8</v>
      </c>
      <c r="P3918" s="9">
        <v>14.52</v>
      </c>
      <c r="Q3918" s="9">
        <v>52</v>
      </c>
      <c r="R3918" s="9">
        <v>7.69</v>
      </c>
      <c r="S3918" s="9">
        <v>56.2</v>
      </c>
      <c r="T3918" s="9">
        <v>9.1999999999999993</v>
      </c>
      <c r="U3918" s="9"/>
      <c r="V3918" s="9"/>
      <c r="W3918" s="9"/>
      <c r="X3918" s="9"/>
      <c r="Y3918" s="9"/>
      <c r="Z3918" s="9"/>
      <c r="AA3918" s="9"/>
      <c r="AB3918" s="9"/>
      <c r="AC3918" s="9">
        <v>5.1999999999999998E-3</v>
      </c>
      <c r="AD3918" s="10">
        <f t="shared" si="235"/>
        <v>5.0902920234567869E-2</v>
      </c>
      <c r="AE3918" s="10"/>
      <c r="AF3918" s="11">
        <f t="shared" si="238"/>
        <v>2.5526675375767684E-5</v>
      </c>
      <c r="AG3918" s="11">
        <f t="shared" si="236"/>
        <v>0.23846013975114946</v>
      </c>
    </row>
    <row r="3919" spans="1:33" ht="15" x14ac:dyDescent="0.2">
      <c r="A3919" s="6" t="s">
        <v>79</v>
      </c>
      <c r="B3919" s="1" t="s">
        <v>28</v>
      </c>
      <c r="C3919" s="9">
        <v>370.4</v>
      </c>
      <c r="D3919" s="9">
        <v>2.0699999999999998</v>
      </c>
      <c r="E3919" s="9"/>
      <c r="F3919" s="9"/>
      <c r="G3919" s="9">
        <v>6.0000000000000001E-3</v>
      </c>
      <c r="H3919" s="9">
        <v>1.2999999999999999E-2</v>
      </c>
      <c r="I3919" s="9">
        <v>5.7999999999999996E-3</v>
      </c>
      <c r="J3919" s="9">
        <v>0.23699999999999999</v>
      </c>
      <c r="K3919" s="9">
        <v>3.07</v>
      </c>
      <c r="L3919" s="9">
        <v>0.13</v>
      </c>
      <c r="M3919" s="9">
        <v>14.9</v>
      </c>
      <c r="N3919" s="9">
        <v>5.28</v>
      </c>
      <c r="O3919" s="9">
        <v>53.1</v>
      </c>
      <c r="P3919" s="9">
        <v>14.34</v>
      </c>
      <c r="Q3919" s="9">
        <v>50.5</v>
      </c>
      <c r="R3919" s="9">
        <v>7.61</v>
      </c>
      <c r="S3919" s="9">
        <v>54.2</v>
      </c>
      <c r="T3919" s="9">
        <v>8.89</v>
      </c>
      <c r="U3919" s="9"/>
      <c r="V3919" s="9"/>
      <c r="W3919" s="9"/>
      <c r="X3919" s="9"/>
      <c r="Y3919" s="9"/>
      <c r="Z3919" s="9"/>
      <c r="AA3919" s="9">
        <v>1.6E-2</v>
      </c>
      <c r="AB3919" s="9"/>
      <c r="AC3919" s="9"/>
      <c r="AD3919" s="10">
        <f t="shared" si="235"/>
        <v>5.8763095499137712E-2</v>
      </c>
      <c r="AE3919" s="10">
        <f t="shared" si="237"/>
        <v>0.54030412577840259</v>
      </c>
      <c r="AF3919" s="11">
        <f t="shared" si="238"/>
        <v>7.9405857349712752E-5</v>
      </c>
      <c r="AG3919" s="11">
        <f t="shared" si="236"/>
        <v>0.22741760264317976</v>
      </c>
    </row>
    <row r="3920" spans="1:33" ht="15" x14ac:dyDescent="0.2">
      <c r="A3920" s="6" t="s">
        <v>79</v>
      </c>
      <c r="B3920" s="1" t="s">
        <v>28</v>
      </c>
      <c r="C3920" s="9">
        <v>368</v>
      </c>
      <c r="D3920" s="9">
        <v>6.1</v>
      </c>
      <c r="E3920" s="9"/>
      <c r="F3920" s="9"/>
      <c r="G3920" s="9">
        <v>1.1299999999999999E-2</v>
      </c>
      <c r="H3920" s="9">
        <v>1.4999999999999999E-2</v>
      </c>
      <c r="I3920" s="9"/>
      <c r="J3920" s="9">
        <v>0.37</v>
      </c>
      <c r="K3920" s="9">
        <v>3.03</v>
      </c>
      <c r="L3920" s="9">
        <v>0.109</v>
      </c>
      <c r="M3920" s="9">
        <v>15.2</v>
      </c>
      <c r="N3920" s="9">
        <v>5.17</v>
      </c>
      <c r="O3920" s="9">
        <v>52.7</v>
      </c>
      <c r="P3920" s="9">
        <v>14.66</v>
      </c>
      <c r="Q3920" s="9">
        <v>50.5</v>
      </c>
      <c r="R3920" s="9">
        <v>7.55</v>
      </c>
      <c r="S3920" s="9">
        <v>54.1</v>
      </c>
      <c r="T3920" s="9">
        <v>8.6199999999999992</v>
      </c>
      <c r="U3920" s="9"/>
      <c r="V3920" s="9"/>
      <c r="W3920" s="9"/>
      <c r="X3920" s="9"/>
      <c r="Y3920" s="9"/>
      <c r="Z3920" s="9"/>
      <c r="AA3920" s="9">
        <v>0.26800000000000002</v>
      </c>
      <c r="AB3920" s="9"/>
      <c r="AC3920" s="9">
        <v>7.0000000000000001E-3</v>
      </c>
      <c r="AD3920" s="10">
        <f t="shared" si="235"/>
        <v>4.9102886716074434E-2</v>
      </c>
      <c r="AE3920" s="10"/>
      <c r="AF3920" s="11">
        <f t="shared" si="238"/>
        <v>1.4982412628590592E-4</v>
      </c>
      <c r="AG3920" s="11">
        <f t="shared" si="236"/>
        <v>0.23242530953312554</v>
      </c>
    </row>
    <row r="3921" spans="1:33" ht="15" x14ac:dyDescent="0.2">
      <c r="A3921" s="6" t="s">
        <v>79</v>
      </c>
      <c r="B3921" s="1" t="s">
        <v>28</v>
      </c>
      <c r="C3921" s="9">
        <v>377</v>
      </c>
      <c r="D3921" s="9">
        <v>5.07</v>
      </c>
      <c r="E3921" s="9"/>
      <c r="F3921" s="9"/>
      <c r="G3921" s="9">
        <v>1.4E-2</v>
      </c>
      <c r="H3921" s="9">
        <v>3.1E-2</v>
      </c>
      <c r="I3921" s="9">
        <v>5.4000000000000003E-3</v>
      </c>
      <c r="J3921" s="9">
        <v>0.26200000000000001</v>
      </c>
      <c r="K3921" s="9">
        <v>3.95</v>
      </c>
      <c r="L3921" s="9">
        <v>0.14099999999999999</v>
      </c>
      <c r="M3921" s="9">
        <v>15.3</v>
      </c>
      <c r="N3921" s="9">
        <v>5.2</v>
      </c>
      <c r="O3921" s="9">
        <v>55</v>
      </c>
      <c r="P3921" s="9">
        <v>14.46</v>
      </c>
      <c r="Q3921" s="9">
        <v>50.8</v>
      </c>
      <c r="R3921" s="9">
        <v>7.11</v>
      </c>
      <c r="S3921" s="9">
        <v>54.2</v>
      </c>
      <c r="T3921" s="9">
        <v>9.01</v>
      </c>
      <c r="U3921" s="9"/>
      <c r="V3921" s="9"/>
      <c r="W3921" s="9"/>
      <c r="X3921" s="9"/>
      <c r="Y3921" s="9"/>
      <c r="Z3921" s="9"/>
      <c r="AA3921" s="9">
        <v>0.13700000000000001</v>
      </c>
      <c r="AB3921" s="9"/>
      <c r="AC3921" s="9">
        <v>1.4E-2</v>
      </c>
      <c r="AD3921" s="10">
        <f t="shared" si="235"/>
        <v>5.5449608526823083E-2</v>
      </c>
      <c r="AE3921" s="10">
        <f t="shared" si="237"/>
        <v>0.87414876752488813</v>
      </c>
      <c r="AF3921" s="11">
        <f t="shared" si="238"/>
        <v>1.8528033381599643E-4</v>
      </c>
      <c r="AG3921" s="11">
        <f t="shared" si="236"/>
        <v>0.23352277318393624</v>
      </c>
    </row>
    <row r="3922" spans="1:33" ht="15" x14ac:dyDescent="0.2">
      <c r="A3922" s="6" t="s">
        <v>79</v>
      </c>
      <c r="B3922" s="1" t="s">
        <v>28</v>
      </c>
      <c r="C3922" s="9">
        <v>382.7</v>
      </c>
      <c r="D3922" s="9">
        <v>4.79</v>
      </c>
      <c r="E3922" s="9"/>
      <c r="F3922" s="9"/>
      <c r="G3922" s="9"/>
      <c r="H3922" s="9">
        <v>1.2999999999999999E-2</v>
      </c>
      <c r="I3922" s="9">
        <v>8.2000000000000007E-3</v>
      </c>
      <c r="J3922" s="9">
        <v>0.21</v>
      </c>
      <c r="K3922" s="9">
        <v>3.59</v>
      </c>
      <c r="L3922" s="9">
        <v>0.113</v>
      </c>
      <c r="M3922" s="9">
        <v>16.7</v>
      </c>
      <c r="N3922" s="9">
        <v>5.25</v>
      </c>
      <c r="O3922" s="9">
        <v>54.1</v>
      </c>
      <c r="P3922" s="9">
        <v>14.88</v>
      </c>
      <c r="Q3922" s="9">
        <v>52.2</v>
      </c>
      <c r="R3922" s="9">
        <v>7.57</v>
      </c>
      <c r="S3922" s="9">
        <v>56.2</v>
      </c>
      <c r="T3922" s="9">
        <v>8.9499999999999993</v>
      </c>
      <c r="U3922" s="9"/>
      <c r="V3922" s="9"/>
      <c r="W3922" s="9"/>
      <c r="X3922" s="9"/>
      <c r="Y3922" s="9"/>
      <c r="Z3922" s="9"/>
      <c r="AA3922" s="9">
        <v>0.16800000000000001</v>
      </c>
      <c r="AB3922" s="9"/>
      <c r="AC3922" s="9">
        <v>3.7000000000000002E-3</v>
      </c>
      <c r="AD3922" s="10">
        <f t="shared" si="235"/>
        <v>4.4616615070670697E-2</v>
      </c>
      <c r="AE3922" s="10"/>
      <c r="AF3922" s="11"/>
      <c r="AG3922" s="11">
        <f t="shared" si="236"/>
        <v>0.24582002060766642</v>
      </c>
    </row>
    <row r="3923" spans="1:33" ht="15" x14ac:dyDescent="0.2">
      <c r="A3923" s="6" t="s">
        <v>79</v>
      </c>
      <c r="B3923" s="1" t="s">
        <v>28</v>
      </c>
      <c r="C3923" s="9">
        <v>376.1</v>
      </c>
      <c r="D3923" s="9">
        <v>2.74</v>
      </c>
      <c r="E3923" s="9"/>
      <c r="F3923" s="9"/>
      <c r="G3923" s="9"/>
      <c r="H3923" s="9">
        <v>2.3E-2</v>
      </c>
      <c r="I3923" s="9">
        <v>6.1999999999999998E-3</v>
      </c>
      <c r="J3923" s="9">
        <v>0.17100000000000001</v>
      </c>
      <c r="K3923" s="9">
        <v>3.71</v>
      </c>
      <c r="L3923" s="9">
        <v>0.13500000000000001</v>
      </c>
      <c r="M3923" s="9">
        <v>16</v>
      </c>
      <c r="N3923" s="9">
        <v>5.25</v>
      </c>
      <c r="O3923" s="9">
        <v>53.8</v>
      </c>
      <c r="P3923" s="9">
        <v>14.97</v>
      </c>
      <c r="Q3923" s="9">
        <v>50.8</v>
      </c>
      <c r="R3923" s="9">
        <v>7.38</v>
      </c>
      <c r="S3923" s="9">
        <v>54.1</v>
      </c>
      <c r="T3923" s="9">
        <v>8.7799999999999994</v>
      </c>
      <c r="U3923" s="9"/>
      <c r="V3923" s="9"/>
      <c r="W3923" s="9"/>
      <c r="X3923" s="9"/>
      <c r="Y3923" s="9"/>
      <c r="Z3923" s="9"/>
      <c r="AA3923" s="9">
        <v>3.3000000000000002E-2</v>
      </c>
      <c r="AB3923" s="9"/>
      <c r="AC3923" s="9">
        <v>5.4000000000000003E-3</v>
      </c>
      <c r="AD3923" s="10">
        <f t="shared" si="235"/>
        <v>5.3568619852831192E-2</v>
      </c>
      <c r="AE3923" s="10"/>
      <c r="AF3923" s="11"/>
      <c r="AG3923" s="11">
        <f t="shared" si="236"/>
        <v>0.2446582205611848</v>
      </c>
    </row>
    <row r="3924" spans="1:33" ht="15" x14ac:dyDescent="0.2">
      <c r="A3924" s="6" t="s">
        <v>79</v>
      </c>
      <c r="B3924" s="1" t="s">
        <v>28</v>
      </c>
      <c r="C3924" s="9">
        <v>382.6</v>
      </c>
      <c r="D3924" s="9">
        <v>3.72</v>
      </c>
      <c r="E3924" s="9"/>
      <c r="F3924" s="9"/>
      <c r="G3924" s="9">
        <v>2.7E-2</v>
      </c>
      <c r="H3924" s="9">
        <v>6.5000000000000002E-2</v>
      </c>
      <c r="I3924" s="9">
        <v>9.1999999999999998E-3</v>
      </c>
      <c r="J3924" s="9">
        <v>0.24</v>
      </c>
      <c r="K3924" s="9">
        <v>3.19</v>
      </c>
      <c r="L3924" s="9">
        <v>0.11799999999999999</v>
      </c>
      <c r="M3924" s="9">
        <v>16.2</v>
      </c>
      <c r="N3924" s="9">
        <v>5.33</v>
      </c>
      <c r="O3924" s="9">
        <v>55.4</v>
      </c>
      <c r="P3924" s="9">
        <v>14.78</v>
      </c>
      <c r="Q3924" s="9">
        <v>49.6</v>
      </c>
      <c r="R3924" s="9">
        <v>7.34</v>
      </c>
      <c r="S3924" s="9">
        <v>54.5</v>
      </c>
      <c r="T3924" s="9">
        <v>8.6</v>
      </c>
      <c r="U3924" s="9"/>
      <c r="V3924" s="9"/>
      <c r="W3924" s="9"/>
      <c r="X3924" s="9"/>
      <c r="Y3924" s="9"/>
      <c r="Z3924" s="9"/>
      <c r="AA3924" s="9">
        <v>0.187</v>
      </c>
      <c r="AB3924" s="9"/>
      <c r="AC3924" s="9"/>
      <c r="AD3924" s="10">
        <f t="shared" si="235"/>
        <v>5.0182557796378618E-2</v>
      </c>
      <c r="AE3924" s="10">
        <f t="shared" si="237"/>
        <v>1.0111651994541588</v>
      </c>
      <c r="AF3924" s="11">
        <f t="shared" si="238"/>
        <v>3.553594239925677E-4</v>
      </c>
      <c r="AG3924" s="11">
        <f t="shared" si="236"/>
        <v>0.24589834594522203</v>
      </c>
    </row>
    <row r="3925" spans="1:33" ht="15" x14ac:dyDescent="0.2">
      <c r="A3925" s="6" t="s">
        <v>79</v>
      </c>
      <c r="B3925" s="1" t="s">
        <v>28</v>
      </c>
      <c r="C3925" s="9">
        <v>368.2</v>
      </c>
      <c r="D3925" s="9">
        <v>6.4</v>
      </c>
      <c r="E3925" s="9"/>
      <c r="F3925" s="9"/>
      <c r="G3925" s="9"/>
      <c r="H3925" s="9">
        <v>2.8000000000000001E-2</v>
      </c>
      <c r="I3925" s="9">
        <v>5.8999999999999999E-3</v>
      </c>
      <c r="J3925" s="9">
        <v>0.25</v>
      </c>
      <c r="K3925" s="9">
        <v>3.06</v>
      </c>
      <c r="L3925" s="9">
        <v>0.107</v>
      </c>
      <c r="M3925" s="9">
        <v>15.6</v>
      </c>
      <c r="N3925" s="9">
        <v>5.21</v>
      </c>
      <c r="O3925" s="9">
        <v>55.1</v>
      </c>
      <c r="P3925" s="9">
        <v>14.44</v>
      </c>
      <c r="Q3925" s="9">
        <v>48.6</v>
      </c>
      <c r="R3925" s="9">
        <v>6.83</v>
      </c>
      <c r="S3925" s="9">
        <v>51.5</v>
      </c>
      <c r="T3925" s="9">
        <v>8.24</v>
      </c>
      <c r="U3925" s="9"/>
      <c r="V3925" s="9"/>
      <c r="W3925" s="9"/>
      <c r="X3925" s="9"/>
      <c r="Y3925" s="9"/>
      <c r="Z3925" s="9"/>
      <c r="AA3925" s="9">
        <v>0.129</v>
      </c>
      <c r="AB3925" s="9"/>
      <c r="AC3925" s="9"/>
      <c r="AD3925" s="10">
        <f t="shared" si="235"/>
        <v>4.7346120623700166E-2</v>
      </c>
      <c r="AE3925" s="10"/>
      <c r="AF3925" s="11"/>
      <c r="AG3925" s="11">
        <f t="shared" si="236"/>
        <v>0.25058465027283683</v>
      </c>
    </row>
    <row r="3926" spans="1:33" ht="15" x14ac:dyDescent="0.2">
      <c r="A3926" s="6" t="s">
        <v>79</v>
      </c>
      <c r="B3926" s="1" t="s">
        <v>28</v>
      </c>
      <c r="C3926" s="9">
        <v>379.7</v>
      </c>
      <c r="D3926" s="9">
        <v>7.37</v>
      </c>
      <c r="E3926" s="9"/>
      <c r="F3926" s="9"/>
      <c r="G3926" s="9">
        <v>3.8999999999999998E-3</v>
      </c>
      <c r="H3926" s="9">
        <v>2.1999999999999999E-2</v>
      </c>
      <c r="I3926" s="9">
        <v>5.7999999999999996E-3</v>
      </c>
      <c r="J3926" s="9">
        <v>0.314</v>
      </c>
      <c r="K3926" s="9">
        <v>3.76</v>
      </c>
      <c r="L3926" s="9">
        <v>0.13100000000000001</v>
      </c>
      <c r="M3926" s="9">
        <v>16.8</v>
      </c>
      <c r="N3926" s="9">
        <v>5.24</v>
      </c>
      <c r="O3926" s="9">
        <v>55.3</v>
      </c>
      <c r="P3926" s="9">
        <v>14.61</v>
      </c>
      <c r="Q3926" s="9">
        <v>50.9</v>
      </c>
      <c r="R3926" s="9">
        <v>7.36</v>
      </c>
      <c r="S3926" s="9">
        <v>53.4</v>
      </c>
      <c r="T3926" s="9">
        <v>8.33</v>
      </c>
      <c r="U3926" s="9"/>
      <c r="V3926" s="9"/>
      <c r="W3926" s="9"/>
      <c r="X3926" s="9"/>
      <c r="Y3926" s="9"/>
      <c r="Z3926" s="9"/>
      <c r="AA3926" s="9">
        <v>6.6000000000000003E-2</v>
      </c>
      <c r="AB3926" s="9"/>
      <c r="AC3926" s="9"/>
      <c r="AD3926" s="10">
        <f t="shared" si="235"/>
        <v>5.0390233090624313E-2</v>
      </c>
      <c r="AE3926" s="10">
        <f t="shared" si="237"/>
        <v>1.1341250264956357</v>
      </c>
      <c r="AF3926" s="11">
        <f t="shared" si="238"/>
        <v>5.2387047835774911E-5</v>
      </c>
      <c r="AG3926" s="11">
        <f t="shared" si="236"/>
        <v>0.26025861833292335</v>
      </c>
    </row>
    <row r="3927" spans="1:33" ht="15" x14ac:dyDescent="0.2">
      <c r="A3927" s="6" t="s">
        <v>79</v>
      </c>
      <c r="B3927" s="1" t="s">
        <v>28</v>
      </c>
      <c r="C3927" s="9">
        <v>359.2</v>
      </c>
      <c r="D3927" s="9">
        <v>4.97</v>
      </c>
      <c r="E3927" s="9"/>
      <c r="F3927" s="9"/>
      <c r="G3927" s="9">
        <v>1.6E-2</v>
      </c>
      <c r="H3927" s="9">
        <v>2.8000000000000001E-2</v>
      </c>
      <c r="I3927" s="9">
        <v>2.9999999999999997E-4</v>
      </c>
      <c r="J3927" s="9">
        <v>0.224</v>
      </c>
      <c r="K3927" s="9">
        <v>2.89</v>
      </c>
      <c r="L3927" s="9">
        <v>0.14099999999999999</v>
      </c>
      <c r="M3927" s="9">
        <v>12.3</v>
      </c>
      <c r="N3927" s="9">
        <v>4.8499999999999996</v>
      </c>
      <c r="O3927" s="9">
        <v>51.9</v>
      </c>
      <c r="P3927" s="9">
        <v>13.76</v>
      </c>
      <c r="Q3927" s="9">
        <v>48.1</v>
      </c>
      <c r="R3927" s="9">
        <v>7.21</v>
      </c>
      <c r="S3927" s="9">
        <v>51.3</v>
      </c>
      <c r="T3927" s="9">
        <v>8.31</v>
      </c>
      <c r="U3927" s="9"/>
      <c r="V3927" s="9"/>
      <c r="W3927" s="9"/>
      <c r="X3927" s="9"/>
      <c r="Y3927" s="9"/>
      <c r="Z3927" s="9"/>
      <c r="AA3927" s="9">
        <v>0.67</v>
      </c>
      <c r="AB3927" s="9"/>
      <c r="AC3927" s="9">
        <v>1.7999999999999999E-2</v>
      </c>
      <c r="AD3927" s="10">
        <f t="shared" si="235"/>
        <v>7.2300494973280907E-2</v>
      </c>
      <c r="AE3927" s="10">
        <f t="shared" si="237"/>
        <v>3.1334442066215384</v>
      </c>
      <c r="AF3927" s="11">
        <f t="shared" si="238"/>
        <v>2.2371916664610427E-4</v>
      </c>
      <c r="AG3927" s="11">
        <f t="shared" si="236"/>
        <v>0.19834663707118572</v>
      </c>
    </row>
    <row r="3928" spans="1:33" ht="15" x14ac:dyDescent="0.2">
      <c r="A3928" s="6" t="s">
        <v>79</v>
      </c>
      <c r="B3928" s="1" t="s">
        <v>28</v>
      </c>
      <c r="C3928" s="9">
        <v>368.5</v>
      </c>
      <c r="D3928" s="9">
        <v>4.28</v>
      </c>
      <c r="E3928" s="9"/>
      <c r="F3928" s="9"/>
      <c r="G3928" s="9"/>
      <c r="H3928" s="9">
        <v>2.7000000000000001E-3</v>
      </c>
      <c r="I3928" s="9">
        <v>6.1999999999999998E-3</v>
      </c>
      <c r="J3928" s="9">
        <v>0.17100000000000001</v>
      </c>
      <c r="K3928" s="9">
        <v>3.17</v>
      </c>
      <c r="L3928" s="9">
        <v>0.123</v>
      </c>
      <c r="M3928" s="9">
        <v>15.8</v>
      </c>
      <c r="N3928" s="9">
        <v>5.08</v>
      </c>
      <c r="O3928" s="9">
        <v>54.6</v>
      </c>
      <c r="P3928" s="9">
        <v>14.05</v>
      </c>
      <c r="Q3928" s="9">
        <v>48.4</v>
      </c>
      <c r="R3928" s="9">
        <v>6.96</v>
      </c>
      <c r="S3928" s="9">
        <v>50.2</v>
      </c>
      <c r="T3928" s="9">
        <v>8.01</v>
      </c>
      <c r="U3928" s="9"/>
      <c r="V3928" s="9"/>
      <c r="W3928" s="9"/>
      <c r="X3928" s="9"/>
      <c r="Y3928" s="9"/>
      <c r="Z3928" s="9"/>
      <c r="AA3928" s="9">
        <v>0.113</v>
      </c>
      <c r="AB3928" s="9"/>
      <c r="AC3928" s="9"/>
      <c r="AD3928" s="10">
        <f t="shared" si="235"/>
        <v>5.3133762697102557E-2</v>
      </c>
      <c r="AE3928" s="10"/>
      <c r="AF3928" s="11"/>
      <c r="AG3928" s="11">
        <f t="shared" si="236"/>
        <v>0.26036971336066922</v>
      </c>
    </row>
    <row r="3929" spans="1:33" ht="15" x14ac:dyDescent="0.2">
      <c r="A3929" s="6" t="s">
        <v>79</v>
      </c>
      <c r="B3929" s="1" t="s">
        <v>28</v>
      </c>
      <c r="C3929" s="9">
        <v>377.2</v>
      </c>
      <c r="D3929" s="9">
        <v>7.25</v>
      </c>
      <c r="E3929" s="9"/>
      <c r="F3929" s="9"/>
      <c r="G3929" s="9"/>
      <c r="H3929" s="9"/>
      <c r="I3929" s="9">
        <v>4.1000000000000003E-3</v>
      </c>
      <c r="J3929" s="9">
        <v>0.3</v>
      </c>
      <c r="K3929" s="9">
        <v>3.82</v>
      </c>
      <c r="L3929" s="9">
        <v>0.105</v>
      </c>
      <c r="M3929" s="9">
        <v>16.899999999999999</v>
      </c>
      <c r="N3929" s="9">
        <v>5.53</v>
      </c>
      <c r="O3929" s="9">
        <v>56.6</v>
      </c>
      <c r="P3929" s="9">
        <v>14.83</v>
      </c>
      <c r="Q3929" s="9">
        <v>49.1</v>
      </c>
      <c r="R3929" s="9">
        <v>6.89</v>
      </c>
      <c r="S3929" s="9">
        <v>50.3</v>
      </c>
      <c r="T3929" s="9">
        <v>7.67</v>
      </c>
      <c r="U3929" s="9"/>
      <c r="V3929" s="9"/>
      <c r="W3929" s="9"/>
      <c r="X3929" s="9"/>
      <c r="Y3929" s="9"/>
      <c r="Z3929" s="9"/>
      <c r="AA3929" s="9"/>
      <c r="AB3929" s="9"/>
      <c r="AC3929" s="9"/>
      <c r="AD3929" s="10">
        <f t="shared" si="235"/>
        <v>3.9951942527662772E-2</v>
      </c>
      <c r="AE3929" s="10"/>
      <c r="AF3929" s="11"/>
      <c r="AG3929" s="11">
        <f t="shared" si="236"/>
        <v>0.27794304731223374</v>
      </c>
    </row>
    <row r="3930" spans="1:33" ht="15" x14ac:dyDescent="0.2">
      <c r="A3930" s="6" t="s">
        <v>79</v>
      </c>
      <c r="B3930" s="1" t="s">
        <v>28</v>
      </c>
      <c r="C3930" s="9">
        <v>375</v>
      </c>
      <c r="D3930" s="9">
        <v>5.4</v>
      </c>
      <c r="E3930" s="9"/>
      <c r="F3930" s="9"/>
      <c r="G3930" s="9">
        <v>1.2E-2</v>
      </c>
      <c r="H3930" s="9">
        <v>4.8999999999999998E-3</v>
      </c>
      <c r="I3930" s="9">
        <v>7.3000000000000001E-3</v>
      </c>
      <c r="J3930" s="9">
        <v>0.26300000000000001</v>
      </c>
      <c r="K3930" s="9">
        <v>4.22</v>
      </c>
      <c r="L3930" s="9">
        <v>0.123</v>
      </c>
      <c r="M3930" s="9">
        <v>15.5</v>
      </c>
      <c r="N3930" s="9">
        <v>5.49</v>
      </c>
      <c r="O3930" s="9">
        <v>54.8</v>
      </c>
      <c r="P3930" s="9">
        <v>14.45</v>
      </c>
      <c r="Q3930" s="9">
        <v>46.8</v>
      </c>
      <c r="R3930" s="9">
        <v>6.79</v>
      </c>
      <c r="S3930" s="9">
        <v>49.5</v>
      </c>
      <c r="T3930" s="9">
        <v>7.26</v>
      </c>
      <c r="U3930" s="9"/>
      <c r="V3930" s="9"/>
      <c r="W3930" s="9"/>
      <c r="X3930" s="9"/>
      <c r="Y3930" s="9"/>
      <c r="Z3930" s="9"/>
      <c r="AA3930" s="9"/>
      <c r="AB3930" s="9"/>
      <c r="AC3930" s="9"/>
      <c r="AD3930" s="10">
        <f t="shared" si="235"/>
        <v>4.6495044940863074E-2</v>
      </c>
      <c r="AE3930" s="10">
        <f t="shared" si="237"/>
        <v>0.1283596666163189</v>
      </c>
      <c r="AF3930" s="11">
        <f t="shared" si="238"/>
        <v>1.7389080680219924E-4</v>
      </c>
      <c r="AG3930" s="11">
        <f t="shared" si="236"/>
        <v>0.25903806925704742</v>
      </c>
    </row>
    <row r="3931" spans="1:33" ht="15" x14ac:dyDescent="0.2">
      <c r="A3931" s="6" t="s">
        <v>79</v>
      </c>
      <c r="B3931" s="1" t="s">
        <v>28</v>
      </c>
      <c r="C3931" s="9">
        <v>370.6</v>
      </c>
      <c r="D3931" s="9">
        <v>7.8</v>
      </c>
      <c r="E3931" s="9"/>
      <c r="F3931" s="9"/>
      <c r="G3931" s="9"/>
      <c r="H3931" s="9">
        <v>8.0000000000000002E-3</v>
      </c>
      <c r="I3931" s="9">
        <v>4.1000000000000003E-3</v>
      </c>
      <c r="J3931" s="9">
        <v>0.28000000000000003</v>
      </c>
      <c r="K3931" s="9">
        <v>3.8</v>
      </c>
      <c r="L3931" s="9">
        <v>0.161</v>
      </c>
      <c r="M3931" s="9">
        <v>16.2</v>
      </c>
      <c r="N3931" s="9">
        <v>5.61</v>
      </c>
      <c r="O3931" s="9">
        <v>55.3</v>
      </c>
      <c r="P3931" s="9">
        <v>14.81</v>
      </c>
      <c r="Q3931" s="9">
        <v>46.8</v>
      </c>
      <c r="R3931" s="9">
        <v>6.7</v>
      </c>
      <c r="S3931" s="9">
        <v>45.5</v>
      </c>
      <c r="T3931" s="9">
        <v>7.12</v>
      </c>
      <c r="U3931" s="9"/>
      <c r="V3931" s="9"/>
      <c r="W3931" s="9"/>
      <c r="X3931" s="9"/>
      <c r="Y3931" s="9"/>
      <c r="Z3931" s="9"/>
      <c r="AA3931" s="9"/>
      <c r="AB3931" s="9"/>
      <c r="AC3931" s="9"/>
      <c r="AD3931" s="10">
        <f t="shared" si="235"/>
        <v>6.2733599268896822E-2</v>
      </c>
      <c r="AE3931" s="10"/>
      <c r="AF3931" s="11"/>
      <c r="AG3931" s="11">
        <f t="shared" si="236"/>
        <v>0.29453757920911211</v>
      </c>
    </row>
    <row r="3932" spans="1:33" ht="15" x14ac:dyDescent="0.2">
      <c r="A3932" s="6" t="s">
        <v>79</v>
      </c>
      <c r="B3932" s="1" t="s">
        <v>28</v>
      </c>
      <c r="C3932" s="9">
        <v>377.2</v>
      </c>
      <c r="D3932" s="9">
        <v>13.8</v>
      </c>
      <c r="E3932" s="9"/>
      <c r="F3932" s="9"/>
      <c r="G3932" s="9"/>
      <c r="H3932" s="9">
        <v>2.2000000000000001E-3</v>
      </c>
      <c r="I3932" s="9">
        <v>2.8999999999999998E-3</v>
      </c>
      <c r="J3932" s="9">
        <v>0.46</v>
      </c>
      <c r="K3932" s="9">
        <v>4.2699999999999996</v>
      </c>
      <c r="L3932" s="9">
        <v>0.189</v>
      </c>
      <c r="M3932" s="9">
        <v>16.7</v>
      </c>
      <c r="N3932" s="9">
        <v>5.78</v>
      </c>
      <c r="O3932" s="9">
        <v>59.2</v>
      </c>
      <c r="P3932" s="9">
        <v>14.81</v>
      </c>
      <c r="Q3932" s="9">
        <v>47</v>
      </c>
      <c r="R3932" s="9">
        <v>6.41</v>
      </c>
      <c r="S3932" s="9">
        <v>45.2</v>
      </c>
      <c r="T3932" s="9">
        <v>6.66</v>
      </c>
      <c r="U3932" s="9"/>
      <c r="V3932" s="9"/>
      <c r="W3932" s="9"/>
      <c r="X3932" s="9"/>
      <c r="Y3932" s="9"/>
      <c r="Z3932" s="9"/>
      <c r="AA3932" s="9"/>
      <c r="AB3932" s="9"/>
      <c r="AC3932" s="9"/>
      <c r="AD3932" s="10">
        <f t="shared" si="235"/>
        <v>6.8424757359852928E-2</v>
      </c>
      <c r="AE3932" s="10"/>
      <c r="AF3932" s="11"/>
      <c r="AG3932" s="11">
        <f t="shared" si="236"/>
        <v>0.30564347695024008</v>
      </c>
    </row>
    <row r="3933" spans="1:33" ht="15" x14ac:dyDescent="0.2">
      <c r="A3933" s="6" t="s">
        <v>79</v>
      </c>
      <c r="B3933" s="1" t="s">
        <v>28</v>
      </c>
      <c r="C3933" s="9">
        <v>357.4</v>
      </c>
      <c r="D3933" s="9">
        <v>14.12</v>
      </c>
      <c r="E3933" s="9"/>
      <c r="F3933" s="9"/>
      <c r="G3933" s="9"/>
      <c r="H3933" s="9"/>
      <c r="I3933" s="9">
        <v>7.9000000000000008E-3</v>
      </c>
      <c r="J3933" s="9">
        <v>0.27</v>
      </c>
      <c r="K3933" s="9">
        <v>4</v>
      </c>
      <c r="L3933" s="9">
        <v>0.151</v>
      </c>
      <c r="M3933" s="9">
        <v>17.100000000000001</v>
      </c>
      <c r="N3933" s="9">
        <v>5.45</v>
      </c>
      <c r="O3933" s="9">
        <v>54.6</v>
      </c>
      <c r="P3933" s="9">
        <v>13.47</v>
      </c>
      <c r="Q3933" s="9">
        <v>44.3</v>
      </c>
      <c r="R3933" s="9">
        <v>5.87</v>
      </c>
      <c r="S3933" s="9">
        <v>41</v>
      </c>
      <c r="T3933" s="9">
        <v>5.48</v>
      </c>
      <c r="U3933" s="9"/>
      <c r="V3933" s="9"/>
      <c r="W3933" s="9"/>
      <c r="X3933" s="9"/>
      <c r="Y3933" s="9"/>
      <c r="Z3933" s="9"/>
      <c r="AA3933" s="9"/>
      <c r="AB3933" s="9"/>
      <c r="AC3933" s="9"/>
      <c r="AD3933" s="10">
        <f t="shared" si="235"/>
        <v>5.5817776371443771E-2</v>
      </c>
      <c r="AE3933" s="10"/>
      <c r="AF3933" s="11"/>
      <c r="AG3933" s="11">
        <f t="shared" si="236"/>
        <v>0.34502403418194777</v>
      </c>
    </row>
    <row r="3934" spans="1:33" ht="15" x14ac:dyDescent="0.2">
      <c r="A3934" s="6" t="s">
        <v>79</v>
      </c>
      <c r="B3934" s="1" t="s">
        <v>28</v>
      </c>
      <c r="C3934" s="9">
        <v>325.60000000000002</v>
      </c>
      <c r="D3934" s="9">
        <v>10.8</v>
      </c>
      <c r="E3934" s="9"/>
      <c r="F3934" s="9"/>
      <c r="G3934" s="9">
        <v>6.5000000000000002E-2</v>
      </c>
      <c r="H3934" s="9">
        <v>0.192</v>
      </c>
      <c r="I3934" s="9">
        <v>5.0999999999999997E-2</v>
      </c>
      <c r="J3934" s="9">
        <v>0.39</v>
      </c>
      <c r="K3934" s="9">
        <v>4.34</v>
      </c>
      <c r="L3934" s="9">
        <v>0.16400000000000001</v>
      </c>
      <c r="M3934" s="9">
        <v>14.4</v>
      </c>
      <c r="N3934" s="9">
        <v>5.12</v>
      </c>
      <c r="O3934" s="9">
        <v>52</v>
      </c>
      <c r="P3934" s="9">
        <v>12.85</v>
      </c>
      <c r="Q3934" s="9">
        <v>39.9</v>
      </c>
      <c r="R3934" s="9">
        <v>5.2</v>
      </c>
      <c r="S3934" s="9">
        <v>35.1</v>
      </c>
      <c r="T3934" s="9">
        <v>4.9400000000000004</v>
      </c>
      <c r="U3934" s="9"/>
      <c r="V3934" s="9"/>
      <c r="W3934" s="9"/>
      <c r="X3934" s="9"/>
      <c r="Y3934" s="9"/>
      <c r="Z3934" s="9"/>
      <c r="AA3934" s="9">
        <v>0.5</v>
      </c>
      <c r="AB3934" s="9"/>
      <c r="AC3934" s="9">
        <v>7.0000000000000007E-2</v>
      </c>
      <c r="AD3934" s="10">
        <f t="shared" si="235"/>
        <v>6.3422210129415998E-2</v>
      </c>
      <c r="AE3934" s="10">
        <f t="shared" si="237"/>
        <v>0.81760589827434671</v>
      </c>
      <c r="AF3934" s="11">
        <f t="shared" si="238"/>
        <v>1.3283325519612441E-3</v>
      </c>
      <c r="AG3934" s="11">
        <f t="shared" si="236"/>
        <v>0.33938486493231018</v>
      </c>
    </row>
    <row r="3935" spans="1:33" ht="15" x14ac:dyDescent="0.2">
      <c r="A3935" s="6" t="s">
        <v>79</v>
      </c>
      <c r="B3935" s="1" t="s">
        <v>28</v>
      </c>
      <c r="C3935" s="9">
        <v>321.39999999999998</v>
      </c>
      <c r="D3935" s="9">
        <v>10.15</v>
      </c>
      <c r="E3935" s="9"/>
      <c r="F3935" s="9"/>
      <c r="G3935" s="9">
        <v>1.2E-2</v>
      </c>
      <c r="H3935" s="9">
        <v>8.3000000000000001E-3</v>
      </c>
      <c r="I3935" s="9">
        <v>3.0999999999999999E-3</v>
      </c>
      <c r="J3935" s="9">
        <v>0.45</v>
      </c>
      <c r="K3935" s="9">
        <v>3.89</v>
      </c>
      <c r="L3935" s="9">
        <v>0.14599999999999999</v>
      </c>
      <c r="M3935" s="9">
        <v>15.43</v>
      </c>
      <c r="N3935" s="9">
        <v>5.3</v>
      </c>
      <c r="O3935" s="9">
        <v>52.2</v>
      </c>
      <c r="P3935" s="9">
        <v>12.66</v>
      </c>
      <c r="Q3935" s="9">
        <v>38.9</v>
      </c>
      <c r="R3935" s="9">
        <v>4.83</v>
      </c>
      <c r="S3935" s="9">
        <v>32.5</v>
      </c>
      <c r="T3935" s="9">
        <v>4.2699999999999996</v>
      </c>
      <c r="U3935" s="9"/>
      <c r="V3935" s="9"/>
      <c r="W3935" s="9"/>
      <c r="X3935" s="9"/>
      <c r="Y3935" s="9"/>
      <c r="Z3935" s="9"/>
      <c r="AA3935" s="9">
        <v>0.19800000000000001</v>
      </c>
      <c r="AB3935" s="9"/>
      <c r="AC3935" s="9">
        <v>7.0000000000000001E-3</v>
      </c>
      <c r="AD3935" s="10">
        <f t="shared" si="235"/>
        <v>5.7612766099901014E-2</v>
      </c>
      <c r="AE3935" s="10">
        <f t="shared" si="237"/>
        <v>0.33365003591776915</v>
      </c>
      <c r="AF3935" s="11">
        <f t="shared" si="238"/>
        <v>2.648490749756573E-4</v>
      </c>
      <c r="AG3935" s="11">
        <f t="shared" si="236"/>
        <v>0.39275313494291603</v>
      </c>
    </row>
    <row r="3936" spans="1:33" ht="15" x14ac:dyDescent="0.2">
      <c r="A3936" s="6" t="s">
        <v>79</v>
      </c>
      <c r="B3936" s="1" t="s">
        <v>29</v>
      </c>
      <c r="C3936" s="9">
        <v>293.2</v>
      </c>
      <c r="D3936" s="9">
        <v>16.34</v>
      </c>
      <c r="E3936" s="9"/>
      <c r="F3936" s="9"/>
      <c r="G3936" s="9">
        <v>1.6E-2</v>
      </c>
      <c r="H3936" s="9">
        <v>4.5999999999999999E-2</v>
      </c>
      <c r="I3936" s="9">
        <v>1.15E-2</v>
      </c>
      <c r="J3936" s="9">
        <v>0.52</v>
      </c>
      <c r="K3936" s="9">
        <v>4.41</v>
      </c>
      <c r="L3936" s="9">
        <v>0.156</v>
      </c>
      <c r="M3936" s="9">
        <v>15.8</v>
      </c>
      <c r="N3936" s="9">
        <v>5.13</v>
      </c>
      <c r="O3936" s="9">
        <v>48.9</v>
      </c>
      <c r="P3936" s="9">
        <v>11.34</v>
      </c>
      <c r="Q3936" s="9">
        <v>33.89</v>
      </c>
      <c r="R3936" s="9">
        <v>4.3499999999999996</v>
      </c>
      <c r="S3936" s="9">
        <v>27.9</v>
      </c>
      <c r="T3936" s="9">
        <v>3.64</v>
      </c>
      <c r="U3936" s="9"/>
      <c r="V3936" s="9"/>
      <c r="W3936" s="9"/>
      <c r="X3936" s="9"/>
      <c r="Y3936" s="9"/>
      <c r="Z3936" s="9"/>
      <c r="AA3936" s="9">
        <v>3.23</v>
      </c>
      <c r="AB3936" s="9"/>
      <c r="AC3936" s="9">
        <v>0.14699999999999999</v>
      </c>
      <c r="AD3936" s="10">
        <f t="shared" si="235"/>
        <v>5.7134758377908018E-2</v>
      </c>
      <c r="AE3936" s="10">
        <f t="shared" si="237"/>
        <v>0.8314448998916355</v>
      </c>
      <c r="AF3936" s="11">
        <f t="shared" si="238"/>
        <v>4.113545967363853E-4</v>
      </c>
      <c r="AG3936" s="11">
        <f t="shared" si="236"/>
        <v>0.46847883909339061</v>
      </c>
    </row>
    <row r="3937" spans="1:33" ht="15" x14ac:dyDescent="0.2">
      <c r="A3937" s="6" t="s">
        <v>79</v>
      </c>
      <c r="B3937" s="1" t="s">
        <v>29</v>
      </c>
      <c r="C3937" s="9">
        <v>310.39999999999998</v>
      </c>
      <c r="D3937" s="9">
        <v>18.61</v>
      </c>
      <c r="E3937" s="9"/>
      <c r="F3937" s="9"/>
      <c r="G3937" s="9"/>
      <c r="H3937" s="9">
        <v>1.4999999999999999E-2</v>
      </c>
      <c r="I3937" s="9">
        <v>7.7999999999999996E-3</v>
      </c>
      <c r="J3937" s="9">
        <v>0.54</v>
      </c>
      <c r="K3937" s="9">
        <v>4.37</v>
      </c>
      <c r="L3937" s="9">
        <v>0.14499999999999999</v>
      </c>
      <c r="M3937" s="9">
        <v>17.5</v>
      </c>
      <c r="N3937" s="9">
        <v>5.42</v>
      </c>
      <c r="O3937" s="9">
        <v>52.2</v>
      </c>
      <c r="P3937" s="9">
        <v>11.5</v>
      </c>
      <c r="Q3937" s="9">
        <v>34.4</v>
      </c>
      <c r="R3937" s="9">
        <v>4.43</v>
      </c>
      <c r="S3937" s="9">
        <v>28.36</v>
      </c>
      <c r="T3937" s="9">
        <v>3.76</v>
      </c>
      <c r="U3937" s="9"/>
      <c r="V3937" s="9"/>
      <c r="W3937" s="9"/>
      <c r="X3937" s="9"/>
      <c r="Y3937" s="9"/>
      <c r="Z3937" s="9"/>
      <c r="AA3937" s="9"/>
      <c r="AB3937" s="9"/>
      <c r="AC3937" s="9"/>
      <c r="AD3937" s="10">
        <f t="shared" si="235"/>
        <v>5.0691120871485799E-2</v>
      </c>
      <c r="AE3937" s="10"/>
      <c r="AF3937" s="11"/>
      <c r="AG3937" s="11">
        <f t="shared" si="236"/>
        <v>0.51046846420200487</v>
      </c>
    </row>
    <row r="3938" spans="1:33" ht="15" x14ac:dyDescent="0.2">
      <c r="A3938" s="6" t="s">
        <v>79</v>
      </c>
      <c r="B3938" s="1" t="s">
        <v>29</v>
      </c>
      <c r="C3938" s="9">
        <v>298.10000000000002</v>
      </c>
      <c r="D3938" s="9">
        <v>18.989999999999998</v>
      </c>
      <c r="E3938" s="9"/>
      <c r="F3938" s="9"/>
      <c r="G3938" s="9"/>
      <c r="H3938" s="9">
        <v>6.6E-3</v>
      </c>
      <c r="I3938" s="9">
        <v>7.4000000000000003E-3</v>
      </c>
      <c r="J3938" s="9">
        <v>0.68</v>
      </c>
      <c r="K3938" s="9">
        <v>5.0199999999999996</v>
      </c>
      <c r="L3938" s="9">
        <v>0.20799999999999999</v>
      </c>
      <c r="M3938" s="9">
        <v>16.5</v>
      </c>
      <c r="N3938" s="9">
        <v>5.49</v>
      </c>
      <c r="O3938" s="9">
        <v>51.8</v>
      </c>
      <c r="P3938" s="9">
        <v>11.58</v>
      </c>
      <c r="Q3938" s="9">
        <v>31.5</v>
      </c>
      <c r="R3938" s="9">
        <v>4.07</v>
      </c>
      <c r="S3938" s="9">
        <v>25.4</v>
      </c>
      <c r="T3938" s="9">
        <v>3.09</v>
      </c>
      <c r="U3938" s="9"/>
      <c r="V3938" s="9"/>
      <c r="W3938" s="9"/>
      <c r="X3938" s="9"/>
      <c r="Y3938" s="9"/>
      <c r="Z3938" s="9"/>
      <c r="AA3938" s="9"/>
      <c r="AB3938" s="9"/>
      <c r="AC3938" s="9"/>
      <c r="AD3938" s="10">
        <f t="shared" si="235"/>
        <v>6.9870385470346894E-2</v>
      </c>
      <c r="AE3938" s="10"/>
      <c r="AF3938" s="11"/>
      <c r="AG3938" s="11">
        <f t="shared" si="236"/>
        <v>0.53738720616127367</v>
      </c>
    </row>
    <row r="3939" spans="1:33" ht="15" x14ac:dyDescent="0.2">
      <c r="A3939" s="6" t="s">
        <v>79</v>
      </c>
      <c r="B3939" s="1" t="s">
        <v>29</v>
      </c>
      <c r="C3939" s="9">
        <v>277.8</v>
      </c>
      <c r="D3939" s="9">
        <v>18.190000000000001</v>
      </c>
      <c r="E3939" s="9"/>
      <c r="F3939" s="9"/>
      <c r="G3939" s="9"/>
      <c r="H3939" s="9">
        <v>1.2999999999999999E-2</v>
      </c>
      <c r="I3939" s="9">
        <v>1.2E-2</v>
      </c>
      <c r="J3939" s="9">
        <v>0.53</v>
      </c>
      <c r="K3939" s="9">
        <v>5.0599999999999996</v>
      </c>
      <c r="L3939" s="9">
        <v>0.16900000000000001</v>
      </c>
      <c r="M3939" s="9">
        <v>17.600000000000001</v>
      </c>
      <c r="N3939" s="9">
        <v>5.25</v>
      </c>
      <c r="O3939" s="9">
        <v>49.8</v>
      </c>
      <c r="P3939" s="9">
        <v>10.49</v>
      </c>
      <c r="Q3939" s="9">
        <v>28.6</v>
      </c>
      <c r="R3939" s="9">
        <v>3.43</v>
      </c>
      <c r="S3939" s="9">
        <v>21.25</v>
      </c>
      <c r="T3939" s="9">
        <v>2.66</v>
      </c>
      <c r="U3939" s="9"/>
      <c r="V3939" s="9"/>
      <c r="W3939" s="9"/>
      <c r="X3939" s="9"/>
      <c r="Y3939" s="9"/>
      <c r="Z3939" s="9"/>
      <c r="AA3939" s="9"/>
      <c r="AB3939" s="9"/>
      <c r="AC3939" s="9"/>
      <c r="AD3939" s="10">
        <f t="shared" si="235"/>
        <v>5.4749322236023606E-2</v>
      </c>
      <c r="AE3939" s="10"/>
      <c r="AF3939" s="11"/>
      <c r="AG3939" s="11">
        <f t="shared" si="236"/>
        <v>0.6851581508515816</v>
      </c>
    </row>
    <row r="3940" spans="1:33" ht="15" x14ac:dyDescent="0.2">
      <c r="A3940" s="6" t="s">
        <v>79</v>
      </c>
      <c r="B3940" s="1" t="s">
        <v>29</v>
      </c>
      <c r="C3940" s="9">
        <v>254.2</v>
      </c>
      <c r="D3940" s="9">
        <v>17.600000000000001</v>
      </c>
      <c r="E3940" s="9"/>
      <c r="F3940" s="9"/>
      <c r="G3940" s="9"/>
      <c r="H3940" s="9">
        <v>1.9E-3</v>
      </c>
      <c r="I3940" s="9">
        <v>1.1900000000000001E-2</v>
      </c>
      <c r="J3940" s="9">
        <v>0.52</v>
      </c>
      <c r="K3940" s="9">
        <v>4.63</v>
      </c>
      <c r="L3940" s="9">
        <v>0.18</v>
      </c>
      <c r="M3940" s="9">
        <v>16.8</v>
      </c>
      <c r="N3940" s="9">
        <v>5.2</v>
      </c>
      <c r="O3940" s="9">
        <v>46.3</v>
      </c>
      <c r="P3940" s="9">
        <v>9.68</v>
      </c>
      <c r="Q3940" s="9">
        <v>26</v>
      </c>
      <c r="R3940" s="9">
        <v>3.18</v>
      </c>
      <c r="S3940" s="9">
        <v>18.8</v>
      </c>
      <c r="T3940" s="9">
        <v>2.25</v>
      </c>
      <c r="U3940" s="9"/>
      <c r="V3940" s="9"/>
      <c r="W3940" s="9"/>
      <c r="X3940" s="9"/>
      <c r="Y3940" s="9"/>
      <c r="Z3940" s="9"/>
      <c r="AA3940" s="9">
        <v>1.9E-2</v>
      </c>
      <c r="AB3940" s="9"/>
      <c r="AC3940" s="9"/>
      <c r="AD3940" s="10">
        <f t="shared" si="235"/>
        <v>6.2395174506246695E-2</v>
      </c>
      <c r="AE3940" s="10"/>
      <c r="AF3940" s="11"/>
      <c r="AG3940" s="11">
        <f t="shared" si="236"/>
        <v>0.73924522441372897</v>
      </c>
    </row>
    <row r="3941" spans="1:33" ht="15" x14ac:dyDescent="0.2">
      <c r="A3941" s="6" t="s">
        <v>79</v>
      </c>
      <c r="B3941" s="1" t="s">
        <v>29</v>
      </c>
      <c r="C3941" s="9">
        <v>230.2</v>
      </c>
      <c r="D3941" s="9">
        <v>17.03</v>
      </c>
      <c r="E3941" s="9"/>
      <c r="F3941" s="9"/>
      <c r="G3941" s="9"/>
      <c r="H3941" s="9"/>
      <c r="I3941" s="9">
        <v>5.0000000000000001E-3</v>
      </c>
      <c r="J3941" s="9">
        <v>0.57999999999999996</v>
      </c>
      <c r="K3941" s="9">
        <v>4.59</v>
      </c>
      <c r="L3941" s="9">
        <v>0.14799999999999999</v>
      </c>
      <c r="M3941" s="9">
        <v>16</v>
      </c>
      <c r="N3941" s="9">
        <v>4.8099999999999996</v>
      </c>
      <c r="O3941" s="9">
        <v>42.2</v>
      </c>
      <c r="P3941" s="9">
        <v>8.73</v>
      </c>
      <c r="Q3941" s="9">
        <v>23</v>
      </c>
      <c r="R3941" s="9">
        <v>2.6</v>
      </c>
      <c r="S3941" s="9">
        <v>14.91</v>
      </c>
      <c r="T3941" s="9">
        <v>1.86</v>
      </c>
      <c r="U3941" s="9"/>
      <c r="V3941" s="9"/>
      <c r="W3941" s="9"/>
      <c r="X3941" s="9"/>
      <c r="Y3941" s="9"/>
      <c r="Z3941" s="9"/>
      <c r="AA3941" s="9"/>
      <c r="AB3941" s="9"/>
      <c r="AC3941" s="9"/>
      <c r="AD3941" s="10">
        <f t="shared" si="235"/>
        <v>5.2798187777425294E-2</v>
      </c>
      <c r="AE3941" s="10"/>
      <c r="AF3941" s="11"/>
      <c r="AG3941" s="11">
        <f t="shared" si="236"/>
        <v>0.88772701088934258</v>
      </c>
    </row>
    <row r="3942" spans="1:33" ht="15" x14ac:dyDescent="0.2">
      <c r="A3942" s="6" t="s">
        <v>79</v>
      </c>
      <c r="B3942" s="1" t="s">
        <v>29</v>
      </c>
      <c r="C3942" s="9">
        <v>212.5</v>
      </c>
      <c r="D3942" s="9">
        <v>18.53</v>
      </c>
      <c r="E3942" s="9"/>
      <c r="F3942" s="9"/>
      <c r="G3942" s="9"/>
      <c r="H3942" s="9">
        <v>6.4000000000000003E-3</v>
      </c>
      <c r="I3942" s="9">
        <v>9.4000000000000004E-3</v>
      </c>
      <c r="J3942" s="9">
        <v>0.49</v>
      </c>
      <c r="K3942" s="9">
        <v>4.58</v>
      </c>
      <c r="L3942" s="9">
        <v>0.151</v>
      </c>
      <c r="M3942" s="9">
        <v>16.899999999999999</v>
      </c>
      <c r="N3942" s="9">
        <v>4.74</v>
      </c>
      <c r="O3942" s="9">
        <v>38.9</v>
      </c>
      <c r="P3942" s="9">
        <v>8</v>
      </c>
      <c r="Q3942" s="9">
        <v>21.4</v>
      </c>
      <c r="R3942" s="9">
        <v>2.37</v>
      </c>
      <c r="S3942" s="9">
        <v>13.3</v>
      </c>
      <c r="T3942" s="9">
        <v>1.58</v>
      </c>
      <c r="U3942" s="9"/>
      <c r="V3942" s="9"/>
      <c r="W3942" s="9"/>
      <c r="X3942" s="9"/>
      <c r="Y3942" s="9"/>
      <c r="Z3942" s="9"/>
      <c r="AA3942" s="9"/>
      <c r="AB3942" s="9"/>
      <c r="AC3942" s="9"/>
      <c r="AD3942" s="10">
        <f t="shared" si="235"/>
        <v>5.2471622198440808E-2</v>
      </c>
      <c r="AE3942" s="10"/>
      <c r="AF3942" s="11"/>
      <c r="AG3942" s="11">
        <f t="shared" si="236"/>
        <v>1.0511680661507785</v>
      </c>
    </row>
    <row r="3943" spans="1:33" ht="15" x14ac:dyDescent="0.2">
      <c r="A3943" s="6" t="s">
        <v>79</v>
      </c>
      <c r="B3943" s="1" t="s">
        <v>29</v>
      </c>
      <c r="C3943" s="9">
        <v>194.9</v>
      </c>
      <c r="D3943" s="9">
        <v>21.1</v>
      </c>
      <c r="E3943" s="9"/>
      <c r="F3943" s="9"/>
      <c r="G3943" s="9"/>
      <c r="H3943" s="9">
        <v>1.6E-2</v>
      </c>
      <c r="I3943" s="9">
        <v>8.6E-3</v>
      </c>
      <c r="J3943" s="9">
        <v>0.54</v>
      </c>
      <c r="K3943" s="9">
        <v>4.82</v>
      </c>
      <c r="L3943" s="9">
        <v>0.14299999999999999</v>
      </c>
      <c r="M3943" s="9">
        <v>16.7</v>
      </c>
      <c r="N3943" s="9">
        <v>4.66</v>
      </c>
      <c r="O3943" s="9">
        <v>38.1</v>
      </c>
      <c r="P3943" s="9">
        <v>7.12</v>
      </c>
      <c r="Q3943" s="9">
        <v>17.7</v>
      </c>
      <c r="R3943" s="9">
        <v>1.96</v>
      </c>
      <c r="S3943" s="9">
        <v>10.67</v>
      </c>
      <c r="T3943" s="9">
        <v>1.35</v>
      </c>
      <c r="U3943" s="9"/>
      <c r="V3943" s="9"/>
      <c r="W3943" s="9"/>
      <c r="X3943" s="9"/>
      <c r="Y3943" s="9"/>
      <c r="Z3943" s="9"/>
      <c r="AA3943" s="9">
        <v>7.2999999999999995E-2</v>
      </c>
      <c r="AB3943" s="9"/>
      <c r="AC3943" s="9">
        <v>0.02</v>
      </c>
      <c r="AD3943" s="10">
        <f t="shared" si="235"/>
        <v>4.87279249638621E-2</v>
      </c>
      <c r="AE3943" s="10"/>
      <c r="AF3943" s="11"/>
      <c r="AG3943" s="11">
        <f t="shared" si="236"/>
        <v>1.294759621195019</v>
      </c>
    </row>
    <row r="3944" spans="1:33" ht="15" x14ac:dyDescent="0.2">
      <c r="A3944" s="6" t="s">
        <v>79</v>
      </c>
      <c r="B3944" s="1" t="s">
        <v>29</v>
      </c>
      <c r="C3944" s="9">
        <v>177.5</v>
      </c>
      <c r="D3944" s="9">
        <v>19.27</v>
      </c>
      <c r="E3944" s="9"/>
      <c r="F3944" s="9"/>
      <c r="G3944" s="9"/>
      <c r="H3944" s="9"/>
      <c r="I3944" s="9">
        <v>1.9E-2</v>
      </c>
      <c r="J3944" s="9">
        <v>0.8</v>
      </c>
      <c r="K3944" s="9">
        <v>4.53</v>
      </c>
      <c r="L3944" s="9">
        <v>0.14899999999999999</v>
      </c>
      <c r="M3944" s="9">
        <v>15.9</v>
      </c>
      <c r="N3944" s="9">
        <v>4.6500000000000004</v>
      </c>
      <c r="O3944" s="9">
        <v>34.700000000000003</v>
      </c>
      <c r="P3944" s="9">
        <v>6.35</v>
      </c>
      <c r="Q3944" s="9">
        <v>15.79</v>
      </c>
      <c r="R3944" s="9">
        <v>1.9</v>
      </c>
      <c r="S3944" s="9">
        <v>9.8800000000000008</v>
      </c>
      <c r="T3944" s="9">
        <v>1.1499999999999999</v>
      </c>
      <c r="U3944" s="9"/>
      <c r="V3944" s="9"/>
      <c r="W3944" s="9"/>
      <c r="X3944" s="9"/>
      <c r="Y3944" s="9"/>
      <c r="Z3944" s="9"/>
      <c r="AA3944" s="9"/>
      <c r="AB3944" s="9"/>
      <c r="AC3944" s="9">
        <v>3.0999999999999999E-3</v>
      </c>
      <c r="AD3944" s="10">
        <f t="shared" si="235"/>
        <v>5.3673787223748201E-2</v>
      </c>
      <c r="AE3944" s="10"/>
      <c r="AF3944" s="11"/>
      <c r="AG3944" s="11">
        <f t="shared" si="236"/>
        <v>1.3313041165519077</v>
      </c>
    </row>
    <row r="3945" spans="1:33" ht="15" x14ac:dyDescent="0.2">
      <c r="A3945" s="6" t="s">
        <v>79</v>
      </c>
      <c r="B3945" s="1" t="s">
        <v>29</v>
      </c>
      <c r="C3945" s="9">
        <v>157.80000000000001</v>
      </c>
      <c r="D3945" s="9">
        <v>17.690000000000001</v>
      </c>
      <c r="E3945" s="9"/>
      <c r="F3945" s="9"/>
      <c r="G3945" s="9"/>
      <c r="H3945" s="9"/>
      <c r="I3945" s="9">
        <v>1.54E-2</v>
      </c>
      <c r="J3945" s="9">
        <v>0.84</v>
      </c>
      <c r="K3945" s="9">
        <v>4.6100000000000003</v>
      </c>
      <c r="L3945" s="9">
        <v>0.11899999999999999</v>
      </c>
      <c r="M3945" s="9">
        <v>16.600000000000001</v>
      </c>
      <c r="N3945" s="9">
        <v>4.3600000000000003</v>
      </c>
      <c r="O3945" s="9">
        <v>31.4</v>
      </c>
      <c r="P3945" s="9">
        <v>5.4</v>
      </c>
      <c r="Q3945" s="9">
        <v>12.91</v>
      </c>
      <c r="R3945" s="9">
        <v>1.42</v>
      </c>
      <c r="S3945" s="9">
        <v>8.19</v>
      </c>
      <c r="T3945" s="9">
        <v>0.92</v>
      </c>
      <c r="U3945" s="9"/>
      <c r="V3945" s="9"/>
      <c r="W3945" s="9"/>
      <c r="X3945" s="9"/>
      <c r="Y3945" s="9"/>
      <c r="Z3945" s="9"/>
      <c r="AA3945" s="9"/>
      <c r="AB3945" s="9"/>
      <c r="AC3945" s="9">
        <v>4.1000000000000003E-3</v>
      </c>
      <c r="AD3945" s="10">
        <f t="shared" si="235"/>
        <v>4.1587813683192212E-2</v>
      </c>
      <c r="AE3945" s="10"/>
      <c r="AF3945" s="11"/>
      <c r="AG3945" s="11">
        <f t="shared" si="236"/>
        <v>1.6767228446060565</v>
      </c>
    </row>
    <row r="3946" spans="1:33" ht="15" x14ac:dyDescent="0.2">
      <c r="A3946" s="6" t="s">
        <v>79</v>
      </c>
      <c r="B3946" s="1" t="s">
        <v>29</v>
      </c>
      <c r="C3946" s="9">
        <v>134.1</v>
      </c>
      <c r="D3946" s="9">
        <v>17.71</v>
      </c>
      <c r="E3946" s="9"/>
      <c r="F3946" s="9"/>
      <c r="G3946" s="9"/>
      <c r="H3946" s="9">
        <v>3.5000000000000001E-3</v>
      </c>
      <c r="I3946" s="9">
        <v>1.4999999999999999E-2</v>
      </c>
      <c r="J3946" s="9">
        <v>0.69</v>
      </c>
      <c r="K3946" s="9">
        <v>4.92</v>
      </c>
      <c r="L3946" s="9">
        <v>0.17</v>
      </c>
      <c r="M3946" s="9">
        <v>15.9</v>
      </c>
      <c r="N3946" s="9">
        <v>3.84</v>
      </c>
      <c r="O3946" s="9">
        <v>27.6</v>
      </c>
      <c r="P3946" s="9">
        <v>4.67</v>
      </c>
      <c r="Q3946" s="9">
        <v>10.68</v>
      </c>
      <c r="R3946" s="9">
        <v>1.1399999999999999</v>
      </c>
      <c r="S3946" s="9">
        <v>6.16</v>
      </c>
      <c r="T3946" s="9">
        <v>0.66800000000000004</v>
      </c>
      <c r="U3946" s="9"/>
      <c r="V3946" s="9"/>
      <c r="W3946" s="9"/>
      <c r="X3946" s="9"/>
      <c r="Y3946" s="9"/>
      <c r="Z3946" s="9"/>
      <c r="AA3946" s="9"/>
      <c r="AB3946" s="9"/>
      <c r="AC3946" s="9"/>
      <c r="AD3946" s="10">
        <f t="shared" si="235"/>
        <v>5.8761306425445747E-2</v>
      </c>
      <c r="AE3946" s="10"/>
      <c r="AF3946" s="11"/>
      <c r="AG3946" s="11">
        <f t="shared" si="236"/>
        <v>2.1352734856384497</v>
      </c>
    </row>
    <row r="3947" spans="1:33" ht="15" x14ac:dyDescent="0.2">
      <c r="A3947" s="6" t="s">
        <v>79</v>
      </c>
      <c r="B3947" s="1" t="s">
        <v>29</v>
      </c>
      <c r="C3947" s="9">
        <v>114.1</v>
      </c>
      <c r="D3947" s="9">
        <v>18.079999999999998</v>
      </c>
      <c r="E3947" s="9"/>
      <c r="F3947" s="9"/>
      <c r="G3947" s="9"/>
      <c r="H3947" s="9">
        <v>5.0000000000000001E-3</v>
      </c>
      <c r="I3947" s="9">
        <v>9.4999999999999998E-3</v>
      </c>
      <c r="J3947" s="9">
        <v>0.52</v>
      </c>
      <c r="K3947" s="9">
        <v>4.18</v>
      </c>
      <c r="L3947" s="9">
        <v>0.222</v>
      </c>
      <c r="M3947" s="9">
        <v>14.1</v>
      </c>
      <c r="N3947" s="9">
        <v>3.79</v>
      </c>
      <c r="O3947" s="9">
        <v>24.4</v>
      </c>
      <c r="P3947" s="9">
        <v>3.85</v>
      </c>
      <c r="Q3947" s="9">
        <v>8.98</v>
      </c>
      <c r="R3947" s="9">
        <v>0.95599999999999996</v>
      </c>
      <c r="S3947" s="9">
        <v>5.08</v>
      </c>
      <c r="T3947" s="9">
        <v>0.53600000000000003</v>
      </c>
      <c r="U3947" s="9"/>
      <c r="V3947" s="9"/>
      <c r="W3947" s="9"/>
      <c r="X3947" s="9"/>
      <c r="Y3947" s="9"/>
      <c r="Z3947" s="9"/>
      <c r="AA3947" s="9"/>
      <c r="AB3947" s="9"/>
      <c r="AC3947" s="9"/>
      <c r="AD3947" s="10">
        <f t="shared" si="235"/>
        <v>8.8405424159347226E-2</v>
      </c>
      <c r="AE3947" s="10"/>
      <c r="AF3947" s="11"/>
      <c r="AG3947" s="11">
        <f t="shared" si="236"/>
        <v>2.2961089717799879</v>
      </c>
    </row>
    <row r="3948" spans="1:33" ht="15" x14ac:dyDescent="0.2">
      <c r="A3948" s="6" t="s">
        <v>79</v>
      </c>
      <c r="B3948" s="1" t="s">
        <v>29</v>
      </c>
      <c r="C3948" s="9">
        <v>101.9</v>
      </c>
      <c r="D3948" s="9">
        <v>18.54</v>
      </c>
      <c r="E3948" s="9"/>
      <c r="F3948" s="9"/>
      <c r="G3948" s="9"/>
      <c r="H3948" s="9">
        <v>1.01E-2</v>
      </c>
      <c r="I3948" s="9">
        <v>6.9999999999999999E-4</v>
      </c>
      <c r="J3948" s="9">
        <v>0.53</v>
      </c>
      <c r="K3948" s="9">
        <v>4.24</v>
      </c>
      <c r="L3948" s="9">
        <v>0.151</v>
      </c>
      <c r="M3948" s="9">
        <v>15.8</v>
      </c>
      <c r="N3948" s="9">
        <v>3.5</v>
      </c>
      <c r="O3948" s="9">
        <v>22.7</v>
      </c>
      <c r="P3948" s="9">
        <v>3.54</v>
      </c>
      <c r="Q3948" s="9">
        <v>7.65</v>
      </c>
      <c r="R3948" s="9">
        <v>0.72699999999999998</v>
      </c>
      <c r="S3948" s="9">
        <v>4.1100000000000003</v>
      </c>
      <c r="T3948" s="9">
        <v>0.49099999999999999</v>
      </c>
      <c r="U3948" s="9"/>
      <c r="V3948" s="9"/>
      <c r="W3948" s="9"/>
      <c r="X3948" s="9"/>
      <c r="Y3948" s="9"/>
      <c r="Z3948" s="9"/>
      <c r="AA3948" s="9">
        <v>6.0000000000000001E-3</v>
      </c>
      <c r="AB3948" s="9"/>
      <c r="AC3948" s="9"/>
      <c r="AD3948" s="10">
        <f t="shared" si="235"/>
        <v>5.6401299515552838E-2</v>
      </c>
      <c r="AE3948" s="10"/>
      <c r="AF3948" s="11"/>
      <c r="AG3948" s="11">
        <f t="shared" si="236"/>
        <v>3.1801848201230163</v>
      </c>
    </row>
    <row r="3949" spans="1:33" ht="15" x14ac:dyDescent="0.2">
      <c r="A3949" s="6" t="s">
        <v>79</v>
      </c>
      <c r="B3949" s="1" t="s">
        <v>29</v>
      </c>
      <c r="C3949" s="9">
        <v>90.1</v>
      </c>
      <c r="D3949" s="9">
        <v>18.91</v>
      </c>
      <c r="E3949" s="9"/>
      <c r="F3949" s="9"/>
      <c r="G3949" s="9"/>
      <c r="H3949" s="9">
        <v>1.12E-2</v>
      </c>
      <c r="I3949" s="9">
        <v>8.8999999999999999E-3</v>
      </c>
      <c r="J3949" s="9">
        <v>0.75</v>
      </c>
      <c r="K3949" s="9">
        <v>3.52</v>
      </c>
      <c r="L3949" s="9">
        <v>0.185</v>
      </c>
      <c r="M3949" s="9">
        <v>13.7</v>
      </c>
      <c r="N3949" s="9">
        <v>3.21</v>
      </c>
      <c r="O3949" s="9">
        <v>21.8</v>
      </c>
      <c r="P3949" s="9">
        <v>3.24</v>
      </c>
      <c r="Q3949" s="9">
        <v>6.72</v>
      </c>
      <c r="R3949" s="9">
        <v>0.65</v>
      </c>
      <c r="S3949" s="9">
        <v>3.54</v>
      </c>
      <c r="T3949" s="9">
        <v>0.34300000000000003</v>
      </c>
      <c r="U3949" s="9"/>
      <c r="V3949" s="9"/>
      <c r="W3949" s="9"/>
      <c r="X3949" s="9"/>
      <c r="Y3949" s="9"/>
      <c r="Z3949" s="9"/>
      <c r="AA3949" s="9"/>
      <c r="AB3949" s="9"/>
      <c r="AC3949" s="9"/>
      <c r="AD3949" s="10">
        <f t="shared" si="235"/>
        <v>8.1444872552085198E-2</v>
      </c>
      <c r="AE3949" s="10"/>
      <c r="AF3949" s="11"/>
      <c r="AG3949" s="11">
        <f t="shared" si="236"/>
        <v>3.2015065913371004</v>
      </c>
    </row>
    <row r="3950" spans="1:33" ht="15" x14ac:dyDescent="0.2">
      <c r="A3950" s="6" t="s">
        <v>79</v>
      </c>
      <c r="B3950" s="1" t="s">
        <v>29</v>
      </c>
      <c r="C3950" s="9">
        <v>71.3</v>
      </c>
      <c r="D3950" s="9">
        <v>20.02</v>
      </c>
      <c r="E3950" s="9"/>
      <c r="F3950" s="9"/>
      <c r="G3950" s="9"/>
      <c r="H3950" s="9">
        <v>6.4000000000000003E-3</v>
      </c>
      <c r="I3950" s="9">
        <v>0.02</v>
      </c>
      <c r="J3950" s="9">
        <v>0.7</v>
      </c>
      <c r="K3950" s="9">
        <v>4.33</v>
      </c>
      <c r="L3950" s="9">
        <v>0.214</v>
      </c>
      <c r="M3950" s="9">
        <v>14.77</v>
      </c>
      <c r="N3950" s="9">
        <v>3.12</v>
      </c>
      <c r="O3950" s="9">
        <v>18.05</v>
      </c>
      <c r="P3950" s="9">
        <v>2.36</v>
      </c>
      <c r="Q3950" s="9">
        <v>4.95</v>
      </c>
      <c r="R3950" s="9">
        <v>0.39500000000000002</v>
      </c>
      <c r="S3950" s="9">
        <v>2.66</v>
      </c>
      <c r="T3950" s="9">
        <v>0.27300000000000002</v>
      </c>
      <c r="U3950" s="9"/>
      <c r="V3950" s="9"/>
      <c r="W3950" s="9"/>
      <c r="X3950" s="9"/>
      <c r="Y3950" s="9"/>
      <c r="Z3950" s="9"/>
      <c r="AA3950" s="9"/>
      <c r="AB3950" s="9"/>
      <c r="AC3950" s="9"/>
      <c r="AD3950" s="10">
        <f t="shared" si="235"/>
        <v>8.1809400934997875E-2</v>
      </c>
      <c r="AE3950" s="10"/>
      <c r="AF3950" s="11"/>
      <c r="AG3950" s="11">
        <f t="shared" si="236"/>
        <v>4.5934178511973363</v>
      </c>
    </row>
    <row r="3951" spans="1:33" ht="15" x14ac:dyDescent="0.2">
      <c r="A3951" s="6" t="s">
        <v>79</v>
      </c>
      <c r="B3951" s="1" t="s">
        <v>29</v>
      </c>
      <c r="C3951" s="9">
        <v>66.900000000000006</v>
      </c>
      <c r="D3951" s="9">
        <v>19.39</v>
      </c>
      <c r="E3951" s="9"/>
      <c r="F3951" s="9"/>
      <c r="G3951" s="9"/>
      <c r="H3951" s="9">
        <v>1.2999999999999999E-2</v>
      </c>
      <c r="I3951" s="9">
        <v>1.2999999999999999E-3</v>
      </c>
      <c r="J3951" s="9">
        <v>0.62</v>
      </c>
      <c r="K3951" s="9">
        <v>4.46</v>
      </c>
      <c r="L3951" s="9">
        <v>0.20200000000000001</v>
      </c>
      <c r="M3951" s="9">
        <v>14.9</v>
      </c>
      <c r="N3951" s="9">
        <v>3.01</v>
      </c>
      <c r="O3951" s="9">
        <v>16.5</v>
      </c>
      <c r="P3951" s="9">
        <v>2.11</v>
      </c>
      <c r="Q3951" s="9">
        <v>4.22</v>
      </c>
      <c r="R3951" s="9">
        <v>0.39400000000000002</v>
      </c>
      <c r="S3951" s="9">
        <v>2.2200000000000002</v>
      </c>
      <c r="T3951" s="9">
        <v>0.28699999999999998</v>
      </c>
      <c r="U3951" s="9"/>
      <c r="V3951" s="9"/>
      <c r="W3951" s="9"/>
      <c r="X3951" s="9"/>
      <c r="Y3951" s="9"/>
      <c r="Z3951" s="9"/>
      <c r="AA3951" s="9"/>
      <c r="AB3951" s="9"/>
      <c r="AC3951" s="9">
        <v>3.5999999999999999E-3</v>
      </c>
      <c r="AD3951" s="10">
        <f t="shared" si="235"/>
        <v>7.5755547423944913E-2</v>
      </c>
      <c r="AE3951" s="10"/>
      <c r="AF3951" s="11"/>
      <c r="AG3951" s="11">
        <f t="shared" si="236"/>
        <v>5.5522675960632171</v>
      </c>
    </row>
    <row r="3952" spans="1:33" ht="15" x14ac:dyDescent="0.2">
      <c r="A3952" s="6" t="s">
        <v>79</v>
      </c>
      <c r="B3952" s="1" t="s">
        <v>29</v>
      </c>
      <c r="C3952" s="9">
        <v>60.3</v>
      </c>
      <c r="D3952" s="9">
        <v>19.579999999999998</v>
      </c>
      <c r="E3952" s="9"/>
      <c r="F3952" s="9"/>
      <c r="G3952" s="9"/>
      <c r="H3952" s="9">
        <v>2.1999999999999999E-2</v>
      </c>
      <c r="I3952" s="9">
        <v>2.5000000000000001E-2</v>
      </c>
      <c r="J3952" s="9">
        <v>0.93</v>
      </c>
      <c r="K3952" s="9">
        <v>4.1900000000000004</v>
      </c>
      <c r="L3952" s="9">
        <v>0.17699999999999999</v>
      </c>
      <c r="M3952" s="9">
        <v>13.7</v>
      </c>
      <c r="N3952" s="9">
        <v>2.7</v>
      </c>
      <c r="O3952" s="9">
        <v>15.57</v>
      </c>
      <c r="P3952" s="9">
        <v>2.0299999999999998</v>
      </c>
      <c r="Q3952" s="9">
        <v>3.82</v>
      </c>
      <c r="R3952" s="9">
        <v>0.40300000000000002</v>
      </c>
      <c r="S3952" s="9">
        <v>2.19</v>
      </c>
      <c r="T3952" s="9">
        <v>0.29499999999999998</v>
      </c>
      <c r="U3952" s="9"/>
      <c r="V3952" s="9"/>
      <c r="W3952" s="9"/>
      <c r="X3952" s="9"/>
      <c r="Y3952" s="9"/>
      <c r="Z3952" s="9"/>
      <c r="AA3952" s="9"/>
      <c r="AB3952" s="9"/>
      <c r="AC3952" s="9"/>
      <c r="AD3952" s="10">
        <f t="shared" si="235"/>
        <v>7.1421605121216078E-2</v>
      </c>
      <c r="AE3952" s="10"/>
      <c r="AF3952" s="11"/>
      <c r="AG3952" s="11">
        <f t="shared" si="236"/>
        <v>5.1750380517503816</v>
      </c>
    </row>
    <row r="3953" spans="1:33" ht="15" x14ac:dyDescent="0.2">
      <c r="A3953" s="6" t="s">
        <v>79</v>
      </c>
      <c r="B3953" s="1" t="s">
        <v>29</v>
      </c>
      <c r="C3953" s="9">
        <v>56.3</v>
      </c>
      <c r="D3953" s="9">
        <v>20.18</v>
      </c>
      <c r="E3953" s="9"/>
      <c r="F3953" s="9"/>
      <c r="G3953" s="9"/>
      <c r="H3953" s="9"/>
      <c r="I3953" s="9">
        <v>1.38E-2</v>
      </c>
      <c r="J3953" s="9">
        <v>0.8</v>
      </c>
      <c r="K3953" s="9">
        <v>3.91</v>
      </c>
      <c r="L3953" s="9">
        <v>0.16900000000000001</v>
      </c>
      <c r="M3953" s="9">
        <v>13.9</v>
      </c>
      <c r="N3953" s="9">
        <v>2.81</v>
      </c>
      <c r="O3953" s="9">
        <v>14.55</v>
      </c>
      <c r="P3953" s="9">
        <v>1.93</v>
      </c>
      <c r="Q3953" s="9">
        <v>3.62</v>
      </c>
      <c r="R3953" s="9">
        <v>0.34100000000000003</v>
      </c>
      <c r="S3953" s="9">
        <v>1.97</v>
      </c>
      <c r="T3953" s="9">
        <v>0.19500000000000001</v>
      </c>
      <c r="U3953" s="9"/>
      <c r="V3953" s="9"/>
      <c r="W3953" s="9"/>
      <c r="X3953" s="9"/>
      <c r="Y3953" s="9"/>
      <c r="Z3953" s="9"/>
      <c r="AA3953" s="9"/>
      <c r="AB3953" s="9"/>
      <c r="AC3953" s="9"/>
      <c r="AD3953" s="10">
        <f t="shared" si="235"/>
        <v>7.0083302832309985E-2</v>
      </c>
      <c r="AE3953" s="10"/>
      <c r="AF3953" s="11"/>
      <c r="AG3953" s="11">
        <f t="shared" si="236"/>
        <v>5.8369459162374797</v>
      </c>
    </row>
    <row r="3954" spans="1:33" ht="15" x14ac:dyDescent="0.2">
      <c r="A3954" s="6" t="s">
        <v>79</v>
      </c>
      <c r="B3954" s="1" t="s">
        <v>29</v>
      </c>
      <c r="C3954" s="9">
        <v>54.1</v>
      </c>
      <c r="D3954" s="9">
        <v>20.6</v>
      </c>
      <c r="E3954" s="9"/>
      <c r="F3954" s="9"/>
      <c r="G3954" s="9"/>
      <c r="H3954" s="9">
        <v>0.01</v>
      </c>
      <c r="I3954" s="9">
        <v>2.1999999999999999E-2</v>
      </c>
      <c r="J3954" s="9">
        <v>0.71</v>
      </c>
      <c r="K3954" s="9">
        <v>3.97</v>
      </c>
      <c r="L3954" s="9">
        <v>0.18099999999999999</v>
      </c>
      <c r="M3954" s="9">
        <v>14.78</v>
      </c>
      <c r="N3954" s="9">
        <v>2.75</v>
      </c>
      <c r="O3954" s="9">
        <v>14</v>
      </c>
      <c r="P3954" s="9">
        <v>1.81</v>
      </c>
      <c r="Q3954" s="9">
        <v>3.47</v>
      </c>
      <c r="R3954" s="9">
        <v>0.378</v>
      </c>
      <c r="S3954" s="9">
        <v>2.08</v>
      </c>
      <c r="T3954" s="9">
        <v>0.22</v>
      </c>
      <c r="U3954" s="9"/>
      <c r="V3954" s="9"/>
      <c r="W3954" s="9"/>
      <c r="X3954" s="9"/>
      <c r="Y3954" s="9"/>
      <c r="Z3954" s="9"/>
      <c r="AA3954" s="9"/>
      <c r="AB3954" s="9"/>
      <c r="AC3954" s="9"/>
      <c r="AD3954" s="10">
        <f t="shared" si="235"/>
        <v>7.2238669652362711E-2</v>
      </c>
      <c r="AE3954" s="10"/>
      <c r="AF3954" s="11"/>
      <c r="AG3954" s="11">
        <f t="shared" si="236"/>
        <v>5.8782519183979041</v>
      </c>
    </row>
    <row r="3955" spans="1:33" ht="15" x14ac:dyDescent="0.2">
      <c r="A3955" s="6" t="s">
        <v>79</v>
      </c>
      <c r="B3955" s="1" t="s">
        <v>29</v>
      </c>
      <c r="C3955" s="9">
        <v>59.9</v>
      </c>
      <c r="D3955" s="9">
        <v>21.12</v>
      </c>
      <c r="E3955" s="9"/>
      <c r="F3955" s="9"/>
      <c r="G3955" s="9"/>
      <c r="H3955" s="9">
        <v>3.2000000000000002E-3</v>
      </c>
      <c r="I3955" s="9">
        <v>2.5000000000000001E-2</v>
      </c>
      <c r="J3955" s="9">
        <v>0.41</v>
      </c>
      <c r="K3955" s="9">
        <v>2.6</v>
      </c>
      <c r="L3955" s="9">
        <v>0.127</v>
      </c>
      <c r="M3955" s="9">
        <v>13.2</v>
      </c>
      <c r="N3955" s="9">
        <v>2.63</v>
      </c>
      <c r="O3955" s="9">
        <v>14.93</v>
      </c>
      <c r="P3955" s="9">
        <v>1.95</v>
      </c>
      <c r="Q3955" s="9">
        <v>3.73</v>
      </c>
      <c r="R3955" s="9">
        <v>0.40100000000000002</v>
      </c>
      <c r="S3955" s="9">
        <v>2.2799999999999998</v>
      </c>
      <c r="T3955" s="9">
        <v>0.26100000000000001</v>
      </c>
      <c r="U3955" s="9"/>
      <c r="V3955" s="9"/>
      <c r="W3955" s="9"/>
      <c r="X3955" s="9"/>
      <c r="Y3955" s="9"/>
      <c r="Z3955" s="9"/>
      <c r="AA3955" s="9"/>
      <c r="AB3955" s="9"/>
      <c r="AC3955" s="9"/>
      <c r="AD3955" s="10">
        <f t="shared" si="235"/>
        <v>6.6275607352951335E-2</v>
      </c>
      <c r="AE3955" s="10"/>
      <c r="AF3955" s="11"/>
      <c r="AG3955" s="11">
        <f t="shared" si="236"/>
        <v>4.7893456268408245</v>
      </c>
    </row>
    <row r="3956" spans="1:33" ht="15" x14ac:dyDescent="0.2">
      <c r="A3956" s="6" t="s">
        <v>79</v>
      </c>
      <c r="B3956" s="6" t="s">
        <v>28</v>
      </c>
      <c r="C3956" s="9">
        <v>82.6</v>
      </c>
      <c r="D3956" s="9">
        <v>7.01</v>
      </c>
      <c r="E3956" s="9"/>
      <c r="F3956" s="9"/>
      <c r="G3956" s="9">
        <v>3.4000000000000002E-2</v>
      </c>
      <c r="H3956" s="9">
        <v>5.2999999999999999E-2</v>
      </c>
      <c r="I3956" s="9">
        <v>4.1000000000000003E-3</v>
      </c>
      <c r="J3956" s="9">
        <v>8.8999999999999996E-2</v>
      </c>
      <c r="K3956" s="9">
        <v>3.02</v>
      </c>
      <c r="L3956" s="9">
        <v>0.186</v>
      </c>
      <c r="M3956" s="9">
        <v>12.92</v>
      </c>
      <c r="N3956" s="9">
        <v>2.65</v>
      </c>
      <c r="O3956" s="9">
        <v>16.18</v>
      </c>
      <c r="P3956" s="9">
        <v>2.93</v>
      </c>
      <c r="Q3956" s="9">
        <v>8.7200000000000006</v>
      </c>
      <c r="R3956" s="9">
        <v>1.18</v>
      </c>
      <c r="S3956" s="9">
        <v>8.57</v>
      </c>
      <c r="T3956" s="9">
        <v>1.36</v>
      </c>
      <c r="U3956" s="9"/>
      <c r="V3956" s="9"/>
      <c r="W3956" s="9"/>
      <c r="X3956" s="9"/>
      <c r="Y3956" s="9"/>
      <c r="Z3956" s="9"/>
      <c r="AA3956" s="9">
        <v>0.28000000000000003</v>
      </c>
      <c r="AB3956" s="9"/>
      <c r="AC3956" s="9">
        <v>1.0999999999999999E-2</v>
      </c>
      <c r="AD3956" s="10">
        <f t="shared" si="235"/>
        <v>9.1033627931238606E-2</v>
      </c>
      <c r="AE3956" s="10">
        <f t="shared" si="237"/>
        <v>1.1005988032091996</v>
      </c>
      <c r="AF3956" s="11">
        <f t="shared" si="238"/>
        <v>2.8457626200709971E-3</v>
      </c>
      <c r="AG3956" s="11">
        <f t="shared" si="236"/>
        <v>1.2471502752486325</v>
      </c>
    </row>
    <row r="3957" spans="1:33" ht="15" x14ac:dyDescent="0.2">
      <c r="A3957" s="6" t="s">
        <v>79</v>
      </c>
      <c r="B3957" s="6" t="s">
        <v>28</v>
      </c>
      <c r="C3957" s="9">
        <v>83</v>
      </c>
      <c r="D3957" s="9">
        <v>9.67</v>
      </c>
      <c r="E3957" s="9"/>
      <c r="F3957" s="9"/>
      <c r="G3957" s="9">
        <v>8.9999999999999998E-4</v>
      </c>
      <c r="H3957" s="9"/>
      <c r="I3957" s="9"/>
      <c r="J3957" s="9">
        <v>0.08</v>
      </c>
      <c r="K3957" s="9">
        <v>3.85</v>
      </c>
      <c r="L3957" s="9">
        <v>0.26700000000000002</v>
      </c>
      <c r="M3957" s="9">
        <v>14.55</v>
      </c>
      <c r="N3957" s="9">
        <v>2.82</v>
      </c>
      <c r="O3957" s="9">
        <v>17.760000000000002</v>
      </c>
      <c r="P3957" s="9">
        <v>3.17</v>
      </c>
      <c r="Q3957" s="9">
        <v>8.7899999999999991</v>
      </c>
      <c r="R3957" s="9">
        <v>1.21</v>
      </c>
      <c r="S3957" s="9">
        <v>9.27</v>
      </c>
      <c r="T3957" s="9">
        <v>1.32</v>
      </c>
      <c r="U3957" s="9"/>
      <c r="V3957" s="9"/>
      <c r="W3957" s="9"/>
      <c r="X3957" s="9"/>
      <c r="Y3957" s="9"/>
      <c r="Z3957" s="9"/>
      <c r="AA3957" s="9"/>
      <c r="AB3957" s="9"/>
      <c r="AC3957" s="9">
        <v>4.0000000000000001E-3</v>
      </c>
      <c r="AD3957" s="10">
        <f t="shared" si="235"/>
        <v>0.10906189385007019</v>
      </c>
      <c r="AE3957" s="10"/>
      <c r="AF3957" s="11">
        <f t="shared" si="238"/>
        <v>6.9640735733890468E-5</v>
      </c>
      <c r="AG3957" s="11">
        <f t="shared" si="236"/>
        <v>1.2984354207513449</v>
      </c>
    </row>
    <row r="3958" spans="1:33" ht="15" x14ac:dyDescent="0.2">
      <c r="A3958" s="6" t="s">
        <v>79</v>
      </c>
      <c r="B3958" s="6" t="s">
        <v>28</v>
      </c>
      <c r="C3958" s="9">
        <v>80.400000000000006</v>
      </c>
      <c r="D3958" s="9">
        <v>11.71</v>
      </c>
      <c r="E3958" s="9"/>
      <c r="F3958" s="9"/>
      <c r="G3958" s="9">
        <v>1.6999999999999999E-3</v>
      </c>
      <c r="H3958" s="9"/>
      <c r="I3958" s="9"/>
      <c r="J3958" s="9">
        <v>8.4000000000000005E-2</v>
      </c>
      <c r="K3958" s="9">
        <v>3.26</v>
      </c>
      <c r="L3958" s="9">
        <v>0.17499999999999999</v>
      </c>
      <c r="M3958" s="9">
        <v>14.1</v>
      </c>
      <c r="N3958" s="9">
        <v>2.73</v>
      </c>
      <c r="O3958" s="9">
        <v>17.14</v>
      </c>
      <c r="P3958" s="9">
        <v>3.04</v>
      </c>
      <c r="Q3958" s="9">
        <v>9.01</v>
      </c>
      <c r="R3958" s="9">
        <v>1.1599999999999999</v>
      </c>
      <c r="S3958" s="9">
        <v>8.42</v>
      </c>
      <c r="T3958" s="9">
        <v>1.34</v>
      </c>
      <c r="U3958" s="9"/>
      <c r="V3958" s="9"/>
      <c r="W3958" s="9"/>
      <c r="X3958" s="9"/>
      <c r="Y3958" s="9"/>
      <c r="Z3958" s="9"/>
      <c r="AA3958" s="9"/>
      <c r="AB3958" s="9"/>
      <c r="AC3958" s="9"/>
      <c r="AD3958" s="10">
        <f t="shared" si="235"/>
        <v>7.8912050276288073E-2</v>
      </c>
      <c r="AE3958" s="10"/>
      <c r="AF3958" s="11">
        <f t="shared" si="238"/>
        <v>1.4482295519007389E-4</v>
      </c>
      <c r="AG3958" s="11">
        <f t="shared" si="236"/>
        <v>1.3853008998387575</v>
      </c>
    </row>
    <row r="3959" spans="1:33" ht="15" x14ac:dyDescent="0.2">
      <c r="A3959" s="6" t="s">
        <v>79</v>
      </c>
      <c r="B3959" s="6" t="s">
        <v>28</v>
      </c>
      <c r="C3959" s="9">
        <v>88.3</v>
      </c>
      <c r="D3959" s="9">
        <v>28.8</v>
      </c>
      <c r="E3959" s="9"/>
      <c r="F3959" s="9"/>
      <c r="G3959" s="9"/>
      <c r="H3959" s="9">
        <v>7.7000000000000002E-3</v>
      </c>
      <c r="I3959" s="9">
        <v>7.9000000000000008E-3</v>
      </c>
      <c r="J3959" s="9">
        <v>0.21</v>
      </c>
      <c r="K3959" s="9">
        <v>4.99</v>
      </c>
      <c r="L3959" s="9">
        <v>0.28399999999999997</v>
      </c>
      <c r="M3959" s="9">
        <v>16.100000000000001</v>
      </c>
      <c r="N3959" s="9">
        <v>2.93</v>
      </c>
      <c r="O3959" s="9">
        <v>19</v>
      </c>
      <c r="P3959" s="9">
        <v>3.26</v>
      </c>
      <c r="Q3959" s="9">
        <v>9.0399999999999991</v>
      </c>
      <c r="R3959" s="9">
        <v>1.37</v>
      </c>
      <c r="S3959" s="9">
        <v>9.3000000000000007</v>
      </c>
      <c r="T3959" s="9">
        <v>1.5</v>
      </c>
      <c r="U3959" s="9"/>
      <c r="V3959" s="9"/>
      <c r="W3959" s="9"/>
      <c r="X3959" s="9"/>
      <c r="Y3959" s="9"/>
      <c r="Z3959" s="9"/>
      <c r="AA3959" s="9"/>
      <c r="AB3959" s="9"/>
      <c r="AC3959" s="9"/>
      <c r="AD3959" s="10">
        <f t="shared" si="235"/>
        <v>9.6867650055680002E-2</v>
      </c>
      <c r="AE3959" s="10"/>
      <c r="AF3959" s="11"/>
      <c r="AG3959" s="11">
        <f t="shared" si="236"/>
        <v>1.4321220207728333</v>
      </c>
    </row>
    <row r="3960" spans="1:33" ht="15" x14ac:dyDescent="0.2">
      <c r="A3960" s="6" t="s">
        <v>79</v>
      </c>
      <c r="B3960" s="6" t="s">
        <v>28</v>
      </c>
      <c r="C3960" s="9">
        <v>81.5</v>
      </c>
      <c r="D3960" s="9">
        <v>29.4</v>
      </c>
      <c r="E3960" s="9"/>
      <c r="F3960" s="9"/>
      <c r="G3960" s="9">
        <v>2.3E-2</v>
      </c>
      <c r="H3960" s="9">
        <v>2.4E-2</v>
      </c>
      <c r="I3960" s="9">
        <v>8.6999999999999994E-3</v>
      </c>
      <c r="J3960" s="9">
        <v>0.37</v>
      </c>
      <c r="K3960" s="9">
        <v>4.55</v>
      </c>
      <c r="L3960" s="9">
        <v>0.19800000000000001</v>
      </c>
      <c r="M3960" s="9">
        <v>13.7</v>
      </c>
      <c r="N3960" s="9">
        <v>2.78</v>
      </c>
      <c r="O3960" s="9">
        <v>17.440000000000001</v>
      </c>
      <c r="P3960" s="9">
        <v>3.11</v>
      </c>
      <c r="Q3960" s="9">
        <v>8.5299999999999994</v>
      </c>
      <c r="R3960" s="9">
        <v>1.24</v>
      </c>
      <c r="S3960" s="9">
        <v>8.9</v>
      </c>
      <c r="T3960" s="9">
        <v>1.26</v>
      </c>
      <c r="U3960" s="9"/>
      <c r="V3960" s="9"/>
      <c r="W3960" s="9"/>
      <c r="X3960" s="9"/>
      <c r="Y3960" s="9"/>
      <c r="Z3960" s="9"/>
      <c r="AA3960" s="9">
        <v>5.6000000000000001E-2</v>
      </c>
      <c r="AB3960" s="9"/>
      <c r="AC3960" s="9"/>
      <c r="AD3960" s="10">
        <f t="shared" si="235"/>
        <v>7.6669537477598734E-2</v>
      </c>
      <c r="AE3960" s="10">
        <f t="shared" si="237"/>
        <v>0.41597980873589041</v>
      </c>
      <c r="AF3960" s="11">
        <f t="shared" si="238"/>
        <v>1.853695538804343E-3</v>
      </c>
      <c r="AG3960" s="11">
        <f t="shared" si="236"/>
        <v>1.2734082397003748</v>
      </c>
    </row>
    <row r="3961" spans="1:33" ht="15" x14ac:dyDescent="0.2">
      <c r="A3961" s="6" t="s">
        <v>79</v>
      </c>
      <c r="B3961" s="6" t="s">
        <v>28</v>
      </c>
      <c r="C3961" s="9">
        <v>92.6</v>
      </c>
      <c r="D3961" s="9">
        <v>39.56</v>
      </c>
      <c r="E3961" s="9"/>
      <c r="F3961" s="9"/>
      <c r="G3961" s="9">
        <v>1.5E-3</v>
      </c>
      <c r="H3961" s="9">
        <v>1.9E-2</v>
      </c>
      <c r="I3961" s="9">
        <v>5.8999999999999999E-3</v>
      </c>
      <c r="J3961" s="9">
        <v>0.36399999999999999</v>
      </c>
      <c r="K3961" s="9">
        <v>5.5</v>
      </c>
      <c r="L3961" s="9">
        <v>0.218</v>
      </c>
      <c r="M3961" s="9">
        <v>16</v>
      </c>
      <c r="N3961" s="9">
        <v>2.89</v>
      </c>
      <c r="O3961" s="9">
        <v>20</v>
      </c>
      <c r="P3961" s="9">
        <v>3.7</v>
      </c>
      <c r="Q3961" s="9">
        <v>10.1</v>
      </c>
      <c r="R3961" s="9">
        <v>1.45</v>
      </c>
      <c r="S3961" s="9">
        <v>9.92</v>
      </c>
      <c r="T3961" s="9">
        <v>1.53</v>
      </c>
      <c r="U3961" s="9"/>
      <c r="V3961" s="9"/>
      <c r="W3961" s="9"/>
      <c r="X3961" s="9"/>
      <c r="Y3961" s="9"/>
      <c r="Z3961" s="9"/>
      <c r="AA3961" s="9">
        <v>5.2999999999999999E-2</v>
      </c>
      <c r="AB3961" s="9"/>
      <c r="AC3961" s="9"/>
      <c r="AD3961" s="10">
        <f t="shared" si="235"/>
        <v>7.104586274572959E-2</v>
      </c>
      <c r="AE3961" s="10">
        <f t="shared" si="237"/>
        <v>1.5659089960317263</v>
      </c>
      <c r="AF3961" s="11">
        <f t="shared" si="238"/>
        <v>1.0846263781135159E-4</v>
      </c>
      <c r="AG3961" s="11">
        <f t="shared" si="236"/>
        <v>1.3342751746330743</v>
      </c>
    </row>
    <row r="3962" spans="1:33" ht="15" x14ac:dyDescent="0.2">
      <c r="A3962" s="6" t="s">
        <v>79</v>
      </c>
      <c r="B3962" s="6" t="s">
        <v>28</v>
      </c>
      <c r="C3962" s="9">
        <v>89.8</v>
      </c>
      <c r="D3962" s="9">
        <v>42.9</v>
      </c>
      <c r="E3962" s="9"/>
      <c r="F3962" s="9"/>
      <c r="G3962" s="9"/>
      <c r="H3962" s="9"/>
      <c r="I3962" s="9">
        <v>5.7999999999999996E-3</v>
      </c>
      <c r="J3962" s="9">
        <v>0.27400000000000002</v>
      </c>
      <c r="K3962" s="9">
        <v>5.64</v>
      </c>
      <c r="L3962" s="9">
        <v>0.255</v>
      </c>
      <c r="M3962" s="9">
        <v>15.3</v>
      </c>
      <c r="N3962" s="9">
        <v>2.83</v>
      </c>
      <c r="O3962" s="9">
        <v>19.600000000000001</v>
      </c>
      <c r="P3962" s="9">
        <v>3.48</v>
      </c>
      <c r="Q3962" s="9">
        <v>9.6999999999999993</v>
      </c>
      <c r="R3962" s="9">
        <v>1.32</v>
      </c>
      <c r="S3962" s="9">
        <v>9.27</v>
      </c>
      <c r="T3962" s="9">
        <v>1.44</v>
      </c>
      <c r="U3962" s="9"/>
      <c r="V3962" s="9"/>
      <c r="W3962" s="9"/>
      <c r="X3962" s="9"/>
      <c r="Y3962" s="9"/>
      <c r="Z3962" s="9"/>
      <c r="AA3962" s="9">
        <v>4.0000000000000001E-3</v>
      </c>
      <c r="AB3962" s="9"/>
      <c r="AC3962" s="9">
        <v>1.6999999999999999E-3</v>
      </c>
      <c r="AD3962" s="10">
        <f t="shared" si="235"/>
        <v>8.3922526133589442E-2</v>
      </c>
      <c r="AE3962" s="10"/>
      <c r="AF3962" s="11"/>
      <c r="AG3962" s="11">
        <f t="shared" si="236"/>
        <v>1.3653650816148162</v>
      </c>
    </row>
    <row r="3963" spans="1:33" ht="15" x14ac:dyDescent="0.2">
      <c r="A3963" s="6" t="s">
        <v>79</v>
      </c>
      <c r="B3963" s="6" t="s">
        <v>28</v>
      </c>
      <c r="C3963" s="9">
        <v>102</v>
      </c>
      <c r="D3963" s="9">
        <v>50.2</v>
      </c>
      <c r="E3963" s="9"/>
      <c r="F3963" s="9"/>
      <c r="G3963" s="9">
        <v>1.6999999999999999E-3</v>
      </c>
      <c r="H3963" s="9">
        <v>5.4000000000000003E-3</v>
      </c>
      <c r="I3963" s="9">
        <v>1.1299999999999999E-2</v>
      </c>
      <c r="J3963" s="9">
        <v>0.61</v>
      </c>
      <c r="K3963" s="9">
        <v>6.76</v>
      </c>
      <c r="L3963" s="9">
        <v>0.25900000000000001</v>
      </c>
      <c r="M3963" s="9">
        <v>16.8</v>
      </c>
      <c r="N3963" s="9">
        <v>3.1</v>
      </c>
      <c r="O3963" s="9">
        <v>21.7</v>
      </c>
      <c r="P3963" s="9">
        <v>4.16</v>
      </c>
      <c r="Q3963" s="9">
        <v>11.63</v>
      </c>
      <c r="R3963" s="9">
        <v>1.42</v>
      </c>
      <c r="S3963" s="9">
        <v>11.06</v>
      </c>
      <c r="T3963" s="9">
        <v>1.58</v>
      </c>
      <c r="U3963" s="9"/>
      <c r="V3963" s="9"/>
      <c r="W3963" s="9"/>
      <c r="X3963" s="9"/>
      <c r="Y3963" s="9"/>
      <c r="Z3963" s="9"/>
      <c r="AA3963" s="9">
        <v>4.7999999999999996E-3</v>
      </c>
      <c r="AB3963" s="9"/>
      <c r="AC3963" s="9"/>
      <c r="AD3963" s="10">
        <f t="shared" si="235"/>
        <v>7.4301128540996714E-2</v>
      </c>
      <c r="AE3963" s="10">
        <f t="shared" si="237"/>
        <v>0.30207489339904148</v>
      </c>
      <c r="AF3963" s="11">
        <f t="shared" si="238"/>
        <v>1.1025400386079765E-4</v>
      </c>
      <c r="AG3963" s="11">
        <f t="shared" si="236"/>
        <v>1.2565832024392498</v>
      </c>
    </row>
    <row r="3964" spans="1:33" ht="15" x14ac:dyDescent="0.2">
      <c r="A3964" s="6" t="s">
        <v>79</v>
      </c>
      <c r="B3964" s="6" t="s">
        <v>28</v>
      </c>
      <c r="C3964" s="9">
        <v>106.4</v>
      </c>
      <c r="D3964" s="9">
        <v>48.6</v>
      </c>
      <c r="E3964" s="9"/>
      <c r="F3964" s="9"/>
      <c r="G3964" s="9">
        <v>1.01E-2</v>
      </c>
      <c r="H3964" s="9">
        <v>0.01</v>
      </c>
      <c r="I3964" s="9">
        <v>1.7000000000000001E-2</v>
      </c>
      <c r="J3964" s="9">
        <v>0.43</v>
      </c>
      <c r="K3964" s="9">
        <v>6.53</v>
      </c>
      <c r="L3964" s="9">
        <v>0.23599999999999999</v>
      </c>
      <c r="M3964" s="9">
        <v>16.8</v>
      </c>
      <c r="N3964" s="9">
        <v>3.11</v>
      </c>
      <c r="O3964" s="9">
        <v>22.5</v>
      </c>
      <c r="P3964" s="9">
        <v>4.34</v>
      </c>
      <c r="Q3964" s="9">
        <v>11.25</v>
      </c>
      <c r="R3964" s="9">
        <v>1.59</v>
      </c>
      <c r="S3964" s="9">
        <v>11.4</v>
      </c>
      <c r="T3964" s="9">
        <v>1.7</v>
      </c>
      <c r="U3964" s="9"/>
      <c r="V3964" s="9"/>
      <c r="W3964" s="9"/>
      <c r="X3964" s="9"/>
      <c r="Y3964" s="9"/>
      <c r="Z3964" s="9"/>
      <c r="AA3964" s="9">
        <v>8.9999999999999993E-3</v>
      </c>
      <c r="AB3964" s="9"/>
      <c r="AC3964" s="9"/>
      <c r="AD3964" s="10">
        <f t="shared" si="235"/>
        <v>6.888495934396198E-2</v>
      </c>
      <c r="AE3964" s="10">
        <f t="shared" si="237"/>
        <v>0.18711103709257573</v>
      </c>
      <c r="AF3964" s="11">
        <f t="shared" si="238"/>
        <v>6.3550225775408991E-4</v>
      </c>
      <c r="AG3964" s="11">
        <f t="shared" si="236"/>
        <v>1.2191061595594828</v>
      </c>
    </row>
    <row r="3965" spans="1:33" ht="15" x14ac:dyDescent="0.2">
      <c r="A3965" s="6" t="s">
        <v>79</v>
      </c>
      <c r="B3965" s="6" t="s">
        <v>28</v>
      </c>
      <c r="C3965" s="9">
        <v>106.5</v>
      </c>
      <c r="D3965" s="9">
        <v>53.8</v>
      </c>
      <c r="E3965" s="9"/>
      <c r="F3965" s="9"/>
      <c r="G3965" s="9">
        <v>2.1000000000000001E-2</v>
      </c>
      <c r="H3965" s="9">
        <v>6.4000000000000001E-2</v>
      </c>
      <c r="I3965" s="9">
        <v>2.1000000000000001E-2</v>
      </c>
      <c r="J3965" s="9">
        <v>0.46</v>
      </c>
      <c r="K3965" s="9">
        <v>6.67</v>
      </c>
      <c r="L3965" s="9">
        <v>0.28899999999999998</v>
      </c>
      <c r="M3965" s="9">
        <v>16.399999999999999</v>
      </c>
      <c r="N3965" s="9">
        <v>3.37</v>
      </c>
      <c r="O3965" s="9">
        <v>22.6</v>
      </c>
      <c r="P3965" s="9">
        <v>4.29</v>
      </c>
      <c r="Q3965" s="9">
        <v>11.55</v>
      </c>
      <c r="R3965" s="9">
        <v>1.62</v>
      </c>
      <c r="S3965" s="9">
        <v>11.57</v>
      </c>
      <c r="T3965" s="9">
        <v>1.81</v>
      </c>
      <c r="U3965" s="9"/>
      <c r="V3965" s="9"/>
      <c r="W3965" s="9"/>
      <c r="X3965" s="9"/>
      <c r="Y3965" s="9"/>
      <c r="Z3965" s="9"/>
      <c r="AA3965" s="9">
        <v>0.23799999999999999</v>
      </c>
      <c r="AB3965" s="9"/>
      <c r="AC3965" s="9">
        <v>2.1000000000000001E-2</v>
      </c>
      <c r="AD3965" s="10">
        <f t="shared" si="235"/>
        <v>8.447664096403136E-2</v>
      </c>
      <c r="AE3965" s="10">
        <f t="shared" si="237"/>
        <v>0.74721439984783455</v>
      </c>
      <c r="AF3965" s="11">
        <f t="shared" si="238"/>
        <v>1.3019266326050568E-3</v>
      </c>
      <c r="AG3965" s="11">
        <f t="shared" si="236"/>
        <v>1.1725937749065771</v>
      </c>
    </row>
    <row r="3966" spans="1:33" ht="15" x14ac:dyDescent="0.2">
      <c r="A3966" s="6" t="s">
        <v>72</v>
      </c>
      <c r="B3966" s="6" t="s">
        <v>73</v>
      </c>
      <c r="C3966" s="9">
        <v>121.8247822548287</v>
      </c>
      <c r="D3966" s="9">
        <v>1.5972733424618113</v>
      </c>
      <c r="E3966" s="9">
        <v>0</v>
      </c>
      <c r="F3966" s="9">
        <v>3.8103687414204279E-2</v>
      </c>
      <c r="G3966" s="9">
        <v>1.6192567436917472E-2</v>
      </c>
      <c r="H3966" s="9">
        <v>0.22917642511312655</v>
      </c>
      <c r="I3966" s="9">
        <v>1.9802285734337493E-2</v>
      </c>
      <c r="J3966" s="9">
        <v>0.211724079782174</v>
      </c>
      <c r="K3966" s="9">
        <v>1.4723486993525681</v>
      </c>
      <c r="L3966" s="9">
        <v>0.275011341116501</v>
      </c>
      <c r="M3966" s="9">
        <v>10.541157750440133</v>
      </c>
      <c r="N3966" s="9">
        <v>3.0868114639252471</v>
      </c>
      <c r="O3966" s="9">
        <v>22.693549089989695</v>
      </c>
      <c r="P3966" s="9">
        <v>4.0355436259485256</v>
      </c>
      <c r="Q3966" s="9">
        <v>8.5154546965565689</v>
      </c>
      <c r="R3966" s="9">
        <v>0.97439770427594741</v>
      </c>
      <c r="S3966" s="9">
        <v>5.262893171638213</v>
      </c>
      <c r="T3966" s="9">
        <v>0.55973348794358924</v>
      </c>
      <c r="U3966" s="9">
        <v>3.3650446717919801E-2</v>
      </c>
      <c r="V3966" s="9">
        <v>0</v>
      </c>
      <c r="W3966" s="9"/>
      <c r="X3966" s="9"/>
      <c r="Y3966" s="9"/>
      <c r="Z3966" s="9"/>
      <c r="AA3966" s="9">
        <v>2.3150892263061169E-2</v>
      </c>
      <c r="AB3966" s="9">
        <v>0.12096788067675392</v>
      </c>
      <c r="AC3966" s="9">
        <v>3.6732921564466346E-3</v>
      </c>
      <c r="AD3966" s="10">
        <f t="shared" si="235"/>
        <v>0.21341490330979682</v>
      </c>
      <c r="AE3966" s="10">
        <f t="shared" si="237"/>
        <v>3.1378991066253503</v>
      </c>
      <c r="AF3966" s="11">
        <f t="shared" si="238"/>
        <v>2.2069461437649743E-3</v>
      </c>
      <c r="AG3966" s="11">
        <f t="shared" si="236"/>
        <v>1.656917379197659</v>
      </c>
    </row>
    <row r="3967" spans="1:33" ht="15" x14ac:dyDescent="0.2">
      <c r="A3967" s="6" t="s">
        <v>72</v>
      </c>
      <c r="B3967" s="6" t="s">
        <v>73</v>
      </c>
      <c r="C3967" s="9">
        <v>121.244208506059</v>
      </c>
      <c r="D3967" s="9">
        <v>0.8698882703799693</v>
      </c>
      <c r="E3967" s="9">
        <v>0</v>
      </c>
      <c r="F3967" s="9">
        <v>0</v>
      </c>
      <c r="G3967" s="9">
        <v>0</v>
      </c>
      <c r="H3967" s="9">
        <v>2.8264982036735435E-3</v>
      </c>
      <c r="I3967" s="9">
        <v>9.7025869202297371E-3</v>
      </c>
      <c r="J3967" s="9">
        <v>0.53337473095804155</v>
      </c>
      <c r="K3967" s="9">
        <v>1.3965691301033687</v>
      </c>
      <c r="L3967" s="9">
        <v>0.31329579623857856</v>
      </c>
      <c r="M3967" s="9">
        <v>10.915607107305233</v>
      </c>
      <c r="N3967" s="9">
        <v>2.8719280024240654</v>
      </c>
      <c r="O3967" s="9">
        <v>20.945148472577127</v>
      </c>
      <c r="P3967" s="9">
        <v>4.4168673524073849</v>
      </c>
      <c r="Q3967" s="9">
        <v>10.151276627834875</v>
      </c>
      <c r="R3967" s="9">
        <v>1.3848660647010964</v>
      </c>
      <c r="S3967" s="9">
        <v>7.4107408535220038</v>
      </c>
      <c r="T3967" s="9">
        <v>0.80241364347518973</v>
      </c>
      <c r="U3967" s="9">
        <v>5.495933567297083E-2</v>
      </c>
      <c r="V3967" s="9">
        <v>0</v>
      </c>
      <c r="W3967" s="9"/>
      <c r="X3967" s="9"/>
      <c r="Y3967" s="9"/>
      <c r="Z3967" s="9"/>
      <c r="AA3967" s="9">
        <v>1.547434150044558E-2</v>
      </c>
      <c r="AB3967" s="9">
        <v>0</v>
      </c>
      <c r="AC3967" s="9">
        <v>7.1929983725385442E-3</v>
      </c>
      <c r="AD3967" s="10">
        <f t="shared" si="235"/>
        <v>0.24531439642445535</v>
      </c>
      <c r="AE3967" s="10"/>
      <c r="AF3967" s="11"/>
      <c r="AG3967" s="11">
        <f t="shared" si="236"/>
        <v>1.2184939127766701</v>
      </c>
    </row>
    <row r="3968" spans="1:33" ht="15" x14ac:dyDescent="0.2">
      <c r="A3968" s="6" t="s">
        <v>72</v>
      </c>
      <c r="B3968" s="6" t="s">
        <v>73</v>
      </c>
      <c r="C3968" s="9">
        <v>157.42904095629967</v>
      </c>
      <c r="D3968" s="9">
        <v>1.4616044516911677</v>
      </c>
      <c r="E3968" s="9">
        <v>0</v>
      </c>
      <c r="F3968" s="9">
        <v>0</v>
      </c>
      <c r="G3968" s="9">
        <v>0</v>
      </c>
      <c r="H3968" s="9">
        <v>8.0664881905750593E-3</v>
      </c>
      <c r="I3968" s="9">
        <v>6.3908794705741382E-3</v>
      </c>
      <c r="J3968" s="9">
        <v>0.14634596532571181</v>
      </c>
      <c r="K3968" s="9">
        <v>1.3115546094613801</v>
      </c>
      <c r="L3968" s="9">
        <v>0.18568260123256528</v>
      </c>
      <c r="M3968" s="9">
        <v>10.502132299326831</v>
      </c>
      <c r="N3968" s="9">
        <v>2.8114417821577575</v>
      </c>
      <c r="O3968" s="9">
        <v>22.222297326546123</v>
      </c>
      <c r="P3968" s="9">
        <v>6.0485634967838369</v>
      </c>
      <c r="Q3968" s="9">
        <v>19.504268466655262</v>
      </c>
      <c r="R3968" s="9">
        <v>3.1700494619258723</v>
      </c>
      <c r="S3968" s="9">
        <v>21.831392685432373</v>
      </c>
      <c r="T3968" s="9">
        <v>3.540933794614018</v>
      </c>
      <c r="U3968" s="9">
        <v>7.6020992111765232E-2</v>
      </c>
      <c r="V3968" s="9">
        <v>0</v>
      </c>
      <c r="W3968" s="9"/>
      <c r="X3968" s="9"/>
      <c r="Y3968" s="9"/>
      <c r="Z3968" s="9"/>
      <c r="AA3968" s="9">
        <v>0</v>
      </c>
      <c r="AB3968" s="9">
        <v>0</v>
      </c>
      <c r="AC3968" s="9">
        <v>1.0651010711662611E-2</v>
      </c>
      <c r="AD3968" s="10">
        <f t="shared" si="235"/>
        <v>0.15295473113483962</v>
      </c>
      <c r="AE3968" s="10"/>
      <c r="AF3968" s="11"/>
      <c r="AG3968" s="11">
        <f t="shared" si="236"/>
        <v>0.39795424222173892</v>
      </c>
    </row>
    <row r="3969" spans="1:33" ht="15" x14ac:dyDescent="0.2">
      <c r="A3969" s="6" t="s">
        <v>72</v>
      </c>
      <c r="B3969" s="6" t="s">
        <v>73</v>
      </c>
      <c r="C3969" s="9">
        <v>265.97550532711233</v>
      </c>
      <c r="D3969" s="9">
        <v>1.1975771321858601</v>
      </c>
      <c r="E3969" s="9">
        <v>0</v>
      </c>
      <c r="F3969" s="9">
        <v>0</v>
      </c>
      <c r="G3969" s="9">
        <v>0</v>
      </c>
      <c r="H3969" s="9">
        <v>2.4009888106424283E-2</v>
      </c>
      <c r="I3969" s="9">
        <v>3.3754069611290813E-3</v>
      </c>
      <c r="J3969" s="9">
        <v>0.34843573713563936</v>
      </c>
      <c r="K3969" s="9">
        <v>1.7735599195362672</v>
      </c>
      <c r="L3969" s="9">
        <v>0.27017663344455495</v>
      </c>
      <c r="M3969" s="9">
        <v>16.078100397446693</v>
      </c>
      <c r="N3969" s="9">
        <v>4.7969324070420845</v>
      </c>
      <c r="O3969" s="9">
        <v>37.882022109203717</v>
      </c>
      <c r="P3969" s="9">
        <v>8.1053053371594075</v>
      </c>
      <c r="Q3969" s="9">
        <v>21.898492518479497</v>
      </c>
      <c r="R3969" s="9">
        <v>3.1060480465543701</v>
      </c>
      <c r="S3969" s="9">
        <v>19.554943934846687</v>
      </c>
      <c r="T3969" s="9">
        <v>2.695994869128691</v>
      </c>
      <c r="U3969" s="9">
        <v>3.3024811733007337E-2</v>
      </c>
      <c r="V3969" s="9">
        <v>3.4614417618818645E-3</v>
      </c>
      <c r="W3969" s="9"/>
      <c r="X3969" s="9"/>
      <c r="Y3969" s="9"/>
      <c r="Z3969" s="9"/>
      <c r="AA3969" s="9">
        <v>1.515968833117709E-2</v>
      </c>
      <c r="AB3969" s="9">
        <v>0</v>
      </c>
      <c r="AC3969" s="9">
        <v>1.0559960245772172E-2</v>
      </c>
      <c r="AD3969" s="10">
        <f t="shared" si="235"/>
        <v>0.15467891599621114</v>
      </c>
      <c r="AE3969" s="10"/>
      <c r="AF3969" s="11"/>
      <c r="AG3969" s="11">
        <f t="shared" si="236"/>
        <v>0.68016652862668925</v>
      </c>
    </row>
    <row r="3970" spans="1:33" ht="15" x14ac:dyDescent="0.2">
      <c r="A3970" s="6" t="s">
        <v>72</v>
      </c>
      <c r="B3970" s="6" t="s">
        <v>73</v>
      </c>
      <c r="C3970" s="9">
        <v>258.00482965960117</v>
      </c>
      <c r="D3970" s="9">
        <v>1.6991810581500664</v>
      </c>
      <c r="E3970" s="9">
        <v>0</v>
      </c>
      <c r="F3970" s="9">
        <v>3.622494024547044E-2</v>
      </c>
      <c r="G3970" s="9">
        <v>0</v>
      </c>
      <c r="H3970" s="9">
        <v>1.1944971663691011E-2</v>
      </c>
      <c r="I3970" s="9">
        <v>3.5498482206391588E-3</v>
      </c>
      <c r="J3970" s="9">
        <v>0.23471268429812117</v>
      </c>
      <c r="K3970" s="9">
        <v>1.6290508392869918</v>
      </c>
      <c r="L3970" s="9">
        <v>0.31156693937770746</v>
      </c>
      <c r="M3970" s="9">
        <v>14.930196536946067</v>
      </c>
      <c r="N3970" s="9">
        <v>4.4296354786498764</v>
      </c>
      <c r="O3970" s="9">
        <v>36.590621618523976</v>
      </c>
      <c r="P3970" s="9">
        <v>8.9428769880927099</v>
      </c>
      <c r="Q3970" s="9">
        <v>26.515706836995928</v>
      </c>
      <c r="R3970" s="9">
        <v>3.9624148769987499</v>
      </c>
      <c r="S3970" s="9">
        <v>28.10402264851583</v>
      </c>
      <c r="T3970" s="9">
        <v>3.8844899271895299</v>
      </c>
      <c r="U3970" s="9">
        <v>3.3512861484987728E-2</v>
      </c>
      <c r="V3970" s="9">
        <v>0</v>
      </c>
      <c r="W3970" s="9"/>
      <c r="X3970" s="9"/>
      <c r="Y3970" s="9"/>
      <c r="Z3970" s="9"/>
      <c r="AA3970" s="9">
        <v>3.0160665995602083E-2</v>
      </c>
      <c r="AB3970" s="9">
        <v>7.2362588296586809E-3</v>
      </c>
      <c r="AC3970" s="9">
        <v>1.049969669158308E-2</v>
      </c>
      <c r="AD3970" s="10">
        <f t="shared" si="235"/>
        <v>0.19314119837873728</v>
      </c>
      <c r="AE3970" s="10"/>
      <c r="AF3970" s="11"/>
      <c r="AG3970" s="11">
        <f t="shared" si="236"/>
        <v>0.43947495777687029</v>
      </c>
    </row>
    <row r="3971" spans="1:33" ht="15" x14ac:dyDescent="0.2">
      <c r="A3971" s="6" t="s">
        <v>72</v>
      </c>
      <c r="B3971" s="6" t="s">
        <v>73</v>
      </c>
      <c r="C3971" s="9">
        <v>196.64237506733556</v>
      </c>
      <c r="D3971" s="9">
        <v>2.6644404562637387</v>
      </c>
      <c r="E3971" s="9">
        <v>4.5328776846628111E-3</v>
      </c>
      <c r="F3971" s="9">
        <v>0</v>
      </c>
      <c r="G3971" s="9">
        <v>0</v>
      </c>
      <c r="H3971" s="9">
        <v>2.7302435153919211E-2</v>
      </c>
      <c r="I3971" s="9">
        <v>6.1827917682617953E-3</v>
      </c>
      <c r="J3971" s="9">
        <v>0.45270975061844992</v>
      </c>
      <c r="K3971" s="9">
        <v>2.7101637613267702</v>
      </c>
      <c r="L3971" s="9">
        <v>0.31877702928507057</v>
      </c>
      <c r="M3971" s="9">
        <v>18.95618103025804</v>
      </c>
      <c r="N3971" s="9">
        <v>4.8423713179854477</v>
      </c>
      <c r="O3971" s="9">
        <v>34.189375467548267</v>
      </c>
      <c r="P3971" s="9">
        <v>5.7212966619105918</v>
      </c>
      <c r="Q3971" s="9">
        <v>12.364763780316972</v>
      </c>
      <c r="R3971" s="9">
        <v>1.8202910644189123</v>
      </c>
      <c r="S3971" s="9">
        <v>11.908001537083164</v>
      </c>
      <c r="T3971" s="9">
        <v>1.4119411852160264</v>
      </c>
      <c r="U3971" s="9">
        <v>3.1519534432291947E-2</v>
      </c>
      <c r="V3971" s="9">
        <v>0</v>
      </c>
      <c r="W3971" s="9"/>
      <c r="X3971" s="9"/>
      <c r="Y3971" s="9"/>
      <c r="Z3971" s="9"/>
      <c r="AA3971" s="9">
        <v>2.215328775247739E-2</v>
      </c>
      <c r="AB3971" s="9">
        <v>1.0631360380039017E-2</v>
      </c>
      <c r="AC3971" s="9">
        <v>3.4259958901906996E-3</v>
      </c>
      <c r="AD3971" s="10">
        <f t="shared" ref="AD3971:AD4034" si="239">L3971/0.058/(K3971/0.153*M3971/0.2055)^0.5</f>
        <v>0.135968236037704</v>
      </c>
      <c r="AE3971" s="10"/>
      <c r="AF3971" s="11"/>
      <c r="AG3971" s="11">
        <f t="shared" ref="AG3971:AG4034" si="240">(M3971/0.2055)/(S3971/0.17)</f>
        <v>1.3168886684277212</v>
      </c>
    </row>
    <row r="3972" spans="1:33" ht="15" x14ac:dyDescent="0.2">
      <c r="A3972" s="6" t="s">
        <v>72</v>
      </c>
      <c r="B3972" s="6" t="s">
        <v>73</v>
      </c>
      <c r="C3972" s="9">
        <v>203.06595481804359</v>
      </c>
      <c r="D3972" s="9">
        <v>1.739790445491149</v>
      </c>
      <c r="E3972" s="9">
        <v>9.2379386168565721E-3</v>
      </c>
      <c r="F3972" s="9">
        <v>7.2123150810935635E-2</v>
      </c>
      <c r="G3972" s="9">
        <v>0</v>
      </c>
      <c r="H3972" s="9">
        <v>4.7683326619742034E-2</v>
      </c>
      <c r="I3972" s="9">
        <v>9.4496393257248526E-3</v>
      </c>
      <c r="J3972" s="9">
        <v>0.28822354485743917</v>
      </c>
      <c r="K3972" s="9">
        <v>1.8255461158478652</v>
      </c>
      <c r="L3972" s="9">
        <v>0.21944631063073616</v>
      </c>
      <c r="M3972" s="9">
        <v>12.434619586849223</v>
      </c>
      <c r="N3972" s="9">
        <v>3.6467353350841805</v>
      </c>
      <c r="O3972" s="9">
        <v>28.271046266447534</v>
      </c>
      <c r="P3972" s="9">
        <v>6.3284511240604484</v>
      </c>
      <c r="Q3972" s="9">
        <v>19.712624899348583</v>
      </c>
      <c r="R3972" s="9">
        <v>3.1455022002722961</v>
      </c>
      <c r="S3972" s="9">
        <v>22.606859926657066</v>
      </c>
      <c r="T3972" s="9">
        <v>2.9142357770410996</v>
      </c>
      <c r="U3972" s="9">
        <v>4.2821075805519852E-2</v>
      </c>
      <c r="V3972" s="9">
        <v>3.4335332456574387E-3</v>
      </c>
      <c r="W3972" s="9"/>
      <c r="X3972" s="9"/>
      <c r="Y3972" s="9"/>
      <c r="Z3972" s="9"/>
      <c r="AA3972" s="9">
        <v>4.5128146888196469E-2</v>
      </c>
      <c r="AB3972" s="9">
        <v>7.2197807521386659E-3</v>
      </c>
      <c r="AC3972" s="9">
        <v>1.3951567282434778E-2</v>
      </c>
      <c r="AD3972" s="10">
        <f t="shared" si="239"/>
        <v>0.140811868990284</v>
      </c>
      <c r="AE3972" s="10"/>
      <c r="AF3972" s="11"/>
      <c r="AG3972" s="11">
        <f t="shared" si="240"/>
        <v>0.45501881509553538</v>
      </c>
    </row>
    <row r="3973" spans="1:33" ht="15" x14ac:dyDescent="0.2">
      <c r="A3973" s="6" t="s">
        <v>72</v>
      </c>
      <c r="B3973" s="6" t="s">
        <v>73</v>
      </c>
      <c r="C3973" s="9">
        <v>218.3405353390184</v>
      </c>
      <c r="D3973" s="9">
        <v>1.934502629833031</v>
      </c>
      <c r="E3973" s="9">
        <v>4.5764482982846716E-2</v>
      </c>
      <c r="F3973" s="9">
        <v>5.9585198534015902</v>
      </c>
      <c r="G3973" s="9">
        <v>8.5736429672442174E-2</v>
      </c>
      <c r="H3973" s="9">
        <v>0.3896900347967186</v>
      </c>
      <c r="I3973" s="9">
        <v>2.1844597783819617E-2</v>
      </c>
      <c r="J3973" s="9">
        <v>0.31402579384623819</v>
      </c>
      <c r="K3973" s="9">
        <v>2.0947009026804206</v>
      </c>
      <c r="L3973" s="9">
        <v>0.29585508375325131</v>
      </c>
      <c r="M3973" s="9">
        <v>10.443269485008582</v>
      </c>
      <c r="N3973" s="9">
        <v>3.2986374079949941</v>
      </c>
      <c r="O3973" s="9">
        <v>29.844897889566457</v>
      </c>
      <c r="P3973" s="9">
        <v>7.6627072759582475</v>
      </c>
      <c r="Q3973" s="9">
        <v>24.554219578885014</v>
      </c>
      <c r="R3973" s="9">
        <v>4.3851957400290855</v>
      </c>
      <c r="S3973" s="9">
        <v>32.371116998720396</v>
      </c>
      <c r="T3973" s="9">
        <v>4.8777720742445565</v>
      </c>
      <c r="U3973" s="9">
        <v>5.3029717573178398E-2</v>
      </c>
      <c r="V3973" s="9">
        <v>7.6001022960977601E-3</v>
      </c>
      <c r="W3973" s="9"/>
      <c r="X3973" s="9"/>
      <c r="Y3973" s="9"/>
      <c r="Z3973" s="9"/>
      <c r="AA3973" s="9">
        <v>1.9999086716735976</v>
      </c>
      <c r="AB3973" s="9">
        <v>0.164472469456656</v>
      </c>
      <c r="AC3973" s="9">
        <v>4.4884667742185594E-2</v>
      </c>
      <c r="AD3973" s="10">
        <f t="shared" si="239"/>
        <v>0.19338528231653587</v>
      </c>
      <c r="AE3973" s="10">
        <f t="shared" ref="AE3973:AE4034" si="241">H3973/0.612/(G3973/0.237*I3973/0.095)^0.5</f>
        <v>2.2077461200312651</v>
      </c>
      <c r="AF3973" s="11">
        <f t="shared" ref="AF3973:AF4034" si="242">(G3973/0.237)/(S3973/0.17)</f>
        <v>1.899801753234683E-3</v>
      </c>
      <c r="AG3973" s="11">
        <f t="shared" si="240"/>
        <v>0.2668799174946157</v>
      </c>
    </row>
    <row r="3974" spans="1:33" ht="15" x14ac:dyDescent="0.2">
      <c r="A3974" s="6" t="s">
        <v>72</v>
      </c>
      <c r="B3974" s="6" t="s">
        <v>73</v>
      </c>
      <c r="C3974" s="9">
        <v>173.66480941412937</v>
      </c>
      <c r="D3974" s="9">
        <v>3.4636003712337979</v>
      </c>
      <c r="E3974" s="9">
        <v>4.5953262727768483E-3</v>
      </c>
      <c r="F3974" s="9">
        <v>0</v>
      </c>
      <c r="G3974" s="9">
        <v>0</v>
      </c>
      <c r="H3974" s="9">
        <v>7.9033386623086899E-3</v>
      </c>
      <c r="I3974" s="9">
        <v>1.5666523325188177E-2</v>
      </c>
      <c r="J3974" s="9">
        <v>0.40118929158877548</v>
      </c>
      <c r="K3974" s="9">
        <v>2.4566662270529882</v>
      </c>
      <c r="L3974" s="9">
        <v>0.37578304766244097</v>
      </c>
      <c r="M3974" s="9">
        <v>18.299287036679097</v>
      </c>
      <c r="N3974" s="9">
        <v>4.4777830639127236</v>
      </c>
      <c r="O3974" s="9">
        <v>30.388045676097558</v>
      </c>
      <c r="P3974" s="9">
        <v>5.6953162298219437</v>
      </c>
      <c r="Q3974" s="9">
        <v>12.443846070083897</v>
      </c>
      <c r="R3974" s="9">
        <v>1.5432590953506142</v>
      </c>
      <c r="S3974" s="9">
        <v>8.5368974441175727</v>
      </c>
      <c r="T3974" s="9">
        <v>0.98574030306533655</v>
      </c>
      <c r="U3974" s="9">
        <v>0.10648921304256082</v>
      </c>
      <c r="V3974" s="9">
        <v>1.3368970399781388</v>
      </c>
      <c r="W3974" s="9"/>
      <c r="X3974" s="9"/>
      <c r="Y3974" s="9"/>
      <c r="Z3974" s="9"/>
      <c r="AA3974" s="9">
        <v>5.2774127500629826E-3</v>
      </c>
      <c r="AB3974" s="9">
        <v>0</v>
      </c>
      <c r="AC3974" s="9">
        <v>6.9276137453349856E-3</v>
      </c>
      <c r="AD3974" s="10">
        <f t="shared" si="239"/>
        <v>0.17134469265223293</v>
      </c>
      <c r="AE3974" s="10"/>
      <c r="AF3974" s="11"/>
      <c r="AG3974" s="11">
        <f t="shared" si="240"/>
        <v>1.7732550298442455</v>
      </c>
    </row>
    <row r="3975" spans="1:33" ht="15" x14ac:dyDescent="0.2">
      <c r="A3975" s="6" t="s">
        <v>72</v>
      </c>
      <c r="B3975" s="6" t="s">
        <v>73</v>
      </c>
      <c r="C3975" s="9">
        <v>352.19009115975342</v>
      </c>
      <c r="D3975" s="9">
        <v>4.6790097625536644</v>
      </c>
      <c r="E3975" s="9">
        <v>0</v>
      </c>
      <c r="F3975" s="9">
        <v>0</v>
      </c>
      <c r="G3975" s="9">
        <v>0</v>
      </c>
      <c r="H3975" s="9">
        <v>8.0283277886621512E-3</v>
      </c>
      <c r="I3975" s="9">
        <v>1.591633601730728E-2</v>
      </c>
      <c r="J3975" s="9">
        <v>0.29635348571173709</v>
      </c>
      <c r="K3975" s="9">
        <v>3.5291006204971547</v>
      </c>
      <c r="L3975" s="9">
        <v>0.6044407532136945</v>
      </c>
      <c r="M3975" s="9">
        <v>22.275866338408584</v>
      </c>
      <c r="N3975" s="9">
        <v>6.4165972980456285</v>
      </c>
      <c r="O3975" s="9">
        <v>50.820612577249562</v>
      </c>
      <c r="P3975" s="9">
        <v>11.91120316969662</v>
      </c>
      <c r="Q3975" s="9">
        <v>35.918666785796411</v>
      </c>
      <c r="R3975" s="9">
        <v>5.249139420650681</v>
      </c>
      <c r="S3975" s="9">
        <v>38.438277062762779</v>
      </c>
      <c r="T3975" s="9">
        <v>5.2806171475559935</v>
      </c>
      <c r="U3975" s="9">
        <v>9.7368458448488807E-2</v>
      </c>
      <c r="V3975" s="9">
        <v>0</v>
      </c>
      <c r="W3975" s="9"/>
      <c r="X3975" s="9"/>
      <c r="Y3975" s="9"/>
      <c r="Z3975" s="9"/>
      <c r="AA3975" s="9">
        <v>3.796409547546576E-2</v>
      </c>
      <c r="AB3975" s="9">
        <v>3.6453558451213274E-3</v>
      </c>
      <c r="AC3975" s="9">
        <v>3.164548706415559E-2</v>
      </c>
      <c r="AD3975" s="10">
        <f t="shared" si="239"/>
        <v>0.20841455762606972</v>
      </c>
      <c r="AE3975" s="10"/>
      <c r="AF3975" s="11"/>
      <c r="AG3975" s="11">
        <f t="shared" si="240"/>
        <v>0.47941076932653337</v>
      </c>
    </row>
    <row r="3976" spans="1:33" ht="15" x14ac:dyDescent="0.2">
      <c r="A3976" s="6" t="s">
        <v>72</v>
      </c>
      <c r="B3976" s="6" t="s">
        <v>73</v>
      </c>
      <c r="C3976" s="9">
        <v>308.23133197814781</v>
      </c>
      <c r="D3976" s="9">
        <v>3.1656355908001563</v>
      </c>
      <c r="E3976" s="9">
        <v>0</v>
      </c>
      <c r="F3976" s="9">
        <v>0</v>
      </c>
      <c r="G3976" s="9">
        <v>0</v>
      </c>
      <c r="H3976" s="9">
        <v>0</v>
      </c>
      <c r="I3976" s="9">
        <v>6.2342044257070557E-3</v>
      </c>
      <c r="J3976" s="9">
        <v>0.54138979565788004</v>
      </c>
      <c r="K3976" s="9">
        <v>3.5207261481050272</v>
      </c>
      <c r="L3976" s="9">
        <v>0.70689222492236514</v>
      </c>
      <c r="M3976" s="9">
        <v>22.819856703340584</v>
      </c>
      <c r="N3976" s="9">
        <v>6.1047300022152289</v>
      </c>
      <c r="O3976" s="9">
        <v>46.724784607428042</v>
      </c>
      <c r="P3976" s="9">
        <v>9.4448445108651562</v>
      </c>
      <c r="Q3976" s="9">
        <v>23.254016922796037</v>
      </c>
      <c r="R3976" s="9">
        <v>3.3517241183210706</v>
      </c>
      <c r="S3976" s="9">
        <v>19.478044288983181</v>
      </c>
      <c r="T3976" s="9">
        <v>2.1331999040435643</v>
      </c>
      <c r="U3976" s="9">
        <v>7.4156884134380444E-2</v>
      </c>
      <c r="V3976" s="9">
        <v>3.3913622948283707E-3</v>
      </c>
      <c r="W3976" s="9"/>
      <c r="X3976" s="9"/>
      <c r="Y3976" s="9"/>
      <c r="Z3976" s="9"/>
      <c r="AA3976" s="9">
        <v>8.7894595239403753E-2</v>
      </c>
      <c r="AB3976" s="9">
        <v>0</v>
      </c>
      <c r="AC3976" s="9">
        <v>1.0320870384906545E-2</v>
      </c>
      <c r="AD3976" s="10">
        <f t="shared" si="239"/>
        <v>0.24110391393221772</v>
      </c>
      <c r="AE3976" s="10"/>
      <c r="AF3976" s="11"/>
      <c r="AG3976" s="11">
        <f t="shared" si="240"/>
        <v>0.96918048128719014</v>
      </c>
    </row>
    <row r="3977" spans="1:33" ht="15" x14ac:dyDescent="0.2">
      <c r="A3977" s="6" t="s">
        <v>72</v>
      </c>
      <c r="B3977" s="6" t="s">
        <v>73</v>
      </c>
      <c r="C3977" s="9">
        <v>125.05623091231118</v>
      </c>
      <c r="D3977" s="9">
        <v>1.6498488733101986</v>
      </c>
      <c r="E3977" s="9">
        <v>4.615178336921222E-3</v>
      </c>
      <c r="F3977" s="9">
        <v>0</v>
      </c>
      <c r="G3977" s="9">
        <v>0</v>
      </c>
      <c r="H3977" s="9">
        <v>7.9182707804175481E-3</v>
      </c>
      <c r="I3977" s="9">
        <v>9.426650024920059E-3</v>
      </c>
      <c r="J3977" s="9">
        <v>0.11502336037533784</v>
      </c>
      <c r="K3977" s="9">
        <v>2.3088374213521594</v>
      </c>
      <c r="L3977" s="9">
        <v>0.40110134195147928</v>
      </c>
      <c r="M3977" s="9">
        <v>15.117756277571516</v>
      </c>
      <c r="N3977" s="9">
        <v>3.9201653826983902</v>
      </c>
      <c r="O3977" s="9">
        <v>23.164250425948342</v>
      </c>
      <c r="P3977" s="9">
        <v>3.9228483136206815</v>
      </c>
      <c r="Q3977" s="9">
        <v>8.1343397433439328</v>
      </c>
      <c r="R3977" s="9">
        <v>0.94224986353147744</v>
      </c>
      <c r="S3977" s="9">
        <v>5.4587258841905655</v>
      </c>
      <c r="T3977" s="9">
        <v>0.62460432801310273</v>
      </c>
      <c r="U3977" s="9">
        <v>2.490763654579466E-2</v>
      </c>
      <c r="V3977" s="9">
        <v>1.3684773602827102E-2</v>
      </c>
      <c r="W3977" s="9"/>
      <c r="X3977" s="9"/>
      <c r="Y3977" s="9"/>
      <c r="Z3977" s="9"/>
      <c r="AA3977" s="9">
        <v>1.4985188480852341E-2</v>
      </c>
      <c r="AB3977" s="9">
        <v>0</v>
      </c>
      <c r="AC3977" s="9">
        <v>6.9397663190341359E-3</v>
      </c>
      <c r="AD3977" s="10">
        <f t="shared" si="239"/>
        <v>0.20755700904967095</v>
      </c>
      <c r="AE3977" s="10"/>
      <c r="AF3977" s="11"/>
      <c r="AG3977" s="11">
        <f t="shared" si="240"/>
        <v>2.2910425146198721</v>
      </c>
    </row>
    <row r="3978" spans="1:33" ht="15" x14ac:dyDescent="0.2">
      <c r="A3978" s="6" t="s">
        <v>72</v>
      </c>
      <c r="B3978" s="6" t="s">
        <v>73</v>
      </c>
      <c r="C3978" s="9">
        <v>175.52028170340657</v>
      </c>
      <c r="D3978" s="9">
        <v>2.2714817194666486</v>
      </c>
      <c r="E3978" s="9">
        <v>0</v>
      </c>
      <c r="F3978" s="9">
        <v>0</v>
      </c>
      <c r="G3978" s="9">
        <v>1.1713764859653968E-2</v>
      </c>
      <c r="H3978" s="9">
        <v>7.8690231605919939E-3</v>
      </c>
      <c r="I3978" s="9">
        <v>3.1244743260994239E-3</v>
      </c>
      <c r="J3978" s="9">
        <v>0.31496020482506498</v>
      </c>
      <c r="K3978" s="9">
        <v>2.3647355651744113</v>
      </c>
      <c r="L3978" s="9">
        <v>0.58040805210156943</v>
      </c>
      <c r="M3978" s="9">
        <v>15.806714585407097</v>
      </c>
      <c r="N3978" s="9">
        <v>4.1299766341361162</v>
      </c>
      <c r="O3978" s="9">
        <v>27.611748664041819</v>
      </c>
      <c r="P3978" s="9">
        <v>5.6384525391373144</v>
      </c>
      <c r="Q3978" s="9">
        <v>14.633046493345372</v>
      </c>
      <c r="R3978" s="9">
        <v>2.0135728904376706</v>
      </c>
      <c r="S3978" s="9">
        <v>13.201008954451508</v>
      </c>
      <c r="T3978" s="9">
        <v>1.7441058303379844</v>
      </c>
      <c r="U3978" s="9">
        <v>1.0609912584341928E-2</v>
      </c>
      <c r="V3978" s="9">
        <v>6.8119957807333932E-3</v>
      </c>
      <c r="W3978" s="9"/>
      <c r="X3978" s="9"/>
      <c r="Y3978" s="9"/>
      <c r="Z3978" s="9"/>
      <c r="AA3978" s="9">
        <v>1.5838303871341126E-2</v>
      </c>
      <c r="AB3978" s="9">
        <v>0</v>
      </c>
      <c r="AC3978" s="9">
        <v>4.3187304048299677E-4</v>
      </c>
      <c r="AD3978" s="10">
        <f t="shared" si="239"/>
        <v>0.29023178073693329</v>
      </c>
      <c r="AE3978" s="10">
        <f t="shared" si="241"/>
        <v>0.31891037332716604</v>
      </c>
      <c r="AF3978" s="11">
        <f t="shared" si="242"/>
        <v>6.3648760638705909E-4</v>
      </c>
      <c r="AG3978" s="11">
        <f t="shared" si="240"/>
        <v>0.99053900354779501</v>
      </c>
    </row>
    <row r="3979" spans="1:33" ht="15" x14ac:dyDescent="0.2">
      <c r="A3979" s="6" t="s">
        <v>72</v>
      </c>
      <c r="B3979" s="6" t="s">
        <v>73</v>
      </c>
      <c r="C3979" s="9">
        <v>245.40092750963166</v>
      </c>
      <c r="D3979" s="9">
        <v>3.8372739798723914</v>
      </c>
      <c r="E3979" s="9">
        <v>0</v>
      </c>
      <c r="F3979" s="9">
        <v>3.6285656352563908E-2</v>
      </c>
      <c r="G3979" s="9">
        <v>0</v>
      </c>
      <c r="H3979" s="9">
        <v>4.0043273505977073E-3</v>
      </c>
      <c r="I3979" s="9">
        <v>6.3635466905592108E-3</v>
      </c>
      <c r="J3979" s="9">
        <v>0.35037976121499309</v>
      </c>
      <c r="K3979" s="9">
        <v>2.0331570532188468</v>
      </c>
      <c r="L3979" s="9">
        <v>0.44785523980105124</v>
      </c>
      <c r="M3979" s="9">
        <v>14.923832838594848</v>
      </c>
      <c r="N3979" s="9">
        <v>4.269557420895171</v>
      </c>
      <c r="O3979" s="9">
        <v>34.384445596205381</v>
      </c>
      <c r="P3979" s="9">
        <v>8.6022237304404214</v>
      </c>
      <c r="Q3979" s="9">
        <v>28.435371139074228</v>
      </c>
      <c r="R3979" s="9">
        <v>4.5327021494881867</v>
      </c>
      <c r="S3979" s="9">
        <v>34.14406130169175</v>
      </c>
      <c r="T3979" s="9">
        <v>4.8914895572672972</v>
      </c>
      <c r="U3979" s="9">
        <v>8.639865780975578E-2</v>
      </c>
      <c r="V3979" s="9">
        <v>0</v>
      </c>
      <c r="W3979" s="9"/>
      <c r="X3979" s="9"/>
      <c r="Y3979" s="9"/>
      <c r="Z3979" s="9"/>
      <c r="AA3979" s="9">
        <v>3.7965644398222351E-2</v>
      </c>
      <c r="AB3979" s="9">
        <v>0</v>
      </c>
      <c r="AC3979" s="9">
        <v>0</v>
      </c>
      <c r="AD3979" s="10">
        <f t="shared" si="239"/>
        <v>0.24856251985307568</v>
      </c>
      <c r="AE3979" s="10"/>
      <c r="AF3979" s="11"/>
      <c r="AG3979" s="11">
        <f t="shared" si="240"/>
        <v>0.36157824590342713</v>
      </c>
    </row>
    <row r="3980" spans="1:33" ht="15" x14ac:dyDescent="0.2">
      <c r="A3980" s="6" t="s">
        <v>72</v>
      </c>
      <c r="B3980" s="6" t="s">
        <v>73</v>
      </c>
      <c r="C3980" s="9">
        <v>139.17310980362026</v>
      </c>
      <c r="D3980" s="9">
        <v>0.80135752498653989</v>
      </c>
      <c r="E3980" s="9">
        <v>4.6518811263177142E-3</v>
      </c>
      <c r="F3980" s="9">
        <v>0</v>
      </c>
      <c r="G3980" s="9">
        <v>7.8885493720067239E-3</v>
      </c>
      <c r="H3980" s="9">
        <v>0</v>
      </c>
      <c r="I3980" s="9">
        <v>1.5775043972805717E-2</v>
      </c>
      <c r="J3980" s="9">
        <v>0.23194662664121246</v>
      </c>
      <c r="K3980" s="9">
        <v>1.1631563797390108</v>
      </c>
      <c r="L3980" s="9">
        <v>0.36666277832107608</v>
      </c>
      <c r="M3980" s="9">
        <v>9.1323481510515077</v>
      </c>
      <c r="N3980" s="9">
        <v>3.0435303120258728</v>
      </c>
      <c r="O3980" s="9">
        <v>22.189284700281387</v>
      </c>
      <c r="P3980" s="9">
        <v>4.2480212337265728</v>
      </c>
      <c r="Q3980" s="9">
        <v>9.3025000135097606</v>
      </c>
      <c r="R3980" s="9">
        <v>1.0312387566668757</v>
      </c>
      <c r="S3980" s="9">
        <v>5.5810370382022318</v>
      </c>
      <c r="T3980" s="9">
        <v>0.49469526277483677</v>
      </c>
      <c r="U3980" s="9">
        <v>0</v>
      </c>
      <c r="V3980" s="9">
        <v>3.4477602996396111E-3</v>
      </c>
      <c r="W3980" s="9"/>
      <c r="X3980" s="9"/>
      <c r="Y3980" s="9"/>
      <c r="Z3980" s="9"/>
      <c r="AA3980" s="9">
        <v>2.2597178582918185E-2</v>
      </c>
      <c r="AB3980" s="9">
        <v>7.2404629676383848E-3</v>
      </c>
      <c r="AC3980" s="9">
        <v>0</v>
      </c>
      <c r="AD3980" s="10">
        <f t="shared" si="239"/>
        <v>0.34393801185816342</v>
      </c>
      <c r="AE3980" s="10"/>
      <c r="AF3980" s="11">
        <f t="shared" si="242"/>
        <v>1.0138712746943683E-3</v>
      </c>
      <c r="AG3980" s="11">
        <f t="shared" si="240"/>
        <v>1.3536445845460998</v>
      </c>
    </row>
    <row r="3981" spans="1:33" ht="15" x14ac:dyDescent="0.2">
      <c r="A3981" s="6" t="s">
        <v>72</v>
      </c>
      <c r="B3981" s="6" t="s">
        <v>73</v>
      </c>
      <c r="C3981" s="9">
        <v>293.51101031133044</v>
      </c>
      <c r="D3981" s="9">
        <v>0.93769061910407703</v>
      </c>
      <c r="E3981" s="9">
        <v>4.6799683537228041E-3</v>
      </c>
      <c r="F3981" s="9">
        <v>0</v>
      </c>
      <c r="G3981" s="9">
        <v>3.9636597279775086E-3</v>
      </c>
      <c r="H3981" s="9">
        <v>3.984626448327238E-3</v>
      </c>
      <c r="I3981" s="9">
        <v>3.7462330119210482E-3</v>
      </c>
      <c r="J3981" s="9">
        <v>5.8342787787005787E-2</v>
      </c>
      <c r="K3981" s="9">
        <v>0.81001931610618783</v>
      </c>
      <c r="L3981" s="9">
        <v>0.15357403508700809</v>
      </c>
      <c r="M3981" s="9">
        <v>8.3305562795222681</v>
      </c>
      <c r="N3981" s="9">
        <v>3.2483766089792456</v>
      </c>
      <c r="O3981" s="9">
        <v>37.505632187426393</v>
      </c>
      <c r="P3981" s="9">
        <v>10.797376525062207</v>
      </c>
      <c r="Q3981" s="9">
        <v>36.819777524932398</v>
      </c>
      <c r="R3981" s="9">
        <v>5.948196045595882</v>
      </c>
      <c r="S3981" s="9">
        <v>41.415062100815746</v>
      </c>
      <c r="T3981" s="9">
        <v>6.4422370410746748</v>
      </c>
      <c r="U3981" s="9">
        <v>3.2250159657697008E-2</v>
      </c>
      <c r="V3981" s="9">
        <v>6.9367166401523659E-3</v>
      </c>
      <c r="W3981" s="9"/>
      <c r="X3981" s="9"/>
      <c r="Y3981" s="9"/>
      <c r="Z3981" s="9"/>
      <c r="AA3981" s="9">
        <v>5.2997763600799844E-2</v>
      </c>
      <c r="AB3981" s="9">
        <v>0</v>
      </c>
      <c r="AC3981" s="9">
        <v>1.4079356486608866E-2</v>
      </c>
      <c r="AD3981" s="10">
        <f t="shared" si="239"/>
        <v>0.18074102513160878</v>
      </c>
      <c r="AE3981" s="10">
        <f t="shared" si="241"/>
        <v>0.2535283858910522</v>
      </c>
      <c r="AF3981" s="11">
        <f t="shared" si="242"/>
        <v>6.8649696661737019E-5</v>
      </c>
      <c r="AG3981" s="11">
        <f t="shared" si="240"/>
        <v>0.16639979273017685</v>
      </c>
    </row>
    <row r="3982" spans="1:33" ht="15" x14ac:dyDescent="0.2">
      <c r="A3982" s="6" t="s">
        <v>72</v>
      </c>
      <c r="B3982" s="6" t="s">
        <v>73</v>
      </c>
      <c r="C3982" s="9">
        <v>124.3984282232346</v>
      </c>
      <c r="D3982" s="9">
        <v>1.4182007547853739</v>
      </c>
      <c r="E3982" s="9">
        <v>0</v>
      </c>
      <c r="F3982" s="9">
        <v>0</v>
      </c>
      <c r="G3982" s="9">
        <v>0.11764384926418958</v>
      </c>
      <c r="H3982" s="9">
        <v>0.58210523483244125</v>
      </c>
      <c r="I3982" s="9">
        <v>0.11601409208316925</v>
      </c>
      <c r="J3982" s="9">
        <v>0.52013592335694347</v>
      </c>
      <c r="K3982" s="9">
        <v>1.8717909777497643</v>
      </c>
      <c r="L3982" s="9">
        <v>0.32086002604462383</v>
      </c>
      <c r="M3982" s="9">
        <v>12.950885541925359</v>
      </c>
      <c r="N3982" s="9">
        <v>3.6807165368167638</v>
      </c>
      <c r="O3982" s="9">
        <v>24.699845988998195</v>
      </c>
      <c r="P3982" s="9">
        <v>3.9354152934998274</v>
      </c>
      <c r="Q3982" s="9">
        <v>7.327914896492441</v>
      </c>
      <c r="R3982" s="9">
        <v>0.74027650674521839</v>
      </c>
      <c r="S3982" s="9">
        <v>3.8019385261839962</v>
      </c>
      <c r="T3982" s="9">
        <v>0.36883994620676314</v>
      </c>
      <c r="U3982" s="9">
        <v>5.314363184507806E-2</v>
      </c>
      <c r="V3982" s="9">
        <v>0</v>
      </c>
      <c r="W3982" s="9"/>
      <c r="X3982" s="9"/>
      <c r="Y3982" s="9"/>
      <c r="Z3982" s="9"/>
      <c r="AA3982" s="9">
        <v>0</v>
      </c>
      <c r="AB3982" s="9">
        <v>3.2422730144380553E-2</v>
      </c>
      <c r="AC3982" s="9">
        <v>0.30604784435771248</v>
      </c>
      <c r="AD3982" s="10">
        <f t="shared" si="239"/>
        <v>0.19923280158429463</v>
      </c>
      <c r="AE3982" s="10">
        <f t="shared" si="241"/>
        <v>1.2216479556449549</v>
      </c>
      <c r="AF3982" s="11">
        <f t="shared" si="242"/>
        <v>2.2195488658557114E-2</v>
      </c>
      <c r="AG3982" s="11">
        <f t="shared" si="240"/>
        <v>2.8179382355712685</v>
      </c>
    </row>
    <row r="3983" spans="1:33" ht="15" x14ac:dyDescent="0.2">
      <c r="A3983" s="6" t="s">
        <v>72</v>
      </c>
      <c r="B3983" s="6" t="s">
        <v>73</v>
      </c>
      <c r="C3983" s="9">
        <v>386.08393051400122</v>
      </c>
      <c r="D3983" s="9">
        <v>1.1763571883634172</v>
      </c>
      <c r="E3983" s="9">
        <v>3.4537192928570382E-2</v>
      </c>
      <c r="F3983" s="9">
        <v>1.4546607090345438</v>
      </c>
      <c r="G3983" s="9">
        <v>0.16453950493891761</v>
      </c>
      <c r="H3983" s="9">
        <v>0.38633108833597429</v>
      </c>
      <c r="I3983" s="9">
        <v>2.2334465644454734E-2</v>
      </c>
      <c r="J3983" s="9">
        <v>0.21361676674429686</v>
      </c>
      <c r="K3983" s="9">
        <v>0.38464087627279997</v>
      </c>
      <c r="L3983" s="9">
        <v>8.083696051394193E-2</v>
      </c>
      <c r="M3983" s="9">
        <v>5.0647513825418837</v>
      </c>
      <c r="N3983" s="9">
        <v>3.4833350417053874</v>
      </c>
      <c r="O3983" s="9">
        <v>47.85564620705204</v>
      </c>
      <c r="P3983" s="9">
        <v>12.012758447586155</v>
      </c>
      <c r="Q3983" s="9">
        <v>33.181330551993113</v>
      </c>
      <c r="R3983" s="9">
        <v>3.9296192923951243</v>
      </c>
      <c r="S3983" s="9">
        <v>26.038453749675128</v>
      </c>
      <c r="T3983" s="9">
        <v>3.3449157496896742</v>
      </c>
      <c r="U3983" s="9">
        <v>2.4086521319258109E-2</v>
      </c>
      <c r="V3983" s="9">
        <v>4.7287146528310047E-3</v>
      </c>
      <c r="W3983" s="9"/>
      <c r="X3983" s="9"/>
      <c r="Y3983" s="9"/>
      <c r="Z3983" s="9"/>
      <c r="AA3983" s="9">
        <v>0.77250181765599302</v>
      </c>
      <c r="AB3983" s="9">
        <v>0.16303333995815661</v>
      </c>
      <c r="AC3983" s="9">
        <v>2.8827927854984777E-2</v>
      </c>
      <c r="AD3983" s="10">
        <f t="shared" si="239"/>
        <v>0.17706259587360326</v>
      </c>
      <c r="AE3983" s="10">
        <f t="shared" si="241"/>
        <v>1.5625047084256491</v>
      </c>
      <c r="AF3983" s="11">
        <f t="shared" si="242"/>
        <v>4.5326853353650741E-3</v>
      </c>
      <c r="AG3983" s="11">
        <f t="shared" si="240"/>
        <v>0.16090888891622704</v>
      </c>
    </row>
    <row r="3984" spans="1:33" ht="15" x14ac:dyDescent="0.2">
      <c r="A3984" s="6" t="s">
        <v>72</v>
      </c>
      <c r="B3984" s="6" t="s">
        <v>73</v>
      </c>
      <c r="C3984" s="9">
        <v>438.65308698282024</v>
      </c>
      <c r="D3984" s="9">
        <v>4.8604297390109181</v>
      </c>
      <c r="E3984" s="9">
        <v>9.2669390606071045E-2</v>
      </c>
      <c r="F3984" s="9">
        <v>3.9105821192780703</v>
      </c>
      <c r="G3984" s="9">
        <v>0.45319171060860608</v>
      </c>
      <c r="H3984" s="9">
        <v>1.1091547370898056</v>
      </c>
      <c r="I3984" s="9">
        <v>0.12492793320064211</v>
      </c>
      <c r="J3984" s="9">
        <v>0.58632791265654516</v>
      </c>
      <c r="K3984" s="9">
        <v>0.60055879689966551</v>
      </c>
      <c r="L3984" s="9">
        <v>3.4714393370311201E-2</v>
      </c>
      <c r="M3984" s="9">
        <v>5.4754004334819228</v>
      </c>
      <c r="N3984" s="9">
        <v>3.0792663526113095</v>
      </c>
      <c r="O3984" s="9">
        <v>46.575110641377009</v>
      </c>
      <c r="P3984" s="9">
        <v>13.41924976676974</v>
      </c>
      <c r="Q3984" s="9">
        <v>42.070676893306107</v>
      </c>
      <c r="R3984" s="9">
        <v>5.3003917810593846</v>
      </c>
      <c r="S3984" s="9">
        <v>30.628124259287439</v>
      </c>
      <c r="T3984" s="9">
        <v>3.6490539263970017</v>
      </c>
      <c r="U3984" s="9">
        <v>0.17356356432132075</v>
      </c>
      <c r="V3984" s="9">
        <v>1.9198716527642285E-2</v>
      </c>
      <c r="W3984" s="9"/>
      <c r="X3984" s="9"/>
      <c r="Y3984" s="9"/>
      <c r="Z3984" s="9"/>
      <c r="AA3984" s="9">
        <v>1.2103780931177104</v>
      </c>
      <c r="AB3984" s="9">
        <v>0.19725372551925893</v>
      </c>
      <c r="AC3984" s="9">
        <v>5.8522308631908132E-2</v>
      </c>
      <c r="AD3984" s="10">
        <f t="shared" si="239"/>
        <v>5.852581982104043E-2</v>
      </c>
      <c r="AE3984" s="10">
        <f t="shared" si="241"/>
        <v>1.1428939547836536</v>
      </c>
      <c r="AF3984" s="11">
        <f t="shared" si="242"/>
        <v>1.0613585737326016E-2</v>
      </c>
      <c r="AG3984" s="11">
        <f t="shared" si="240"/>
        <v>0.14788787915276808</v>
      </c>
    </row>
    <row r="3985" spans="1:33" ht="15" x14ac:dyDescent="0.2">
      <c r="A3985" s="6" t="s">
        <v>72</v>
      </c>
      <c r="B3985" s="6" t="s">
        <v>73</v>
      </c>
      <c r="C3985" s="9">
        <v>564.65680517306862</v>
      </c>
      <c r="D3985" s="9">
        <v>6.2569444942772519</v>
      </c>
      <c r="E3985" s="9">
        <v>7.5054926946098124E-2</v>
      </c>
      <c r="F3985" s="9">
        <v>3.5225431859907146</v>
      </c>
      <c r="G3985" s="9">
        <v>0.30066343531464407</v>
      </c>
      <c r="H3985" s="9">
        <v>0.66278974015629277</v>
      </c>
      <c r="I3985" s="9">
        <v>6.3491326889719424E-2</v>
      </c>
      <c r="J3985" s="9">
        <v>0.33869159734468274</v>
      </c>
      <c r="K3985" s="9">
        <v>0.60052666591840054</v>
      </c>
      <c r="L3985" s="9">
        <v>1.4202755437222082E-2</v>
      </c>
      <c r="M3985" s="9">
        <v>4.7998921073714023</v>
      </c>
      <c r="N3985" s="9">
        <v>3.0612919282510584</v>
      </c>
      <c r="O3985" s="9">
        <v>50.116066884716069</v>
      </c>
      <c r="P3985" s="9">
        <v>18.694945072657077</v>
      </c>
      <c r="Q3985" s="9">
        <v>87.672798713955231</v>
      </c>
      <c r="R3985" s="9">
        <v>15.814335516358929</v>
      </c>
      <c r="S3985" s="9">
        <v>125.16439069529504</v>
      </c>
      <c r="T3985" s="9">
        <v>18.319924905864696</v>
      </c>
      <c r="U3985" s="9">
        <v>0.17825840831969586</v>
      </c>
      <c r="V3985" s="9">
        <v>3.7002479573866602E-3</v>
      </c>
      <c r="W3985" s="9"/>
      <c r="X3985" s="9"/>
      <c r="Y3985" s="9"/>
      <c r="Z3985" s="9"/>
      <c r="AA3985" s="9">
        <v>0.74602926197317943</v>
      </c>
      <c r="AB3985" s="9">
        <v>8.3234434695801565E-2</v>
      </c>
      <c r="AC3985" s="9">
        <v>3.8659464399037946E-2</v>
      </c>
      <c r="AD3985" s="10">
        <f t="shared" si="239"/>
        <v>2.5574924350560715E-2</v>
      </c>
      <c r="AE3985" s="10">
        <f t="shared" si="241"/>
        <v>1.1761502931872065</v>
      </c>
      <c r="AF3985" s="11">
        <f t="shared" si="242"/>
        <v>1.7230600020576952E-3</v>
      </c>
      <c r="AG3985" s="11">
        <f t="shared" si="240"/>
        <v>3.1723988295775357E-2</v>
      </c>
    </row>
    <row r="3986" spans="1:33" ht="15" x14ac:dyDescent="0.2">
      <c r="A3986" s="6" t="s">
        <v>72</v>
      </c>
      <c r="B3986" s="6" t="s">
        <v>73</v>
      </c>
      <c r="C3986" s="9">
        <v>581.02540734188165</v>
      </c>
      <c r="D3986" s="9">
        <v>2.560275033977728</v>
      </c>
      <c r="E3986" s="9">
        <v>0</v>
      </c>
      <c r="F3986" s="9">
        <v>0.26862745681559286</v>
      </c>
      <c r="G3986" s="9">
        <v>1.4831679330862277E-2</v>
      </c>
      <c r="H3986" s="9">
        <v>6.241866539691527E-2</v>
      </c>
      <c r="I3986" s="9">
        <v>7.0105439124990383E-3</v>
      </c>
      <c r="J3986" s="9">
        <v>4.7972417214493288E-2</v>
      </c>
      <c r="K3986" s="9">
        <v>0.65323457979376198</v>
      </c>
      <c r="L3986" s="9">
        <v>2.1026395485208467E-2</v>
      </c>
      <c r="M3986" s="9">
        <v>5.7655064908781046</v>
      </c>
      <c r="N3986" s="9">
        <v>3.5233279854959281</v>
      </c>
      <c r="O3986" s="9">
        <v>53.201920725805728</v>
      </c>
      <c r="P3986" s="9">
        <v>19.697545295922769</v>
      </c>
      <c r="Q3986" s="9">
        <v>90.711476557978983</v>
      </c>
      <c r="R3986" s="9">
        <v>16.750873358409812</v>
      </c>
      <c r="S3986" s="9">
        <v>137.80596696670696</v>
      </c>
      <c r="T3986" s="9">
        <v>21.663531847426789</v>
      </c>
      <c r="U3986" s="9">
        <v>1.4506192941747868E-2</v>
      </c>
      <c r="V3986" s="9">
        <v>0</v>
      </c>
      <c r="W3986" s="9"/>
      <c r="X3986" s="9"/>
      <c r="Y3986" s="9"/>
      <c r="Z3986" s="9"/>
      <c r="AA3986" s="9">
        <v>8.7487389594799875E-2</v>
      </c>
      <c r="AB3986" s="9">
        <v>4.8248985484560934E-2</v>
      </c>
      <c r="AC3986" s="9">
        <v>0</v>
      </c>
      <c r="AD3986" s="10">
        <f t="shared" si="239"/>
        <v>3.3123418193880608E-2</v>
      </c>
      <c r="AE3986" s="10">
        <f t="shared" si="241"/>
        <v>1.5008179368322629</v>
      </c>
      <c r="AF3986" s="11">
        <f t="shared" si="242"/>
        <v>7.7200991801067834E-5</v>
      </c>
      <c r="AG3986" s="11">
        <f t="shared" si="240"/>
        <v>3.4610393559592958E-2</v>
      </c>
    </row>
    <row r="3987" spans="1:33" ht="15" x14ac:dyDescent="0.2">
      <c r="A3987" s="6" t="s">
        <v>72</v>
      </c>
      <c r="B3987" s="6" t="s">
        <v>73</v>
      </c>
      <c r="C3987" s="9">
        <v>966.6329695006059</v>
      </c>
      <c r="D3987" s="9">
        <v>9.1735836191052655</v>
      </c>
      <c r="E3987" s="9">
        <v>1.063728515820824E-2</v>
      </c>
      <c r="F3987" s="9">
        <v>4.976149674663663E-2</v>
      </c>
      <c r="G3987" s="9">
        <v>3.9185677182066499E-3</v>
      </c>
      <c r="H3987" s="9">
        <v>1.4123726280968189E-2</v>
      </c>
      <c r="I3987" s="9">
        <v>6.7054096057748433E-3</v>
      </c>
      <c r="J3987" s="9">
        <v>0.14152808574759546</v>
      </c>
      <c r="K3987" s="9">
        <v>1.1156715436521694</v>
      </c>
      <c r="L3987" s="9">
        <v>5.3613680001908144E-2</v>
      </c>
      <c r="M3987" s="9">
        <v>8.3760768617671228</v>
      </c>
      <c r="N3987" s="9">
        <v>5.2379071459402393</v>
      </c>
      <c r="O3987" s="9">
        <v>89.562361211642326</v>
      </c>
      <c r="P3987" s="9">
        <v>36.108624145528083</v>
      </c>
      <c r="Q3987" s="9">
        <v>167.93338515154079</v>
      </c>
      <c r="R3987" s="9">
        <v>27.695597253464417</v>
      </c>
      <c r="S3987" s="9">
        <v>208.53511990181067</v>
      </c>
      <c r="T3987" s="9">
        <v>28.120685891582955</v>
      </c>
      <c r="U3987" s="9">
        <v>0.18496023666390618</v>
      </c>
      <c r="V3987" s="9">
        <v>0</v>
      </c>
      <c r="W3987" s="9"/>
      <c r="X3987" s="9"/>
      <c r="Y3987" s="9"/>
      <c r="Z3987" s="9"/>
      <c r="AA3987" s="9">
        <v>2.7190393623157675E-2</v>
      </c>
      <c r="AB3987" s="9">
        <v>1.3056546131050261E-2</v>
      </c>
      <c r="AC3987" s="9">
        <v>3.8386271990406319E-2</v>
      </c>
      <c r="AD3987" s="10">
        <f t="shared" si="239"/>
        <v>5.3618016970870284E-2</v>
      </c>
      <c r="AE3987" s="10">
        <f t="shared" si="241"/>
        <v>0.67555002050400181</v>
      </c>
      <c r="AF3987" s="11">
        <f t="shared" si="242"/>
        <v>1.3478722299577148E-5</v>
      </c>
      <c r="AG3987" s="11">
        <f t="shared" si="240"/>
        <v>3.3227567050081105E-2</v>
      </c>
    </row>
    <row r="3988" spans="1:33" ht="15" x14ac:dyDescent="0.2">
      <c r="A3988" s="6" t="s">
        <v>72</v>
      </c>
      <c r="B3988" s="6" t="s">
        <v>73</v>
      </c>
      <c r="C3988" s="9">
        <v>922.00994225891202</v>
      </c>
      <c r="D3988" s="9">
        <v>8.7851532438501572</v>
      </c>
      <c r="E3988" s="9">
        <v>0</v>
      </c>
      <c r="F3988" s="9">
        <v>0.22101841825988117</v>
      </c>
      <c r="G3988" s="9">
        <v>2.3134897213573917E-2</v>
      </c>
      <c r="H3988" s="9">
        <v>1.5650865771528324E-2</v>
      </c>
      <c r="I3988" s="9">
        <v>0</v>
      </c>
      <c r="J3988" s="9">
        <v>0.11137137531898415</v>
      </c>
      <c r="K3988" s="9">
        <v>0.82400042331391143</v>
      </c>
      <c r="L3988" s="9">
        <v>0.10546481203861689</v>
      </c>
      <c r="M3988" s="9">
        <v>9.1838972202549769</v>
      </c>
      <c r="N3988" s="9">
        <v>5.3754207522108493</v>
      </c>
      <c r="O3988" s="9">
        <v>86.934913952397721</v>
      </c>
      <c r="P3988" s="9">
        <v>33.993226619954761</v>
      </c>
      <c r="Q3988" s="9">
        <v>154.74684263305019</v>
      </c>
      <c r="R3988" s="9">
        <v>25.703216125825922</v>
      </c>
      <c r="S3988" s="9">
        <v>188.28597443399471</v>
      </c>
      <c r="T3988" s="9">
        <v>26.829397200030716</v>
      </c>
      <c r="U3988" s="9">
        <v>0.15392179450264998</v>
      </c>
      <c r="V3988" s="9">
        <v>1.9611485375212357E-3</v>
      </c>
      <c r="W3988" s="9"/>
      <c r="X3988" s="9"/>
      <c r="Y3988" s="9"/>
      <c r="Z3988" s="9"/>
      <c r="AA3988" s="9">
        <v>6.9941353625255623E-2</v>
      </c>
      <c r="AB3988" s="9">
        <v>8.577750372278467E-3</v>
      </c>
      <c r="AC3988" s="9">
        <v>3.7805245626395131E-2</v>
      </c>
      <c r="AD3988" s="10">
        <f t="shared" si="239"/>
        <v>0.11720711959797753</v>
      </c>
      <c r="AE3988" s="10"/>
      <c r="AF3988" s="11">
        <f t="shared" si="242"/>
        <v>8.8135359309803315E-5</v>
      </c>
      <c r="AG3988" s="11">
        <f t="shared" si="240"/>
        <v>4.0350241618402852E-2</v>
      </c>
    </row>
    <row r="3989" spans="1:33" ht="15" x14ac:dyDescent="0.2">
      <c r="A3989" s="6" t="s">
        <v>72</v>
      </c>
      <c r="B3989" s="6" t="s">
        <v>73</v>
      </c>
      <c r="C3989" s="9">
        <v>818.43289411262117</v>
      </c>
      <c r="D3989" s="9">
        <v>11.646691049899282</v>
      </c>
      <c r="E3989" s="9">
        <v>1.4974830447656748E-2</v>
      </c>
      <c r="F3989" s="9">
        <v>0.12071597087431353</v>
      </c>
      <c r="G3989" s="9">
        <v>1.1061984500705975E-2</v>
      </c>
      <c r="H3989" s="9">
        <v>3.7397397861404827E-3</v>
      </c>
      <c r="I3989" s="9">
        <v>9.4621744781060151E-3</v>
      </c>
      <c r="J3989" s="9">
        <v>7.9851254823359127E-2</v>
      </c>
      <c r="K3989" s="9">
        <v>0.50374993503464427</v>
      </c>
      <c r="L3989" s="9">
        <v>6.2307860304253983E-2</v>
      </c>
      <c r="M3989" s="9">
        <v>8.7050411510272241</v>
      </c>
      <c r="N3989" s="9">
        <v>4.8940991104412186</v>
      </c>
      <c r="O3989" s="9">
        <v>78.226156537470402</v>
      </c>
      <c r="P3989" s="9">
        <v>29.402737605936402</v>
      </c>
      <c r="Q3989" s="9">
        <v>129.71834584068964</v>
      </c>
      <c r="R3989" s="9">
        <v>21.997499356076428</v>
      </c>
      <c r="S3989" s="9">
        <v>151.21945569970441</v>
      </c>
      <c r="T3989" s="9">
        <v>20.231913843573416</v>
      </c>
      <c r="U3989" s="9">
        <v>0.21023253469410491</v>
      </c>
      <c r="V3989" s="9">
        <v>3.5030432012520128E-3</v>
      </c>
      <c r="W3989" s="9"/>
      <c r="X3989" s="9"/>
      <c r="Y3989" s="9"/>
      <c r="Z3989" s="9"/>
      <c r="AA3989" s="9">
        <v>4.4450698203590266E-2</v>
      </c>
      <c r="AB3989" s="9">
        <v>8.2151884843605447E-3</v>
      </c>
      <c r="AC3989" s="9">
        <v>5.2268077819222726E-3</v>
      </c>
      <c r="AD3989" s="10">
        <f t="shared" si="239"/>
        <v>9.0964839311045487E-2</v>
      </c>
      <c r="AE3989" s="10">
        <f t="shared" si="241"/>
        <v>8.9621857206334296E-2</v>
      </c>
      <c r="AF3989" s="11">
        <f t="shared" si="242"/>
        <v>5.2471798540324325E-5</v>
      </c>
      <c r="AG3989" s="11">
        <f t="shared" si="240"/>
        <v>4.7621191029313732E-2</v>
      </c>
    </row>
    <row r="3990" spans="1:33" ht="15" x14ac:dyDescent="0.2">
      <c r="A3990" s="6" t="s">
        <v>72</v>
      </c>
      <c r="B3990" s="6" t="s">
        <v>73</v>
      </c>
      <c r="C3990" s="9">
        <v>529.2133198753362</v>
      </c>
      <c r="D3990" s="9">
        <v>5.74325678072982</v>
      </c>
      <c r="E3990" s="9">
        <v>0</v>
      </c>
      <c r="F3990" s="9">
        <v>0.18128225411221913</v>
      </c>
      <c r="G3990" s="9">
        <v>0</v>
      </c>
      <c r="H3990" s="9">
        <v>1.8134728206565927E-2</v>
      </c>
      <c r="I3990" s="9">
        <v>3.1588987746614733E-3</v>
      </c>
      <c r="J3990" s="9">
        <v>2.6652177193528175E-2</v>
      </c>
      <c r="K3990" s="9">
        <v>0.37509157844096769</v>
      </c>
      <c r="L3990" s="9">
        <v>1.1631353354600872E-2</v>
      </c>
      <c r="M3990" s="9">
        <v>6.1282820839599257</v>
      </c>
      <c r="N3990" s="9">
        <v>3.4078400870990215</v>
      </c>
      <c r="O3990" s="9">
        <v>53.392940394454399</v>
      </c>
      <c r="P3990" s="9">
        <v>17.572815271710329</v>
      </c>
      <c r="Q3990" s="9">
        <v>72.295050068011037</v>
      </c>
      <c r="R3990" s="9">
        <v>11.900000000756696</v>
      </c>
      <c r="S3990" s="9">
        <v>85.249569190922529</v>
      </c>
      <c r="T3990" s="9">
        <v>11.289421315778499</v>
      </c>
      <c r="U3990" s="9">
        <v>0.12467590207346979</v>
      </c>
      <c r="V3990" s="9">
        <v>0</v>
      </c>
      <c r="W3990" s="9"/>
      <c r="X3990" s="9"/>
      <c r="Y3990" s="9"/>
      <c r="Z3990" s="9"/>
      <c r="AA3990" s="9">
        <v>7.0785484520726027E-2</v>
      </c>
      <c r="AB3990" s="9">
        <v>8.2411687830275804E-3</v>
      </c>
      <c r="AC3990" s="9">
        <v>0</v>
      </c>
      <c r="AD3990" s="10">
        <f t="shared" si="239"/>
        <v>2.3453942386156324E-2</v>
      </c>
      <c r="AE3990" s="10"/>
      <c r="AF3990" s="11"/>
      <c r="AG3990" s="11">
        <f t="shared" si="240"/>
        <v>5.9468043413422551E-2</v>
      </c>
    </row>
    <row r="3991" spans="1:33" ht="15" x14ac:dyDescent="0.2">
      <c r="A3991" s="6" t="s">
        <v>72</v>
      </c>
      <c r="B3991" s="6" t="s">
        <v>73</v>
      </c>
      <c r="C3991" s="9">
        <v>560.17546689578103</v>
      </c>
      <c r="D3991" s="9">
        <v>1.8957954975369851</v>
      </c>
      <c r="E3991" s="9">
        <v>1.6530835018234147E-2</v>
      </c>
      <c r="F3991" s="9">
        <v>0.36706328380483566</v>
      </c>
      <c r="G3991" s="9">
        <v>1.6835430185356964E-2</v>
      </c>
      <c r="H3991" s="9">
        <v>3.3078981498694371E-2</v>
      </c>
      <c r="I3991" s="9">
        <v>1.0470527914844478E-2</v>
      </c>
      <c r="J3991" s="9">
        <v>6.2561774703535161E-2</v>
      </c>
      <c r="K3991" s="9">
        <v>0.65028265404145968</v>
      </c>
      <c r="L3991" s="9">
        <v>8.3615617801733225E-2</v>
      </c>
      <c r="M3991" s="9">
        <v>5.5354786385593675</v>
      </c>
      <c r="N3991" s="9">
        <v>3.3150894768908366</v>
      </c>
      <c r="O3991" s="9">
        <v>49.345323782958332</v>
      </c>
      <c r="P3991" s="9">
        <v>17.939733905063072</v>
      </c>
      <c r="Q3991" s="9">
        <v>79.098737596585423</v>
      </c>
      <c r="R3991" s="9">
        <v>13.747429201207877</v>
      </c>
      <c r="S3991" s="9">
        <v>101.41845629874992</v>
      </c>
      <c r="T3991" s="9">
        <v>13.601568730001915</v>
      </c>
      <c r="U3991" s="9">
        <v>4.6518111454303082E-2</v>
      </c>
      <c r="V3991" s="9">
        <v>2.3293410286924068E-2</v>
      </c>
      <c r="W3991" s="9"/>
      <c r="X3991" s="9"/>
      <c r="Y3991" s="9"/>
      <c r="Z3991" s="9"/>
      <c r="AA3991" s="9">
        <v>0.14778507135674679</v>
      </c>
      <c r="AB3991" s="9">
        <v>4.1041165440529437E-2</v>
      </c>
      <c r="AC3991" s="9">
        <v>2.0061965319718118E-2</v>
      </c>
      <c r="AD3991" s="10">
        <f t="shared" si="239"/>
        <v>0.13473560087811631</v>
      </c>
      <c r="AE3991" s="10">
        <f t="shared" si="241"/>
        <v>0.61085802560364644</v>
      </c>
      <c r="AF3991" s="11">
        <f t="shared" si="242"/>
        <v>1.1907149259723411E-4</v>
      </c>
      <c r="AG3991" s="11">
        <f t="shared" si="240"/>
        <v>4.5151821847283877E-2</v>
      </c>
    </row>
    <row r="3992" spans="1:33" ht="15" x14ac:dyDescent="0.2">
      <c r="A3992" s="6" t="s">
        <v>72</v>
      </c>
      <c r="B3992" s="6" t="s">
        <v>73</v>
      </c>
      <c r="C3992" s="9">
        <v>573.69496600728587</v>
      </c>
      <c r="D3992" s="9">
        <v>1.3478959732103004</v>
      </c>
      <c r="E3992" s="9">
        <v>0</v>
      </c>
      <c r="F3992" s="9">
        <v>3.2321623246354743E-2</v>
      </c>
      <c r="G3992" s="9">
        <v>0</v>
      </c>
      <c r="H3992" s="9">
        <v>4.0049360574113159E-3</v>
      </c>
      <c r="I3992" s="9">
        <v>0</v>
      </c>
      <c r="J3992" s="9">
        <v>2.8521250467345362E-2</v>
      </c>
      <c r="K3992" s="9">
        <v>0.58507527634179624</v>
      </c>
      <c r="L3992" s="9">
        <v>6.0747364609461924E-2</v>
      </c>
      <c r="M3992" s="9">
        <v>5.3025754246313026</v>
      </c>
      <c r="N3992" s="9">
        <v>3.3158569103033351</v>
      </c>
      <c r="O3992" s="9">
        <v>55.404653884472779</v>
      </c>
      <c r="P3992" s="9">
        <v>18.256523523019531</v>
      </c>
      <c r="Q3992" s="9">
        <v>68.483030303381497</v>
      </c>
      <c r="R3992" s="9">
        <v>10.493087791627303</v>
      </c>
      <c r="S3992" s="9">
        <v>66.632502897555071</v>
      </c>
      <c r="T3992" s="9">
        <v>7.3842506566555164</v>
      </c>
      <c r="U3992" s="9">
        <v>0.1014085564973678</v>
      </c>
      <c r="V3992" s="9">
        <v>0</v>
      </c>
      <c r="W3992" s="9"/>
      <c r="X3992" s="9"/>
      <c r="Y3992" s="9"/>
      <c r="Z3992" s="9"/>
      <c r="AA3992" s="9">
        <v>6.0340367698718644E-2</v>
      </c>
      <c r="AB3992" s="9">
        <v>4.4258674420728011E-3</v>
      </c>
      <c r="AC3992" s="9">
        <v>0</v>
      </c>
      <c r="AD3992" s="10">
        <f t="shared" si="239"/>
        <v>0.10543912085924102</v>
      </c>
      <c r="AE3992" s="10"/>
      <c r="AF3992" s="11"/>
      <c r="AG3992" s="11">
        <f t="shared" si="240"/>
        <v>6.5832117280379743E-2</v>
      </c>
    </row>
    <row r="3993" spans="1:33" ht="15" x14ac:dyDescent="0.2">
      <c r="A3993" s="6" t="s">
        <v>72</v>
      </c>
      <c r="B3993" s="6" t="s">
        <v>73</v>
      </c>
      <c r="C3993" s="9">
        <v>369.36475488267729</v>
      </c>
      <c r="D3993" s="9">
        <v>0.77538185742518773</v>
      </c>
      <c r="E3993" s="9">
        <v>8.0223593145152435E-3</v>
      </c>
      <c r="F3993" s="9">
        <v>0</v>
      </c>
      <c r="G3993" s="9">
        <v>0</v>
      </c>
      <c r="H3993" s="9">
        <v>3.984953168600658E-3</v>
      </c>
      <c r="I3993" s="9">
        <v>8.3339831094109886E-3</v>
      </c>
      <c r="J3993" s="9">
        <v>0.23351592061094512</v>
      </c>
      <c r="K3993" s="9">
        <v>1.6200598102704393</v>
      </c>
      <c r="L3993" s="9">
        <v>0.15516091063541623</v>
      </c>
      <c r="M3993" s="9">
        <v>11.585460947859545</v>
      </c>
      <c r="N3993" s="9">
        <v>4.6326120166621116</v>
      </c>
      <c r="O3993" s="9">
        <v>47.53066799519992</v>
      </c>
      <c r="P3993" s="9">
        <v>11.575341783498452</v>
      </c>
      <c r="Q3993" s="9">
        <v>36.922858770764989</v>
      </c>
      <c r="R3993" s="9">
        <v>5.2430190419941782</v>
      </c>
      <c r="S3993" s="9">
        <v>35.977754598898002</v>
      </c>
      <c r="T3993" s="9">
        <v>4.8062773139364676</v>
      </c>
      <c r="U3993" s="9">
        <v>6.7211958595405588E-2</v>
      </c>
      <c r="V3993" s="9">
        <v>0</v>
      </c>
      <c r="W3993" s="9"/>
      <c r="X3993" s="9"/>
      <c r="Y3993" s="9"/>
      <c r="Z3993" s="9"/>
      <c r="AA3993" s="9">
        <v>0</v>
      </c>
      <c r="AB3993" s="9">
        <v>2.0535119732985178E-3</v>
      </c>
      <c r="AC3993" s="9">
        <v>1.5505030692912909E-2</v>
      </c>
      <c r="AD3993" s="10">
        <f t="shared" si="239"/>
        <v>0.1094923486777481</v>
      </c>
      <c r="AE3993" s="10"/>
      <c r="AF3993" s="11"/>
      <c r="AG3993" s="11">
        <f t="shared" si="240"/>
        <v>0.26638904298179117</v>
      </c>
    </row>
    <row r="3994" spans="1:33" ht="15" x14ac:dyDescent="0.2">
      <c r="A3994" s="6" t="s">
        <v>72</v>
      </c>
      <c r="B3994" s="6" t="s">
        <v>73</v>
      </c>
      <c r="C3994" s="9">
        <v>1454.7455014639493</v>
      </c>
      <c r="D3994" s="9">
        <v>5.1533997375122249</v>
      </c>
      <c r="E3994" s="9">
        <v>8.0621024813504576E-3</v>
      </c>
      <c r="F3994" s="9">
        <v>6.5021157986673045E-2</v>
      </c>
      <c r="G3994" s="9">
        <v>0</v>
      </c>
      <c r="H3994" s="9">
        <v>4.4877058349713575E-3</v>
      </c>
      <c r="I3994" s="9">
        <v>1.6106535229305496E-2</v>
      </c>
      <c r="J3994" s="9">
        <v>0.33104340172342245</v>
      </c>
      <c r="K3994" s="9">
        <v>1.7803832757710727</v>
      </c>
      <c r="L3994" s="9">
        <v>0.14316538723589137</v>
      </c>
      <c r="M3994" s="9">
        <v>21.998200911236285</v>
      </c>
      <c r="N3994" s="9">
        <v>11.964854685141004</v>
      </c>
      <c r="O3994" s="9">
        <v>164.3075433346244</v>
      </c>
      <c r="P3994" s="9">
        <v>48.903171000057007</v>
      </c>
      <c r="Q3994" s="9">
        <v>163.93091951240908</v>
      </c>
      <c r="R3994" s="9">
        <v>24.786498179160713</v>
      </c>
      <c r="S3994" s="9">
        <v>163.49933816021812</v>
      </c>
      <c r="T3994" s="9">
        <v>20.301190689739109</v>
      </c>
      <c r="U3994" s="9">
        <v>0.11048829799332137</v>
      </c>
      <c r="V3994" s="9">
        <v>1.6774433577705489E-2</v>
      </c>
      <c r="W3994" s="9"/>
      <c r="X3994" s="9"/>
      <c r="Y3994" s="9"/>
      <c r="Z3994" s="9"/>
      <c r="AA3994" s="9">
        <v>1.7666669250311191E-2</v>
      </c>
      <c r="AB3994" s="9">
        <v>0</v>
      </c>
      <c r="AC3994" s="9">
        <v>2.264660795021551E-2</v>
      </c>
      <c r="AD3994" s="10">
        <f t="shared" si="239"/>
        <v>6.9937697796616058E-2</v>
      </c>
      <c r="AE3994" s="10"/>
      <c r="AF3994" s="11"/>
      <c r="AG3994" s="11">
        <f t="shared" si="240"/>
        <v>0.11130335626733977</v>
      </c>
    </row>
    <row r="3995" spans="1:33" ht="15" x14ac:dyDescent="0.2">
      <c r="A3995" s="6" t="s">
        <v>72</v>
      </c>
      <c r="B3995" s="6" t="s">
        <v>73</v>
      </c>
      <c r="C3995" s="9">
        <v>2001.8169868509499</v>
      </c>
      <c r="D3995" s="9">
        <v>4.0233545170945506</v>
      </c>
      <c r="E3995" s="9">
        <v>0</v>
      </c>
      <c r="F3995" s="9">
        <v>1.564395913389989E-2</v>
      </c>
      <c r="G3995" s="9">
        <v>0</v>
      </c>
      <c r="H3995" s="9">
        <v>2.3077234364585544E-2</v>
      </c>
      <c r="I3995" s="9">
        <v>1.76798464999849E-2</v>
      </c>
      <c r="J3995" s="9">
        <v>0.33097540804476128</v>
      </c>
      <c r="K3995" s="9">
        <v>1.7574907109002775</v>
      </c>
      <c r="L3995" s="9">
        <v>0.11470669888314915</v>
      </c>
      <c r="M3995" s="9">
        <v>21.631197502519587</v>
      </c>
      <c r="N3995" s="9">
        <v>12.271459564914448</v>
      </c>
      <c r="O3995" s="9">
        <v>190.41254731642965</v>
      </c>
      <c r="P3995" s="9">
        <v>72.175727837646889</v>
      </c>
      <c r="Q3995" s="9">
        <v>312.16390557348387</v>
      </c>
      <c r="R3995" s="9">
        <v>56.702851513274091</v>
      </c>
      <c r="S3995" s="9">
        <v>429.76091949085043</v>
      </c>
      <c r="T3995" s="9">
        <v>64.591360318796617</v>
      </c>
      <c r="U3995" s="9">
        <v>9.1995450029305412E-2</v>
      </c>
      <c r="V3995" s="9">
        <v>1.4323678399953807E-2</v>
      </c>
      <c r="W3995" s="9"/>
      <c r="X3995" s="9"/>
      <c r="Y3995" s="9"/>
      <c r="Z3995" s="9"/>
      <c r="AA3995" s="9">
        <v>1.101933231100144E-2</v>
      </c>
      <c r="AB3995" s="9">
        <v>3.2664263896267816E-2</v>
      </c>
      <c r="AC3995" s="9">
        <v>2.105256859985347E-2</v>
      </c>
      <c r="AD3995" s="10">
        <f t="shared" si="239"/>
        <v>5.6875550860611211E-2</v>
      </c>
      <c r="AE3995" s="10"/>
      <c r="AF3995" s="11"/>
      <c r="AG3995" s="11">
        <f t="shared" si="240"/>
        <v>4.1638084060370256E-2</v>
      </c>
    </row>
    <row r="3996" spans="1:33" ht="15" x14ac:dyDescent="0.2">
      <c r="A3996" s="6" t="s">
        <v>72</v>
      </c>
      <c r="B3996" s="6" t="s">
        <v>73</v>
      </c>
      <c r="C3996" s="9">
        <v>2200.1154445495663</v>
      </c>
      <c r="D3996" s="9">
        <v>4.3379490816062267</v>
      </c>
      <c r="E3996" s="9">
        <v>0</v>
      </c>
      <c r="F3996" s="9">
        <v>0</v>
      </c>
      <c r="G3996" s="9">
        <v>3.7498751260992258E-3</v>
      </c>
      <c r="H3996" s="9">
        <v>3.2215370131877512E-4</v>
      </c>
      <c r="I3996" s="9">
        <v>1.9376448255234654E-2</v>
      </c>
      <c r="J3996" s="9">
        <v>0.19945529091007635</v>
      </c>
      <c r="K3996" s="9">
        <v>1.661051887588304</v>
      </c>
      <c r="L3996" s="9">
        <v>0.10849901803049002</v>
      </c>
      <c r="M3996" s="9">
        <v>21.176523105426345</v>
      </c>
      <c r="N3996" s="9">
        <v>12.678044169967301</v>
      </c>
      <c r="O3996" s="9">
        <v>206.60042296832029</v>
      </c>
      <c r="P3996" s="9">
        <v>82.769591705839176</v>
      </c>
      <c r="Q3996" s="9">
        <v>389.31546390684741</v>
      </c>
      <c r="R3996" s="9">
        <v>73.056314020465422</v>
      </c>
      <c r="S3996" s="9">
        <v>589.0959163052529</v>
      </c>
      <c r="T3996" s="9">
        <v>94.902529730862696</v>
      </c>
      <c r="U3996" s="9">
        <v>8.2535799727501233E-2</v>
      </c>
      <c r="V3996" s="9">
        <v>8.999377963834659E-3</v>
      </c>
      <c r="W3996" s="9"/>
      <c r="X3996" s="9"/>
      <c r="Y3996" s="9"/>
      <c r="Z3996" s="9"/>
      <c r="AA3996" s="9">
        <v>1.8463286043642602E-2</v>
      </c>
      <c r="AB3996" s="9">
        <v>3.9843926491179241E-3</v>
      </c>
      <c r="AC3996" s="9">
        <v>1.3186329663773384E-2</v>
      </c>
      <c r="AD3996" s="10">
        <f t="shared" si="239"/>
        <v>5.5928157845756291E-2</v>
      </c>
      <c r="AE3996" s="10">
        <f t="shared" si="241"/>
        <v>9.2662110948033422E-3</v>
      </c>
      <c r="AF3996" s="11">
        <f t="shared" si="242"/>
        <v>4.5659522859965186E-6</v>
      </c>
      <c r="AG3996" s="11">
        <f t="shared" si="240"/>
        <v>2.9737587946515726E-2</v>
      </c>
    </row>
    <row r="3997" spans="1:33" ht="15" x14ac:dyDescent="0.2">
      <c r="A3997" s="6" t="s">
        <v>72</v>
      </c>
      <c r="B3997" s="6" t="s">
        <v>73</v>
      </c>
      <c r="C3997" s="9">
        <v>1829.153346769634</v>
      </c>
      <c r="D3997" s="9">
        <v>3.623675872472778</v>
      </c>
      <c r="E3997" s="9">
        <v>5.803982172067193E-2</v>
      </c>
      <c r="F3997" s="9">
        <v>0</v>
      </c>
      <c r="G3997" s="9">
        <v>0</v>
      </c>
      <c r="H3997" s="9">
        <v>3.8158250163781611E-2</v>
      </c>
      <c r="I3997" s="9">
        <v>0</v>
      </c>
      <c r="J3997" s="9">
        <v>0.11409020880571626</v>
      </c>
      <c r="K3997" s="9">
        <v>1.2522199495607749</v>
      </c>
      <c r="L3997" s="9">
        <v>8.1924508789765288E-2</v>
      </c>
      <c r="M3997" s="9">
        <v>14.852331198117779</v>
      </c>
      <c r="N3997" s="9">
        <v>8.7969901829282779</v>
      </c>
      <c r="O3997" s="9">
        <v>156.63867727647039</v>
      </c>
      <c r="P3997" s="9">
        <v>68.698796112438089</v>
      </c>
      <c r="Q3997" s="9">
        <v>347.75786748893535</v>
      </c>
      <c r="R3997" s="9">
        <v>70.578347831520006</v>
      </c>
      <c r="S3997" s="9">
        <v>606.25391214281274</v>
      </c>
      <c r="T3997" s="9">
        <v>101.21571980952791</v>
      </c>
      <c r="U3997" s="9">
        <v>0</v>
      </c>
      <c r="V3997" s="9">
        <v>2.0925199786812256E-2</v>
      </c>
      <c r="W3997" s="9"/>
      <c r="X3997" s="9"/>
      <c r="Y3997" s="9"/>
      <c r="Z3997" s="9"/>
      <c r="AA3997" s="9">
        <v>0</v>
      </c>
      <c r="AB3997" s="9">
        <v>2.1117060812212436E-2</v>
      </c>
      <c r="AC3997" s="9">
        <v>0</v>
      </c>
      <c r="AD3997" s="10">
        <f t="shared" si="239"/>
        <v>5.8076422929666749E-2</v>
      </c>
      <c r="AE3997" s="10"/>
      <c r="AF3997" s="11"/>
      <c r="AG3997" s="11">
        <f t="shared" si="240"/>
        <v>2.026642595093613E-2</v>
      </c>
    </row>
    <row r="3998" spans="1:33" ht="15" x14ac:dyDescent="0.2">
      <c r="A3998" s="6" t="s">
        <v>72</v>
      </c>
      <c r="B3998" s="6" t="s">
        <v>73</v>
      </c>
      <c r="C3998" s="9">
        <v>2260.0090184047363</v>
      </c>
      <c r="D3998" s="9">
        <v>5.6708894707832886</v>
      </c>
      <c r="E3998" s="9">
        <v>2.7051895315706219E-3</v>
      </c>
      <c r="F3998" s="9">
        <v>0</v>
      </c>
      <c r="G3998" s="9">
        <v>0</v>
      </c>
      <c r="H3998" s="9">
        <v>1.2056936918487771E-2</v>
      </c>
      <c r="I3998" s="9">
        <v>0</v>
      </c>
      <c r="J3998" s="9">
        <v>0.24751456068598623</v>
      </c>
      <c r="K3998" s="9">
        <v>1.5893945130270264</v>
      </c>
      <c r="L3998" s="9">
        <v>0.13264788171177577</v>
      </c>
      <c r="M3998" s="9">
        <v>23.013097626020418</v>
      </c>
      <c r="N3998" s="9">
        <v>13.734344387090047</v>
      </c>
      <c r="O3998" s="9">
        <v>216.6897078101664</v>
      </c>
      <c r="P3998" s="9">
        <v>82.18467844593377</v>
      </c>
      <c r="Q3998" s="9">
        <v>380.56528830985172</v>
      </c>
      <c r="R3998" s="9">
        <v>68.776417051770608</v>
      </c>
      <c r="S3998" s="9">
        <v>562.22979305626461</v>
      </c>
      <c r="T3998" s="9">
        <v>90.232151874702595</v>
      </c>
      <c r="U3998" s="9">
        <v>0.13582191797997656</v>
      </c>
      <c r="V3998" s="9">
        <v>3.5333054612472006E-2</v>
      </c>
      <c r="W3998" s="9"/>
      <c r="X3998" s="9"/>
      <c r="Y3998" s="9"/>
      <c r="Z3998" s="9"/>
      <c r="AA3998" s="9">
        <v>2.3021237638965877E-2</v>
      </c>
      <c r="AB3998" s="9">
        <v>0</v>
      </c>
      <c r="AC3998" s="9">
        <v>3.4987236343832738E-2</v>
      </c>
      <c r="AD3998" s="10">
        <f t="shared" si="239"/>
        <v>6.7053362224424276E-2</v>
      </c>
      <c r="AE3998" s="10"/>
      <c r="AF3998" s="11"/>
      <c r="AG3998" s="11">
        <f t="shared" si="240"/>
        <v>3.3860886143852548E-2</v>
      </c>
    </row>
    <row r="3999" spans="1:33" ht="15" x14ac:dyDescent="0.2">
      <c r="A3999" s="6" t="s">
        <v>72</v>
      </c>
      <c r="B3999" s="6" t="s">
        <v>73</v>
      </c>
      <c r="C3999" s="9">
        <v>1195.0837573428353</v>
      </c>
      <c r="D3999" s="9">
        <v>4.4203877449724756</v>
      </c>
      <c r="E3999" s="9">
        <v>0</v>
      </c>
      <c r="F3999" s="9">
        <v>0</v>
      </c>
      <c r="G3999" s="9">
        <v>2.3480283908901133E-2</v>
      </c>
      <c r="H3999" s="9">
        <v>0.1733673932626037</v>
      </c>
      <c r="I3999" s="9">
        <v>7.0283469894267744E-3</v>
      </c>
      <c r="J3999" s="9">
        <v>0.29234314218566365</v>
      </c>
      <c r="K3999" s="9">
        <v>1.5865554549837522</v>
      </c>
      <c r="L3999" s="9">
        <v>0.117158366293368</v>
      </c>
      <c r="M3999" s="9">
        <v>22.008984147928732</v>
      </c>
      <c r="N3999" s="9">
        <v>11.08866418719089</v>
      </c>
      <c r="O3999" s="9">
        <v>142.50059957582124</v>
      </c>
      <c r="P3999" s="9">
        <v>39.020584057477066</v>
      </c>
      <c r="Q3999" s="9">
        <v>130.13161602980557</v>
      </c>
      <c r="R3999" s="9">
        <v>20.089808172440662</v>
      </c>
      <c r="S3999" s="9">
        <v>136.44231708990637</v>
      </c>
      <c r="T3999" s="9">
        <v>18.381002264014228</v>
      </c>
      <c r="U3999" s="9">
        <v>0.1646238213556292</v>
      </c>
      <c r="V3999" s="9">
        <v>3.7597166401185638E-3</v>
      </c>
      <c r="W3999" s="9"/>
      <c r="X3999" s="9"/>
      <c r="Y3999" s="9"/>
      <c r="Z3999" s="9"/>
      <c r="AA3999" s="9">
        <v>9.6190905990364492E-2</v>
      </c>
      <c r="AB3999" s="9">
        <v>0.59565531864626198</v>
      </c>
      <c r="AC3999" s="9">
        <v>2.3571333592610998E-2</v>
      </c>
      <c r="AD3999" s="10">
        <f t="shared" si="239"/>
        <v>6.0613493402962813E-2</v>
      </c>
      <c r="AE3999" s="10">
        <f t="shared" si="241"/>
        <v>3.3088242773783922</v>
      </c>
      <c r="AF3999" s="11">
        <f t="shared" si="242"/>
        <v>1.2343969304965687E-4</v>
      </c>
      <c r="AG3999" s="11">
        <f t="shared" si="240"/>
        <v>0.13344060634675992</v>
      </c>
    </row>
    <row r="4000" spans="1:33" ht="15" x14ac:dyDescent="0.2">
      <c r="A4000" s="6" t="s">
        <v>72</v>
      </c>
      <c r="B4000" s="6" t="s">
        <v>73</v>
      </c>
      <c r="C4000" s="9">
        <v>556.13656036545399</v>
      </c>
      <c r="D4000" s="9">
        <v>3.5029771751660359</v>
      </c>
      <c r="E4000" s="9">
        <v>0</v>
      </c>
      <c r="F4000" s="9">
        <v>0</v>
      </c>
      <c r="G4000" s="9">
        <v>1.9249038382420194E-3</v>
      </c>
      <c r="H4000" s="9">
        <v>2.5781381884579853E-2</v>
      </c>
      <c r="I4000" s="9">
        <v>1.9927466553936832E-2</v>
      </c>
      <c r="J4000" s="9">
        <v>0.34290448517150229</v>
      </c>
      <c r="K4000" s="9">
        <v>1.7593015270711572</v>
      </c>
      <c r="L4000" s="9">
        <v>0.12086406243958762</v>
      </c>
      <c r="M4000" s="9">
        <v>17.267364982429154</v>
      </c>
      <c r="N4000" s="9">
        <v>7.7762043929535531</v>
      </c>
      <c r="O4000" s="9">
        <v>76.241026310819649</v>
      </c>
      <c r="P4000" s="9">
        <v>15.558573540479424</v>
      </c>
      <c r="Q4000" s="9">
        <v>43.42828820901876</v>
      </c>
      <c r="R4000" s="9">
        <v>6.2141968523583806</v>
      </c>
      <c r="S4000" s="9">
        <v>40.295942859389569</v>
      </c>
      <c r="T4000" s="9">
        <v>4.3499246906354072</v>
      </c>
      <c r="U4000" s="9">
        <v>0.15076826734032042</v>
      </c>
      <c r="V4000" s="9">
        <v>3.7003312929449732E-3</v>
      </c>
      <c r="W4000" s="9"/>
      <c r="X4000" s="9"/>
      <c r="Y4000" s="9"/>
      <c r="Z4000" s="9"/>
      <c r="AA4000" s="9">
        <v>7.5675546602727234E-3</v>
      </c>
      <c r="AB4000" s="9">
        <v>4.0817158024143074E-3</v>
      </c>
      <c r="AC4000" s="9">
        <v>7.9690245103657634E-3</v>
      </c>
      <c r="AD4000" s="10">
        <f t="shared" si="239"/>
        <v>6.7040562291291669E-2</v>
      </c>
      <c r="AE4000" s="10">
        <f t="shared" si="241"/>
        <v>1.0206108517108159</v>
      </c>
      <c r="AF4000" s="11">
        <f t="shared" si="242"/>
        <v>3.4264807149277478E-5</v>
      </c>
      <c r="AG4000" s="11">
        <f t="shared" si="240"/>
        <v>0.35448824798125794</v>
      </c>
    </row>
    <row r="4001" spans="1:33" ht="15" x14ac:dyDescent="0.2">
      <c r="A4001" s="6" t="s">
        <v>72</v>
      </c>
      <c r="B4001" s="6" t="s">
        <v>73</v>
      </c>
      <c r="C4001" s="9">
        <v>561.68562519744364</v>
      </c>
      <c r="D4001" s="9">
        <v>1.4644100366217425</v>
      </c>
      <c r="E4001" s="9">
        <v>0</v>
      </c>
      <c r="F4001" s="9">
        <v>0</v>
      </c>
      <c r="G4001" s="9">
        <v>1.9049110064269363E-3</v>
      </c>
      <c r="H4001" s="9">
        <v>9.8131386212669987E-3</v>
      </c>
      <c r="I4001" s="9">
        <v>8.2229343264038253E-3</v>
      </c>
      <c r="J4001" s="9">
        <v>0.14954274523766467</v>
      </c>
      <c r="K4001" s="9">
        <v>0.99700087526569592</v>
      </c>
      <c r="L4001" s="9">
        <v>0.13291405446111357</v>
      </c>
      <c r="M4001" s="9">
        <v>10.018942500055495</v>
      </c>
      <c r="N4001" s="9">
        <v>5.0936169599315644</v>
      </c>
      <c r="O4001" s="9">
        <v>64.857860487709601</v>
      </c>
      <c r="P4001" s="9">
        <v>17.222358660440133</v>
      </c>
      <c r="Q4001" s="9">
        <v>57.553695033164452</v>
      </c>
      <c r="R4001" s="9">
        <v>8.6495043462185546</v>
      </c>
      <c r="S4001" s="9">
        <v>57.676670845677741</v>
      </c>
      <c r="T4001" s="9">
        <v>7.4026798682501633</v>
      </c>
      <c r="U4001" s="9">
        <v>6.6306715033518357E-2</v>
      </c>
      <c r="V4001" s="9">
        <v>0</v>
      </c>
      <c r="W4001" s="9"/>
      <c r="X4001" s="9"/>
      <c r="Y4001" s="9"/>
      <c r="Z4001" s="9"/>
      <c r="AA4001" s="9">
        <v>4.6789162662419232E-4</v>
      </c>
      <c r="AB4001" s="9">
        <v>6.0567467380317156E-3</v>
      </c>
      <c r="AC4001" s="9">
        <v>9.5566972664887905E-3</v>
      </c>
      <c r="AD4001" s="10">
        <f t="shared" si="239"/>
        <v>0.12856887068180617</v>
      </c>
      <c r="AE4001" s="10">
        <f t="shared" si="241"/>
        <v>0.60791342012042549</v>
      </c>
      <c r="AF4001" s="11">
        <f t="shared" si="242"/>
        <v>2.3690546647640289E-5</v>
      </c>
      <c r="AG4001" s="11">
        <f t="shared" si="240"/>
        <v>0.14370067058125433</v>
      </c>
    </row>
    <row r="4002" spans="1:33" ht="15" x14ac:dyDescent="0.2">
      <c r="A4002" s="6" t="s">
        <v>72</v>
      </c>
      <c r="B4002" s="6" t="s">
        <v>73</v>
      </c>
      <c r="C4002" s="9">
        <v>704.09231312254758</v>
      </c>
      <c r="D4002" s="9">
        <v>1.4384142890125233</v>
      </c>
      <c r="E4002" s="9">
        <v>6.986526261609032E-3</v>
      </c>
      <c r="F4002" s="9">
        <v>2.0729435076228792E-2</v>
      </c>
      <c r="G4002" s="9">
        <v>7.5026811880683523E-3</v>
      </c>
      <c r="H4002" s="9">
        <v>0</v>
      </c>
      <c r="I4002" s="9">
        <v>1.5148946829216078E-2</v>
      </c>
      <c r="J4002" s="9">
        <v>0.19708008536553284</v>
      </c>
      <c r="K4002" s="9">
        <v>1.3822474276441377</v>
      </c>
      <c r="L4002" s="9">
        <v>9.776935761407142E-2</v>
      </c>
      <c r="M4002" s="9">
        <v>10.969722170947096</v>
      </c>
      <c r="N4002" s="9">
        <v>6.1193248384880734</v>
      </c>
      <c r="O4002" s="9">
        <v>80.175227970774941</v>
      </c>
      <c r="P4002" s="9">
        <v>21.609657430704697</v>
      </c>
      <c r="Q4002" s="9">
        <v>63.108022703354195</v>
      </c>
      <c r="R4002" s="9">
        <v>7.8423693732395927</v>
      </c>
      <c r="S4002" s="9">
        <v>43.865958757391098</v>
      </c>
      <c r="T4002" s="9">
        <v>4.455850931354699</v>
      </c>
      <c r="U4002" s="9">
        <v>3.9922124564946739E-2</v>
      </c>
      <c r="V4002" s="9">
        <v>4.8107178422017952E-3</v>
      </c>
      <c r="W4002" s="9"/>
      <c r="X4002" s="9"/>
      <c r="Y4002" s="9"/>
      <c r="Z4002" s="9"/>
      <c r="AA4002" s="9">
        <v>0</v>
      </c>
      <c r="AB4002" s="9">
        <v>1.420062812743683E-3</v>
      </c>
      <c r="AC4002" s="9">
        <v>2.4906920739510298E-3</v>
      </c>
      <c r="AD4002" s="10">
        <f t="shared" si="239"/>
        <v>7.676012746932849E-2</v>
      </c>
      <c r="AE4002" s="10"/>
      <c r="AF4002" s="11">
        <f t="shared" si="242"/>
        <v>1.2268442781058312E-4</v>
      </c>
      <c r="AG4002" s="11">
        <f t="shared" si="240"/>
        <v>0.20687361214844888</v>
      </c>
    </row>
    <row r="4003" spans="1:33" ht="15" x14ac:dyDescent="0.2">
      <c r="A4003" s="6" t="s">
        <v>72</v>
      </c>
      <c r="B4003" s="6" t="s">
        <v>73</v>
      </c>
      <c r="C4003" s="9">
        <v>924.48243905153265</v>
      </c>
      <c r="D4003" s="9">
        <v>3.20008770654296</v>
      </c>
      <c r="E4003" s="9">
        <v>1.0555864350204742E-2</v>
      </c>
      <c r="F4003" s="9">
        <v>0</v>
      </c>
      <c r="G4003" s="9">
        <v>0</v>
      </c>
      <c r="H4003" s="9">
        <v>1.5522143429124424E-2</v>
      </c>
      <c r="I4003" s="9">
        <v>9.6939480600851443E-3</v>
      </c>
      <c r="J4003" s="9">
        <v>0.16242107603195013</v>
      </c>
      <c r="K4003" s="9">
        <v>1.3651484491176629</v>
      </c>
      <c r="L4003" s="9">
        <v>0.11360697168646265</v>
      </c>
      <c r="M4003" s="9">
        <v>11.816649254175822</v>
      </c>
      <c r="N4003" s="9">
        <v>6.8405401485051467</v>
      </c>
      <c r="O4003" s="9">
        <v>99.152492683707223</v>
      </c>
      <c r="P4003" s="9">
        <v>31.138506449593564</v>
      </c>
      <c r="Q4003" s="9">
        <v>106.96095504717979</v>
      </c>
      <c r="R4003" s="9">
        <v>14.252133484144768</v>
      </c>
      <c r="S4003" s="9">
        <v>80.543109877338878</v>
      </c>
      <c r="T4003" s="9">
        <v>8.9117454451355815</v>
      </c>
      <c r="U4003" s="9">
        <v>0.14528873344911863</v>
      </c>
      <c r="V4003" s="9">
        <v>0</v>
      </c>
      <c r="W4003" s="9"/>
      <c r="X4003" s="9"/>
      <c r="Y4003" s="9"/>
      <c r="Z4003" s="9"/>
      <c r="AA4003" s="9">
        <v>1.4565023120524672E-2</v>
      </c>
      <c r="AB4003" s="9">
        <v>2.6736132516143349E-3</v>
      </c>
      <c r="AC4003" s="9">
        <v>1.2543317456584489E-2</v>
      </c>
      <c r="AD4003" s="10">
        <f t="shared" si="239"/>
        <v>8.6475186221725439E-2</v>
      </c>
      <c r="AE4003" s="10"/>
      <c r="AF4003" s="11"/>
      <c r="AG4003" s="11">
        <f t="shared" si="240"/>
        <v>0.12136767872691905</v>
      </c>
    </row>
    <row r="4004" spans="1:33" ht="15" x14ac:dyDescent="0.2">
      <c r="A4004" s="6" t="s">
        <v>72</v>
      </c>
      <c r="B4004" s="6" t="s">
        <v>73</v>
      </c>
      <c r="C4004" s="9">
        <v>982.01295669146953</v>
      </c>
      <c r="D4004" s="9">
        <v>3.8800624932806334</v>
      </c>
      <c r="E4004" s="9">
        <v>0</v>
      </c>
      <c r="F4004" s="9">
        <v>0</v>
      </c>
      <c r="G4004" s="9">
        <v>0</v>
      </c>
      <c r="H4004" s="9">
        <v>1.4260440099407875E-2</v>
      </c>
      <c r="I4004" s="9">
        <v>6.0130990811155631E-3</v>
      </c>
      <c r="J4004" s="9">
        <v>0.3149181594104406</v>
      </c>
      <c r="K4004" s="9">
        <v>0.93082899115838458</v>
      </c>
      <c r="L4004" s="9">
        <v>4.4138621399243572E-2</v>
      </c>
      <c r="M4004" s="9">
        <v>11.490750618544814</v>
      </c>
      <c r="N4004" s="9">
        <v>6.9218394349109449</v>
      </c>
      <c r="O4004" s="9">
        <v>104.00477085430659</v>
      </c>
      <c r="P4004" s="9">
        <v>34.822857399439883</v>
      </c>
      <c r="Q4004" s="9">
        <v>126.48635471138164</v>
      </c>
      <c r="R4004" s="9">
        <v>17.916543043664749</v>
      </c>
      <c r="S4004" s="9">
        <v>106.40512525726557</v>
      </c>
      <c r="T4004" s="9">
        <v>12.226523580315826</v>
      </c>
      <c r="U4004" s="9">
        <v>9.8027600649877283E-2</v>
      </c>
      <c r="V4004" s="9">
        <v>1.1137265931841511E-2</v>
      </c>
      <c r="W4004" s="9"/>
      <c r="X4004" s="9"/>
      <c r="Y4004" s="9"/>
      <c r="Z4004" s="9"/>
      <c r="AA4004" s="9">
        <v>9.0740283634387631E-3</v>
      </c>
      <c r="AB4004" s="9">
        <v>2.4587727722023729E-3</v>
      </c>
      <c r="AC4004" s="9">
        <v>2.7646511961615643E-2</v>
      </c>
      <c r="AD4004" s="10">
        <f t="shared" si="239"/>
        <v>4.1260382451938124E-2</v>
      </c>
      <c r="AE4004" s="10"/>
      <c r="AF4004" s="11"/>
      <c r="AG4004" s="11">
        <f t="shared" si="240"/>
        <v>8.9335268538202325E-2</v>
      </c>
    </row>
    <row r="4005" spans="1:33" ht="15" x14ac:dyDescent="0.2">
      <c r="A4005" s="6" t="s">
        <v>72</v>
      </c>
      <c r="B4005" s="6" t="s">
        <v>73</v>
      </c>
      <c r="C4005" s="9">
        <v>836.95740043212015</v>
      </c>
      <c r="D4005" s="9">
        <v>26.287674790631627</v>
      </c>
      <c r="E4005" s="9">
        <v>3.216170118927112E-3</v>
      </c>
      <c r="F4005" s="9">
        <v>0</v>
      </c>
      <c r="G4005" s="9">
        <v>0</v>
      </c>
      <c r="H4005" s="9">
        <v>1.1831193761179561E-2</v>
      </c>
      <c r="I4005" s="9">
        <v>5.389279265753011E-3</v>
      </c>
      <c r="J4005" s="9">
        <v>0.19795424337980499</v>
      </c>
      <c r="K4005" s="9">
        <v>1.2246226875418837</v>
      </c>
      <c r="L4005" s="9">
        <v>9.5835592176984424E-2</v>
      </c>
      <c r="M4005" s="9">
        <v>10.817540154821605</v>
      </c>
      <c r="N4005" s="9">
        <v>6.4060501573621131</v>
      </c>
      <c r="O4005" s="9">
        <v>91.619050080825204</v>
      </c>
      <c r="P4005" s="9">
        <v>29.720841487156626</v>
      </c>
      <c r="Q4005" s="9">
        <v>104.65320585616702</v>
      </c>
      <c r="R4005" s="9">
        <v>14.730237878095439</v>
      </c>
      <c r="S4005" s="9">
        <v>88.471754842666599</v>
      </c>
      <c r="T4005" s="9">
        <v>10.018865294507547</v>
      </c>
      <c r="U4005" s="9">
        <v>0.8081809735713108</v>
      </c>
      <c r="V4005" s="9">
        <v>2.2180242657467179E-3</v>
      </c>
      <c r="W4005" s="9"/>
      <c r="X4005" s="9"/>
      <c r="Y4005" s="9"/>
      <c r="Z4005" s="9"/>
      <c r="AA4005" s="9">
        <v>0</v>
      </c>
      <c r="AB4005" s="9">
        <v>1.9603091746642876E-2</v>
      </c>
      <c r="AC4005" s="9">
        <v>0.37305581001958571</v>
      </c>
      <c r="AD4005" s="10">
        <f t="shared" si="239"/>
        <v>8.0497993865928458E-2</v>
      </c>
      <c r="AE4005" s="10"/>
      <c r="AF4005" s="11"/>
      <c r="AG4005" s="11">
        <f t="shared" si="240"/>
        <v>0.10114885467121712</v>
      </c>
    </row>
    <row r="4006" spans="1:33" ht="15" x14ac:dyDescent="0.2">
      <c r="A4006" s="6" t="s">
        <v>72</v>
      </c>
      <c r="B4006" s="6" t="s">
        <v>73</v>
      </c>
      <c r="C4006" s="9">
        <v>918.49918621322786</v>
      </c>
      <c r="D4006" s="9">
        <v>3.3371978934123336</v>
      </c>
      <c r="E4006" s="9">
        <v>4.3872809051340514E-3</v>
      </c>
      <c r="F4006" s="9">
        <v>0</v>
      </c>
      <c r="G4006" s="9">
        <v>0</v>
      </c>
      <c r="H4006" s="9">
        <v>1.1973068528809337E-2</v>
      </c>
      <c r="I4006" s="9">
        <v>0</v>
      </c>
      <c r="J4006" s="9">
        <v>0.28983917261265491</v>
      </c>
      <c r="K4006" s="9">
        <v>1.4153525273155576</v>
      </c>
      <c r="L4006" s="9">
        <v>0.10921169241213188</v>
      </c>
      <c r="M4006" s="9">
        <v>11.174539318619031</v>
      </c>
      <c r="N4006" s="9">
        <v>6.4876045224643111</v>
      </c>
      <c r="O4006" s="9">
        <v>94.248330196109691</v>
      </c>
      <c r="P4006" s="9">
        <v>31.21022536990094</v>
      </c>
      <c r="Q4006" s="9">
        <v>116.14919690586714</v>
      </c>
      <c r="R4006" s="9">
        <v>16.866511779181131</v>
      </c>
      <c r="S4006" s="9">
        <v>103.27526775258487</v>
      </c>
      <c r="T4006" s="9">
        <v>11.427844686297043</v>
      </c>
      <c r="U4006" s="9">
        <v>6.5123847637354196E-2</v>
      </c>
      <c r="V4006" s="9">
        <v>0</v>
      </c>
      <c r="W4006" s="9"/>
      <c r="X4006" s="9"/>
      <c r="Y4006" s="9"/>
      <c r="Z4006" s="9"/>
      <c r="AA4006" s="9">
        <v>0</v>
      </c>
      <c r="AB4006" s="9">
        <v>7.4353165696590022E-3</v>
      </c>
      <c r="AC4006" s="9">
        <v>1.6227627562585337E-2</v>
      </c>
      <c r="AD4006" s="10">
        <f t="shared" si="239"/>
        <v>8.3954822131857176E-2</v>
      </c>
      <c r="AE4006" s="10"/>
      <c r="AF4006" s="11"/>
      <c r="AG4006" s="11">
        <f t="shared" si="240"/>
        <v>8.9509760174514383E-2</v>
      </c>
    </row>
    <row r="4007" spans="1:33" ht="15" x14ac:dyDescent="0.2">
      <c r="A4007" s="6" t="s">
        <v>72</v>
      </c>
      <c r="B4007" s="6" t="s">
        <v>73</v>
      </c>
      <c r="C4007" s="9">
        <v>593.43524326538716</v>
      </c>
      <c r="D4007" s="9">
        <v>0.62621459049725603</v>
      </c>
      <c r="E4007" s="9">
        <v>3.2698817522257297E-3</v>
      </c>
      <c r="F4007" s="9">
        <v>0</v>
      </c>
      <c r="G4007" s="9">
        <v>0</v>
      </c>
      <c r="H4007" s="9">
        <v>2.3984805743542593E-2</v>
      </c>
      <c r="I4007" s="9">
        <v>8.0878265857172102E-3</v>
      </c>
      <c r="J4007" s="9">
        <v>0.18432245818951029</v>
      </c>
      <c r="K4007" s="9">
        <v>1.3496046508845367</v>
      </c>
      <c r="L4007" s="9">
        <v>7.4649058672116617E-2</v>
      </c>
      <c r="M4007" s="9">
        <v>11.658214625243124</v>
      </c>
      <c r="N4007" s="9">
        <v>6.3848347901229916</v>
      </c>
      <c r="O4007" s="9">
        <v>77.047542931846095</v>
      </c>
      <c r="P4007" s="9">
        <v>17.855848675400235</v>
      </c>
      <c r="Q4007" s="9">
        <v>47.758127817988559</v>
      </c>
      <c r="R4007" s="9">
        <v>6.0997283303261769</v>
      </c>
      <c r="S4007" s="9">
        <v>38.577518766982884</v>
      </c>
      <c r="T4007" s="9">
        <v>5.2091164865008697</v>
      </c>
      <c r="U4007" s="9">
        <v>1.8173093580946223E-2</v>
      </c>
      <c r="V4007" s="9">
        <v>6.7439809704779898E-3</v>
      </c>
      <c r="W4007" s="9"/>
      <c r="X4007" s="9"/>
      <c r="Y4007" s="9"/>
      <c r="Z4007" s="9"/>
      <c r="AA4007" s="9">
        <v>0</v>
      </c>
      <c r="AB4007" s="9">
        <v>2.4785869136117415E-3</v>
      </c>
      <c r="AC4007" s="9">
        <v>1.160385220156668E-2</v>
      </c>
      <c r="AD4007" s="10">
        <f t="shared" si="239"/>
        <v>5.7534542534804743E-2</v>
      </c>
      <c r="AE4007" s="10"/>
      <c r="AF4007" s="11"/>
      <c r="AG4007" s="11">
        <f t="shared" si="240"/>
        <v>0.24999703061146544</v>
      </c>
    </row>
    <row r="4008" spans="1:33" ht="15" x14ac:dyDescent="0.2">
      <c r="A4008" s="6" t="s">
        <v>72</v>
      </c>
      <c r="B4008" s="6" t="s">
        <v>73</v>
      </c>
      <c r="C4008" s="9">
        <v>442.22627474535409</v>
      </c>
      <c r="D4008" s="9">
        <v>0.60301816041598277</v>
      </c>
      <c r="E4008" s="9">
        <v>3.2018473363676445E-3</v>
      </c>
      <c r="F4008" s="9">
        <v>0</v>
      </c>
      <c r="G4008" s="9">
        <v>2.2889580526657088E-3</v>
      </c>
      <c r="H4008" s="9">
        <v>1.4067801312241968E-2</v>
      </c>
      <c r="I4008" s="9">
        <v>1.3829783000977364E-2</v>
      </c>
      <c r="J4008" s="9">
        <v>0.27880714084571306</v>
      </c>
      <c r="K4008" s="9">
        <v>1.3715416459886056</v>
      </c>
      <c r="L4008" s="9">
        <v>7.5456879096682597E-2</v>
      </c>
      <c r="M4008" s="9">
        <v>12.566062536470948</v>
      </c>
      <c r="N4008" s="9">
        <v>5.6862946670403813</v>
      </c>
      <c r="O4008" s="9">
        <v>60.608490007156114</v>
      </c>
      <c r="P4008" s="9">
        <v>13.319633042529821</v>
      </c>
      <c r="Q4008" s="9">
        <v>36.809473923477363</v>
      </c>
      <c r="R4008" s="9">
        <v>4.8793098630835727</v>
      </c>
      <c r="S4008" s="9">
        <v>31.688324533923911</v>
      </c>
      <c r="T4008" s="9">
        <v>4.385038259215432</v>
      </c>
      <c r="U4008" s="9">
        <v>5.6831133040373474E-3</v>
      </c>
      <c r="V4008" s="9">
        <v>2.1971961743969485E-3</v>
      </c>
      <c r="W4008" s="9"/>
      <c r="X4008" s="9"/>
      <c r="Y4008" s="9"/>
      <c r="Z4008" s="9"/>
      <c r="AA4008" s="9">
        <v>0</v>
      </c>
      <c r="AB4008" s="9">
        <v>2.4191713930267265E-3</v>
      </c>
      <c r="AC4008" s="9">
        <v>0</v>
      </c>
      <c r="AD4008" s="10">
        <f t="shared" si="239"/>
        <v>5.556718110058901E-2</v>
      </c>
      <c r="AE4008" s="10">
        <f t="shared" si="241"/>
        <v>0.61303346022375382</v>
      </c>
      <c r="AF4008" s="11">
        <f t="shared" si="242"/>
        <v>5.181304690357884E-5</v>
      </c>
      <c r="AG4008" s="11">
        <f t="shared" si="240"/>
        <v>0.32804772829681422</v>
      </c>
    </row>
    <row r="4009" spans="1:33" ht="15" x14ac:dyDescent="0.2">
      <c r="A4009" s="6" t="s">
        <v>72</v>
      </c>
      <c r="B4009" s="6" t="s">
        <v>75</v>
      </c>
      <c r="C4009" s="9">
        <v>589.83135136904968</v>
      </c>
      <c r="D4009" s="9">
        <v>10.139610910314209</v>
      </c>
      <c r="E4009" s="9">
        <v>0</v>
      </c>
      <c r="F4009" s="9">
        <v>0</v>
      </c>
      <c r="G4009" s="9">
        <v>0</v>
      </c>
      <c r="H4009" s="9">
        <v>5.4610401825572882E-3</v>
      </c>
      <c r="I4009" s="9">
        <v>3.074661502630719E-3</v>
      </c>
      <c r="J4009" s="9">
        <v>6.3607669184198426E-2</v>
      </c>
      <c r="K4009" s="9">
        <v>0.28693280931084686</v>
      </c>
      <c r="L4009" s="9">
        <v>4.2861201373177039E-2</v>
      </c>
      <c r="M4009" s="9">
        <v>3.6285906197385489</v>
      </c>
      <c r="N4009" s="9">
        <v>2.8560080233419485</v>
      </c>
      <c r="O4009" s="9">
        <v>51.744291571573619</v>
      </c>
      <c r="P4009" s="9">
        <v>23.59101159811194</v>
      </c>
      <c r="Q4009" s="9">
        <v>123.6277431425405</v>
      </c>
      <c r="R4009" s="9">
        <v>24.875586663935916</v>
      </c>
      <c r="S4009" s="9">
        <v>228.64149726309984</v>
      </c>
      <c r="T4009" s="9">
        <v>35.545536489615529</v>
      </c>
      <c r="U4009" s="9">
        <v>0.17134168700774893</v>
      </c>
      <c r="V4009" s="9">
        <v>3.3320609006628815E-3</v>
      </c>
      <c r="W4009" s="9"/>
      <c r="X4009" s="9"/>
      <c r="Y4009" s="9"/>
      <c r="Z4009" s="9"/>
      <c r="AA4009" s="9">
        <v>0</v>
      </c>
      <c r="AB4009" s="9">
        <v>0</v>
      </c>
      <c r="AC4009" s="9">
        <v>3.1877085617140087E-3</v>
      </c>
      <c r="AD4009" s="10">
        <f t="shared" si="239"/>
        <v>0.12841888145543015</v>
      </c>
      <c r="AE4009" s="10"/>
      <c r="AF4009" s="11"/>
      <c r="AG4009" s="11">
        <f t="shared" si="240"/>
        <v>1.3128648269375527E-2</v>
      </c>
    </row>
    <row r="4010" spans="1:33" ht="15" x14ac:dyDescent="0.2">
      <c r="A4010" s="6" t="s">
        <v>72</v>
      </c>
      <c r="B4010" s="6" t="s">
        <v>75</v>
      </c>
      <c r="C4010" s="9">
        <v>618.29999466073104</v>
      </c>
      <c r="D4010" s="9">
        <v>5.9613476091569435</v>
      </c>
      <c r="E4010" s="9">
        <v>2.3401820051166967E-3</v>
      </c>
      <c r="F4010" s="9">
        <v>1.454842129512174E-2</v>
      </c>
      <c r="G4010" s="9">
        <v>1.7541765036514386E-3</v>
      </c>
      <c r="H4010" s="9">
        <v>1.8026422688017744E-3</v>
      </c>
      <c r="I4010" s="9">
        <v>1.5217610559713473E-3</v>
      </c>
      <c r="J4010" s="9">
        <v>0.12599905533935599</v>
      </c>
      <c r="K4010" s="9">
        <v>0.36513737502795668</v>
      </c>
      <c r="L4010" s="9">
        <v>5.7646014048433523E-2</v>
      </c>
      <c r="M4010" s="9">
        <v>5.0161222662272857</v>
      </c>
      <c r="N4010" s="9">
        <v>3.3465238216366924</v>
      </c>
      <c r="O4010" s="9">
        <v>60.303358858149252</v>
      </c>
      <c r="P4010" s="9">
        <v>25.626388838275712</v>
      </c>
      <c r="Q4010" s="9">
        <v>116.41342059776403</v>
      </c>
      <c r="R4010" s="9">
        <v>20.712409562305524</v>
      </c>
      <c r="S4010" s="9">
        <v>167.3426879499776</v>
      </c>
      <c r="T4010" s="9">
        <v>23.862072704921925</v>
      </c>
      <c r="U4010" s="9">
        <v>0.16451087827566868</v>
      </c>
      <c r="V4010" s="9">
        <v>3.2982271218088832E-3</v>
      </c>
      <c r="W4010" s="9"/>
      <c r="X4010" s="9"/>
      <c r="Y4010" s="9"/>
      <c r="Z4010" s="9"/>
      <c r="AA4010" s="9">
        <v>0</v>
      </c>
      <c r="AB4010" s="9">
        <v>1.5123686299434631E-3</v>
      </c>
      <c r="AC4010" s="9">
        <v>1.2452518017412584E-2</v>
      </c>
      <c r="AD4010" s="10">
        <f t="shared" si="239"/>
        <v>0.1302209072588415</v>
      </c>
      <c r="AE4010" s="10">
        <f t="shared" si="241"/>
        <v>0.27051056169662518</v>
      </c>
      <c r="AF4010" s="11">
        <f t="shared" si="242"/>
        <v>7.5191218769381744E-6</v>
      </c>
      <c r="AG4010" s="11">
        <f t="shared" si="240"/>
        <v>2.4796961532888656E-2</v>
      </c>
    </row>
    <row r="4011" spans="1:33" ht="15" x14ac:dyDescent="0.2">
      <c r="A4011" s="6" t="s">
        <v>72</v>
      </c>
      <c r="B4011" s="6" t="s">
        <v>75</v>
      </c>
      <c r="C4011" s="9">
        <v>516.9733704854948</v>
      </c>
      <c r="D4011" s="9">
        <v>7.2451459697384939</v>
      </c>
      <c r="E4011" s="9">
        <v>2.2882661457477469E-3</v>
      </c>
      <c r="F4011" s="9">
        <v>1.4223250516346491E-2</v>
      </c>
      <c r="G4011" s="9">
        <v>0</v>
      </c>
      <c r="H4011" s="9">
        <v>0</v>
      </c>
      <c r="I4011" s="9">
        <v>4.4582582528590996E-3</v>
      </c>
      <c r="J4011" s="9">
        <v>8.6181268628569327E-2</v>
      </c>
      <c r="K4011" s="9">
        <v>0.39615344838608635</v>
      </c>
      <c r="L4011" s="9">
        <v>5.3393504073751458E-2</v>
      </c>
      <c r="M4011" s="9">
        <v>5.0406658102002995</v>
      </c>
      <c r="N4011" s="9">
        <v>3.1445972168099194</v>
      </c>
      <c r="O4011" s="9">
        <v>54.225502510482876</v>
      </c>
      <c r="P4011" s="9">
        <v>19.082314777699828</v>
      </c>
      <c r="Q4011" s="9">
        <v>73.308044832823313</v>
      </c>
      <c r="R4011" s="9">
        <v>12.121083027548481</v>
      </c>
      <c r="S4011" s="9">
        <v>87.323125073608011</v>
      </c>
      <c r="T4011" s="9">
        <v>10.319429634474663</v>
      </c>
      <c r="U4011" s="9">
        <v>0.14108851380566484</v>
      </c>
      <c r="V4011" s="9">
        <v>0</v>
      </c>
      <c r="W4011" s="9"/>
      <c r="X4011" s="9"/>
      <c r="Y4011" s="9"/>
      <c r="Z4011" s="9"/>
      <c r="AA4011" s="9">
        <v>8.3894243976216608E-3</v>
      </c>
      <c r="AB4011" s="9">
        <v>1.907673459949206E-3</v>
      </c>
      <c r="AC4011" s="9">
        <v>2.978810174535238E-3</v>
      </c>
      <c r="AD4011" s="10">
        <f t="shared" si="239"/>
        <v>0.11551446881913936</v>
      </c>
      <c r="AE4011" s="10"/>
      <c r="AF4011" s="11"/>
      <c r="AG4011" s="11">
        <f t="shared" si="240"/>
        <v>4.7752457943662223E-2</v>
      </c>
    </row>
    <row r="4012" spans="1:33" ht="15" x14ac:dyDescent="0.2">
      <c r="A4012" s="6" t="s">
        <v>72</v>
      </c>
      <c r="B4012" s="6" t="s">
        <v>75</v>
      </c>
      <c r="C4012" s="9">
        <v>418.38930757700723</v>
      </c>
      <c r="D4012" s="9">
        <v>10.297551979107988</v>
      </c>
      <c r="E4012" s="9">
        <v>1.6074685972405481E-2</v>
      </c>
      <c r="F4012" s="9">
        <v>0.11415057737687845</v>
      </c>
      <c r="G4012" s="9">
        <v>5.1603089955017485E-3</v>
      </c>
      <c r="H4012" s="9">
        <v>4.2764710496661328E-2</v>
      </c>
      <c r="I4012" s="9">
        <v>7.4374637750130703E-3</v>
      </c>
      <c r="J4012" s="9">
        <v>2.4675164450192699E-2</v>
      </c>
      <c r="K4012" s="9">
        <v>0.26759716990746341</v>
      </c>
      <c r="L4012" s="9">
        <v>3.2736523930825316E-2</v>
      </c>
      <c r="M4012" s="9">
        <v>4.0831457095147101</v>
      </c>
      <c r="N4012" s="9">
        <v>2.7560251525518269</v>
      </c>
      <c r="O4012" s="9">
        <v>42.212596083180173</v>
      </c>
      <c r="P4012" s="9">
        <v>14.053041941704207</v>
      </c>
      <c r="Q4012" s="9">
        <v>53.520678779131565</v>
      </c>
      <c r="R4012" s="9">
        <v>8.9010085831440016</v>
      </c>
      <c r="S4012" s="9">
        <v>63.675579322278878</v>
      </c>
      <c r="T4012" s="9">
        <v>7.8051055082584408</v>
      </c>
      <c r="U4012" s="9">
        <v>0.26864781184275993</v>
      </c>
      <c r="V4012" s="9">
        <v>1.611847521859832E-2</v>
      </c>
      <c r="W4012" s="9"/>
      <c r="X4012" s="9"/>
      <c r="Y4012" s="9"/>
      <c r="Z4012" s="9"/>
      <c r="AA4012" s="9">
        <v>8.0528214280280327E-2</v>
      </c>
      <c r="AB4012" s="9">
        <v>1.9094651951017028E-3</v>
      </c>
      <c r="AC4012" s="9">
        <v>9.6543368231656254E-2</v>
      </c>
      <c r="AD4012" s="10">
        <f t="shared" si="239"/>
        <v>9.5745418227704368E-2</v>
      </c>
      <c r="AE4012" s="10">
        <f t="shared" si="241"/>
        <v>1.6924654209142798</v>
      </c>
      <c r="AF4012" s="11">
        <f t="shared" si="242"/>
        <v>5.8130408934226319E-5</v>
      </c>
      <c r="AG4012" s="11">
        <f t="shared" si="240"/>
        <v>5.3046785091117266E-2</v>
      </c>
    </row>
    <row r="4013" spans="1:33" ht="15" x14ac:dyDescent="0.2">
      <c r="A4013" s="6" t="s">
        <v>72</v>
      </c>
      <c r="B4013" s="6" t="s">
        <v>75</v>
      </c>
      <c r="C4013" s="9">
        <v>411.01229927091975</v>
      </c>
      <c r="D4013" s="9">
        <v>5.1675303152781318</v>
      </c>
      <c r="E4013" s="9">
        <v>3.9982480802390535E-3</v>
      </c>
      <c r="F4013" s="9">
        <v>0</v>
      </c>
      <c r="G4013" s="9">
        <v>1.5327335224276038E-2</v>
      </c>
      <c r="H4013" s="9">
        <v>4.5395618604340077E-2</v>
      </c>
      <c r="I4013" s="9">
        <v>0</v>
      </c>
      <c r="J4013" s="9">
        <v>8.9724980200812071E-2</v>
      </c>
      <c r="K4013" s="9">
        <v>0.3086247279155151</v>
      </c>
      <c r="L4013" s="9">
        <v>0</v>
      </c>
      <c r="M4013" s="9">
        <v>4.7895631920481767</v>
      </c>
      <c r="N4013" s="9">
        <v>3.4482319274341875</v>
      </c>
      <c r="O4013" s="9">
        <v>46.150656578193619</v>
      </c>
      <c r="P4013" s="9">
        <v>12.817184088194526</v>
      </c>
      <c r="Q4013" s="9">
        <v>40.848112336483865</v>
      </c>
      <c r="R4013" s="9">
        <v>6.0972052246252746</v>
      </c>
      <c r="S4013" s="9">
        <v>43.106803592958741</v>
      </c>
      <c r="T4013" s="9">
        <v>4.6295562591460682</v>
      </c>
      <c r="U4013" s="9">
        <v>0.10828410263191147</v>
      </c>
      <c r="V4013" s="9">
        <v>0</v>
      </c>
      <c r="W4013" s="9"/>
      <c r="X4013" s="9"/>
      <c r="Y4013" s="9"/>
      <c r="Z4013" s="9"/>
      <c r="AA4013" s="9">
        <v>0.1906229439918494</v>
      </c>
      <c r="AB4013" s="9">
        <v>0.12210038513214186</v>
      </c>
      <c r="AC4013" s="9">
        <v>0</v>
      </c>
      <c r="AD4013" s="10"/>
      <c r="AE4013" s="10"/>
      <c r="AF4013" s="11">
        <f t="shared" si="242"/>
        <v>2.5504769949908805E-4</v>
      </c>
      <c r="AG4013" s="11">
        <f t="shared" si="240"/>
        <v>9.1915167299220932E-2</v>
      </c>
    </row>
    <row r="4014" spans="1:33" ht="15" x14ac:dyDescent="0.2">
      <c r="A4014" s="6" t="s">
        <v>72</v>
      </c>
      <c r="B4014" s="6" t="s">
        <v>75</v>
      </c>
      <c r="C4014" s="9">
        <v>441.44410982005655</v>
      </c>
      <c r="D4014" s="9">
        <v>7.37247671963115</v>
      </c>
      <c r="E4014" s="9">
        <v>0</v>
      </c>
      <c r="F4014" s="9">
        <v>0</v>
      </c>
      <c r="G4014" s="9">
        <v>3.4871806721268324E-3</v>
      </c>
      <c r="H4014" s="9">
        <v>1.9114298449718868E-2</v>
      </c>
      <c r="I4014" s="9">
        <v>0</v>
      </c>
      <c r="J4014" s="9">
        <v>0.13732520895727768</v>
      </c>
      <c r="K4014" s="9">
        <v>0.34093580846060184</v>
      </c>
      <c r="L4014" s="9">
        <v>4.8201168575248129E-2</v>
      </c>
      <c r="M4014" s="9">
        <v>4.6550488616945724</v>
      </c>
      <c r="N4014" s="9">
        <v>2.9165389375156741</v>
      </c>
      <c r="O4014" s="9">
        <v>47.197279668779643</v>
      </c>
      <c r="P4014" s="9">
        <v>15.388083181554592</v>
      </c>
      <c r="Q4014" s="9">
        <v>53.800042326098641</v>
      </c>
      <c r="R4014" s="9">
        <v>7.9704927668039129</v>
      </c>
      <c r="S4014" s="9">
        <v>52.573653423588659</v>
      </c>
      <c r="T4014" s="9">
        <v>5.6195011803848356</v>
      </c>
      <c r="U4014" s="9">
        <v>0.12678874753722771</v>
      </c>
      <c r="V4014" s="9">
        <v>6.5222891945756218E-3</v>
      </c>
      <c r="W4014" s="9"/>
      <c r="X4014" s="9"/>
      <c r="Y4014" s="9"/>
      <c r="Z4014" s="9"/>
      <c r="AA4014" s="9">
        <v>0</v>
      </c>
      <c r="AB4014" s="9">
        <v>0</v>
      </c>
      <c r="AC4014" s="9">
        <v>6.9833844012766003E-2</v>
      </c>
      <c r="AD4014" s="10">
        <f t="shared" si="239"/>
        <v>0.11697223053152084</v>
      </c>
      <c r="AE4014" s="10"/>
      <c r="AF4014" s="11">
        <f t="shared" si="242"/>
        <v>4.7578074983277167E-5</v>
      </c>
      <c r="AG4014" s="11">
        <f t="shared" si="240"/>
        <v>7.324756321095352E-2</v>
      </c>
    </row>
    <row r="4015" spans="1:33" ht="15" x14ac:dyDescent="0.2">
      <c r="A4015" s="6" t="s">
        <v>72</v>
      </c>
      <c r="B4015" s="6" t="s">
        <v>75</v>
      </c>
      <c r="C4015" s="9">
        <v>459.88535249584021</v>
      </c>
      <c r="D4015" s="9">
        <v>5.2764050064129364</v>
      </c>
      <c r="E4015" s="9">
        <v>4.5332634476726343E-3</v>
      </c>
      <c r="F4015" s="9">
        <v>1.4022249666295403E-2</v>
      </c>
      <c r="G4015" s="9">
        <v>0</v>
      </c>
      <c r="H4015" s="9">
        <v>1.5750784776430275E-3</v>
      </c>
      <c r="I4015" s="9">
        <v>0</v>
      </c>
      <c r="J4015" s="9">
        <v>4.8412986534280042E-2</v>
      </c>
      <c r="K4015" s="9">
        <v>0.34035501582550376</v>
      </c>
      <c r="L4015" s="9">
        <v>1.7522256644785562E-2</v>
      </c>
      <c r="M4015" s="9">
        <v>3.744099781649449</v>
      </c>
      <c r="N4015" s="9">
        <v>2.6687587271155442</v>
      </c>
      <c r="O4015" s="9">
        <v>43.404518995155158</v>
      </c>
      <c r="P4015" s="9">
        <v>15.45449871653522</v>
      </c>
      <c r="Q4015" s="9">
        <v>62.328503751451933</v>
      </c>
      <c r="R4015" s="9">
        <v>10.095800734284014</v>
      </c>
      <c r="S4015" s="9">
        <v>72.910147981724961</v>
      </c>
      <c r="T4015" s="9">
        <v>8.5696239603369531</v>
      </c>
      <c r="U4015" s="9">
        <v>0.11500617814764379</v>
      </c>
      <c r="V4015" s="9">
        <v>1.4373722697416551E-3</v>
      </c>
      <c r="W4015" s="9"/>
      <c r="X4015" s="9"/>
      <c r="Y4015" s="9"/>
      <c r="Z4015" s="9"/>
      <c r="AA4015" s="9">
        <v>0</v>
      </c>
      <c r="AB4015" s="9">
        <v>0</v>
      </c>
      <c r="AC4015" s="9">
        <v>1.5341680076232997E-2</v>
      </c>
      <c r="AD4015" s="10">
        <f t="shared" si="239"/>
        <v>4.7454115967815E-2</v>
      </c>
      <c r="AE4015" s="10"/>
      <c r="AF4015" s="11"/>
      <c r="AG4015" s="11">
        <f t="shared" si="240"/>
        <v>4.2481175906799826E-2</v>
      </c>
    </row>
    <row r="4016" spans="1:33" ht="15" x14ac:dyDescent="0.2">
      <c r="A4016" s="6" t="s">
        <v>72</v>
      </c>
      <c r="B4016" s="6" t="s">
        <v>75</v>
      </c>
      <c r="C4016" s="9">
        <v>537.24507003396241</v>
      </c>
      <c r="D4016" s="9">
        <v>1.5940587766500061</v>
      </c>
      <c r="E4016" s="9">
        <v>2.2244265472927153E-3</v>
      </c>
      <c r="F4016" s="9">
        <v>0</v>
      </c>
      <c r="G4016" s="9">
        <v>1.6580500501246595E-3</v>
      </c>
      <c r="H4016" s="9">
        <v>1.0187808445093281E-2</v>
      </c>
      <c r="I4016" s="9">
        <v>5.7146155614816061E-3</v>
      </c>
      <c r="J4016" s="9">
        <v>8.2995117862527445E-2</v>
      </c>
      <c r="K4016" s="9">
        <v>0.42880081975849127</v>
      </c>
      <c r="L4016" s="9">
        <v>4.0047577033904512E-2</v>
      </c>
      <c r="M4016" s="9">
        <v>4.0483184278402256</v>
      </c>
      <c r="N4016" s="9">
        <v>2.7979114189530105</v>
      </c>
      <c r="O4016" s="9">
        <v>47.938851359487515</v>
      </c>
      <c r="P4016" s="9">
        <v>18.224448633142053</v>
      </c>
      <c r="Q4016" s="9">
        <v>82.260417623493879</v>
      </c>
      <c r="R4016" s="9">
        <v>15.459681842885983</v>
      </c>
      <c r="S4016" s="9">
        <v>122.57438651824151</v>
      </c>
      <c r="T4016" s="9">
        <v>16.700559062286167</v>
      </c>
      <c r="U4016" s="9">
        <v>3.7486187909328721E-2</v>
      </c>
      <c r="V4016" s="9">
        <v>0</v>
      </c>
      <c r="W4016" s="9"/>
      <c r="X4016" s="9"/>
      <c r="Y4016" s="9"/>
      <c r="Z4016" s="9"/>
      <c r="AA4016" s="9">
        <v>0</v>
      </c>
      <c r="AB4016" s="9">
        <v>3.6791696975534745E-3</v>
      </c>
      <c r="AC4016" s="9">
        <v>5.0077969120132628E-3</v>
      </c>
      <c r="AD4016" s="10">
        <f t="shared" si="239"/>
        <v>9.2925465265538854E-2</v>
      </c>
      <c r="AE4016" s="10">
        <f t="shared" si="241"/>
        <v>0.81147098601149259</v>
      </c>
      <c r="AF4016" s="11">
        <f t="shared" si="242"/>
        <v>9.7028313592925614E-6</v>
      </c>
      <c r="AG4016" s="11">
        <f t="shared" si="240"/>
        <v>2.7321971392557026E-2</v>
      </c>
    </row>
    <row r="4017" spans="1:33" ht="15" x14ac:dyDescent="0.2">
      <c r="A4017" s="6" t="s">
        <v>72</v>
      </c>
      <c r="B4017" s="6" t="s">
        <v>75</v>
      </c>
      <c r="C4017" s="9">
        <v>632.46611995302362</v>
      </c>
      <c r="D4017" s="9">
        <v>2.4153469108428838</v>
      </c>
      <c r="E4017" s="9">
        <v>2.1961816420765865E-3</v>
      </c>
      <c r="F4017" s="9">
        <v>0</v>
      </c>
      <c r="G4017" s="9">
        <v>1.6350904720461613E-3</v>
      </c>
      <c r="H4017" s="9">
        <v>1.6740838822795338E-3</v>
      </c>
      <c r="I4017" s="9">
        <v>4.2239049271777639E-3</v>
      </c>
      <c r="J4017" s="9">
        <v>9.0462669086474202E-3</v>
      </c>
      <c r="K4017" s="9">
        <v>0.42998741782247185</v>
      </c>
      <c r="L4017" s="9">
        <v>4.7920260762570374E-2</v>
      </c>
      <c r="M4017" s="9">
        <v>5.0048683248962655</v>
      </c>
      <c r="N4017" s="9">
        <v>3.1593529668691689</v>
      </c>
      <c r="O4017" s="9">
        <v>54.705195484496706</v>
      </c>
      <c r="P4017" s="9">
        <v>22.983313591269965</v>
      </c>
      <c r="Q4017" s="9">
        <v>106.46238377316631</v>
      </c>
      <c r="R4017" s="9">
        <v>18.752203597728759</v>
      </c>
      <c r="S4017" s="9">
        <v>143.27534999301116</v>
      </c>
      <c r="T4017" s="9">
        <v>20.522802907373549</v>
      </c>
      <c r="U4017" s="9">
        <v>4.1793372757004343E-2</v>
      </c>
      <c r="V4017" s="9">
        <v>1.5269878257075566E-3</v>
      </c>
      <c r="W4017" s="9"/>
      <c r="X4017" s="9"/>
      <c r="Y4017" s="9"/>
      <c r="Z4017" s="9"/>
      <c r="AA4017" s="9">
        <v>1.5609355211565571E-2</v>
      </c>
      <c r="AB4017" s="9">
        <v>3.628701940787806E-3</v>
      </c>
      <c r="AC4017" s="9">
        <v>2.9176540484825604E-3</v>
      </c>
      <c r="AD4017" s="10">
        <f t="shared" si="239"/>
        <v>9.986621861627798E-2</v>
      </c>
      <c r="AE4017" s="10">
        <f t="shared" si="241"/>
        <v>0.1561830168663513</v>
      </c>
      <c r="AF4017" s="11">
        <f t="shared" si="242"/>
        <v>8.1859838816958438E-6</v>
      </c>
      <c r="AG4017" s="11">
        <f t="shared" si="240"/>
        <v>2.8897366967145389E-2</v>
      </c>
    </row>
    <row r="4018" spans="1:33" ht="15" x14ac:dyDescent="0.2">
      <c r="A4018" s="6" t="s">
        <v>72</v>
      </c>
      <c r="B4018" s="6" t="s">
        <v>75</v>
      </c>
      <c r="C4018" s="9">
        <v>520.46189676639847</v>
      </c>
      <c r="D4018" s="9">
        <v>6.1620880014111235</v>
      </c>
      <c r="E4018" s="9">
        <v>9.947535216594151E-3</v>
      </c>
      <c r="F4018" s="9">
        <v>0</v>
      </c>
      <c r="G4018" s="9">
        <v>1.8493669035518107E-3</v>
      </c>
      <c r="H4018" s="9">
        <v>3.3586359398689604E-3</v>
      </c>
      <c r="I4018" s="9">
        <v>1.591458874536793E-3</v>
      </c>
      <c r="J4018" s="9">
        <v>5.283015346955116E-2</v>
      </c>
      <c r="K4018" s="9">
        <v>0.32924988425814156</v>
      </c>
      <c r="L4018" s="9">
        <v>4.4602265003356026E-2</v>
      </c>
      <c r="M4018" s="9">
        <v>4.1265445489266481</v>
      </c>
      <c r="N4018" s="9">
        <v>2.7374515180660639</v>
      </c>
      <c r="O4018" s="9">
        <v>47.316186240149548</v>
      </c>
      <c r="P4018" s="9">
        <v>19.444852877400667</v>
      </c>
      <c r="Q4018" s="9">
        <v>91.199000802668365</v>
      </c>
      <c r="R4018" s="9">
        <v>17.964133702555156</v>
      </c>
      <c r="S4018" s="9">
        <v>149.53296835592033</v>
      </c>
      <c r="T4018" s="9">
        <v>23.148463897146168</v>
      </c>
      <c r="U4018" s="9">
        <v>0.11857725743361586</v>
      </c>
      <c r="V4018" s="9">
        <v>3.4525953102616299E-3</v>
      </c>
      <c r="W4018" s="9"/>
      <c r="X4018" s="9"/>
      <c r="Y4018" s="9"/>
      <c r="Z4018" s="9"/>
      <c r="AA4018" s="9">
        <v>0</v>
      </c>
      <c r="AB4018" s="9">
        <v>0</v>
      </c>
      <c r="AC4018" s="9">
        <v>5.5743941422222443E-3</v>
      </c>
      <c r="AD4018" s="10">
        <f t="shared" si="239"/>
        <v>0.11698346051965768</v>
      </c>
      <c r="AE4018" s="10">
        <f t="shared" si="241"/>
        <v>0.4799966802049484</v>
      </c>
      <c r="AF4018" s="11">
        <f t="shared" si="242"/>
        <v>8.8712884802544282E-6</v>
      </c>
      <c r="AG4018" s="11">
        <f t="shared" si="240"/>
        <v>2.2828988989490685E-2</v>
      </c>
    </row>
    <row r="4019" spans="1:33" ht="15" x14ac:dyDescent="0.2">
      <c r="A4019" s="6" t="s">
        <v>72</v>
      </c>
      <c r="B4019" s="6" t="s">
        <v>75</v>
      </c>
      <c r="C4019" s="9">
        <v>482.37329682545572</v>
      </c>
      <c r="D4019" s="9">
        <v>9.6339598537245106</v>
      </c>
      <c r="E4019" s="9">
        <v>2.4020523463628833E-3</v>
      </c>
      <c r="F4019" s="9">
        <v>0</v>
      </c>
      <c r="G4019" s="9">
        <v>0</v>
      </c>
      <c r="H4019" s="9">
        <v>1.001321622648354E-3</v>
      </c>
      <c r="I4019" s="9">
        <v>0</v>
      </c>
      <c r="J4019" s="9">
        <v>3.5326453762582886E-2</v>
      </c>
      <c r="K4019" s="9">
        <v>0.34826623414231395</v>
      </c>
      <c r="L4019" s="9">
        <v>3.6162458283257724E-2</v>
      </c>
      <c r="M4019" s="9">
        <v>4.6167334141070455</v>
      </c>
      <c r="N4019" s="9">
        <v>3.1502888904417534</v>
      </c>
      <c r="O4019" s="9">
        <v>50.018479962426881</v>
      </c>
      <c r="P4019" s="9">
        <v>17.677717315043612</v>
      </c>
      <c r="Q4019" s="9">
        <v>63.110536983663934</v>
      </c>
      <c r="R4019" s="9">
        <v>9.3794030488095004</v>
      </c>
      <c r="S4019" s="9">
        <v>67.86610140366497</v>
      </c>
      <c r="T4019" s="9">
        <v>8.4212192471799554</v>
      </c>
      <c r="U4019" s="9">
        <v>0.22859100131906543</v>
      </c>
      <c r="V4019" s="9">
        <v>2.953495537526757E-3</v>
      </c>
      <c r="W4019" s="9"/>
      <c r="X4019" s="9"/>
      <c r="Y4019" s="9"/>
      <c r="Z4019" s="9"/>
      <c r="AA4019" s="9">
        <v>1.1015381756296926E-2</v>
      </c>
      <c r="AB4019" s="9">
        <v>1.9803343190353795E-3</v>
      </c>
      <c r="AC4019" s="9">
        <v>5.3725472756506265E-3</v>
      </c>
      <c r="AD4019" s="10">
        <f t="shared" si="239"/>
        <v>8.7188357619635462E-2</v>
      </c>
      <c r="AE4019" s="10"/>
      <c r="AF4019" s="11"/>
      <c r="AG4019" s="11">
        <f t="shared" si="240"/>
        <v>5.6275451898078373E-2</v>
      </c>
    </row>
    <row r="4020" spans="1:33" ht="15" x14ac:dyDescent="0.2">
      <c r="A4020" s="6" t="s">
        <v>72</v>
      </c>
      <c r="B4020" s="6" t="s">
        <v>73</v>
      </c>
      <c r="C4020" s="9">
        <v>1329.1835762451085</v>
      </c>
      <c r="D4020" s="9">
        <v>11.568637300255414</v>
      </c>
      <c r="E4020" s="9">
        <v>4.085163796312085E-2</v>
      </c>
      <c r="F4020" s="9">
        <v>0</v>
      </c>
      <c r="G4020" s="9">
        <v>4.1928095558628167</v>
      </c>
      <c r="H4020" s="9">
        <v>18.763615601400399</v>
      </c>
      <c r="I4020" s="9">
        <v>2.9596042037018782</v>
      </c>
      <c r="J4020" s="9">
        <v>7.1121186761728925</v>
      </c>
      <c r="K4020" s="9">
        <v>1.317956691623025</v>
      </c>
      <c r="L4020" s="9">
        <v>0.10337851496960589</v>
      </c>
      <c r="M4020" s="9">
        <v>13.553135167183346</v>
      </c>
      <c r="N4020" s="9">
        <v>10.064496458498841</v>
      </c>
      <c r="O4020" s="9">
        <v>141.89260448580882</v>
      </c>
      <c r="P4020" s="9">
        <v>42.550801199561484</v>
      </c>
      <c r="Q4020" s="9">
        <v>172.79959282022776</v>
      </c>
      <c r="R4020" s="9">
        <v>31.525075110291699</v>
      </c>
      <c r="S4020" s="9">
        <v>260.94092847595954</v>
      </c>
      <c r="T4020" s="9">
        <v>35.926872154424096</v>
      </c>
      <c r="U4020" s="9">
        <v>0.51843244907763064</v>
      </c>
      <c r="V4020" s="9">
        <v>0.10125768149251438</v>
      </c>
      <c r="W4020" s="9"/>
      <c r="X4020" s="9"/>
      <c r="Y4020" s="9"/>
      <c r="Z4020" s="9"/>
      <c r="AA4020" s="9">
        <v>0.18521655012987806</v>
      </c>
      <c r="AB4020" s="9">
        <v>3.7824437588480144</v>
      </c>
      <c r="AC4020" s="9">
        <v>4.0624583958152306E-2</v>
      </c>
      <c r="AD4020" s="10">
        <f t="shared" si="239"/>
        <v>7.4779657146712336E-2</v>
      </c>
      <c r="AE4020" s="10">
        <f t="shared" si="241"/>
        <v>1.3059654714782765</v>
      </c>
      <c r="AF4020" s="11">
        <f t="shared" si="242"/>
        <v>1.1525599080481249E-2</v>
      </c>
      <c r="AG4020" s="11">
        <f t="shared" si="240"/>
        <v>4.2966963352722425E-2</v>
      </c>
    </row>
    <row r="4021" spans="1:33" ht="15" x14ac:dyDescent="0.2">
      <c r="A4021" s="6" t="s">
        <v>72</v>
      </c>
      <c r="B4021" s="6" t="s">
        <v>73</v>
      </c>
      <c r="C4021" s="9">
        <v>1334.3872009297759</v>
      </c>
      <c r="D4021" s="9">
        <v>11.112213388545527</v>
      </c>
      <c r="E4021" s="9">
        <v>6.2787447566733365E-2</v>
      </c>
      <c r="F4021" s="9">
        <v>0</v>
      </c>
      <c r="G4021" s="9">
        <v>4.6095474244448251</v>
      </c>
      <c r="H4021" s="9">
        <v>3.9919636017084044E-2</v>
      </c>
      <c r="I4021" s="9">
        <v>0.48959104590956665</v>
      </c>
      <c r="J4021" s="9">
        <v>0</v>
      </c>
      <c r="K4021" s="9">
        <v>0.70442207083364206</v>
      </c>
      <c r="L4021" s="9">
        <v>0</v>
      </c>
      <c r="M4021" s="9">
        <v>10.696275209104419</v>
      </c>
      <c r="N4021" s="9">
        <v>9.0362044395876602</v>
      </c>
      <c r="O4021" s="9">
        <v>138.1905746089212</v>
      </c>
      <c r="P4021" s="9">
        <v>44.441657557722891</v>
      </c>
      <c r="Q4021" s="9">
        <v>185.89185258862059</v>
      </c>
      <c r="R4021" s="9">
        <v>37.030611601403983</v>
      </c>
      <c r="S4021" s="9">
        <v>312.86412371229824</v>
      </c>
      <c r="T4021" s="9">
        <v>45.218761387704653</v>
      </c>
      <c r="U4021" s="9">
        <v>0.59560925053133973</v>
      </c>
      <c r="V4021" s="9">
        <v>0.10955126830338459</v>
      </c>
      <c r="W4021" s="9"/>
      <c r="X4021" s="9"/>
      <c r="Y4021" s="9"/>
      <c r="Z4021" s="9"/>
      <c r="AA4021" s="9">
        <v>0</v>
      </c>
      <c r="AB4021" s="9">
        <v>2.1529378609554271</v>
      </c>
      <c r="AC4021" s="9">
        <v>0.72940659527910812</v>
      </c>
      <c r="AD4021" s="10"/>
      <c r="AE4021" s="10">
        <f t="shared" si="241"/>
        <v>6.5151624557027625E-3</v>
      </c>
      <c r="AF4021" s="11">
        <f t="shared" si="242"/>
        <v>1.0568250470412066E-2</v>
      </c>
      <c r="AG4021" s="11">
        <f t="shared" si="240"/>
        <v>2.8282246196814218E-2</v>
      </c>
    </row>
    <row r="4022" spans="1:33" ht="15" x14ac:dyDescent="0.2">
      <c r="A4022" s="6" t="s">
        <v>72</v>
      </c>
      <c r="B4022" s="6" t="s">
        <v>73</v>
      </c>
      <c r="C4022" s="9">
        <v>1274.3033523179861</v>
      </c>
      <c r="D4022" s="9">
        <v>17.679588307251766</v>
      </c>
      <c r="E4022" s="9">
        <v>0.28903900923853187</v>
      </c>
      <c r="F4022" s="9">
        <v>2.7580809188108766E-2</v>
      </c>
      <c r="G4022" s="9">
        <v>1.6698133746051627E-2</v>
      </c>
      <c r="H4022" s="9">
        <v>0.2613433609765497</v>
      </c>
      <c r="I4022" s="9">
        <v>1.0698471187557272</v>
      </c>
      <c r="J4022" s="9">
        <v>0.95241526704381752</v>
      </c>
      <c r="K4022" s="9">
        <v>0.53001211853020325</v>
      </c>
      <c r="L4022" s="9">
        <v>6.5945766784402962E-2</v>
      </c>
      <c r="M4022" s="9">
        <v>13.081402694659262</v>
      </c>
      <c r="N4022" s="9">
        <v>9.819716947579435</v>
      </c>
      <c r="O4022" s="9">
        <v>143.02087031020702</v>
      </c>
      <c r="P4022" s="9">
        <v>43.197385582074759</v>
      </c>
      <c r="Q4022" s="9">
        <v>166.03006486415919</v>
      </c>
      <c r="R4022" s="9">
        <v>28.749259893534223</v>
      </c>
      <c r="S4022" s="9">
        <v>226.78358840179706</v>
      </c>
      <c r="T4022" s="9">
        <v>30.336801871623308</v>
      </c>
      <c r="U4022" s="9">
        <v>0.71111595576728537</v>
      </c>
      <c r="V4022" s="9">
        <v>0.65455029983547874</v>
      </c>
      <c r="W4022" s="9"/>
      <c r="X4022" s="9"/>
      <c r="Y4022" s="9"/>
      <c r="Z4022" s="9"/>
      <c r="AA4022" s="9">
        <v>8.8916840084979649E-3</v>
      </c>
      <c r="AB4022" s="9">
        <v>6.1967649688445745E-3</v>
      </c>
      <c r="AC4022" s="9">
        <v>4.9999789093193046E-2</v>
      </c>
      <c r="AD4022" s="10">
        <f t="shared" si="239"/>
        <v>7.6566800562236415E-2</v>
      </c>
      <c r="AE4022" s="10">
        <f t="shared" si="241"/>
        <v>0.47940349644708308</v>
      </c>
      <c r="AF4022" s="11">
        <f t="shared" si="242"/>
        <v>5.2814951799756726E-5</v>
      </c>
      <c r="AG4022" s="11">
        <f t="shared" si="240"/>
        <v>4.7717731307089263E-2</v>
      </c>
    </row>
    <row r="4023" spans="1:33" ht="15" x14ac:dyDescent="0.2">
      <c r="A4023" s="6" t="s">
        <v>72</v>
      </c>
      <c r="B4023" s="6" t="s">
        <v>75</v>
      </c>
      <c r="C4023" s="9">
        <v>450.39632096740542</v>
      </c>
      <c r="D4023" s="9">
        <v>9.4413452895872041</v>
      </c>
      <c r="E4023" s="9">
        <v>7.3141938354572182E-3</v>
      </c>
      <c r="F4023" s="9">
        <v>5.9707649498646861E-2</v>
      </c>
      <c r="G4023" s="9">
        <v>3.9804727431570715E-2</v>
      </c>
      <c r="H4023" s="9">
        <v>8.5033923775614255</v>
      </c>
      <c r="I4023" s="9">
        <v>0.9440155105146194</v>
      </c>
      <c r="J4023" s="9">
        <v>1.4065403101802059</v>
      </c>
      <c r="K4023" s="9">
        <v>1.4323938277039698</v>
      </c>
      <c r="L4023" s="9">
        <v>4.0382353379163127E-2</v>
      </c>
      <c r="M4023" s="9">
        <v>5.895632600425194</v>
      </c>
      <c r="N4023" s="9">
        <v>3.7015394875222021</v>
      </c>
      <c r="O4023" s="9">
        <v>53.386735324990084</v>
      </c>
      <c r="P4023" s="9">
        <v>14.569392172504031</v>
      </c>
      <c r="Q4023" s="9">
        <v>45.862087311412488</v>
      </c>
      <c r="R4023" s="9">
        <v>6.8078343125107956</v>
      </c>
      <c r="S4023" s="9">
        <v>46.304263187094328</v>
      </c>
      <c r="T4023" s="9">
        <v>4.8616123651615144</v>
      </c>
      <c r="U4023" s="9">
        <v>0.21130140702366967</v>
      </c>
      <c r="V4023" s="9">
        <v>7.9051984369052121E-3</v>
      </c>
      <c r="W4023" s="9"/>
      <c r="X4023" s="9"/>
      <c r="Y4023" s="9"/>
      <c r="Z4023" s="9"/>
      <c r="AA4023" s="9">
        <v>0.20719685124030079</v>
      </c>
      <c r="AB4023" s="9">
        <v>4.5357438004559114</v>
      </c>
      <c r="AC4023" s="9">
        <v>0.62640245060491062</v>
      </c>
      <c r="AD4023" s="10">
        <f t="shared" si="239"/>
        <v>4.2483357639431493E-2</v>
      </c>
      <c r="AE4023" s="10">
        <f t="shared" si="241"/>
        <v>10.755234423415931</v>
      </c>
      <c r="AF4023" s="11">
        <f t="shared" si="242"/>
        <v>6.1661523639965554E-4</v>
      </c>
      <c r="AG4023" s="11">
        <f t="shared" si="240"/>
        <v>0.10532865268034966</v>
      </c>
    </row>
    <row r="4024" spans="1:33" ht="15" x14ac:dyDescent="0.2">
      <c r="A4024" s="6" t="s">
        <v>72</v>
      </c>
      <c r="B4024" s="6" t="s">
        <v>75</v>
      </c>
      <c r="C4024" s="9">
        <v>637.12290863444196</v>
      </c>
      <c r="D4024" s="9">
        <v>1.537121196884907</v>
      </c>
      <c r="E4024" s="9">
        <v>0</v>
      </c>
      <c r="F4024" s="9">
        <v>4.3750381050861091E-2</v>
      </c>
      <c r="G4024" s="9">
        <v>3.7496593637955042</v>
      </c>
      <c r="H4024" s="9">
        <v>0.42339189692301699</v>
      </c>
      <c r="I4024" s="9">
        <v>0.28804497494962267</v>
      </c>
      <c r="J4024" s="9">
        <v>1.5498547264730438</v>
      </c>
      <c r="K4024" s="9">
        <v>0.63934644369573213</v>
      </c>
      <c r="L4024" s="9">
        <v>1.9205732881691358E-2</v>
      </c>
      <c r="M4024" s="9">
        <v>4.2033757811624755</v>
      </c>
      <c r="N4024" s="9">
        <v>3.0283362287171349</v>
      </c>
      <c r="O4024" s="9">
        <v>52.923195281436264</v>
      </c>
      <c r="P4024" s="9">
        <v>26.595867169543986</v>
      </c>
      <c r="Q4024" s="9">
        <v>153.65318859194426</v>
      </c>
      <c r="R4024" s="9">
        <v>34.198390053910195</v>
      </c>
      <c r="S4024" s="9">
        <v>321.36535174555672</v>
      </c>
      <c r="T4024" s="9">
        <v>57.417190566601931</v>
      </c>
      <c r="U4024" s="9">
        <v>3.0209359030788436E-2</v>
      </c>
      <c r="V4024" s="9">
        <v>6.5749398468272499E-3</v>
      </c>
      <c r="W4024" s="9"/>
      <c r="X4024" s="9"/>
      <c r="Y4024" s="9"/>
      <c r="Z4024" s="9"/>
      <c r="AA4024" s="9">
        <v>0</v>
      </c>
      <c r="AB4024" s="9">
        <v>2.3960984569944901</v>
      </c>
      <c r="AC4024" s="9">
        <v>0.16387275431928905</v>
      </c>
      <c r="AD4024" s="10">
        <f t="shared" si="239"/>
        <v>3.5816841376281813E-2</v>
      </c>
      <c r="AE4024" s="10">
        <f t="shared" si="241"/>
        <v>9.9885175225550807E-2</v>
      </c>
      <c r="AF4024" s="11">
        <f t="shared" si="242"/>
        <v>8.3693810328541451E-3</v>
      </c>
      <c r="AG4024" s="11">
        <f t="shared" si="240"/>
        <v>1.0820224249058786E-2</v>
      </c>
    </row>
    <row r="4025" spans="1:33" ht="15" x14ac:dyDescent="0.2">
      <c r="A4025" s="6" t="s">
        <v>72</v>
      </c>
      <c r="B4025" s="6" t="s">
        <v>75</v>
      </c>
      <c r="C4025" s="9">
        <v>664.04218860172705</v>
      </c>
      <c r="D4025" s="9">
        <v>1.0092076360433602</v>
      </c>
      <c r="E4025" s="9">
        <v>0</v>
      </c>
      <c r="F4025" s="9">
        <v>0</v>
      </c>
      <c r="G4025" s="9">
        <v>0</v>
      </c>
      <c r="H4025" s="9">
        <v>9.9829203813757671E-3</v>
      </c>
      <c r="I4025" s="9">
        <v>0</v>
      </c>
      <c r="J4025" s="9">
        <v>8.3644335945570719E-2</v>
      </c>
      <c r="K4025" s="9">
        <v>0.49208979873459263</v>
      </c>
      <c r="L4025" s="9">
        <v>5.0311136992624336E-2</v>
      </c>
      <c r="M4025" s="9">
        <v>4.8348165938785259</v>
      </c>
      <c r="N4025" s="9">
        <v>3.0274484357548785</v>
      </c>
      <c r="O4025" s="9">
        <v>54.714042653732186</v>
      </c>
      <c r="P4025" s="9">
        <v>25.927789271021794</v>
      </c>
      <c r="Q4025" s="9">
        <v>141.16444696844439</v>
      </c>
      <c r="R4025" s="9">
        <v>30.325033431565544</v>
      </c>
      <c r="S4025" s="9">
        <v>279.90948113108044</v>
      </c>
      <c r="T4025" s="9">
        <v>48.371599184603262</v>
      </c>
      <c r="U4025" s="9">
        <v>0</v>
      </c>
      <c r="V4025" s="9">
        <v>3.627654339779191E-3</v>
      </c>
      <c r="W4025" s="9"/>
      <c r="X4025" s="9"/>
      <c r="Y4025" s="9"/>
      <c r="Z4025" s="9"/>
      <c r="AA4025" s="9">
        <v>0</v>
      </c>
      <c r="AB4025" s="9">
        <v>6.4901320012773793E-3</v>
      </c>
      <c r="AC4025" s="9">
        <v>3.8858103033157202E-3</v>
      </c>
      <c r="AD4025" s="10">
        <f t="shared" si="239"/>
        <v>9.9718464877663712E-2</v>
      </c>
      <c r="AE4025" s="10"/>
      <c r="AF4025" s="11"/>
      <c r="AG4025" s="11">
        <f t="shared" si="240"/>
        <v>1.4288922804651332E-2</v>
      </c>
    </row>
    <row r="4026" spans="1:33" ht="15" x14ac:dyDescent="0.2">
      <c r="A4026" s="6" t="s">
        <v>72</v>
      </c>
      <c r="B4026" s="6" t="s">
        <v>75</v>
      </c>
      <c r="C4026" s="9">
        <v>542.85173762761178</v>
      </c>
      <c r="D4026" s="9">
        <v>3.41256163611749</v>
      </c>
      <c r="E4026" s="9">
        <v>5.1395035702837362E-3</v>
      </c>
      <c r="F4026" s="9">
        <v>0</v>
      </c>
      <c r="G4026" s="9">
        <v>5.7360414185158286E-3</v>
      </c>
      <c r="H4026" s="9">
        <v>1.9531781588501195E-3</v>
      </c>
      <c r="I4026" s="9">
        <v>6.5899528218434176E-3</v>
      </c>
      <c r="J4026" s="9">
        <v>3.683996108013185E-2</v>
      </c>
      <c r="K4026" s="9">
        <v>0.27413831750712075</v>
      </c>
      <c r="L4026" s="9">
        <v>1.3125406261008184E-3</v>
      </c>
      <c r="M4026" s="9">
        <v>3.9599896707204301</v>
      </c>
      <c r="N4026" s="9">
        <v>2.8166266019994119</v>
      </c>
      <c r="O4026" s="9">
        <v>49.575990913809783</v>
      </c>
      <c r="P4026" s="9">
        <v>20.408119956316355</v>
      </c>
      <c r="Q4026" s="9">
        <v>92.436115266036325</v>
      </c>
      <c r="R4026" s="9">
        <v>17.867108818549848</v>
      </c>
      <c r="S4026" s="9">
        <v>152.81885950465895</v>
      </c>
      <c r="T4026" s="9">
        <v>22.357062920958967</v>
      </c>
      <c r="U4026" s="9">
        <v>8.68538217094246E-2</v>
      </c>
      <c r="V4026" s="9">
        <v>1.7733833919146597E-3</v>
      </c>
      <c r="W4026" s="9"/>
      <c r="X4026" s="9"/>
      <c r="Y4026" s="9"/>
      <c r="Z4026" s="9"/>
      <c r="AA4026" s="9">
        <v>3.7554476063154924E-4</v>
      </c>
      <c r="AB4026" s="9">
        <v>2.1154886357327616E-3</v>
      </c>
      <c r="AC4026" s="9">
        <v>5.6956833956799029E-3</v>
      </c>
      <c r="AD4026" s="10">
        <f t="shared" si="239"/>
        <v>3.8512746548469445E-3</v>
      </c>
      <c r="AE4026" s="10">
        <f t="shared" si="241"/>
        <v>7.7889536715938568E-2</v>
      </c>
      <c r="AF4026" s="11">
        <f t="shared" si="242"/>
        <v>2.6923771729269627E-5</v>
      </c>
      <c r="AG4026" s="11">
        <f t="shared" si="240"/>
        <v>2.1436515587635603E-2</v>
      </c>
    </row>
    <row r="4027" spans="1:33" ht="15" x14ac:dyDescent="0.2">
      <c r="A4027" s="6" t="s">
        <v>72</v>
      </c>
      <c r="B4027" s="6" t="s">
        <v>75</v>
      </c>
      <c r="C4027" s="9">
        <v>529.41260688240141</v>
      </c>
      <c r="D4027" s="9">
        <v>4.4517582346524698</v>
      </c>
      <c r="E4027" s="9">
        <v>0</v>
      </c>
      <c r="F4027" s="9">
        <v>0</v>
      </c>
      <c r="G4027" s="9">
        <v>0</v>
      </c>
      <c r="H4027" s="9">
        <v>0</v>
      </c>
      <c r="I4027" s="9">
        <v>0</v>
      </c>
      <c r="J4027" s="9">
        <v>6.7041329151608445E-2</v>
      </c>
      <c r="K4027" s="9">
        <v>0.36626489646394983</v>
      </c>
      <c r="L4027" s="9">
        <v>1.9338847081022122E-2</v>
      </c>
      <c r="M4027" s="9">
        <v>4.1607527728115912</v>
      </c>
      <c r="N4027" s="9">
        <v>2.7330229145345797</v>
      </c>
      <c r="O4027" s="9">
        <v>47.282726328109241</v>
      </c>
      <c r="P4027" s="9">
        <v>18.806983697544808</v>
      </c>
      <c r="Q4027" s="9">
        <v>84.221043377160512</v>
      </c>
      <c r="R4027" s="9">
        <v>15.319238747911792</v>
      </c>
      <c r="S4027" s="9">
        <v>123.18651826465195</v>
      </c>
      <c r="T4027" s="9">
        <v>16.781135982269891</v>
      </c>
      <c r="U4027" s="9">
        <v>0.10121107533230569</v>
      </c>
      <c r="V4027" s="9">
        <v>6.9633004166568327E-3</v>
      </c>
      <c r="W4027" s="9"/>
      <c r="X4027" s="9"/>
      <c r="Y4027" s="9"/>
      <c r="Z4027" s="9"/>
      <c r="AA4027" s="9">
        <v>9.9436699216850222E-3</v>
      </c>
      <c r="AB4027" s="9">
        <v>0</v>
      </c>
      <c r="AC4027" s="9">
        <v>5.0292827975344937E-3</v>
      </c>
      <c r="AD4027" s="10">
        <f t="shared" si="239"/>
        <v>4.7892842099347264E-2</v>
      </c>
      <c r="AE4027" s="10"/>
      <c r="AF4027" s="11"/>
      <c r="AG4027" s="11">
        <f t="shared" si="240"/>
        <v>2.7941249664879715E-2</v>
      </c>
    </row>
    <row r="4028" spans="1:33" ht="15" x14ac:dyDescent="0.2">
      <c r="A4028" s="6" t="s">
        <v>72</v>
      </c>
      <c r="B4028" s="6" t="s">
        <v>75</v>
      </c>
      <c r="C4028" s="9">
        <v>542.4954290299803</v>
      </c>
      <c r="D4028" s="9">
        <v>6.5007130204141577</v>
      </c>
      <c r="E4028" s="9">
        <v>0</v>
      </c>
      <c r="F4028" s="9">
        <v>1.5335443938607578E-2</v>
      </c>
      <c r="G4028" s="9">
        <v>3.7373394644034949E-3</v>
      </c>
      <c r="H4028" s="9">
        <v>3.816320040005739E-3</v>
      </c>
      <c r="I4028" s="9">
        <v>4.8366932863736735E-3</v>
      </c>
      <c r="J4028" s="9">
        <v>6.6716236298005022E-2</v>
      </c>
      <c r="K4028" s="9">
        <v>0.46083230425864119</v>
      </c>
      <c r="L4028" s="9">
        <v>1.6030504119462552E-2</v>
      </c>
      <c r="M4028" s="9">
        <v>3.8868752014081354</v>
      </c>
      <c r="N4028" s="9">
        <v>2.9271069235765759</v>
      </c>
      <c r="O4028" s="9">
        <v>50.301229028940611</v>
      </c>
      <c r="P4028" s="9">
        <v>20.550338062799678</v>
      </c>
      <c r="Q4028" s="9">
        <v>94.732538168470001</v>
      </c>
      <c r="R4028" s="9">
        <v>17.481709096919207</v>
      </c>
      <c r="S4028" s="9">
        <v>142.18959916655899</v>
      </c>
      <c r="T4028" s="9">
        <v>22.113166204706886</v>
      </c>
      <c r="U4028" s="9">
        <v>0.17998179690294741</v>
      </c>
      <c r="V4028" s="9">
        <v>3.4610511069245475E-3</v>
      </c>
      <c r="W4028" s="9"/>
      <c r="X4028" s="9"/>
      <c r="Y4028" s="9"/>
      <c r="Z4028" s="9"/>
      <c r="AA4028" s="9">
        <v>1.0972198436851493E-2</v>
      </c>
      <c r="AB4028" s="9">
        <v>2.0650485478631068E-3</v>
      </c>
      <c r="AC4028" s="9">
        <v>1.110402844313828E-2</v>
      </c>
      <c r="AD4028" s="10">
        <f t="shared" si="239"/>
        <v>3.6618374247871885E-2</v>
      </c>
      <c r="AE4028" s="10">
        <f t="shared" si="241"/>
        <v>0.22007656252736876</v>
      </c>
      <c r="AF4028" s="11">
        <f t="shared" si="242"/>
        <v>1.8853643561790343E-5</v>
      </c>
      <c r="AG4028" s="11">
        <f t="shared" si="240"/>
        <v>2.2613608122473858E-2</v>
      </c>
    </row>
    <row r="4029" spans="1:33" ht="15" x14ac:dyDescent="0.2">
      <c r="A4029" s="6" t="s">
        <v>72</v>
      </c>
      <c r="B4029" s="6" t="s">
        <v>75</v>
      </c>
      <c r="C4029" s="9">
        <v>552.13969079009701</v>
      </c>
      <c r="D4029" s="9">
        <v>7.1796916851511723</v>
      </c>
      <c r="E4029" s="9">
        <v>0</v>
      </c>
      <c r="F4029" s="9">
        <v>0</v>
      </c>
      <c r="G4029" s="9">
        <v>1.8476592897031926E-3</v>
      </c>
      <c r="H4029" s="9">
        <v>3.7726759116402889E-3</v>
      </c>
      <c r="I4029" s="9">
        <v>6.3805643895161954E-3</v>
      </c>
      <c r="J4029" s="9">
        <v>0.10557803694560873</v>
      </c>
      <c r="K4029" s="9">
        <v>0.43445946217969272</v>
      </c>
      <c r="L4029" s="9">
        <v>4.437473458048273E-2</v>
      </c>
      <c r="M4029" s="9">
        <v>4.0849649766422838</v>
      </c>
      <c r="N4029" s="9">
        <v>2.838060313770923</v>
      </c>
      <c r="O4029" s="9">
        <v>50.735086544717682</v>
      </c>
      <c r="P4029" s="9">
        <v>20.904979737147411</v>
      </c>
      <c r="Q4029" s="9">
        <v>92.300915589291591</v>
      </c>
      <c r="R4029" s="9">
        <v>16.273356387663352</v>
      </c>
      <c r="S4029" s="9">
        <v>129.72525102172816</v>
      </c>
      <c r="T4029" s="9">
        <v>18.830322753625005</v>
      </c>
      <c r="U4029" s="9">
        <v>0.15566682312666094</v>
      </c>
      <c r="V4029" s="9">
        <v>0</v>
      </c>
      <c r="W4029" s="9"/>
      <c r="X4029" s="9"/>
      <c r="Y4029" s="9"/>
      <c r="Z4029" s="9"/>
      <c r="AA4029" s="9">
        <v>4.7743435701403459E-3</v>
      </c>
      <c r="AB4029" s="9">
        <v>0</v>
      </c>
      <c r="AC4029" s="9">
        <v>3.6549131894885335E-3</v>
      </c>
      <c r="AD4029" s="10">
        <f t="shared" si="239"/>
        <v>0.10183348450339524</v>
      </c>
      <c r="AE4029" s="10">
        <f t="shared" si="241"/>
        <v>0.26939749916076428</v>
      </c>
      <c r="AF4029" s="11">
        <f t="shared" si="242"/>
        <v>1.021640134409176E-5</v>
      </c>
      <c r="AG4029" s="11">
        <f t="shared" si="240"/>
        <v>2.6049591232883442E-2</v>
      </c>
    </row>
    <row r="4030" spans="1:33" ht="15" x14ac:dyDescent="0.2">
      <c r="A4030" s="6" t="s">
        <v>72</v>
      </c>
      <c r="B4030" s="6" t="s">
        <v>75</v>
      </c>
      <c r="C4030" s="9">
        <v>562.35282470115772</v>
      </c>
      <c r="D4030" s="9">
        <v>6.3706579568196346</v>
      </c>
      <c r="E4030" s="9">
        <v>0</v>
      </c>
      <c r="F4030" s="9">
        <v>1.5167188311271108E-2</v>
      </c>
      <c r="G4030" s="9">
        <v>1.2964871509759128E-3</v>
      </c>
      <c r="H4030" s="9">
        <v>5.6715817493720221E-3</v>
      </c>
      <c r="I4030" s="9">
        <v>4.8001147330073062E-3</v>
      </c>
      <c r="J4030" s="9">
        <v>0.11909880280630404</v>
      </c>
      <c r="K4030" s="9">
        <v>0.3080443852500806</v>
      </c>
      <c r="L4030" s="9">
        <v>3.4945380446751037E-2</v>
      </c>
      <c r="M4030" s="9">
        <v>4.0945698552118319</v>
      </c>
      <c r="N4030" s="9">
        <v>2.8686918401609827</v>
      </c>
      <c r="O4030" s="9">
        <v>51.275741294350169</v>
      </c>
      <c r="P4030" s="9">
        <v>20.397925951936632</v>
      </c>
      <c r="Q4030" s="9">
        <v>93.88795342165642</v>
      </c>
      <c r="R4030" s="9">
        <v>16.804749577541926</v>
      </c>
      <c r="S4030" s="9">
        <v>133.25818722911475</v>
      </c>
      <c r="T4030" s="9">
        <v>18.095065157862109</v>
      </c>
      <c r="U4030" s="9">
        <v>0.13087590332770921</v>
      </c>
      <c r="V4030" s="9">
        <v>1.7125578034175018E-3</v>
      </c>
      <c r="W4030" s="9"/>
      <c r="X4030" s="9"/>
      <c r="Y4030" s="9"/>
      <c r="Z4030" s="9"/>
      <c r="AA4030" s="9">
        <v>6.501878173982973E-3</v>
      </c>
      <c r="AB4030" s="9">
        <v>6.1328738155263613E-3</v>
      </c>
      <c r="AC4030" s="9">
        <v>1.2806182143677593E-2</v>
      </c>
      <c r="AD4030" s="10">
        <f t="shared" si="239"/>
        <v>9.5126740696570206E-2</v>
      </c>
      <c r="AE4030" s="10">
        <f t="shared" si="241"/>
        <v>0.55741523222162892</v>
      </c>
      <c r="AF4030" s="11">
        <f t="shared" si="242"/>
        <v>6.9787058168148869E-6</v>
      </c>
      <c r="AG4030" s="11">
        <f t="shared" si="240"/>
        <v>2.541859133588904E-2</v>
      </c>
    </row>
    <row r="4031" spans="1:33" ht="15" x14ac:dyDescent="0.2">
      <c r="A4031" s="6" t="s">
        <v>72</v>
      </c>
      <c r="B4031" s="6" t="s">
        <v>75</v>
      </c>
      <c r="C4031" s="9">
        <v>638.67486351015009</v>
      </c>
      <c r="D4031" s="9">
        <v>2.6882912317251</v>
      </c>
      <c r="E4031" s="9">
        <v>0</v>
      </c>
      <c r="F4031" s="9">
        <v>0</v>
      </c>
      <c r="G4031" s="9">
        <v>0</v>
      </c>
      <c r="H4031" s="9">
        <v>5.68203595492327E-3</v>
      </c>
      <c r="I4031" s="9">
        <v>0</v>
      </c>
      <c r="J4031" s="9">
        <v>6.743138314970798E-2</v>
      </c>
      <c r="K4031" s="9">
        <v>0.38674770286884885</v>
      </c>
      <c r="L4031" s="9">
        <v>3.5413242611227629E-2</v>
      </c>
      <c r="M4031" s="9">
        <v>4.5610560729510068</v>
      </c>
      <c r="N4031" s="9">
        <v>3.1263790952827648</v>
      </c>
      <c r="O4031" s="9">
        <v>54.019069303022334</v>
      </c>
      <c r="P4031" s="9">
        <v>24.607066915756</v>
      </c>
      <c r="Q4031" s="9">
        <v>136.74372824727186</v>
      </c>
      <c r="R4031" s="9">
        <v>30.357041180756156</v>
      </c>
      <c r="S4031" s="9">
        <v>291.37910209495413</v>
      </c>
      <c r="T4031" s="9">
        <v>51.305843976074776</v>
      </c>
      <c r="U4031" s="9">
        <v>7.9922520102994485E-2</v>
      </c>
      <c r="V4031" s="9">
        <v>0</v>
      </c>
      <c r="W4031" s="9"/>
      <c r="X4031" s="9"/>
      <c r="Y4031" s="9"/>
      <c r="Z4031" s="9"/>
      <c r="AA4031" s="9">
        <v>0</v>
      </c>
      <c r="AB4031" s="9">
        <v>0</v>
      </c>
      <c r="AC4031" s="9">
        <v>1.120823721549339E-2</v>
      </c>
      <c r="AD4031" s="10">
        <f t="shared" si="239"/>
        <v>8.1515979710969577E-2</v>
      </c>
      <c r="AE4031" s="10"/>
      <c r="AF4031" s="11"/>
      <c r="AG4031" s="11">
        <f t="shared" si="240"/>
        <v>1.2949234806428038E-2</v>
      </c>
    </row>
    <row r="4032" spans="1:33" ht="15" x14ac:dyDescent="0.2">
      <c r="A4032" s="6" t="s">
        <v>72</v>
      </c>
      <c r="B4032" s="6" t="s">
        <v>75</v>
      </c>
      <c r="C4032" s="9">
        <v>665.6670646055336</v>
      </c>
      <c r="D4032" s="9">
        <v>1.3720676498222644</v>
      </c>
      <c r="E4032" s="9">
        <v>0</v>
      </c>
      <c r="F4032" s="9">
        <v>1.5459133571880569E-2</v>
      </c>
      <c r="G4032" s="9">
        <v>1.8787511188942932E-3</v>
      </c>
      <c r="H4032" s="9">
        <v>1.9104407131820933E-3</v>
      </c>
      <c r="I4032" s="9">
        <v>4.8584016286608621E-3</v>
      </c>
      <c r="J4032" s="9">
        <v>0.18879433211535213</v>
      </c>
      <c r="K4032" s="9">
        <v>0.54769576263960473</v>
      </c>
      <c r="L4032" s="9">
        <v>4.204189459278921E-2</v>
      </c>
      <c r="M4032" s="9">
        <v>4.754899842169471</v>
      </c>
      <c r="N4032" s="9">
        <v>3.1989658218178167</v>
      </c>
      <c r="O4032" s="9">
        <v>56.553068773008427</v>
      </c>
      <c r="P4032" s="9">
        <v>25.088283095453715</v>
      </c>
      <c r="Q4032" s="9">
        <v>128.67513581400073</v>
      </c>
      <c r="R4032" s="9">
        <v>25.573644705753406</v>
      </c>
      <c r="S4032" s="9">
        <v>212.32882779239472</v>
      </c>
      <c r="T4032" s="9">
        <v>31.560573424535601</v>
      </c>
      <c r="U4032" s="9">
        <v>3.7295236595326402E-2</v>
      </c>
      <c r="V4032" s="9">
        <v>9.3196322281868804E-4</v>
      </c>
      <c r="W4032" s="9"/>
      <c r="X4032" s="9"/>
      <c r="Y4032" s="9"/>
      <c r="Z4032" s="9"/>
      <c r="AA4032" s="9">
        <v>0</v>
      </c>
      <c r="AB4032" s="9">
        <v>2.0777495460327505E-3</v>
      </c>
      <c r="AC4032" s="9">
        <v>1.8690267950679453E-3</v>
      </c>
      <c r="AD4032" s="10">
        <f t="shared" si="239"/>
        <v>7.9646287446789865E-2</v>
      </c>
      <c r="AE4032" s="10">
        <f t="shared" si="241"/>
        <v>0.15503751020024831</v>
      </c>
      <c r="AF4032" s="11">
        <f t="shared" si="242"/>
        <v>6.3468884506748807E-6</v>
      </c>
      <c r="AG4032" s="11">
        <f t="shared" si="240"/>
        <v>1.8525481573116991E-2</v>
      </c>
    </row>
    <row r="4033" spans="1:33" ht="15" x14ac:dyDescent="0.2">
      <c r="A4033" s="6" t="s">
        <v>72</v>
      </c>
      <c r="B4033" s="6" t="s">
        <v>75</v>
      </c>
      <c r="C4033" s="9">
        <v>700.31018707089515</v>
      </c>
      <c r="D4033" s="9">
        <v>3.610676069756777</v>
      </c>
      <c r="E4033" s="9">
        <v>2.4287718962015961E-3</v>
      </c>
      <c r="F4033" s="9">
        <v>1.4870318770465884E-2</v>
      </c>
      <c r="G4033" s="9">
        <v>1.8056529999277624E-3</v>
      </c>
      <c r="H4033" s="9">
        <v>0</v>
      </c>
      <c r="I4033" s="9">
        <v>3.111616536378163E-3</v>
      </c>
      <c r="J4033" s="9">
        <v>4.6955687792478856E-2</v>
      </c>
      <c r="K4033" s="9">
        <v>0.38170224239579148</v>
      </c>
      <c r="L4033" s="9">
        <v>4.8273744608049243E-2</v>
      </c>
      <c r="M4033" s="9">
        <v>5.2520296897118994</v>
      </c>
      <c r="N4033" s="9">
        <v>3.7028867962040772</v>
      </c>
      <c r="O4033" s="9">
        <v>63.886928470233947</v>
      </c>
      <c r="P4033" s="9">
        <v>27.167810425947078</v>
      </c>
      <c r="Q4033" s="9">
        <v>117.59437514135104</v>
      </c>
      <c r="R4033" s="9">
        <v>17.866422056955468</v>
      </c>
      <c r="S4033" s="9">
        <v>119.77461176262348</v>
      </c>
      <c r="T4033" s="9">
        <v>15.041122212943666</v>
      </c>
      <c r="U4033" s="9">
        <v>9.7353935446630291E-2</v>
      </c>
      <c r="V4033" s="9">
        <v>3.3450301324706904E-3</v>
      </c>
      <c r="W4033" s="9"/>
      <c r="X4033" s="9"/>
      <c r="Y4033" s="9"/>
      <c r="Z4033" s="9"/>
      <c r="AA4033" s="9">
        <v>7.1600737491952955E-3</v>
      </c>
      <c r="AB4033" s="9">
        <v>0</v>
      </c>
      <c r="AC4033" s="9">
        <v>5.3955312837477105E-3</v>
      </c>
      <c r="AD4033" s="10">
        <f t="shared" si="239"/>
        <v>0.10423382654619143</v>
      </c>
      <c r="AE4033" s="10"/>
      <c r="AF4033" s="11">
        <f t="shared" si="242"/>
        <v>1.0813594933926188E-5</v>
      </c>
      <c r="AG4033" s="11">
        <f t="shared" si="240"/>
        <v>3.6274338038265623E-2</v>
      </c>
    </row>
    <row r="4034" spans="1:33" ht="15" x14ac:dyDescent="0.2">
      <c r="A4034" s="6" t="s">
        <v>74</v>
      </c>
      <c r="B4034" s="6" t="s">
        <v>29</v>
      </c>
      <c r="C4034" s="9">
        <v>30.45</v>
      </c>
      <c r="D4034" s="9">
        <v>69.59</v>
      </c>
      <c r="E4034" s="9"/>
      <c r="F4034" s="9"/>
      <c r="G4034" s="9">
        <v>1.4200000000000001E-2</v>
      </c>
      <c r="H4034" s="9">
        <v>9.1999999999999998E-2</v>
      </c>
      <c r="I4034" s="9">
        <v>7.3300000000000004E-2</v>
      </c>
      <c r="J4034" s="9">
        <v>1.7</v>
      </c>
      <c r="K4034" s="9">
        <v>3.94</v>
      </c>
      <c r="L4034" s="9">
        <v>0.48499999999999999</v>
      </c>
      <c r="M4034" s="9">
        <v>7.51</v>
      </c>
      <c r="N4034" s="9">
        <v>1.0489999999999999</v>
      </c>
      <c r="O4034" s="9">
        <v>6.43</v>
      </c>
      <c r="P4034" s="9">
        <v>1.038</v>
      </c>
      <c r="Q4034" s="9">
        <v>2.83</v>
      </c>
      <c r="R4034" s="9">
        <v>0.36899999999999999</v>
      </c>
      <c r="S4034" s="9">
        <v>2.62</v>
      </c>
      <c r="T4034" s="9">
        <v>0.34799999999999998</v>
      </c>
      <c r="U4034" s="9"/>
      <c r="V4034" s="9"/>
      <c r="W4034" s="9"/>
      <c r="X4034" s="9"/>
      <c r="Y4034" s="9"/>
      <c r="Z4034" s="9"/>
      <c r="AA4034" s="9"/>
      <c r="AB4034" s="9"/>
      <c r="AC4034" s="9"/>
      <c r="AD4034" s="10">
        <f t="shared" si="239"/>
        <v>0.27258207557188746</v>
      </c>
      <c r="AE4034" s="10">
        <f t="shared" si="241"/>
        <v>0.69915943275067105</v>
      </c>
      <c r="AF4034" s="11">
        <f t="shared" si="242"/>
        <v>3.887654201694206E-3</v>
      </c>
      <c r="AG4034" s="11">
        <f t="shared" si="240"/>
        <v>2.3712412473765347</v>
      </c>
    </row>
    <row r="4035" spans="1:33" ht="15" x14ac:dyDescent="0.2">
      <c r="A4035" s="6" t="s">
        <v>74</v>
      </c>
      <c r="B4035" s="6" t="s">
        <v>29</v>
      </c>
      <c r="C4035" s="9">
        <v>22.04</v>
      </c>
      <c r="D4035" s="9">
        <v>105.1</v>
      </c>
      <c r="E4035" s="9"/>
      <c r="F4035" s="9"/>
      <c r="G4035" s="9">
        <v>1.5299999999999999E-2</v>
      </c>
      <c r="H4035" s="9">
        <v>0.22700000000000001</v>
      </c>
      <c r="I4035" s="9">
        <v>0.19900000000000001</v>
      </c>
      <c r="J4035" s="9">
        <v>4.54</v>
      </c>
      <c r="K4035" s="9">
        <v>6.27</v>
      </c>
      <c r="L4035" s="9">
        <v>0.66600000000000004</v>
      </c>
      <c r="M4035" s="9">
        <v>8.94</v>
      </c>
      <c r="N4035" s="9">
        <v>1.0469999999999999</v>
      </c>
      <c r="O4035" s="9">
        <v>5.33</v>
      </c>
      <c r="P4035" s="9">
        <v>0.747</v>
      </c>
      <c r="Q4035" s="9">
        <v>1.9379999999999999</v>
      </c>
      <c r="R4035" s="9">
        <v>0.22600000000000001</v>
      </c>
      <c r="S4035" s="9">
        <v>1.52</v>
      </c>
      <c r="T4035" s="9">
        <v>0.17399999999999999</v>
      </c>
      <c r="U4035" s="9"/>
      <c r="V4035" s="9"/>
      <c r="W4035" s="9"/>
      <c r="X4035" s="9"/>
      <c r="Y4035" s="9"/>
      <c r="Z4035" s="9"/>
      <c r="AA4035" s="9"/>
      <c r="AB4035" s="9"/>
      <c r="AC4035" s="9"/>
      <c r="AD4035" s="10">
        <f t="shared" ref="AD4035:AD4098" si="243">L4035/0.058/(K4035/0.153*M4035/0.2055)^0.5</f>
        <v>0.27195392695215087</v>
      </c>
      <c r="AE4035" s="10">
        <f t="shared" ref="AE4035:AE4098" si="244">H4035/0.612/(G4035/0.237*I4035/0.095)^0.5</f>
        <v>1.0086445751693454</v>
      </c>
      <c r="AF4035" s="11">
        <f t="shared" ref="AF4035:AF4098" si="245">(G4035/0.237)/(S4035/0.17)</f>
        <v>7.2201865423051296E-3</v>
      </c>
      <c r="AG4035" s="11">
        <f t="shared" ref="AG4035:AG4098" si="246">(M4035/0.2055)/(S4035/0.17)</f>
        <v>4.8655397618132925</v>
      </c>
    </row>
    <row r="4036" spans="1:33" ht="15" x14ac:dyDescent="0.2">
      <c r="A4036" s="6" t="s">
        <v>74</v>
      </c>
      <c r="B4036" s="6" t="s">
        <v>29</v>
      </c>
      <c r="C4036" s="9">
        <v>22.75</v>
      </c>
      <c r="D4036" s="9">
        <v>72.7</v>
      </c>
      <c r="E4036" s="9"/>
      <c r="F4036" s="9"/>
      <c r="G4036" s="9">
        <v>9.4E-2</v>
      </c>
      <c r="H4036" s="9">
        <v>0.28499999999999998</v>
      </c>
      <c r="I4036" s="9">
        <v>0.1203</v>
      </c>
      <c r="J4036" s="9">
        <v>2.9</v>
      </c>
      <c r="K4036" s="9">
        <v>6.07</v>
      </c>
      <c r="L4036" s="9">
        <v>0.69</v>
      </c>
      <c r="M4036" s="9">
        <v>9.23</v>
      </c>
      <c r="N4036" s="9">
        <v>1.125</v>
      </c>
      <c r="O4036" s="9">
        <v>6.02</v>
      </c>
      <c r="P4036" s="9">
        <v>0.84499999999999997</v>
      </c>
      <c r="Q4036" s="9">
        <v>2.0249999999999999</v>
      </c>
      <c r="R4036" s="9">
        <v>0.23699999999999999</v>
      </c>
      <c r="S4036" s="9">
        <v>1.5629999999999999</v>
      </c>
      <c r="T4036" s="9">
        <v>0.186</v>
      </c>
      <c r="U4036" s="9"/>
      <c r="V4036" s="9"/>
      <c r="W4036" s="9"/>
      <c r="X4036" s="9"/>
      <c r="Y4036" s="9"/>
      <c r="Z4036" s="9"/>
      <c r="AA4036" s="9"/>
      <c r="AB4036" s="9"/>
      <c r="AC4036" s="9"/>
      <c r="AD4036" s="10">
        <f t="shared" si="243"/>
        <v>0.2818237112131548</v>
      </c>
      <c r="AE4036" s="10">
        <f t="shared" si="244"/>
        <v>0.65710182449138255</v>
      </c>
      <c r="AF4036" s="11">
        <f t="shared" si="245"/>
        <v>4.3138938155823897E-2</v>
      </c>
      <c r="AG4036" s="11">
        <f t="shared" si="246"/>
        <v>4.8851715382950944</v>
      </c>
    </row>
    <row r="4037" spans="1:33" ht="15" x14ac:dyDescent="0.2">
      <c r="A4037" s="6" t="s">
        <v>74</v>
      </c>
      <c r="B4037" s="6" t="s">
        <v>29</v>
      </c>
      <c r="C4037" s="9">
        <v>20.2</v>
      </c>
      <c r="D4037" s="9">
        <v>76</v>
      </c>
      <c r="E4037" s="9"/>
      <c r="F4037" s="9"/>
      <c r="G4037" s="9">
        <v>2.5700000000000001E-2</v>
      </c>
      <c r="H4037" s="9">
        <v>0.127</v>
      </c>
      <c r="I4037" s="9">
        <v>0.1118</v>
      </c>
      <c r="J4037" s="9">
        <v>3.01</v>
      </c>
      <c r="K4037" s="9">
        <v>5.62</v>
      </c>
      <c r="L4037" s="9">
        <v>0.65500000000000003</v>
      </c>
      <c r="M4037" s="9">
        <v>8.85</v>
      </c>
      <c r="N4037" s="9">
        <v>1.073</v>
      </c>
      <c r="O4037" s="9">
        <v>5.45</v>
      </c>
      <c r="P4037" s="9">
        <v>0.746</v>
      </c>
      <c r="Q4037" s="9">
        <v>1.728</v>
      </c>
      <c r="R4037" s="9">
        <v>0.20300000000000001</v>
      </c>
      <c r="S4037" s="9">
        <v>1.274</v>
      </c>
      <c r="T4037" s="9">
        <v>0.153</v>
      </c>
      <c r="U4037" s="9"/>
      <c r="V4037" s="9"/>
      <c r="W4037" s="9"/>
      <c r="X4037" s="9"/>
      <c r="Y4037" s="9"/>
      <c r="Z4037" s="9"/>
      <c r="AA4037" s="9"/>
      <c r="AB4037" s="9"/>
      <c r="AC4037" s="9"/>
      <c r="AD4037" s="10">
        <f t="shared" si="243"/>
        <v>0.28393906102760286</v>
      </c>
      <c r="AE4037" s="10">
        <f t="shared" si="244"/>
        <v>0.58089924366094603</v>
      </c>
      <c r="AF4037" s="11">
        <f t="shared" si="245"/>
        <v>1.4469858050328214E-2</v>
      </c>
      <c r="AG4037" s="11">
        <f t="shared" si="246"/>
        <v>5.7465995943576758</v>
      </c>
    </row>
    <row r="4038" spans="1:33" ht="15" x14ac:dyDescent="0.2">
      <c r="A4038" s="6" t="s">
        <v>74</v>
      </c>
      <c r="B4038" s="6" t="s">
        <v>29</v>
      </c>
      <c r="C4038" s="9">
        <v>12.97</v>
      </c>
      <c r="D4038" s="9">
        <v>64.260000000000005</v>
      </c>
      <c r="E4038" s="9"/>
      <c r="F4038" s="9"/>
      <c r="G4038" s="9">
        <v>6.4999999999999997E-3</v>
      </c>
      <c r="H4038" s="9">
        <v>0.18</v>
      </c>
      <c r="I4038" s="9">
        <v>0.20599999999999999</v>
      </c>
      <c r="J4038" s="9">
        <v>4.95</v>
      </c>
      <c r="K4038" s="9">
        <v>6.68</v>
      </c>
      <c r="L4038" s="9">
        <v>0.69199999999999995</v>
      </c>
      <c r="M4038" s="9">
        <v>8.65</v>
      </c>
      <c r="N4038" s="9">
        <v>0.90100000000000002</v>
      </c>
      <c r="O4038" s="9">
        <v>3.8</v>
      </c>
      <c r="P4038" s="9">
        <v>0.41699999999999998</v>
      </c>
      <c r="Q4038" s="9">
        <v>0.91400000000000003</v>
      </c>
      <c r="R4038" s="9">
        <v>0.1009</v>
      </c>
      <c r="S4038" s="9">
        <v>0.67600000000000005</v>
      </c>
      <c r="T4038" s="9">
        <v>7.5600000000000001E-2</v>
      </c>
      <c r="U4038" s="9"/>
      <c r="V4038" s="9"/>
      <c r="W4038" s="9"/>
      <c r="X4038" s="9"/>
      <c r="Y4038" s="9"/>
      <c r="Z4038" s="9"/>
      <c r="AA4038" s="9"/>
      <c r="AB4038" s="9"/>
      <c r="AC4038" s="9"/>
      <c r="AD4038" s="10">
        <f t="shared" si="243"/>
        <v>0.27831296907037573</v>
      </c>
      <c r="AE4038" s="10">
        <f t="shared" si="244"/>
        <v>1.2060540464067371</v>
      </c>
      <c r="AF4038" s="11">
        <f t="shared" si="245"/>
        <v>6.8971113274910742E-3</v>
      </c>
      <c r="AG4038" s="11">
        <f t="shared" si="246"/>
        <v>10.585381304078666</v>
      </c>
    </row>
    <row r="4039" spans="1:33" ht="15" x14ac:dyDescent="0.2">
      <c r="A4039" s="6" t="s">
        <v>74</v>
      </c>
      <c r="B4039" s="6" t="s">
        <v>29</v>
      </c>
      <c r="C4039" s="9">
        <v>29.94</v>
      </c>
      <c r="D4039" s="9">
        <v>86.89</v>
      </c>
      <c r="E4039" s="9"/>
      <c r="F4039" s="9"/>
      <c r="G4039" s="9">
        <v>2E-3</v>
      </c>
      <c r="H4039" s="9">
        <v>3.8800000000000001E-2</v>
      </c>
      <c r="I4039" s="9">
        <v>6.93E-2</v>
      </c>
      <c r="J4039" s="9">
        <v>2.63</v>
      </c>
      <c r="K4039" s="9">
        <v>6.25</v>
      </c>
      <c r="L4039" s="9">
        <v>0.69199999999999995</v>
      </c>
      <c r="M4039" s="9">
        <v>9.14</v>
      </c>
      <c r="N4039" s="9">
        <v>1.236</v>
      </c>
      <c r="O4039" s="9">
        <v>7.03</v>
      </c>
      <c r="P4039" s="9">
        <v>1.07</v>
      </c>
      <c r="Q4039" s="9">
        <v>2.85</v>
      </c>
      <c r="R4039" s="9">
        <v>0.34799999999999998</v>
      </c>
      <c r="S4039" s="9">
        <v>2.34</v>
      </c>
      <c r="T4039" s="9">
        <v>0.311</v>
      </c>
      <c r="U4039" s="9"/>
      <c r="V4039" s="9"/>
      <c r="W4039" s="9"/>
      <c r="X4039" s="9"/>
      <c r="Y4039" s="9"/>
      <c r="Z4039" s="9"/>
      <c r="AA4039" s="9"/>
      <c r="AB4039" s="9"/>
      <c r="AC4039" s="9"/>
      <c r="AD4039" s="10">
        <f t="shared" si="243"/>
        <v>0.27990884542956912</v>
      </c>
      <c r="AE4039" s="10">
        <f t="shared" si="244"/>
        <v>0.80804335647803649</v>
      </c>
      <c r="AF4039" s="11">
        <f t="shared" si="245"/>
        <v>6.1307656244365117E-4</v>
      </c>
      <c r="AG4039" s="11">
        <f t="shared" si="246"/>
        <v>3.2312267348763708</v>
      </c>
    </row>
    <row r="4040" spans="1:33" ht="15" x14ac:dyDescent="0.2">
      <c r="A4040" s="6" t="s">
        <v>74</v>
      </c>
      <c r="B4040" s="6" t="s">
        <v>29</v>
      </c>
      <c r="C4040" s="9">
        <v>26.2</v>
      </c>
      <c r="D4040" s="9">
        <v>65.17</v>
      </c>
      <c r="E4040" s="9"/>
      <c r="F4040" s="9"/>
      <c r="G4040" s="9">
        <v>2.4000000000000001E-4</v>
      </c>
      <c r="H4040" s="9">
        <v>2.7E-2</v>
      </c>
      <c r="I4040" s="9">
        <v>3.7900000000000003E-2</v>
      </c>
      <c r="J4040" s="9">
        <v>1.4650000000000001</v>
      </c>
      <c r="K4040" s="9">
        <v>4.32</v>
      </c>
      <c r="L4040" s="9">
        <v>0.54500000000000004</v>
      </c>
      <c r="M4040" s="9">
        <v>7.56</v>
      </c>
      <c r="N4040" s="9">
        <v>1.0740000000000001</v>
      </c>
      <c r="O4040" s="9">
        <v>6.06</v>
      </c>
      <c r="P4040" s="9">
        <v>0.91600000000000004</v>
      </c>
      <c r="Q4040" s="9">
        <v>2.4750000000000001</v>
      </c>
      <c r="R4040" s="9">
        <v>0.29399999999999998</v>
      </c>
      <c r="S4040" s="9">
        <v>2.16</v>
      </c>
      <c r="T4040" s="9">
        <v>0.25900000000000001</v>
      </c>
      <c r="U4040" s="9"/>
      <c r="V4040" s="9"/>
      <c r="W4040" s="9"/>
      <c r="X4040" s="9"/>
      <c r="Y4040" s="9"/>
      <c r="Z4040" s="9"/>
      <c r="AA4040" s="9"/>
      <c r="AB4040" s="9"/>
      <c r="AC4040" s="9"/>
      <c r="AD4040" s="10">
        <f t="shared" si="243"/>
        <v>0.29155290032154907</v>
      </c>
      <c r="AE4040" s="10">
        <f t="shared" si="244"/>
        <v>2.1949422176239088</v>
      </c>
      <c r="AF4040" s="11">
        <f t="shared" si="245"/>
        <v>7.9699953117674653E-5</v>
      </c>
      <c r="AG4040" s="11">
        <f t="shared" si="246"/>
        <v>2.8953771289537715</v>
      </c>
    </row>
    <row r="4041" spans="1:33" ht="15" x14ac:dyDescent="0.2">
      <c r="A4041" s="6" t="s">
        <v>74</v>
      </c>
      <c r="B4041" s="6" t="s">
        <v>29</v>
      </c>
      <c r="C4041" s="9">
        <v>25.82</v>
      </c>
      <c r="D4041" s="9">
        <v>88.6</v>
      </c>
      <c r="E4041" s="9"/>
      <c r="F4041" s="9"/>
      <c r="G4041" s="9">
        <v>2E-3</v>
      </c>
      <c r="H4041" s="9">
        <v>9.0999999999999998E-2</v>
      </c>
      <c r="I4041" s="9">
        <v>8.14E-2</v>
      </c>
      <c r="J4041" s="9">
        <v>2.14</v>
      </c>
      <c r="K4041" s="9">
        <v>4.91</v>
      </c>
      <c r="L4041" s="9">
        <v>0.56000000000000005</v>
      </c>
      <c r="M4041" s="9">
        <v>8.01</v>
      </c>
      <c r="N4041" s="9">
        <v>1.056</v>
      </c>
      <c r="O4041" s="9">
        <v>5.95</v>
      </c>
      <c r="P4041" s="9">
        <v>0.90600000000000003</v>
      </c>
      <c r="Q4041" s="9">
        <v>2.2610000000000001</v>
      </c>
      <c r="R4041" s="9">
        <v>0.27500000000000002</v>
      </c>
      <c r="S4041" s="9">
        <v>1.85</v>
      </c>
      <c r="T4041" s="9">
        <v>0.20799999999999999</v>
      </c>
      <c r="U4041" s="9"/>
      <c r="V4041" s="9"/>
      <c r="W4041" s="9"/>
      <c r="X4041" s="9"/>
      <c r="Y4041" s="9"/>
      <c r="Z4041" s="9"/>
      <c r="AA4041" s="9"/>
      <c r="AB4041" s="9"/>
      <c r="AC4041" s="9"/>
      <c r="AD4041" s="10">
        <f t="shared" si="243"/>
        <v>0.27299497799793243</v>
      </c>
      <c r="AE4041" s="10">
        <f t="shared" si="244"/>
        <v>1.7486333038440967</v>
      </c>
      <c r="AF4041" s="11">
        <f t="shared" si="245"/>
        <v>7.7545900330710463E-4</v>
      </c>
      <c r="AG4041" s="11">
        <f t="shared" si="246"/>
        <v>3.5817715525744727</v>
      </c>
    </row>
    <row r="4042" spans="1:33" ht="15" x14ac:dyDescent="0.2">
      <c r="A4042" s="6" t="s">
        <v>74</v>
      </c>
      <c r="B4042" s="6" t="s">
        <v>29</v>
      </c>
      <c r="C4042" s="9">
        <v>23.02</v>
      </c>
      <c r="D4042" s="9">
        <v>69.16</v>
      </c>
      <c r="E4042" s="9"/>
      <c r="F4042" s="9"/>
      <c r="G4042" s="9">
        <v>0.14000000000000001</v>
      </c>
      <c r="H4042" s="9">
        <v>0.33600000000000002</v>
      </c>
      <c r="I4042" s="9">
        <v>7.9600000000000004E-2</v>
      </c>
      <c r="J4042" s="9">
        <v>1.73</v>
      </c>
      <c r="K4042" s="9">
        <v>4.78</v>
      </c>
      <c r="L4042" s="9">
        <v>0.60099999999999998</v>
      </c>
      <c r="M4042" s="9">
        <v>8.34</v>
      </c>
      <c r="N4042" s="9">
        <v>1.073</v>
      </c>
      <c r="O4042" s="9">
        <v>5.82</v>
      </c>
      <c r="P4042" s="9">
        <v>0.80800000000000005</v>
      </c>
      <c r="Q4042" s="9">
        <v>1.853</v>
      </c>
      <c r="R4042" s="9">
        <v>0.21</v>
      </c>
      <c r="S4042" s="9">
        <v>1.488</v>
      </c>
      <c r="T4042" s="9">
        <v>0.16500000000000001</v>
      </c>
      <c r="U4042" s="9"/>
      <c r="V4042" s="9"/>
      <c r="W4042" s="9"/>
      <c r="X4042" s="9"/>
      <c r="Y4042" s="9"/>
      <c r="Z4042" s="9"/>
      <c r="AA4042" s="9"/>
      <c r="AB4042" s="9"/>
      <c r="AC4042" s="9"/>
      <c r="AD4042" s="10">
        <f t="shared" si="243"/>
        <v>0.29100545718716186</v>
      </c>
      <c r="AE4042" s="10">
        <f t="shared" si="244"/>
        <v>0.78037487645815851</v>
      </c>
      <c r="AF4042" s="11">
        <f t="shared" si="245"/>
        <v>6.7487863527063222E-2</v>
      </c>
      <c r="AG4042" s="11">
        <f t="shared" si="246"/>
        <v>4.6366062318499344</v>
      </c>
    </row>
    <row r="4043" spans="1:33" ht="15" x14ac:dyDescent="0.2">
      <c r="A4043" s="6" t="s">
        <v>74</v>
      </c>
      <c r="B4043" s="6" t="s">
        <v>29</v>
      </c>
      <c r="C4043" s="9">
        <v>22.31</v>
      </c>
      <c r="D4043" s="9">
        <v>64.66</v>
      </c>
      <c r="E4043" s="9"/>
      <c r="F4043" s="9"/>
      <c r="G4043" s="9">
        <v>1.2999999999999999E-2</v>
      </c>
      <c r="H4043" s="9">
        <v>5.8099999999999999E-2</v>
      </c>
      <c r="I4043" s="9">
        <v>6.7900000000000002E-2</v>
      </c>
      <c r="J4043" s="9">
        <v>2.02</v>
      </c>
      <c r="K4043" s="9">
        <v>5.13</v>
      </c>
      <c r="L4043" s="9">
        <v>0.61099999999999999</v>
      </c>
      <c r="M4043" s="9">
        <v>8.48</v>
      </c>
      <c r="N4043" s="9">
        <v>1.0589999999999999</v>
      </c>
      <c r="O4043" s="9">
        <v>5.69</v>
      </c>
      <c r="P4043" s="9">
        <v>0.78100000000000003</v>
      </c>
      <c r="Q4043" s="9">
        <v>1.962</v>
      </c>
      <c r="R4043" s="9">
        <v>0.22800000000000001</v>
      </c>
      <c r="S4043" s="9">
        <v>1.58</v>
      </c>
      <c r="T4043" s="9">
        <v>0.182</v>
      </c>
      <c r="U4043" s="9"/>
      <c r="V4043" s="9"/>
      <c r="W4043" s="9"/>
      <c r="X4043" s="9"/>
      <c r="Y4043" s="9"/>
      <c r="Z4043" s="9"/>
      <c r="AA4043" s="9"/>
      <c r="AB4043" s="9"/>
      <c r="AC4043" s="9"/>
      <c r="AD4043" s="10">
        <f t="shared" si="243"/>
        <v>0.28320977339404835</v>
      </c>
      <c r="AE4043" s="10">
        <f t="shared" si="244"/>
        <v>0.47946192267105464</v>
      </c>
      <c r="AF4043" s="11">
        <f t="shared" si="245"/>
        <v>5.9018319713721101E-3</v>
      </c>
      <c r="AG4043" s="11">
        <f t="shared" si="246"/>
        <v>4.4399273152853507</v>
      </c>
    </row>
    <row r="4044" spans="1:33" ht="15" x14ac:dyDescent="0.2">
      <c r="A4044" s="6" t="s">
        <v>74</v>
      </c>
      <c r="B4044" s="6" t="s">
        <v>29</v>
      </c>
      <c r="C4044" s="9">
        <v>21.44</v>
      </c>
      <c r="D4044" s="9">
        <v>53.02</v>
      </c>
      <c r="E4044" s="9"/>
      <c r="F4044" s="9"/>
      <c r="G4044" s="9">
        <v>9.5999999999999992E-3</v>
      </c>
      <c r="H4044" s="9">
        <v>0.16600000000000001</v>
      </c>
      <c r="I4044" s="9">
        <v>0.21199999999999999</v>
      </c>
      <c r="J4044" s="9">
        <v>5.0599999999999996</v>
      </c>
      <c r="K4044" s="9">
        <v>6.52</v>
      </c>
      <c r="L4044" s="9">
        <v>0.68</v>
      </c>
      <c r="M4044" s="9">
        <v>9.92</v>
      </c>
      <c r="N4044" s="9">
        <v>1.135</v>
      </c>
      <c r="O4044" s="9">
        <v>5.63</v>
      </c>
      <c r="P4044" s="9">
        <v>0.77200000000000002</v>
      </c>
      <c r="Q4044" s="9">
        <v>1.8620000000000001</v>
      </c>
      <c r="R4044" s="9">
        <v>0.223</v>
      </c>
      <c r="S4044" s="9">
        <v>1.454</v>
      </c>
      <c r="T4044" s="9">
        <v>0.19</v>
      </c>
      <c r="U4044" s="9"/>
      <c r="V4044" s="9"/>
      <c r="W4044" s="9"/>
      <c r="X4044" s="9"/>
      <c r="Y4044" s="9"/>
      <c r="Z4044" s="9"/>
      <c r="AA4044" s="9"/>
      <c r="AB4044" s="9"/>
      <c r="AC4044" s="9"/>
      <c r="AD4044" s="10">
        <f t="shared" si="243"/>
        <v>0.25849545631355442</v>
      </c>
      <c r="AE4044" s="10">
        <f t="shared" si="244"/>
        <v>0.90217148159025828</v>
      </c>
      <c r="AF4044" s="11">
        <f t="shared" si="245"/>
        <v>4.7359531976389879E-3</v>
      </c>
      <c r="AG4044" s="11">
        <f t="shared" si="246"/>
        <v>5.6439656355318162</v>
      </c>
    </row>
    <row r="4045" spans="1:33" ht="15" x14ac:dyDescent="0.2">
      <c r="A4045" s="6" t="s">
        <v>74</v>
      </c>
      <c r="B4045" s="6" t="s">
        <v>29</v>
      </c>
      <c r="C4045" s="9">
        <v>15.29</v>
      </c>
      <c r="D4045" s="9">
        <v>43.18</v>
      </c>
      <c r="E4045" s="9"/>
      <c r="F4045" s="9"/>
      <c r="G4045" s="9">
        <v>2.8999999999999998E-3</v>
      </c>
      <c r="H4045" s="9">
        <v>0.186</v>
      </c>
      <c r="I4045" s="9">
        <v>0.29599999999999999</v>
      </c>
      <c r="J4045" s="9">
        <v>5.94</v>
      </c>
      <c r="K4045" s="9">
        <v>5.87</v>
      </c>
      <c r="L4045" s="9">
        <v>0.623</v>
      </c>
      <c r="M4045" s="9">
        <v>9.26</v>
      </c>
      <c r="N4045" s="9">
        <v>0.98499999999999999</v>
      </c>
      <c r="O4045" s="9">
        <v>4.22</v>
      </c>
      <c r="P4045" s="9">
        <v>0.45800000000000002</v>
      </c>
      <c r="Q4045" s="9">
        <v>1.004</v>
      </c>
      <c r="R4045" s="9">
        <v>0.115</v>
      </c>
      <c r="S4045" s="9">
        <v>0.72199999999999998</v>
      </c>
      <c r="T4045" s="9">
        <v>7.6799999999999993E-2</v>
      </c>
      <c r="U4045" s="9"/>
      <c r="V4045" s="9"/>
      <c r="W4045" s="9"/>
      <c r="X4045" s="9"/>
      <c r="Y4045" s="9"/>
      <c r="Z4045" s="9"/>
      <c r="AA4045" s="9"/>
      <c r="AB4045" s="9"/>
      <c r="AC4045" s="9"/>
      <c r="AD4045" s="10">
        <f t="shared" si="243"/>
        <v>0.2583373127231865</v>
      </c>
      <c r="AE4045" s="10">
        <f t="shared" si="244"/>
        <v>1.5565126092746038</v>
      </c>
      <c r="AF4045" s="11">
        <f t="shared" si="245"/>
        <v>2.8811201888799287E-3</v>
      </c>
      <c r="AG4045" s="11">
        <f t="shared" si="246"/>
        <v>10.609890072857906</v>
      </c>
    </row>
    <row r="4046" spans="1:33" ht="15" x14ac:dyDescent="0.2">
      <c r="A4046" s="6" t="s">
        <v>74</v>
      </c>
      <c r="B4046" s="6" t="s">
        <v>29</v>
      </c>
      <c r="C4046" s="9">
        <v>17.89</v>
      </c>
      <c r="D4046" s="9">
        <v>32.57</v>
      </c>
      <c r="E4046" s="9"/>
      <c r="F4046" s="9"/>
      <c r="G4046" s="9">
        <v>9.2999999999999992E-3</v>
      </c>
      <c r="H4046" s="9">
        <v>0.23200000000000001</v>
      </c>
      <c r="I4046" s="9">
        <v>0.30199999999999999</v>
      </c>
      <c r="J4046" s="9">
        <v>5.35</v>
      </c>
      <c r="K4046" s="9">
        <v>5.62</v>
      </c>
      <c r="L4046" s="9">
        <v>0.622</v>
      </c>
      <c r="M4046" s="9">
        <v>9.57</v>
      </c>
      <c r="N4046" s="9">
        <v>1.101</v>
      </c>
      <c r="O4046" s="9">
        <v>4.97</v>
      </c>
      <c r="P4046" s="9">
        <v>0.60699999999999998</v>
      </c>
      <c r="Q4046" s="9">
        <v>1.389</v>
      </c>
      <c r="R4046" s="9">
        <v>0.158</v>
      </c>
      <c r="S4046" s="9">
        <v>0.996</v>
      </c>
      <c r="T4046" s="9">
        <v>0.1085</v>
      </c>
      <c r="U4046" s="9"/>
      <c r="V4046" s="9"/>
      <c r="W4046" s="9"/>
      <c r="X4046" s="9"/>
      <c r="Y4046" s="9"/>
      <c r="Z4046" s="9"/>
      <c r="AA4046" s="9"/>
      <c r="AB4046" s="9"/>
      <c r="AC4046" s="9"/>
      <c r="AD4046" s="10">
        <f t="shared" si="243"/>
        <v>0.25929246293979352</v>
      </c>
      <c r="AE4046" s="10">
        <f t="shared" si="244"/>
        <v>1.0733159732371806</v>
      </c>
      <c r="AF4046" s="11">
        <f t="shared" si="245"/>
        <v>6.6976767830816946E-3</v>
      </c>
      <c r="AG4046" s="11">
        <f t="shared" si="246"/>
        <v>7.9485826517749851</v>
      </c>
    </row>
    <row r="4047" spans="1:33" ht="15" x14ac:dyDescent="0.2">
      <c r="A4047" s="6" t="s">
        <v>74</v>
      </c>
      <c r="B4047" s="6" t="s">
        <v>29</v>
      </c>
      <c r="C4047" s="9">
        <v>18.12</v>
      </c>
      <c r="D4047" s="9">
        <v>34.31</v>
      </c>
      <c r="E4047" s="9"/>
      <c r="F4047" s="9"/>
      <c r="G4047" s="9">
        <v>4.2999999999999997E-2</v>
      </c>
      <c r="H4047" s="9">
        <v>0.438</v>
      </c>
      <c r="I4047" s="9">
        <v>0.315</v>
      </c>
      <c r="J4047" s="9">
        <v>6.03</v>
      </c>
      <c r="K4047" s="9">
        <v>6.14</v>
      </c>
      <c r="L4047" s="9">
        <v>0.63600000000000001</v>
      </c>
      <c r="M4047" s="9">
        <v>9.69</v>
      </c>
      <c r="N4047" s="9">
        <v>1.07</v>
      </c>
      <c r="O4047" s="9">
        <v>4.87</v>
      </c>
      <c r="P4047" s="9">
        <v>0.54600000000000004</v>
      </c>
      <c r="Q4047" s="9">
        <v>1.1870000000000001</v>
      </c>
      <c r="R4047" s="9">
        <v>0.13600000000000001</v>
      </c>
      <c r="S4047" s="9">
        <v>0.879</v>
      </c>
      <c r="T4047" s="9">
        <v>0.1016</v>
      </c>
      <c r="U4047" s="9"/>
      <c r="V4047" s="9"/>
      <c r="W4047" s="9"/>
      <c r="X4047" s="9"/>
      <c r="Y4047" s="9"/>
      <c r="Z4047" s="9"/>
      <c r="AA4047" s="9"/>
      <c r="AB4047" s="9"/>
      <c r="AC4047" s="9"/>
      <c r="AD4047" s="10">
        <f t="shared" si="243"/>
        <v>0.25207784446763637</v>
      </c>
      <c r="AE4047" s="10">
        <f t="shared" si="244"/>
        <v>0.92271835394962731</v>
      </c>
      <c r="AF4047" s="11">
        <f t="shared" si="245"/>
        <v>3.5089740451126381E-2</v>
      </c>
      <c r="AG4047" s="11">
        <f t="shared" si="246"/>
        <v>9.1195203574068078</v>
      </c>
    </row>
    <row r="4048" spans="1:33" ht="15" x14ac:dyDescent="0.2">
      <c r="A4048" s="6" t="s">
        <v>74</v>
      </c>
      <c r="B4048" s="6" t="s">
        <v>29</v>
      </c>
      <c r="C4048" s="9">
        <v>16.899999999999999</v>
      </c>
      <c r="D4048" s="9">
        <v>62.26</v>
      </c>
      <c r="E4048" s="9"/>
      <c r="F4048" s="9"/>
      <c r="G4048" s="9">
        <v>3.7000000000000002E-3</v>
      </c>
      <c r="H4048" s="9">
        <v>0.21099999999999999</v>
      </c>
      <c r="I4048" s="9">
        <v>0.26300000000000001</v>
      </c>
      <c r="J4048" s="9">
        <v>5.39</v>
      </c>
      <c r="K4048" s="9">
        <v>6.14</v>
      </c>
      <c r="L4048" s="9">
        <v>0.63700000000000001</v>
      </c>
      <c r="M4048" s="9">
        <v>9.31</v>
      </c>
      <c r="N4048" s="9">
        <v>1.004</v>
      </c>
      <c r="O4048" s="9">
        <v>4.63</v>
      </c>
      <c r="P4048" s="9">
        <v>0.52600000000000002</v>
      </c>
      <c r="Q4048" s="9">
        <v>1.151</v>
      </c>
      <c r="R4048" s="9">
        <v>0.127</v>
      </c>
      <c r="S4048" s="9">
        <v>0.83699999999999997</v>
      </c>
      <c r="T4048" s="9">
        <v>9.1499999999999998E-2</v>
      </c>
      <c r="U4048" s="9"/>
      <c r="V4048" s="9"/>
      <c r="W4048" s="9"/>
      <c r="X4048" s="9"/>
      <c r="Y4048" s="9"/>
      <c r="Z4048" s="9"/>
      <c r="AA4048" s="9"/>
      <c r="AB4048" s="9"/>
      <c r="AC4048" s="9"/>
      <c r="AD4048" s="10">
        <f t="shared" si="243"/>
        <v>0.25757519733728823</v>
      </c>
      <c r="AE4048" s="10">
        <f t="shared" si="244"/>
        <v>1.6583961181514633</v>
      </c>
      <c r="AF4048" s="11">
        <f t="shared" si="245"/>
        <v>3.1708583498429701E-3</v>
      </c>
      <c r="AG4048" s="11">
        <f t="shared" si="246"/>
        <v>9.2015569450621673</v>
      </c>
    </row>
    <row r="4049" spans="1:33" ht="15" x14ac:dyDescent="0.2">
      <c r="A4049" s="6" t="s">
        <v>74</v>
      </c>
      <c r="B4049" s="6" t="s">
        <v>29</v>
      </c>
      <c r="C4049" s="9">
        <v>16.170000000000002</v>
      </c>
      <c r="D4049" s="9">
        <v>37.19</v>
      </c>
      <c r="E4049" s="9"/>
      <c r="F4049" s="9"/>
      <c r="G4049" s="9">
        <v>9.2999999999999992E-3</v>
      </c>
      <c r="H4049" s="9">
        <v>0.26500000000000001</v>
      </c>
      <c r="I4049" s="9">
        <v>0.28699999999999998</v>
      </c>
      <c r="J4049" s="9">
        <v>5.55</v>
      </c>
      <c r="K4049" s="9">
        <v>5.89</v>
      </c>
      <c r="L4049" s="9">
        <v>0.63</v>
      </c>
      <c r="M4049" s="9">
        <v>9.2100000000000009</v>
      </c>
      <c r="N4049" s="9">
        <v>1.0169999999999999</v>
      </c>
      <c r="O4049" s="9">
        <v>4.53</v>
      </c>
      <c r="P4049" s="9">
        <v>0.53300000000000003</v>
      </c>
      <c r="Q4049" s="9">
        <v>1.194</v>
      </c>
      <c r="R4049" s="9">
        <v>0.13900000000000001</v>
      </c>
      <c r="S4049" s="9">
        <v>0.878</v>
      </c>
      <c r="T4049" s="9">
        <v>0.108</v>
      </c>
      <c r="U4049" s="9"/>
      <c r="V4049" s="9"/>
      <c r="W4049" s="9"/>
      <c r="X4049" s="9"/>
      <c r="Y4049" s="9"/>
      <c r="Z4049" s="9"/>
      <c r="AA4049" s="9"/>
      <c r="AB4049" s="9"/>
      <c r="AC4049" s="9"/>
      <c r="AD4049" s="10">
        <f t="shared" si="243"/>
        <v>0.26150302793470898</v>
      </c>
      <c r="AE4049" s="10">
        <f t="shared" si="244"/>
        <v>1.257615857416704</v>
      </c>
      <c r="AF4049" s="11">
        <f t="shared" si="245"/>
        <v>7.5978201320607832E-3</v>
      </c>
      <c r="AG4049" s="11">
        <f t="shared" si="246"/>
        <v>8.6776515970270882</v>
      </c>
    </row>
    <row r="4050" spans="1:33" ht="15" x14ac:dyDescent="0.2">
      <c r="A4050" s="6" t="s">
        <v>74</v>
      </c>
      <c r="B4050" s="6" t="s">
        <v>29</v>
      </c>
      <c r="C4050" s="9">
        <v>15.41</v>
      </c>
      <c r="D4050" s="9">
        <v>37.06</v>
      </c>
      <c r="E4050" s="9"/>
      <c r="F4050" s="9"/>
      <c r="G4050" s="9">
        <v>3.0999999999999999E-3</v>
      </c>
      <c r="H4050" s="9">
        <v>0.23599999999999999</v>
      </c>
      <c r="I4050" s="9">
        <v>0.25700000000000001</v>
      </c>
      <c r="J4050" s="9">
        <v>5.46</v>
      </c>
      <c r="K4050" s="9">
        <v>5.91</v>
      </c>
      <c r="L4050" s="9">
        <v>0.65100000000000002</v>
      </c>
      <c r="M4050" s="9">
        <v>8.6999999999999993</v>
      </c>
      <c r="N4050" s="9">
        <v>0.93899999999999995</v>
      </c>
      <c r="O4050" s="9">
        <v>4.26</v>
      </c>
      <c r="P4050" s="9">
        <v>0.51700000000000002</v>
      </c>
      <c r="Q4050" s="9">
        <v>1.1279999999999999</v>
      </c>
      <c r="R4050" s="9">
        <v>0.13200000000000001</v>
      </c>
      <c r="S4050" s="9">
        <v>0.91100000000000003</v>
      </c>
      <c r="T4050" s="9">
        <v>0.1069</v>
      </c>
      <c r="U4050" s="9"/>
      <c r="V4050" s="9"/>
      <c r="W4050" s="9"/>
      <c r="X4050" s="9"/>
      <c r="Y4050" s="9"/>
      <c r="Z4050" s="9"/>
      <c r="AA4050" s="9"/>
      <c r="AB4050" s="9"/>
      <c r="AC4050" s="9"/>
      <c r="AD4050" s="10">
        <f t="shared" si="243"/>
        <v>0.27755640694130185</v>
      </c>
      <c r="AE4050" s="10">
        <f t="shared" si="244"/>
        <v>2.0499777525728877</v>
      </c>
      <c r="AF4050" s="11">
        <f t="shared" si="245"/>
        <v>2.4408657431208812E-3</v>
      </c>
      <c r="AG4050" s="11">
        <f t="shared" si="246"/>
        <v>7.9001979055661939</v>
      </c>
    </row>
    <row r="4051" spans="1:33" ht="15" x14ac:dyDescent="0.2">
      <c r="A4051" s="6" t="s">
        <v>74</v>
      </c>
      <c r="B4051" s="6" t="s">
        <v>29</v>
      </c>
      <c r="C4051" s="9">
        <v>14.35</v>
      </c>
      <c r="D4051" s="9">
        <v>64.61</v>
      </c>
      <c r="E4051" s="9"/>
      <c r="F4051" s="9"/>
      <c r="G4051" s="9">
        <v>2.7000000000000001E-3</v>
      </c>
      <c r="H4051" s="9">
        <v>0.19900000000000001</v>
      </c>
      <c r="I4051" s="9">
        <v>0.254</v>
      </c>
      <c r="J4051" s="9">
        <v>5.39</v>
      </c>
      <c r="K4051" s="9">
        <v>6.18</v>
      </c>
      <c r="L4051" s="9">
        <v>0.67</v>
      </c>
      <c r="M4051" s="9">
        <v>8.73</v>
      </c>
      <c r="N4051" s="9">
        <v>0.93100000000000005</v>
      </c>
      <c r="O4051" s="9">
        <v>4.0199999999999996</v>
      </c>
      <c r="P4051" s="9">
        <v>0.46700000000000003</v>
      </c>
      <c r="Q4051" s="9">
        <v>1.0740000000000001</v>
      </c>
      <c r="R4051" s="9">
        <v>0.125</v>
      </c>
      <c r="S4051" s="9">
        <v>0.85399999999999998</v>
      </c>
      <c r="T4051" s="9">
        <v>0.1096</v>
      </c>
      <c r="U4051" s="9"/>
      <c r="V4051" s="9"/>
      <c r="W4051" s="9"/>
      <c r="X4051" s="9"/>
      <c r="Y4051" s="9"/>
      <c r="Z4051" s="9"/>
      <c r="AA4051" s="9"/>
      <c r="AB4051" s="9"/>
      <c r="AC4051" s="9"/>
      <c r="AD4051" s="10">
        <f t="shared" si="243"/>
        <v>0.27886697021387097</v>
      </c>
      <c r="AE4051" s="10">
        <f t="shared" si="244"/>
        <v>1.8631116845081996</v>
      </c>
      <c r="AF4051" s="11">
        <f t="shared" si="245"/>
        <v>2.2678089704443725E-3</v>
      </c>
      <c r="AG4051" s="11">
        <f t="shared" si="246"/>
        <v>8.4565548129027857</v>
      </c>
    </row>
    <row r="4052" spans="1:33" ht="15" x14ac:dyDescent="0.2">
      <c r="A4052" s="6" t="s">
        <v>74</v>
      </c>
      <c r="B4052" s="6" t="s">
        <v>29</v>
      </c>
      <c r="C4052" s="9">
        <v>16.13</v>
      </c>
      <c r="D4052" s="9">
        <v>86.2</v>
      </c>
      <c r="E4052" s="9"/>
      <c r="F4052" s="9"/>
      <c r="G4052" s="9">
        <v>1.6999999999999999E-3</v>
      </c>
      <c r="H4052" s="9">
        <v>0.13800000000000001</v>
      </c>
      <c r="I4052" s="9">
        <v>0.193</v>
      </c>
      <c r="J4052" s="9">
        <v>4.6900000000000004</v>
      </c>
      <c r="K4052" s="9">
        <v>6.52</v>
      </c>
      <c r="L4052" s="9">
        <v>0.72399999999999998</v>
      </c>
      <c r="M4052" s="9">
        <v>8.7799999999999994</v>
      </c>
      <c r="N4052" s="9">
        <v>0.95699999999999996</v>
      </c>
      <c r="O4052" s="9">
        <v>4.3899999999999997</v>
      </c>
      <c r="P4052" s="9">
        <v>0.53300000000000003</v>
      </c>
      <c r="Q4052" s="9">
        <v>1.2270000000000001</v>
      </c>
      <c r="R4052" s="9">
        <v>0.15</v>
      </c>
      <c r="S4052" s="9">
        <v>1.0980000000000001</v>
      </c>
      <c r="T4052" s="9">
        <v>0.124</v>
      </c>
      <c r="U4052" s="9"/>
      <c r="V4052" s="9"/>
      <c r="W4052" s="9"/>
      <c r="X4052" s="9"/>
      <c r="Y4052" s="9"/>
      <c r="Z4052" s="9"/>
      <c r="AA4052" s="9"/>
      <c r="AB4052" s="9"/>
      <c r="AC4052" s="9"/>
      <c r="AD4052" s="10">
        <f t="shared" si="243"/>
        <v>0.29254396635790614</v>
      </c>
      <c r="AE4052" s="10">
        <f t="shared" si="244"/>
        <v>1.8679296883509979</v>
      </c>
      <c r="AF4052" s="11">
        <f t="shared" si="245"/>
        <v>1.110573117213499E-3</v>
      </c>
      <c r="AG4052" s="11">
        <f t="shared" si="246"/>
        <v>6.6149912027619342</v>
      </c>
    </row>
    <row r="4053" spans="1:33" ht="15" x14ac:dyDescent="0.2">
      <c r="A4053" s="6" t="s">
        <v>74</v>
      </c>
      <c r="B4053" s="6" t="s">
        <v>29</v>
      </c>
      <c r="C4053" s="9">
        <v>21.99</v>
      </c>
      <c r="D4053" s="9">
        <v>54.47</v>
      </c>
      <c r="E4053" s="9"/>
      <c r="F4053" s="9"/>
      <c r="G4053" s="9">
        <v>2.6599999999999999E-2</v>
      </c>
      <c r="H4053" s="9">
        <v>9.2999999999999999E-2</v>
      </c>
      <c r="I4053" s="9">
        <v>7.0499999999999993E-2</v>
      </c>
      <c r="J4053" s="9">
        <v>1.9530000000000001</v>
      </c>
      <c r="K4053" s="9">
        <v>4.6500000000000004</v>
      </c>
      <c r="L4053" s="9">
        <v>0.58199999999999996</v>
      </c>
      <c r="M4053" s="9">
        <v>8.0500000000000007</v>
      </c>
      <c r="N4053" s="9">
        <v>0.99</v>
      </c>
      <c r="O4053" s="9">
        <v>5.56</v>
      </c>
      <c r="P4053" s="9">
        <v>0.81499999999999995</v>
      </c>
      <c r="Q4053" s="9">
        <v>2.1240000000000001</v>
      </c>
      <c r="R4053" s="9">
        <v>0.24199999999999999</v>
      </c>
      <c r="S4053" s="9">
        <v>1.78</v>
      </c>
      <c r="T4053" s="9">
        <v>0.245</v>
      </c>
      <c r="U4053" s="9"/>
      <c r="V4053" s="9"/>
      <c r="W4053" s="9"/>
      <c r="X4053" s="9"/>
      <c r="Y4053" s="9"/>
      <c r="Z4053" s="9"/>
      <c r="AA4053" s="9"/>
      <c r="AB4053" s="9"/>
      <c r="AC4053" s="9"/>
      <c r="AD4053" s="10">
        <f t="shared" si="243"/>
        <v>0.29081861577255869</v>
      </c>
      <c r="AE4053" s="10">
        <f t="shared" si="244"/>
        <v>0.52654091675456949</v>
      </c>
      <c r="AF4053" s="11">
        <f t="shared" si="245"/>
        <v>1.0719195941781634E-2</v>
      </c>
      <c r="AG4053" s="11">
        <f t="shared" si="246"/>
        <v>3.7412176385357725</v>
      </c>
    </row>
    <row r="4054" spans="1:33" ht="15" x14ac:dyDescent="0.2">
      <c r="A4054" s="6" t="s">
        <v>74</v>
      </c>
      <c r="B4054" s="6" t="s">
        <v>29</v>
      </c>
      <c r="C4054" s="9">
        <v>23.12</v>
      </c>
      <c r="D4054" s="9">
        <v>69.2</v>
      </c>
      <c r="E4054" s="9"/>
      <c r="F4054" s="9"/>
      <c r="G4054" s="9">
        <v>3.9899999999999998E-2</v>
      </c>
      <c r="H4054" s="9">
        <v>0.17</v>
      </c>
      <c r="I4054" s="9">
        <v>7.4399999999999994E-2</v>
      </c>
      <c r="J4054" s="9">
        <v>1.7050000000000001</v>
      </c>
      <c r="K4054" s="9">
        <v>4.29</v>
      </c>
      <c r="L4054" s="9">
        <v>0.54900000000000004</v>
      </c>
      <c r="M4054" s="9">
        <v>7.47</v>
      </c>
      <c r="N4054" s="9">
        <v>0.98499999999999999</v>
      </c>
      <c r="O4054" s="9">
        <v>5.77</v>
      </c>
      <c r="P4054" s="9">
        <v>0.85199999999999998</v>
      </c>
      <c r="Q4054" s="9">
        <v>2.367</v>
      </c>
      <c r="R4054" s="9">
        <v>0.28899999999999998</v>
      </c>
      <c r="S4054" s="9">
        <v>2.12</v>
      </c>
      <c r="T4054" s="9">
        <v>0.25900000000000001</v>
      </c>
      <c r="U4054" s="9"/>
      <c r="V4054" s="9"/>
      <c r="W4054" s="9"/>
      <c r="X4054" s="9"/>
      <c r="Y4054" s="9"/>
      <c r="Z4054" s="9"/>
      <c r="AA4054" s="9"/>
      <c r="AB4054" s="9"/>
      <c r="AC4054" s="9"/>
      <c r="AD4054" s="10">
        <f t="shared" si="243"/>
        <v>0.29648793985497457</v>
      </c>
      <c r="AE4054" s="10">
        <f t="shared" si="244"/>
        <v>0.76499845714492065</v>
      </c>
      <c r="AF4054" s="11">
        <f t="shared" si="245"/>
        <v>1.350011941724385E-2</v>
      </c>
      <c r="AG4054" s="11">
        <f t="shared" si="246"/>
        <v>2.9148877565073681</v>
      </c>
    </row>
    <row r="4055" spans="1:33" ht="15" x14ac:dyDescent="0.2">
      <c r="A4055" s="6" t="s">
        <v>74</v>
      </c>
      <c r="B4055" s="6" t="s">
        <v>29</v>
      </c>
      <c r="C4055" s="9">
        <v>22.12</v>
      </c>
      <c r="D4055" s="9">
        <v>56.48</v>
      </c>
      <c r="E4055" s="9"/>
      <c r="F4055" s="9"/>
      <c r="G4055" s="9">
        <v>2.18E-2</v>
      </c>
      <c r="H4055" s="9">
        <v>9.9000000000000005E-2</v>
      </c>
      <c r="I4055" s="9">
        <v>6.9699999999999998E-2</v>
      </c>
      <c r="J4055" s="9">
        <v>1.82</v>
      </c>
      <c r="K4055" s="9">
        <v>4.51</v>
      </c>
      <c r="L4055" s="9">
        <v>0.57699999999999996</v>
      </c>
      <c r="M4055" s="9">
        <v>7.96</v>
      </c>
      <c r="N4055" s="9">
        <v>0.99399999999999999</v>
      </c>
      <c r="O4055" s="9">
        <v>5.64</v>
      </c>
      <c r="P4055" s="9">
        <v>0.80600000000000005</v>
      </c>
      <c r="Q4055" s="9">
        <v>2.113</v>
      </c>
      <c r="R4055" s="9">
        <v>0.28899999999999998</v>
      </c>
      <c r="S4055" s="9">
        <v>1.863</v>
      </c>
      <c r="T4055" s="9">
        <v>0.23200000000000001</v>
      </c>
      <c r="U4055" s="9"/>
      <c r="V4055" s="9"/>
      <c r="W4055" s="9"/>
      <c r="X4055" s="9"/>
      <c r="Y4055" s="9"/>
      <c r="Z4055" s="9"/>
      <c r="AA4055" s="9"/>
      <c r="AB4055" s="9"/>
      <c r="AC4055" s="9"/>
      <c r="AD4055" s="10">
        <f t="shared" si="243"/>
        <v>0.29441141413454569</v>
      </c>
      <c r="AE4055" s="10">
        <f t="shared" si="244"/>
        <v>0.62269461822210515</v>
      </c>
      <c r="AF4055" s="11">
        <f t="shared" si="245"/>
        <v>8.3935216326826451E-3</v>
      </c>
      <c r="AG4055" s="11">
        <f t="shared" si="246"/>
        <v>3.5345758678739396</v>
      </c>
    </row>
    <row r="4056" spans="1:33" ht="15" x14ac:dyDescent="0.2">
      <c r="A4056" s="6" t="s">
        <v>74</v>
      </c>
      <c r="B4056" s="6" t="s">
        <v>29</v>
      </c>
      <c r="C4056" s="9">
        <v>21.58</v>
      </c>
      <c r="D4056" s="9">
        <v>60.8</v>
      </c>
      <c r="E4056" s="9"/>
      <c r="F4056" s="9"/>
      <c r="G4056" s="9">
        <v>7.6999999999999999E-2</v>
      </c>
      <c r="H4056" s="9">
        <v>0.27600000000000002</v>
      </c>
      <c r="I4056" s="9">
        <v>7.7899999999999997E-2</v>
      </c>
      <c r="J4056" s="9">
        <v>1.5980000000000001</v>
      </c>
      <c r="K4056" s="9">
        <v>3.91</v>
      </c>
      <c r="L4056" s="9">
        <v>0.53900000000000003</v>
      </c>
      <c r="M4056" s="9">
        <v>7.35</v>
      </c>
      <c r="N4056" s="9">
        <v>0.95599999999999996</v>
      </c>
      <c r="O4056" s="9">
        <v>5.37</v>
      </c>
      <c r="P4056" s="9">
        <v>0.79700000000000004</v>
      </c>
      <c r="Q4056" s="9">
        <v>2.0539999999999998</v>
      </c>
      <c r="R4056" s="9">
        <v>0.26800000000000002</v>
      </c>
      <c r="S4056" s="9">
        <v>2.04</v>
      </c>
      <c r="T4056" s="9">
        <v>0.245</v>
      </c>
      <c r="U4056" s="9"/>
      <c r="V4056" s="9"/>
      <c r="W4056" s="9"/>
      <c r="X4056" s="9"/>
      <c r="Y4056" s="9"/>
      <c r="Z4056" s="9"/>
      <c r="AA4056" s="9"/>
      <c r="AB4056" s="9"/>
      <c r="AC4056" s="9"/>
      <c r="AD4056" s="10">
        <f t="shared" si="243"/>
        <v>0.30738335883238799</v>
      </c>
      <c r="AE4056" s="10">
        <f t="shared" si="244"/>
        <v>0.87373462007469582</v>
      </c>
      <c r="AF4056" s="11">
        <f t="shared" si="245"/>
        <v>2.7074542897327709E-2</v>
      </c>
      <c r="AG4056" s="11">
        <f t="shared" si="246"/>
        <v>2.9805352798053533</v>
      </c>
    </row>
    <row r="4057" spans="1:33" ht="15" x14ac:dyDescent="0.2">
      <c r="A4057" s="6" t="s">
        <v>74</v>
      </c>
      <c r="B4057" s="6" t="s">
        <v>29</v>
      </c>
      <c r="C4057" s="9">
        <v>22.03</v>
      </c>
      <c r="D4057" s="9">
        <v>55.15</v>
      </c>
      <c r="E4057" s="9"/>
      <c r="F4057" s="9"/>
      <c r="G4057" s="9">
        <v>1.6999999999999999E-3</v>
      </c>
      <c r="H4057" s="9">
        <v>4.24E-2</v>
      </c>
      <c r="I4057" s="9">
        <v>5.0900000000000001E-2</v>
      </c>
      <c r="J4057" s="9">
        <v>1.4</v>
      </c>
      <c r="K4057" s="9">
        <v>4.0599999999999996</v>
      </c>
      <c r="L4057" s="9">
        <v>0.51100000000000001</v>
      </c>
      <c r="M4057" s="9">
        <v>7.91</v>
      </c>
      <c r="N4057" s="9">
        <v>1.05</v>
      </c>
      <c r="O4057" s="9">
        <v>5.66</v>
      </c>
      <c r="P4057" s="9">
        <v>0.8</v>
      </c>
      <c r="Q4057" s="9">
        <v>1.97</v>
      </c>
      <c r="R4057" s="9">
        <v>0.245</v>
      </c>
      <c r="S4057" s="9">
        <v>1.66</v>
      </c>
      <c r="T4057" s="9">
        <v>0.20100000000000001</v>
      </c>
      <c r="U4057" s="9"/>
      <c r="V4057" s="9"/>
      <c r="W4057" s="9"/>
      <c r="X4057" s="9"/>
      <c r="Y4057" s="9"/>
      <c r="Z4057" s="9"/>
      <c r="AA4057" s="9"/>
      <c r="AB4057" s="9"/>
      <c r="AC4057" s="9"/>
      <c r="AD4057" s="10">
        <f t="shared" si="243"/>
        <v>0.27567239322409504</v>
      </c>
      <c r="AE4057" s="10">
        <f t="shared" si="244"/>
        <v>1.117550245358276</v>
      </c>
      <c r="AF4057" s="11">
        <f t="shared" si="245"/>
        <v>7.3458390524121816E-4</v>
      </c>
      <c r="AG4057" s="11">
        <f t="shared" si="246"/>
        <v>3.9418989827924844</v>
      </c>
    </row>
    <row r="4058" spans="1:33" ht="15" x14ac:dyDescent="0.2">
      <c r="A4058" s="6" t="s">
        <v>74</v>
      </c>
      <c r="B4058" s="6" t="s">
        <v>29</v>
      </c>
      <c r="C4058" s="9">
        <v>25.85</v>
      </c>
      <c r="D4058" s="9">
        <v>73.260000000000005</v>
      </c>
      <c r="E4058" s="9"/>
      <c r="F4058" s="9"/>
      <c r="G4058" s="9">
        <v>1.6999999999999999E-3</v>
      </c>
      <c r="H4058" s="9">
        <v>4.9799999999999997E-2</v>
      </c>
      <c r="I4058" s="9">
        <v>6.7900000000000002E-2</v>
      </c>
      <c r="J4058" s="9">
        <v>2.11</v>
      </c>
      <c r="K4058" s="9">
        <v>5.54</v>
      </c>
      <c r="L4058" s="9">
        <v>0.66900000000000004</v>
      </c>
      <c r="M4058" s="9">
        <v>8.83</v>
      </c>
      <c r="N4058" s="9">
        <v>1.2130000000000001</v>
      </c>
      <c r="O4058" s="9">
        <v>6.74</v>
      </c>
      <c r="P4058" s="9">
        <v>0.90300000000000002</v>
      </c>
      <c r="Q4058" s="9">
        <v>2.1259999999999999</v>
      </c>
      <c r="R4058" s="9">
        <v>0.245</v>
      </c>
      <c r="S4058" s="9">
        <v>1.77</v>
      </c>
      <c r="T4058" s="9">
        <v>0.20699999999999999</v>
      </c>
      <c r="U4058" s="9"/>
      <c r="V4058" s="9"/>
      <c r="W4058" s="9"/>
      <c r="X4058" s="9"/>
      <c r="Y4058" s="9"/>
      <c r="Z4058" s="9"/>
      <c r="AA4058" s="9"/>
      <c r="AB4058" s="9"/>
      <c r="AC4058" s="9"/>
      <c r="AD4058" s="10">
        <f t="shared" si="243"/>
        <v>0.29242501345794569</v>
      </c>
      <c r="AE4058" s="10">
        <f t="shared" si="244"/>
        <v>1.1364610309494059</v>
      </c>
      <c r="AF4058" s="11">
        <f t="shared" si="245"/>
        <v>6.8893179813583178E-4</v>
      </c>
      <c r="AG4058" s="11">
        <f t="shared" si="246"/>
        <v>4.1269055768622769</v>
      </c>
    </row>
    <row r="4059" spans="1:33" ht="15" x14ac:dyDescent="0.2">
      <c r="A4059" s="6" t="s">
        <v>74</v>
      </c>
      <c r="B4059" s="6" t="s">
        <v>29</v>
      </c>
      <c r="C4059" s="9">
        <v>31.65</v>
      </c>
      <c r="D4059" s="9">
        <v>62.74</v>
      </c>
      <c r="E4059" s="9"/>
      <c r="F4059" s="9"/>
      <c r="G4059" s="9">
        <v>5.5100000000000003E-2</v>
      </c>
      <c r="H4059" s="9">
        <v>0.19700000000000001</v>
      </c>
      <c r="I4059" s="9">
        <v>9.5000000000000001E-2</v>
      </c>
      <c r="J4059" s="9">
        <v>2.41</v>
      </c>
      <c r="K4059" s="9">
        <v>5.52</v>
      </c>
      <c r="L4059" s="9">
        <v>0.626</v>
      </c>
      <c r="M4059" s="9">
        <v>10.52</v>
      </c>
      <c r="N4059" s="9">
        <v>1.474</v>
      </c>
      <c r="O4059" s="9">
        <v>8.15</v>
      </c>
      <c r="P4059" s="9">
        <v>1.1830000000000001</v>
      </c>
      <c r="Q4059" s="9">
        <v>3.06</v>
      </c>
      <c r="R4059" s="9">
        <v>0.35399999999999998</v>
      </c>
      <c r="S4059" s="9">
        <v>2.41</v>
      </c>
      <c r="T4059" s="9">
        <v>0.311</v>
      </c>
      <c r="U4059" s="9"/>
      <c r="V4059" s="9"/>
      <c r="W4059" s="9"/>
      <c r="X4059" s="9"/>
      <c r="Y4059" s="9"/>
      <c r="Z4059" s="9"/>
      <c r="AA4059" s="9"/>
      <c r="AB4059" s="9"/>
      <c r="AC4059" s="9"/>
      <c r="AD4059" s="10">
        <f t="shared" si="243"/>
        <v>0.25114270023611923</v>
      </c>
      <c r="AE4059" s="10">
        <f t="shared" si="244"/>
        <v>0.66759515718591322</v>
      </c>
      <c r="AF4059" s="11">
        <f t="shared" si="245"/>
        <v>1.6399670851060109E-2</v>
      </c>
      <c r="AG4059" s="11">
        <f t="shared" si="246"/>
        <v>3.6110690452393213</v>
      </c>
    </row>
    <row r="4060" spans="1:33" ht="15" x14ac:dyDescent="0.2">
      <c r="A4060" s="6" t="s">
        <v>74</v>
      </c>
      <c r="B4060" s="6" t="s">
        <v>29</v>
      </c>
      <c r="C4060" s="9">
        <v>22.37</v>
      </c>
      <c r="D4060" s="9">
        <v>71.7</v>
      </c>
      <c r="E4060" s="9"/>
      <c r="F4060" s="9"/>
      <c r="G4060" s="9">
        <v>4.4999999999999997E-3</v>
      </c>
      <c r="H4060" s="9">
        <v>0.13400000000000001</v>
      </c>
      <c r="I4060" s="9">
        <v>0.17</v>
      </c>
      <c r="J4060" s="9">
        <v>4.41</v>
      </c>
      <c r="K4060" s="9">
        <v>6.77</v>
      </c>
      <c r="L4060" s="9">
        <v>0.70899999999999996</v>
      </c>
      <c r="M4060" s="9">
        <v>9.9</v>
      </c>
      <c r="N4060" s="9">
        <v>1.145</v>
      </c>
      <c r="O4060" s="9">
        <v>5.67</v>
      </c>
      <c r="P4060" s="9">
        <v>0.79900000000000004</v>
      </c>
      <c r="Q4060" s="9">
        <v>1.7649999999999999</v>
      </c>
      <c r="R4060" s="9">
        <v>0.20399999999999999</v>
      </c>
      <c r="S4060" s="9">
        <v>1.458</v>
      </c>
      <c r="T4060" s="9">
        <v>0.17399999999999999</v>
      </c>
      <c r="U4060" s="9"/>
      <c r="V4060" s="9"/>
      <c r="W4060" s="9"/>
      <c r="X4060" s="9"/>
      <c r="Y4060" s="9"/>
      <c r="Z4060" s="9"/>
      <c r="AA4060" s="9"/>
      <c r="AB4060" s="9"/>
      <c r="AC4060" s="9"/>
      <c r="AD4060" s="10">
        <f t="shared" si="243"/>
        <v>0.26476339328306753</v>
      </c>
      <c r="AE4060" s="10">
        <f t="shared" si="244"/>
        <v>1.1878418829150532</v>
      </c>
      <c r="AF4060" s="11">
        <f t="shared" si="245"/>
        <v>2.2138875866020732E-3</v>
      </c>
      <c r="AG4060" s="11">
        <f t="shared" si="246"/>
        <v>5.6171337598750428</v>
      </c>
    </row>
    <row r="4061" spans="1:33" ht="15" x14ac:dyDescent="0.2">
      <c r="A4061" s="6" t="s">
        <v>74</v>
      </c>
      <c r="B4061" s="6" t="s">
        <v>29</v>
      </c>
      <c r="C4061" s="9">
        <v>22.81</v>
      </c>
      <c r="D4061" s="9">
        <v>50.72</v>
      </c>
      <c r="E4061" s="9"/>
      <c r="F4061" s="9"/>
      <c r="G4061" s="9">
        <v>5.8999999999999999E-3</v>
      </c>
      <c r="H4061" s="9">
        <v>0.17899999999999999</v>
      </c>
      <c r="I4061" s="9">
        <v>0.23</v>
      </c>
      <c r="J4061" s="9">
        <v>5.73</v>
      </c>
      <c r="K4061" s="9">
        <v>7.29</v>
      </c>
      <c r="L4061" s="9">
        <v>0.77800000000000002</v>
      </c>
      <c r="M4061" s="9">
        <v>10.39</v>
      </c>
      <c r="N4061" s="9">
        <v>1.242</v>
      </c>
      <c r="O4061" s="9">
        <v>6.36</v>
      </c>
      <c r="P4061" s="9">
        <v>0.86199999999999999</v>
      </c>
      <c r="Q4061" s="9">
        <v>1.954</v>
      </c>
      <c r="R4061" s="9">
        <v>0.22900000000000001</v>
      </c>
      <c r="S4061" s="9">
        <v>1.54</v>
      </c>
      <c r="T4061" s="9">
        <v>0.17899999999999999</v>
      </c>
      <c r="U4061" s="9"/>
      <c r="V4061" s="9"/>
      <c r="W4061" s="9"/>
      <c r="X4061" s="9"/>
      <c r="Y4061" s="9"/>
      <c r="Z4061" s="9"/>
      <c r="AA4061" s="9"/>
      <c r="AB4061" s="9"/>
      <c r="AC4061" s="9"/>
      <c r="AD4061" s="10">
        <f t="shared" si="243"/>
        <v>0.27329500488592123</v>
      </c>
      <c r="AE4061" s="10">
        <f t="shared" si="244"/>
        <v>1.1913727453287315</v>
      </c>
      <c r="AF4061" s="11">
        <f t="shared" si="245"/>
        <v>2.7480957860704699E-3</v>
      </c>
      <c r="AG4061" s="11">
        <f t="shared" si="246"/>
        <v>5.5812557272411292</v>
      </c>
    </row>
    <row r="4062" spans="1:33" ht="15" x14ac:dyDescent="0.2">
      <c r="A4062" s="6" t="s">
        <v>74</v>
      </c>
      <c r="B4062" s="6" t="s">
        <v>29</v>
      </c>
      <c r="C4062" s="9">
        <v>23.26</v>
      </c>
      <c r="D4062" s="9">
        <v>84.2</v>
      </c>
      <c r="E4062" s="9"/>
      <c r="F4062" s="9"/>
      <c r="G4062" s="9">
        <v>5.7999999999999996E-3</v>
      </c>
      <c r="H4062" s="9">
        <v>0.123</v>
      </c>
      <c r="I4062" s="9">
        <v>0.126</v>
      </c>
      <c r="J4062" s="9">
        <v>3.6</v>
      </c>
      <c r="K4062" s="9">
        <v>6.85</v>
      </c>
      <c r="L4062" s="9">
        <v>0.72399999999999998</v>
      </c>
      <c r="M4062" s="9">
        <v>10.220000000000001</v>
      </c>
      <c r="N4062" s="9">
        <v>1.248</v>
      </c>
      <c r="O4062" s="9">
        <v>6.6</v>
      </c>
      <c r="P4062" s="9">
        <v>0.91700000000000004</v>
      </c>
      <c r="Q4062" s="9">
        <v>2.2509999999999999</v>
      </c>
      <c r="R4062" s="9">
        <v>0.26</v>
      </c>
      <c r="S4062" s="9">
        <v>1.6830000000000001</v>
      </c>
      <c r="T4062" s="9">
        <v>0.22600000000000001</v>
      </c>
      <c r="U4062" s="9"/>
      <c r="V4062" s="9"/>
      <c r="W4062" s="9"/>
      <c r="X4062" s="9"/>
      <c r="Y4062" s="9"/>
      <c r="Z4062" s="9"/>
      <c r="AA4062" s="9"/>
      <c r="AB4062" s="9"/>
      <c r="AC4062" s="9"/>
      <c r="AD4062" s="10">
        <f t="shared" si="243"/>
        <v>0.26454007205565622</v>
      </c>
      <c r="AE4062" s="10">
        <f t="shared" si="244"/>
        <v>1.11555348067841</v>
      </c>
      <c r="AF4062" s="11">
        <f t="shared" si="245"/>
        <v>2.4719771555214592E-3</v>
      </c>
      <c r="AG4062" s="11">
        <f t="shared" si="246"/>
        <v>5.0234707169013744</v>
      </c>
    </row>
    <row r="4063" spans="1:33" ht="15" x14ac:dyDescent="0.2">
      <c r="A4063" s="6" t="s">
        <v>74</v>
      </c>
      <c r="B4063" s="6" t="s">
        <v>29</v>
      </c>
      <c r="C4063" s="9">
        <v>21.77</v>
      </c>
      <c r="D4063" s="9">
        <v>44.08</v>
      </c>
      <c r="E4063" s="9"/>
      <c r="F4063" s="9"/>
      <c r="G4063" s="9">
        <v>1.1299999999999999E-2</v>
      </c>
      <c r="H4063" s="9">
        <v>0.08</v>
      </c>
      <c r="I4063" s="9">
        <v>5.6899999999999999E-2</v>
      </c>
      <c r="J4063" s="9">
        <v>1.56</v>
      </c>
      <c r="K4063" s="9">
        <v>3.87</v>
      </c>
      <c r="L4063" s="9">
        <v>0.495</v>
      </c>
      <c r="M4063" s="9">
        <v>7.75</v>
      </c>
      <c r="N4063" s="9">
        <v>1.0369999999999999</v>
      </c>
      <c r="O4063" s="9">
        <v>5.65</v>
      </c>
      <c r="P4063" s="9">
        <v>0.80400000000000005</v>
      </c>
      <c r="Q4063" s="9">
        <v>1.9990000000000001</v>
      </c>
      <c r="R4063" s="9">
        <v>0.23100000000000001</v>
      </c>
      <c r="S4063" s="9">
        <v>1.59</v>
      </c>
      <c r="T4063" s="9">
        <v>0.188</v>
      </c>
      <c r="U4063" s="9"/>
      <c r="V4063" s="9"/>
      <c r="W4063" s="9"/>
      <c r="X4063" s="9"/>
      <c r="Y4063" s="9"/>
      <c r="Z4063" s="9"/>
      <c r="AA4063" s="9"/>
      <c r="AB4063" s="9"/>
      <c r="AC4063" s="9"/>
      <c r="AD4063" s="10">
        <f t="shared" si="243"/>
        <v>0.27632647704014046</v>
      </c>
      <c r="AE4063" s="10">
        <f t="shared" si="244"/>
        <v>0.77353360472051436</v>
      </c>
      <c r="AF4063" s="11">
        <f t="shared" si="245"/>
        <v>5.0977894541305094E-3</v>
      </c>
      <c r="AG4063" s="11">
        <f t="shared" si="246"/>
        <v>4.0321963610766813</v>
      </c>
    </row>
    <row r="4064" spans="1:33" ht="15" x14ac:dyDescent="0.2">
      <c r="A4064" s="6" t="s">
        <v>74</v>
      </c>
      <c r="B4064" s="6" t="s">
        <v>29</v>
      </c>
      <c r="C4064" s="9">
        <v>20.91</v>
      </c>
      <c r="D4064" s="9">
        <v>49.36</v>
      </c>
      <c r="E4064" s="9"/>
      <c r="F4064" s="9"/>
      <c r="G4064" s="9">
        <v>1.09E-2</v>
      </c>
      <c r="H4064" s="9">
        <v>8.2500000000000004E-2</v>
      </c>
      <c r="I4064" s="9">
        <v>6.0999999999999999E-2</v>
      </c>
      <c r="J4064" s="9">
        <v>1.516</v>
      </c>
      <c r="K4064" s="9">
        <v>4.01</v>
      </c>
      <c r="L4064" s="9">
        <v>0.501</v>
      </c>
      <c r="M4064" s="9">
        <v>7.87</v>
      </c>
      <c r="N4064" s="9">
        <v>1.026</v>
      </c>
      <c r="O4064" s="9">
        <v>5.43</v>
      </c>
      <c r="P4064" s="9">
        <v>0.755</v>
      </c>
      <c r="Q4064" s="9">
        <v>1.865</v>
      </c>
      <c r="R4064" s="9">
        <v>0.22700000000000001</v>
      </c>
      <c r="S4064" s="9">
        <v>1.5249999999999999</v>
      </c>
      <c r="T4064" s="9">
        <v>0.17100000000000001</v>
      </c>
      <c r="U4064" s="9"/>
      <c r="V4064" s="9"/>
      <c r="W4064" s="9"/>
      <c r="X4064" s="9"/>
      <c r="Y4064" s="9"/>
      <c r="Z4064" s="9"/>
      <c r="AA4064" s="9"/>
      <c r="AB4064" s="9"/>
      <c r="AC4064" s="9"/>
      <c r="AD4064" s="10">
        <f t="shared" si="243"/>
        <v>0.27264768110984422</v>
      </c>
      <c r="AE4064" s="10">
        <f t="shared" si="244"/>
        <v>0.78444109198943546</v>
      </c>
      <c r="AF4064" s="11">
        <f t="shared" si="245"/>
        <v>5.1269281317009073E-3</v>
      </c>
      <c r="AG4064" s="11">
        <f t="shared" si="246"/>
        <v>4.2691555981013929</v>
      </c>
    </row>
    <row r="4065" spans="1:33" ht="15" x14ac:dyDescent="0.2">
      <c r="A4065" s="6" t="s">
        <v>74</v>
      </c>
      <c r="B4065" s="6" t="s">
        <v>29</v>
      </c>
      <c r="C4065" s="9">
        <v>21.19</v>
      </c>
      <c r="D4065" s="9">
        <v>82.1</v>
      </c>
      <c r="E4065" s="9"/>
      <c r="F4065" s="9"/>
      <c r="G4065" s="9">
        <v>3.0000000000000001E-3</v>
      </c>
      <c r="H4065" s="9">
        <v>8.7999999999999995E-2</v>
      </c>
      <c r="I4065" s="9">
        <v>8.5199999999999998E-2</v>
      </c>
      <c r="J4065" s="9">
        <v>2.41</v>
      </c>
      <c r="K4065" s="9">
        <v>5.36</v>
      </c>
      <c r="L4065" s="9">
        <v>0.66</v>
      </c>
      <c r="M4065" s="9">
        <v>8.3800000000000008</v>
      </c>
      <c r="N4065" s="9">
        <v>1.0469999999999999</v>
      </c>
      <c r="O4065" s="9">
        <v>5.57</v>
      </c>
      <c r="P4065" s="9">
        <v>0.74299999999999999</v>
      </c>
      <c r="Q4065" s="9">
        <v>1.8560000000000001</v>
      </c>
      <c r="R4065" s="9">
        <v>0.21199999999999999</v>
      </c>
      <c r="S4065" s="9">
        <v>1.546</v>
      </c>
      <c r="T4065" s="9">
        <v>0.17399999999999999</v>
      </c>
      <c r="U4065" s="9"/>
      <c r="V4065" s="9"/>
      <c r="W4065" s="9"/>
      <c r="X4065" s="9"/>
      <c r="Y4065" s="9"/>
      <c r="Z4065" s="9"/>
      <c r="AA4065" s="9"/>
      <c r="AB4065" s="9"/>
      <c r="AC4065" s="9"/>
      <c r="AD4065" s="10">
        <f t="shared" si="243"/>
        <v>0.3010670078304043</v>
      </c>
      <c r="AE4065" s="10">
        <f t="shared" si="244"/>
        <v>1.3495432300438408</v>
      </c>
      <c r="AF4065" s="11">
        <f t="shared" si="245"/>
        <v>1.3919137995971639E-3</v>
      </c>
      <c r="AG4065" s="11">
        <f t="shared" si="246"/>
        <v>4.4840621586827956</v>
      </c>
    </row>
    <row r="4066" spans="1:33" ht="15" x14ac:dyDescent="0.2">
      <c r="A4066" s="6" t="s">
        <v>74</v>
      </c>
      <c r="B4066" s="6" t="s">
        <v>29</v>
      </c>
      <c r="C4066" s="9">
        <v>21.22</v>
      </c>
      <c r="D4066" s="9">
        <v>27.97</v>
      </c>
      <c r="E4066" s="9"/>
      <c r="F4066" s="9"/>
      <c r="G4066" s="9">
        <v>3.3999999999999998E-3</v>
      </c>
      <c r="H4066" s="9">
        <v>2.7699999999999999E-2</v>
      </c>
      <c r="I4066" s="9">
        <v>2.1399999999999999E-2</v>
      </c>
      <c r="J4066" s="9">
        <v>0.89100000000000001</v>
      </c>
      <c r="K4066" s="9">
        <v>4.78</v>
      </c>
      <c r="L4066" s="9">
        <v>0.47</v>
      </c>
      <c r="M4066" s="9">
        <v>9.3800000000000008</v>
      </c>
      <c r="N4066" s="9">
        <v>1.1779999999999999</v>
      </c>
      <c r="O4066" s="9">
        <v>6.16</v>
      </c>
      <c r="P4066" s="9">
        <v>0.77300000000000002</v>
      </c>
      <c r="Q4066" s="9">
        <v>1.679</v>
      </c>
      <c r="R4066" s="9">
        <v>0.17899999999999999</v>
      </c>
      <c r="S4066" s="9">
        <v>1.1719999999999999</v>
      </c>
      <c r="T4066" s="9">
        <v>0.13300000000000001</v>
      </c>
      <c r="U4066" s="9"/>
      <c r="V4066" s="9"/>
      <c r="W4066" s="9"/>
      <c r="X4066" s="9"/>
      <c r="Y4066" s="9"/>
      <c r="Z4066" s="9"/>
      <c r="AA4066" s="9"/>
      <c r="AB4066" s="9"/>
      <c r="AC4066" s="9"/>
      <c r="AD4066" s="10">
        <f t="shared" si="243"/>
        <v>0.21458834257180151</v>
      </c>
      <c r="AE4066" s="10">
        <f t="shared" si="244"/>
        <v>0.796192307662138</v>
      </c>
      <c r="AF4066" s="11">
        <f t="shared" si="245"/>
        <v>2.0809032127993552E-3</v>
      </c>
      <c r="AG4066" s="11">
        <f t="shared" si="246"/>
        <v>6.6208282470956563</v>
      </c>
    </row>
    <row r="4067" spans="1:33" ht="15" x14ac:dyDescent="0.2">
      <c r="A4067" s="6" t="s">
        <v>74</v>
      </c>
      <c r="B4067" s="6" t="s">
        <v>29</v>
      </c>
      <c r="C4067" s="9">
        <v>20.93</v>
      </c>
      <c r="D4067" s="9">
        <v>33.51</v>
      </c>
      <c r="E4067" s="9"/>
      <c r="F4067" s="9"/>
      <c r="G4067" s="9">
        <v>3.8600000000000002E-2</v>
      </c>
      <c r="H4067" s="9">
        <v>0.14699999999999999</v>
      </c>
      <c r="I4067" s="9">
        <v>4.3499999999999997E-2</v>
      </c>
      <c r="J4067" s="9">
        <v>1.476</v>
      </c>
      <c r="K4067" s="9">
        <v>5.72</v>
      </c>
      <c r="L4067" s="9">
        <v>0.55200000000000005</v>
      </c>
      <c r="M4067" s="9">
        <v>9.3699999999999992</v>
      </c>
      <c r="N4067" s="9">
        <v>1.1739999999999999</v>
      </c>
      <c r="O4067" s="9">
        <v>6.02</v>
      </c>
      <c r="P4067" s="9">
        <v>0.76800000000000002</v>
      </c>
      <c r="Q4067" s="9">
        <v>1.8080000000000001</v>
      </c>
      <c r="R4067" s="9">
        <v>0.17</v>
      </c>
      <c r="S4067" s="9">
        <v>1.117</v>
      </c>
      <c r="T4067" s="9">
        <v>0.13200000000000001</v>
      </c>
      <c r="U4067" s="9"/>
      <c r="V4067" s="9"/>
      <c r="W4067" s="9"/>
      <c r="X4067" s="9"/>
      <c r="Y4067" s="9"/>
      <c r="Z4067" s="9"/>
      <c r="AA4067" s="9"/>
      <c r="AB4067" s="9"/>
      <c r="AC4067" s="9"/>
      <c r="AD4067" s="10">
        <f t="shared" si="243"/>
        <v>0.23051272398283104</v>
      </c>
      <c r="AE4067" s="10">
        <f t="shared" si="244"/>
        <v>0.87955622661046617</v>
      </c>
      <c r="AF4067" s="11">
        <f t="shared" si="245"/>
        <v>2.4787612992909734E-2</v>
      </c>
      <c r="AG4067" s="11">
        <f t="shared" si="246"/>
        <v>6.9394254248105485</v>
      </c>
    </row>
    <row r="4068" spans="1:33" ht="15" x14ac:dyDescent="0.2">
      <c r="A4068" s="6" t="s">
        <v>74</v>
      </c>
      <c r="B4068" s="6" t="s">
        <v>29</v>
      </c>
      <c r="C4068" s="9">
        <v>21.99</v>
      </c>
      <c r="D4068" s="9">
        <v>43.22</v>
      </c>
      <c r="E4068" s="9"/>
      <c r="F4068" s="9"/>
      <c r="G4068" s="9">
        <v>1.2999999999999999E-3</v>
      </c>
      <c r="H4068" s="9">
        <v>4.2599999999999999E-2</v>
      </c>
      <c r="I4068" s="9">
        <v>6.2700000000000006E-2</v>
      </c>
      <c r="J4068" s="9">
        <v>2.2200000000000002</v>
      </c>
      <c r="K4068" s="9">
        <v>6.25</v>
      </c>
      <c r="L4068" s="9">
        <v>0.64500000000000002</v>
      </c>
      <c r="M4068" s="9">
        <v>9.59</v>
      </c>
      <c r="N4068" s="9">
        <v>1.24</v>
      </c>
      <c r="O4068" s="9">
        <v>6.18</v>
      </c>
      <c r="P4068" s="9">
        <v>0.80800000000000005</v>
      </c>
      <c r="Q4068" s="9">
        <v>1.8640000000000001</v>
      </c>
      <c r="R4068" s="9">
        <v>0.191</v>
      </c>
      <c r="S4068" s="9">
        <v>1.2809999999999999</v>
      </c>
      <c r="T4068" s="9">
        <v>0.16600000000000001</v>
      </c>
      <c r="U4068" s="9"/>
      <c r="V4068" s="9"/>
      <c r="W4068" s="9"/>
      <c r="X4068" s="9"/>
      <c r="Y4068" s="9"/>
      <c r="Z4068" s="9"/>
      <c r="AA4068" s="9"/>
      <c r="AB4068" s="9"/>
      <c r="AC4068" s="9"/>
      <c r="AD4068" s="10">
        <f t="shared" si="243"/>
        <v>0.2547029865294787</v>
      </c>
      <c r="AE4068" s="10">
        <f t="shared" si="244"/>
        <v>1.1568810466914157</v>
      </c>
      <c r="AF4068" s="11">
        <f t="shared" si="245"/>
        <v>7.2793868187103308E-4</v>
      </c>
      <c r="AG4068" s="11">
        <f t="shared" si="246"/>
        <v>6.1930783242258665</v>
      </c>
    </row>
    <row r="4069" spans="1:33" ht="15" x14ac:dyDescent="0.2">
      <c r="A4069" s="6" t="s">
        <v>74</v>
      </c>
      <c r="B4069" s="6" t="s">
        <v>29</v>
      </c>
      <c r="C4069" s="9">
        <v>24.3</v>
      </c>
      <c r="D4069" s="9">
        <v>81.319999999999993</v>
      </c>
      <c r="E4069" s="9"/>
      <c r="F4069" s="9"/>
      <c r="G4069" s="9">
        <v>1.6999999999999999E-3</v>
      </c>
      <c r="H4069" s="9">
        <v>3.6400000000000002E-2</v>
      </c>
      <c r="I4069" s="9">
        <v>8.0799999999999997E-2</v>
      </c>
      <c r="J4069" s="9">
        <v>3.05</v>
      </c>
      <c r="K4069" s="9">
        <v>7.17</v>
      </c>
      <c r="L4069" s="9">
        <v>0.69699999999999995</v>
      </c>
      <c r="M4069" s="9">
        <v>10.039999999999999</v>
      </c>
      <c r="N4069" s="9">
        <v>1.347</v>
      </c>
      <c r="O4069" s="9">
        <v>7.27</v>
      </c>
      <c r="P4069" s="9">
        <v>0.91600000000000004</v>
      </c>
      <c r="Q4069" s="9">
        <v>2.218</v>
      </c>
      <c r="R4069" s="9">
        <v>0.215</v>
      </c>
      <c r="S4069" s="9">
        <v>1.47</v>
      </c>
      <c r="T4069" s="9">
        <v>0.19800000000000001</v>
      </c>
      <c r="U4069" s="9"/>
      <c r="V4069" s="9"/>
      <c r="W4069" s="9"/>
      <c r="X4069" s="9"/>
      <c r="Y4069" s="9"/>
      <c r="Z4069" s="9"/>
      <c r="AA4069" s="9"/>
      <c r="AB4069" s="9"/>
      <c r="AC4069" s="9"/>
      <c r="AD4069" s="10">
        <f t="shared" si="243"/>
        <v>0.25114814733477919</v>
      </c>
      <c r="AE4069" s="10">
        <f t="shared" si="244"/>
        <v>0.7614752568686608</v>
      </c>
      <c r="AF4069" s="11">
        <f t="shared" si="245"/>
        <v>8.2953012428600139E-4</v>
      </c>
      <c r="AG4069" s="11">
        <f t="shared" si="246"/>
        <v>5.6500653789496331</v>
      </c>
    </row>
    <row r="4070" spans="1:33" ht="15" x14ac:dyDescent="0.2">
      <c r="A4070" s="6" t="s">
        <v>74</v>
      </c>
      <c r="B4070" s="6" t="s">
        <v>29</v>
      </c>
      <c r="C4070" s="9">
        <v>21.3</v>
      </c>
      <c r="D4070" s="9">
        <v>84</v>
      </c>
      <c r="E4070" s="9"/>
      <c r="F4070" s="9"/>
      <c r="G4070" s="9">
        <v>3.5099999999999999E-2</v>
      </c>
      <c r="H4070" s="9">
        <v>0.20200000000000001</v>
      </c>
      <c r="I4070" s="9">
        <v>0.1</v>
      </c>
      <c r="J4070" s="9">
        <v>3.01</v>
      </c>
      <c r="K4070" s="9">
        <v>6.56</v>
      </c>
      <c r="L4070" s="9">
        <v>0.65700000000000003</v>
      </c>
      <c r="M4070" s="9">
        <v>8.7899999999999991</v>
      </c>
      <c r="N4070" s="9">
        <v>1.2529999999999999</v>
      </c>
      <c r="O4070" s="9">
        <v>6.52</v>
      </c>
      <c r="P4070" s="9">
        <v>0.78100000000000003</v>
      </c>
      <c r="Q4070" s="9">
        <v>1.718</v>
      </c>
      <c r="R4070" s="9">
        <v>0.17399999999999999</v>
      </c>
      <c r="S4070" s="9">
        <v>1.1279999999999999</v>
      </c>
      <c r="T4070" s="9">
        <v>0.13500000000000001</v>
      </c>
      <c r="U4070" s="9"/>
      <c r="V4070" s="9"/>
      <c r="W4070" s="9"/>
      <c r="X4070" s="9"/>
      <c r="Y4070" s="9"/>
      <c r="Z4070" s="9"/>
      <c r="AA4070" s="9"/>
      <c r="AB4070" s="9"/>
      <c r="AC4070" s="9"/>
      <c r="AD4070" s="10">
        <f t="shared" si="243"/>
        <v>0.26451033606254026</v>
      </c>
      <c r="AE4070" s="10">
        <f t="shared" si="244"/>
        <v>0.83595397020786311</v>
      </c>
      <c r="AF4070" s="11">
        <f t="shared" si="245"/>
        <v>2.2320226232157292E-2</v>
      </c>
      <c r="AG4070" s="11">
        <f t="shared" si="246"/>
        <v>6.4463943676554338</v>
      </c>
    </row>
    <row r="4071" spans="1:33" ht="15" x14ac:dyDescent="0.2">
      <c r="A4071" s="6" t="s">
        <v>74</v>
      </c>
      <c r="B4071" s="6" t="s">
        <v>29</v>
      </c>
      <c r="C4071" s="9">
        <v>17.73</v>
      </c>
      <c r="D4071" s="9">
        <v>75.33</v>
      </c>
      <c r="E4071" s="9"/>
      <c r="F4071" s="9"/>
      <c r="G4071" s="9">
        <v>1.6999999999999999E-3</v>
      </c>
      <c r="H4071" s="9">
        <v>5.8400000000000001E-2</v>
      </c>
      <c r="I4071" s="9">
        <v>0.1</v>
      </c>
      <c r="J4071" s="9">
        <v>3.94</v>
      </c>
      <c r="K4071" s="9">
        <v>7.07</v>
      </c>
      <c r="L4071" s="9">
        <v>0.71</v>
      </c>
      <c r="M4071" s="9">
        <v>8.82</v>
      </c>
      <c r="N4071" s="9">
        <v>1.2649999999999999</v>
      </c>
      <c r="O4071" s="9">
        <v>5.94</v>
      </c>
      <c r="P4071" s="9">
        <v>0.58699999999999997</v>
      </c>
      <c r="Q4071" s="9">
        <v>1.0089999999999999</v>
      </c>
      <c r="R4071" s="9">
        <v>8.3199999999999996E-2</v>
      </c>
      <c r="S4071" s="9">
        <v>0.56000000000000005</v>
      </c>
      <c r="T4071" s="9">
        <v>6.3399999999999998E-2</v>
      </c>
      <c r="U4071" s="9"/>
      <c r="V4071" s="9"/>
      <c r="W4071" s="9"/>
      <c r="X4071" s="9"/>
      <c r="Y4071" s="9"/>
      <c r="Z4071" s="9"/>
      <c r="AA4071" s="9"/>
      <c r="AB4071" s="9"/>
      <c r="AC4071" s="9"/>
      <c r="AD4071" s="10">
        <f t="shared" si="243"/>
        <v>0.27487673537788032</v>
      </c>
      <c r="AE4071" s="10">
        <f t="shared" si="244"/>
        <v>1.0981785076696851</v>
      </c>
      <c r="AF4071" s="11">
        <f t="shared" si="245"/>
        <v>2.1775165762507533E-3</v>
      </c>
      <c r="AG4071" s="11">
        <f t="shared" si="246"/>
        <v>13.02919708029197</v>
      </c>
    </row>
    <row r="4072" spans="1:33" ht="15" x14ac:dyDescent="0.2">
      <c r="A4072" s="6" t="s">
        <v>74</v>
      </c>
      <c r="B4072" s="6" t="s">
        <v>29</v>
      </c>
      <c r="C4072" s="9">
        <v>20.86</v>
      </c>
      <c r="D4072" s="9">
        <v>69.3</v>
      </c>
      <c r="E4072" s="9"/>
      <c r="F4072" s="9"/>
      <c r="G4072" s="9">
        <v>9.7999999999999997E-3</v>
      </c>
      <c r="H4072" s="9">
        <v>9.0999999999999998E-2</v>
      </c>
      <c r="I4072" s="9">
        <v>0.113</v>
      </c>
      <c r="J4072" s="9">
        <v>4.21</v>
      </c>
      <c r="K4072" s="9">
        <v>7.12</v>
      </c>
      <c r="L4072" s="9">
        <v>0.74199999999999999</v>
      </c>
      <c r="M4072" s="9">
        <v>8.41</v>
      </c>
      <c r="N4072" s="9">
        <v>1.3069999999999999</v>
      </c>
      <c r="O4072" s="9">
        <v>6.77</v>
      </c>
      <c r="P4072" s="9">
        <v>0.71699999999999997</v>
      </c>
      <c r="Q4072" s="9">
        <v>1.2749999999999999</v>
      </c>
      <c r="R4072" s="9">
        <v>0.1137</v>
      </c>
      <c r="S4072" s="9">
        <v>0.61799999999999999</v>
      </c>
      <c r="T4072" s="9">
        <v>8.0100000000000005E-2</v>
      </c>
      <c r="U4072" s="9"/>
      <c r="V4072" s="9"/>
      <c r="W4072" s="9"/>
      <c r="X4072" s="9"/>
      <c r="Y4072" s="9"/>
      <c r="Z4072" s="9"/>
      <c r="AA4072" s="9"/>
      <c r="AB4072" s="9"/>
      <c r="AC4072" s="9"/>
      <c r="AD4072" s="10">
        <f t="shared" si="243"/>
        <v>0.29314976171919599</v>
      </c>
      <c r="AE4072" s="10">
        <f t="shared" si="244"/>
        <v>0.67046125590033612</v>
      </c>
      <c r="AF4072" s="11">
        <f t="shared" si="245"/>
        <v>1.137465350320211E-2</v>
      </c>
      <c r="AG4072" s="11">
        <f t="shared" si="246"/>
        <v>11.257568957235886</v>
      </c>
    </row>
    <row r="4073" spans="1:33" ht="15" x14ac:dyDescent="0.2">
      <c r="A4073" s="6" t="s">
        <v>74</v>
      </c>
      <c r="B4073" s="6" t="s">
        <v>29</v>
      </c>
      <c r="C4073" s="9">
        <v>17.86</v>
      </c>
      <c r="D4073" s="9">
        <v>73.86</v>
      </c>
      <c r="E4073" s="9"/>
      <c r="F4073" s="9"/>
      <c r="G4073" s="9">
        <v>1.6999999999999999E-3</v>
      </c>
      <c r="H4073" s="9">
        <v>4.41E-2</v>
      </c>
      <c r="I4073" s="9">
        <v>9.1800000000000007E-2</v>
      </c>
      <c r="J4073" s="9">
        <v>4.2</v>
      </c>
      <c r="K4073" s="9">
        <v>7.37</v>
      </c>
      <c r="L4073" s="9">
        <v>0.73799999999999999</v>
      </c>
      <c r="M4073" s="9">
        <v>8.92</v>
      </c>
      <c r="N4073" s="9">
        <v>1.2569999999999999</v>
      </c>
      <c r="O4073" s="9">
        <v>6</v>
      </c>
      <c r="P4073" s="9">
        <v>0.61499999999999999</v>
      </c>
      <c r="Q4073" s="9">
        <v>1.0409999999999999</v>
      </c>
      <c r="R4073" s="9">
        <v>8.3500000000000005E-2</v>
      </c>
      <c r="S4073" s="9">
        <v>0.52100000000000002</v>
      </c>
      <c r="T4073" s="9">
        <v>6.9900000000000004E-2</v>
      </c>
      <c r="U4073" s="9"/>
      <c r="V4073" s="9"/>
      <c r="W4073" s="9"/>
      <c r="X4073" s="9"/>
      <c r="Y4073" s="9"/>
      <c r="Z4073" s="9"/>
      <c r="AA4073" s="9"/>
      <c r="AB4073" s="9"/>
      <c r="AC4073" s="9"/>
      <c r="AD4073" s="10">
        <f t="shared" si="243"/>
        <v>0.27826835819557533</v>
      </c>
      <c r="AE4073" s="10">
        <f t="shared" si="244"/>
        <v>0.86552046614048106</v>
      </c>
      <c r="AF4073" s="11">
        <f t="shared" si="245"/>
        <v>2.3405168573904455E-3</v>
      </c>
      <c r="AG4073" s="11">
        <f t="shared" si="246"/>
        <v>14.163292563897803</v>
      </c>
    </row>
    <row r="4074" spans="1:33" ht="15" x14ac:dyDescent="0.2">
      <c r="A4074" s="6" t="s">
        <v>74</v>
      </c>
      <c r="B4074" s="6" t="s">
        <v>29</v>
      </c>
      <c r="C4074" s="9">
        <v>17.170000000000002</v>
      </c>
      <c r="D4074" s="9">
        <v>71.94</v>
      </c>
      <c r="E4074" s="9"/>
      <c r="F4074" s="9"/>
      <c r="G4074" s="9">
        <v>1.0999999999999999E-2</v>
      </c>
      <c r="H4074" s="9">
        <v>8.2000000000000003E-2</v>
      </c>
      <c r="I4074" s="9">
        <v>8.2000000000000003E-2</v>
      </c>
      <c r="J4074" s="9">
        <v>3.08</v>
      </c>
      <c r="K4074" s="9">
        <v>6.27</v>
      </c>
      <c r="L4074" s="9">
        <v>0.628</v>
      </c>
      <c r="M4074" s="9">
        <v>8.31</v>
      </c>
      <c r="N4074" s="9">
        <v>1.169</v>
      </c>
      <c r="O4074" s="9">
        <v>5.93</v>
      </c>
      <c r="P4074" s="9">
        <v>0.628</v>
      </c>
      <c r="Q4074" s="9">
        <v>1.1160000000000001</v>
      </c>
      <c r="R4074" s="9">
        <v>8.2900000000000001E-2</v>
      </c>
      <c r="S4074" s="9">
        <v>0.57599999999999996</v>
      </c>
      <c r="T4074" s="9">
        <v>6.6299999999999998E-2</v>
      </c>
      <c r="U4074" s="9"/>
      <c r="V4074" s="9"/>
      <c r="W4074" s="9"/>
      <c r="X4074" s="9"/>
      <c r="Y4074" s="9"/>
      <c r="Z4074" s="9"/>
      <c r="AA4074" s="9"/>
      <c r="AB4074" s="9"/>
      <c r="AC4074" s="9"/>
      <c r="AD4074" s="10">
        <f t="shared" si="243"/>
        <v>0.26598000900210161</v>
      </c>
      <c r="AE4074" s="10">
        <f t="shared" si="244"/>
        <v>0.66941453369754866</v>
      </c>
      <c r="AF4074" s="11">
        <f t="shared" si="245"/>
        <v>1.369842944210033E-2</v>
      </c>
      <c r="AG4074" s="11">
        <f t="shared" si="246"/>
        <v>11.934813463098138</v>
      </c>
    </row>
    <row r="4075" spans="1:33" ht="15" x14ac:dyDescent="0.2">
      <c r="A4075" s="6" t="s">
        <v>74</v>
      </c>
      <c r="B4075" s="6" t="s">
        <v>29</v>
      </c>
      <c r="C4075" s="9">
        <v>19.190000000000001</v>
      </c>
      <c r="D4075" s="9">
        <v>61.23</v>
      </c>
      <c r="E4075" s="9"/>
      <c r="F4075" s="9"/>
      <c r="G4075" s="9">
        <v>1.6999999999999999E-3</v>
      </c>
      <c r="H4075" s="9">
        <v>1.72E-2</v>
      </c>
      <c r="I4075" s="9">
        <v>4.5100000000000001E-2</v>
      </c>
      <c r="J4075" s="9">
        <v>2.92</v>
      </c>
      <c r="K4075" s="9">
        <v>6.6</v>
      </c>
      <c r="L4075" s="9">
        <v>0.66100000000000003</v>
      </c>
      <c r="M4075" s="9">
        <v>7.85</v>
      </c>
      <c r="N4075" s="9">
        <v>1.224</v>
      </c>
      <c r="O4075" s="9">
        <v>6.38</v>
      </c>
      <c r="P4075" s="9">
        <v>0.69899999999999995</v>
      </c>
      <c r="Q4075" s="9">
        <v>1.258</v>
      </c>
      <c r="R4075" s="9">
        <v>9.6299999999999997E-2</v>
      </c>
      <c r="S4075" s="9">
        <v>0.55100000000000005</v>
      </c>
      <c r="T4075" s="9">
        <v>6.8699999999999997E-2</v>
      </c>
      <c r="U4075" s="9"/>
      <c r="V4075" s="9"/>
      <c r="W4075" s="9"/>
      <c r="X4075" s="9"/>
      <c r="Y4075" s="9"/>
      <c r="Z4075" s="9"/>
      <c r="AA4075" s="9"/>
      <c r="AB4075" s="9"/>
      <c r="AC4075" s="9"/>
      <c r="AD4075" s="10">
        <f t="shared" si="243"/>
        <v>0.28074905189136812</v>
      </c>
      <c r="AE4075" s="10">
        <f t="shared" si="244"/>
        <v>0.4816152929099865</v>
      </c>
      <c r="AF4075" s="11">
        <f t="shared" si="245"/>
        <v>2.2130839976414194E-3</v>
      </c>
      <c r="AG4075" s="11">
        <f t="shared" si="246"/>
        <v>11.785693783918644</v>
      </c>
    </row>
    <row r="4076" spans="1:33" ht="15" x14ac:dyDescent="0.2">
      <c r="A4076" s="6" t="s">
        <v>74</v>
      </c>
      <c r="B4076" s="6" t="s">
        <v>29</v>
      </c>
      <c r="C4076" s="9">
        <v>19.05</v>
      </c>
      <c r="D4076" s="9">
        <v>73.36</v>
      </c>
      <c r="E4076" s="9"/>
      <c r="F4076" s="9"/>
      <c r="G4076" s="9">
        <v>5.8000000000000003E-2</v>
      </c>
      <c r="H4076" s="9">
        <v>0.183</v>
      </c>
      <c r="I4076" s="9">
        <v>7.0000000000000007E-2</v>
      </c>
      <c r="J4076" s="9">
        <v>2.76</v>
      </c>
      <c r="K4076" s="9">
        <v>6.57</v>
      </c>
      <c r="L4076" s="9">
        <v>0.69199999999999995</v>
      </c>
      <c r="M4076" s="9">
        <v>8.34</v>
      </c>
      <c r="N4076" s="9">
        <v>1.1639999999999999</v>
      </c>
      <c r="O4076" s="9">
        <v>5.87</v>
      </c>
      <c r="P4076" s="9">
        <v>0.69099999999999995</v>
      </c>
      <c r="Q4076" s="9">
        <v>1.3009999999999999</v>
      </c>
      <c r="R4076" s="9">
        <v>0.1123</v>
      </c>
      <c r="S4076" s="9">
        <v>0.72899999999999998</v>
      </c>
      <c r="T4076" s="9">
        <v>9.0200000000000002E-2</v>
      </c>
      <c r="U4076" s="9"/>
      <c r="V4076" s="9"/>
      <c r="W4076" s="9"/>
      <c r="X4076" s="9"/>
      <c r="Y4076" s="9"/>
      <c r="Z4076" s="9"/>
      <c r="AA4076" s="9"/>
      <c r="AB4076" s="9"/>
      <c r="AC4076" s="9"/>
      <c r="AD4076" s="10">
        <f t="shared" si="243"/>
        <v>0.28580118115846931</v>
      </c>
      <c r="AE4076" s="10">
        <f t="shared" si="244"/>
        <v>0.70416206764099831</v>
      </c>
      <c r="AF4076" s="11">
        <f t="shared" si="245"/>
        <v>5.7069102232409012E-2</v>
      </c>
      <c r="AG4076" s="11">
        <f t="shared" si="246"/>
        <v>9.4640193045167376</v>
      </c>
    </row>
    <row r="4077" spans="1:33" ht="15" x14ac:dyDescent="0.2">
      <c r="A4077" s="6" t="s">
        <v>74</v>
      </c>
      <c r="B4077" s="6" t="s">
        <v>29</v>
      </c>
      <c r="C4077" s="9">
        <v>18.21</v>
      </c>
      <c r="D4077" s="9">
        <v>75.69</v>
      </c>
      <c r="E4077" s="9"/>
      <c r="F4077" s="9"/>
      <c r="G4077" s="9">
        <v>2.0999999999999999E-3</v>
      </c>
      <c r="H4077" s="9">
        <v>3.4200000000000001E-2</v>
      </c>
      <c r="I4077" s="9">
        <v>5.4600000000000003E-2</v>
      </c>
      <c r="J4077" s="9">
        <v>2.44</v>
      </c>
      <c r="K4077" s="9">
        <v>6.47</v>
      </c>
      <c r="L4077" s="9">
        <v>0.60799999999999998</v>
      </c>
      <c r="M4077" s="9">
        <v>8.56</v>
      </c>
      <c r="N4077" s="9">
        <v>1.0960000000000001</v>
      </c>
      <c r="O4077" s="9">
        <v>5.48</v>
      </c>
      <c r="P4077" s="9">
        <v>0.66400000000000003</v>
      </c>
      <c r="Q4077" s="9">
        <v>1.401</v>
      </c>
      <c r="R4077" s="9">
        <v>0.126</v>
      </c>
      <c r="S4077" s="9">
        <v>0.80600000000000005</v>
      </c>
      <c r="T4077" s="9">
        <v>0.11550000000000001</v>
      </c>
      <c r="U4077" s="9"/>
      <c r="V4077" s="9"/>
      <c r="W4077" s="9"/>
      <c r="X4077" s="9"/>
      <c r="Y4077" s="9"/>
      <c r="Z4077" s="9"/>
      <c r="AA4077" s="9"/>
      <c r="AB4077" s="9"/>
      <c r="AC4077" s="9"/>
      <c r="AD4077" s="10">
        <f t="shared" si="243"/>
        <v>0.24976880244273469</v>
      </c>
      <c r="AE4077" s="10">
        <f t="shared" si="244"/>
        <v>0.78307740116362834</v>
      </c>
      <c r="AF4077" s="11">
        <f t="shared" si="245"/>
        <v>1.868894682287904E-3</v>
      </c>
      <c r="AG4077" s="11">
        <f t="shared" si="246"/>
        <v>8.7856888421993204</v>
      </c>
    </row>
    <row r="4078" spans="1:33" ht="15" x14ac:dyDescent="0.2">
      <c r="A4078" s="6" t="s">
        <v>74</v>
      </c>
      <c r="B4078" s="6" t="s">
        <v>29</v>
      </c>
      <c r="C4078" s="9">
        <v>18.239999999999998</v>
      </c>
      <c r="D4078" s="9">
        <v>57.71</v>
      </c>
      <c r="E4078" s="9"/>
      <c r="F4078" s="9"/>
      <c r="G4078" s="9">
        <v>7.6999999999999996E-4</v>
      </c>
      <c r="H4078" s="9">
        <v>3.8100000000000002E-2</v>
      </c>
      <c r="I4078" s="9">
        <v>5.5199999999999999E-2</v>
      </c>
      <c r="J4078" s="9">
        <v>1.98</v>
      </c>
      <c r="K4078" s="9">
        <v>5.75</v>
      </c>
      <c r="L4078" s="9">
        <v>0.58399999999999996</v>
      </c>
      <c r="M4078" s="9">
        <v>8.6300000000000008</v>
      </c>
      <c r="N4078" s="9">
        <v>1.083</v>
      </c>
      <c r="O4078" s="9">
        <v>5.34</v>
      </c>
      <c r="P4078" s="9">
        <v>0.66200000000000003</v>
      </c>
      <c r="Q4078" s="9">
        <v>1.4159999999999999</v>
      </c>
      <c r="R4078" s="9">
        <v>0.14499999999999999</v>
      </c>
      <c r="S4078" s="9">
        <v>0.97799999999999998</v>
      </c>
      <c r="T4078" s="9">
        <v>0.128</v>
      </c>
      <c r="U4078" s="9"/>
      <c r="V4078" s="9"/>
      <c r="W4078" s="9"/>
      <c r="X4078" s="9"/>
      <c r="Y4078" s="9"/>
      <c r="Z4078" s="9"/>
      <c r="AA4078" s="9"/>
      <c r="AB4078" s="9"/>
      <c r="AC4078" s="9"/>
      <c r="AD4078" s="10">
        <f t="shared" si="243"/>
        <v>0.25345283994229983</v>
      </c>
      <c r="AE4078" s="10">
        <f t="shared" si="244"/>
        <v>1.4328298736892007</v>
      </c>
      <c r="AF4078" s="11">
        <f t="shared" si="245"/>
        <v>5.6474506657002593E-4</v>
      </c>
      <c r="AG4078" s="11">
        <f t="shared" si="246"/>
        <v>7.2997676374148561</v>
      </c>
    </row>
    <row r="4079" spans="1:33" ht="15" x14ac:dyDescent="0.2">
      <c r="A4079" s="6" t="s">
        <v>74</v>
      </c>
      <c r="B4079" s="6" t="s">
        <v>29</v>
      </c>
      <c r="C4079" s="9">
        <v>19.010000000000002</v>
      </c>
      <c r="D4079" s="9">
        <v>20.87</v>
      </c>
      <c r="E4079" s="9"/>
      <c r="F4079" s="9"/>
      <c r="G4079" s="9">
        <v>7.7000000000000002E-3</v>
      </c>
      <c r="H4079" s="9">
        <v>2.7900000000000001E-2</v>
      </c>
      <c r="I4079" s="9">
        <v>1.7500000000000002E-2</v>
      </c>
      <c r="J4079" s="9">
        <v>0.80700000000000005</v>
      </c>
      <c r="K4079" s="9">
        <v>4.55</v>
      </c>
      <c r="L4079" s="9">
        <v>0.47</v>
      </c>
      <c r="M4079" s="9">
        <v>8.8800000000000008</v>
      </c>
      <c r="N4079" s="9">
        <v>1.0920000000000001</v>
      </c>
      <c r="O4079" s="9">
        <v>5.49</v>
      </c>
      <c r="P4079" s="9">
        <v>0.68200000000000005</v>
      </c>
      <c r="Q4079" s="9">
        <v>1.637</v>
      </c>
      <c r="R4079" s="9">
        <v>0.16800000000000001</v>
      </c>
      <c r="S4079" s="9">
        <v>1.1890000000000001</v>
      </c>
      <c r="T4079" s="9">
        <v>0.13139999999999999</v>
      </c>
      <c r="U4079" s="9"/>
      <c r="V4079" s="9"/>
      <c r="W4079" s="9"/>
      <c r="X4079" s="9"/>
      <c r="Y4079" s="9"/>
      <c r="Z4079" s="9"/>
      <c r="AA4079" s="9"/>
      <c r="AB4079" s="9"/>
      <c r="AC4079" s="9"/>
      <c r="AD4079" s="10">
        <f t="shared" si="243"/>
        <v>0.2260524985666032</v>
      </c>
      <c r="AE4079" s="10">
        <f t="shared" si="244"/>
        <v>0.58928362059084805</v>
      </c>
      <c r="AF4079" s="11">
        <f t="shared" si="245"/>
        <v>4.6452537855801957E-3</v>
      </c>
      <c r="AG4079" s="11">
        <f t="shared" si="246"/>
        <v>6.1782888153573214</v>
      </c>
    </row>
    <row r="4080" spans="1:33" ht="15" x14ac:dyDescent="0.2">
      <c r="A4080" s="6" t="s">
        <v>74</v>
      </c>
      <c r="B4080" s="6" t="s">
        <v>29</v>
      </c>
      <c r="C4080" s="9">
        <v>18.84</v>
      </c>
      <c r="D4080" s="9">
        <v>31.59</v>
      </c>
      <c r="E4080" s="9"/>
      <c r="F4080" s="9"/>
      <c r="G4080" s="9">
        <v>5.8000000000000003E-2</v>
      </c>
      <c r="H4080" s="9">
        <v>0.21</v>
      </c>
      <c r="I4080" s="9">
        <v>3.61E-2</v>
      </c>
      <c r="J4080" s="9">
        <v>0.94699999999999995</v>
      </c>
      <c r="K4080" s="9">
        <v>4.38</v>
      </c>
      <c r="L4080" s="9">
        <v>0.441</v>
      </c>
      <c r="M4080" s="9">
        <v>8.91</v>
      </c>
      <c r="N4080" s="9">
        <v>1.0940000000000001</v>
      </c>
      <c r="O4080" s="9">
        <v>5.39</v>
      </c>
      <c r="P4080" s="9">
        <v>0.69299999999999995</v>
      </c>
      <c r="Q4080" s="9">
        <v>1.522</v>
      </c>
      <c r="R4080" s="9">
        <v>0.16900000000000001</v>
      </c>
      <c r="S4080" s="9">
        <v>1.0489999999999999</v>
      </c>
      <c r="T4080" s="9">
        <v>0.13200000000000001</v>
      </c>
      <c r="U4080" s="9"/>
      <c r="V4080" s="9"/>
      <c r="W4080" s="9"/>
      <c r="X4080" s="9"/>
      <c r="Y4080" s="9"/>
      <c r="Z4080" s="9"/>
      <c r="AA4080" s="9"/>
      <c r="AB4080" s="9"/>
      <c r="AC4080" s="9"/>
      <c r="AD4080" s="10">
        <f t="shared" si="243"/>
        <v>0.21581733090445157</v>
      </c>
      <c r="AE4080" s="10">
        <f t="shared" si="244"/>
        <v>1.1252169107542598</v>
      </c>
      <c r="AF4080" s="11">
        <f t="shared" si="245"/>
        <v>3.9660033867899111E-2</v>
      </c>
      <c r="AG4080" s="11">
        <f t="shared" si="246"/>
        <v>7.0265042132583702</v>
      </c>
    </row>
    <row r="4081" spans="1:33" ht="15" x14ac:dyDescent="0.2">
      <c r="A4081" s="6" t="s">
        <v>74</v>
      </c>
      <c r="B4081" s="6" t="s">
        <v>29</v>
      </c>
      <c r="C4081" s="9">
        <v>27.31</v>
      </c>
      <c r="D4081" s="9">
        <v>93.6</v>
      </c>
      <c r="E4081" s="9"/>
      <c r="F4081" s="9"/>
      <c r="G4081" s="9">
        <v>1.9E-3</v>
      </c>
      <c r="H4081" s="9">
        <v>0.122</v>
      </c>
      <c r="I4081" s="9">
        <v>0.106</v>
      </c>
      <c r="J4081" s="9">
        <v>3.14</v>
      </c>
      <c r="K4081" s="9">
        <v>5.89</v>
      </c>
      <c r="L4081" s="9">
        <v>0.63600000000000001</v>
      </c>
      <c r="M4081" s="9">
        <v>9.56</v>
      </c>
      <c r="N4081" s="9">
        <v>1.214</v>
      </c>
      <c r="O4081" s="9">
        <v>6.58</v>
      </c>
      <c r="P4081" s="9">
        <v>0.88900000000000001</v>
      </c>
      <c r="Q4081" s="9">
        <v>2.27</v>
      </c>
      <c r="R4081" s="9">
        <v>0.25900000000000001</v>
      </c>
      <c r="S4081" s="9">
        <v>1.9</v>
      </c>
      <c r="T4081" s="9">
        <v>0.215</v>
      </c>
      <c r="U4081" s="9"/>
      <c r="V4081" s="9"/>
      <c r="W4081" s="9"/>
      <c r="X4081" s="9"/>
      <c r="Y4081" s="9"/>
      <c r="Z4081" s="9"/>
      <c r="AA4081" s="9"/>
      <c r="AB4081" s="9"/>
      <c r="AC4081" s="9"/>
      <c r="AD4081" s="10">
        <f t="shared" si="243"/>
        <v>0.25911595600572618</v>
      </c>
      <c r="AE4081" s="10">
        <f t="shared" si="244"/>
        <v>2.1077284180697076</v>
      </c>
      <c r="AF4081" s="11">
        <f t="shared" si="245"/>
        <v>7.1729957805907177E-4</v>
      </c>
      <c r="AG4081" s="11">
        <f t="shared" si="246"/>
        <v>4.1623767447816631</v>
      </c>
    </row>
    <row r="4082" spans="1:33" ht="15" x14ac:dyDescent="0.2">
      <c r="A4082" s="6" t="s">
        <v>74</v>
      </c>
      <c r="B4082" s="6" t="s">
        <v>29</v>
      </c>
      <c r="C4082" s="9">
        <v>17.809999999999999</v>
      </c>
      <c r="D4082" s="9">
        <v>87.8</v>
      </c>
      <c r="E4082" s="9"/>
      <c r="F4082" s="9"/>
      <c r="G4082" s="9">
        <v>2.3999999999999998E-3</v>
      </c>
      <c r="H4082" s="9">
        <v>0.105</v>
      </c>
      <c r="I4082" s="9">
        <v>0.111</v>
      </c>
      <c r="J4082" s="9">
        <v>3.31</v>
      </c>
      <c r="K4082" s="9">
        <v>6.58</v>
      </c>
      <c r="L4082" s="9">
        <v>0.61299999999999999</v>
      </c>
      <c r="M4082" s="9">
        <v>9.27</v>
      </c>
      <c r="N4082" s="9">
        <v>1.056</v>
      </c>
      <c r="O4082" s="9">
        <v>4.78</v>
      </c>
      <c r="P4082" s="9">
        <v>0.52800000000000002</v>
      </c>
      <c r="Q4082" s="9">
        <v>1.107</v>
      </c>
      <c r="R4082" s="9">
        <v>0.128</v>
      </c>
      <c r="S4082" s="9">
        <v>0.83699999999999997</v>
      </c>
      <c r="T4082" s="9">
        <v>7.6999999999999999E-2</v>
      </c>
      <c r="U4082" s="9"/>
      <c r="V4082" s="9"/>
      <c r="W4082" s="9"/>
      <c r="X4082" s="9"/>
      <c r="Y4082" s="9"/>
      <c r="Z4082" s="9"/>
      <c r="AA4082" s="9"/>
      <c r="AB4082" s="9"/>
      <c r="AC4082" s="9"/>
      <c r="AD4082" s="10">
        <f t="shared" si="243"/>
        <v>0.2399558242072457</v>
      </c>
      <c r="AE4082" s="10">
        <f t="shared" si="244"/>
        <v>1.5772725397120124</v>
      </c>
      <c r="AF4082" s="11">
        <f t="shared" si="245"/>
        <v>2.0567729836819264E-3</v>
      </c>
      <c r="AG4082" s="11">
        <f t="shared" si="246"/>
        <v>9.1620228658137783</v>
      </c>
    </row>
    <row r="4083" spans="1:33" ht="15" x14ac:dyDescent="0.2">
      <c r="A4083" s="6" t="s">
        <v>74</v>
      </c>
      <c r="B4083" s="6" t="s">
        <v>29</v>
      </c>
      <c r="C4083" s="9">
        <v>19.649999999999999</v>
      </c>
      <c r="D4083" s="9">
        <v>81.099999999999994</v>
      </c>
      <c r="E4083" s="9"/>
      <c r="F4083" s="9"/>
      <c r="G4083" s="9">
        <v>3.5000000000000001E-3</v>
      </c>
      <c r="H4083" s="9">
        <v>6.9000000000000006E-2</v>
      </c>
      <c r="I4083" s="9">
        <v>8.3000000000000004E-2</v>
      </c>
      <c r="J4083" s="9">
        <v>2.56</v>
      </c>
      <c r="K4083" s="9">
        <v>6.42</v>
      </c>
      <c r="L4083" s="9">
        <v>0.65200000000000002</v>
      </c>
      <c r="M4083" s="9">
        <v>9.8699999999999992</v>
      </c>
      <c r="N4083" s="9">
        <v>1.161</v>
      </c>
      <c r="O4083" s="9">
        <v>5.52</v>
      </c>
      <c r="P4083" s="9">
        <v>0.61399999999999999</v>
      </c>
      <c r="Q4083" s="9">
        <v>1.2849999999999999</v>
      </c>
      <c r="R4083" s="9">
        <v>0.14069999999999999</v>
      </c>
      <c r="S4083" s="9">
        <v>0.92600000000000005</v>
      </c>
      <c r="T4083" s="9">
        <v>9.9000000000000005E-2</v>
      </c>
      <c r="U4083" s="9"/>
      <c r="V4083" s="9"/>
      <c r="W4083" s="9"/>
      <c r="X4083" s="9"/>
      <c r="Y4083" s="9"/>
      <c r="Z4083" s="9"/>
      <c r="AA4083" s="9"/>
      <c r="AB4083" s="9"/>
      <c r="AC4083" s="9"/>
      <c r="AD4083" s="10">
        <f t="shared" si="243"/>
        <v>0.25040623610060603</v>
      </c>
      <c r="AE4083" s="10">
        <f t="shared" si="244"/>
        <v>0.99256869997968766</v>
      </c>
      <c r="AF4083" s="11">
        <f t="shared" si="245"/>
        <v>2.7111755110224094E-3</v>
      </c>
      <c r="AG4083" s="11">
        <f t="shared" si="246"/>
        <v>8.817455187526603</v>
      </c>
    </row>
    <row r="4084" spans="1:33" ht="15" x14ac:dyDescent="0.2">
      <c r="A4084" s="6" t="s">
        <v>74</v>
      </c>
      <c r="B4084" s="6" t="s">
        <v>29</v>
      </c>
      <c r="C4084" s="9">
        <v>23.51</v>
      </c>
      <c r="D4084" s="9">
        <v>76.38</v>
      </c>
      <c r="E4084" s="9"/>
      <c r="F4084" s="9"/>
      <c r="G4084" s="9">
        <v>1.1000000000000001E-3</v>
      </c>
      <c r="H4084" s="9">
        <v>7.5300000000000006E-2</v>
      </c>
      <c r="I4084" s="9">
        <v>8.0100000000000005E-2</v>
      </c>
      <c r="J4084" s="9">
        <v>2.15</v>
      </c>
      <c r="K4084" s="9">
        <v>5.59</v>
      </c>
      <c r="L4084" s="9">
        <v>0.58899999999999997</v>
      </c>
      <c r="M4084" s="9">
        <v>9.52</v>
      </c>
      <c r="N4084" s="9">
        <v>1.224</v>
      </c>
      <c r="O4084" s="9">
        <v>6.43</v>
      </c>
      <c r="P4084" s="9">
        <v>0.75900000000000001</v>
      </c>
      <c r="Q4084" s="9">
        <v>1.837</v>
      </c>
      <c r="R4084" s="9">
        <v>0.20799999999999999</v>
      </c>
      <c r="S4084" s="9">
        <v>1.464</v>
      </c>
      <c r="T4084" s="9">
        <v>0.161</v>
      </c>
      <c r="U4084" s="9"/>
      <c r="V4084" s="9"/>
      <c r="W4084" s="9"/>
      <c r="X4084" s="9"/>
      <c r="Y4084" s="9"/>
      <c r="Z4084" s="9"/>
      <c r="AA4084" s="9"/>
      <c r="AB4084" s="9"/>
      <c r="AC4084" s="9"/>
      <c r="AD4084" s="10">
        <f t="shared" si="243"/>
        <v>0.24683943950882944</v>
      </c>
      <c r="AE4084" s="10">
        <f t="shared" si="244"/>
        <v>1.9668304761293742</v>
      </c>
      <c r="AF4084" s="11">
        <f t="shared" si="245"/>
        <v>5.3895460100066874E-4</v>
      </c>
      <c r="AG4084" s="11">
        <f t="shared" si="246"/>
        <v>5.3793892013348765</v>
      </c>
    </row>
    <row r="4085" spans="1:33" ht="15" x14ac:dyDescent="0.2">
      <c r="A4085" s="6" t="s">
        <v>74</v>
      </c>
      <c r="B4085" s="6" t="s">
        <v>29</v>
      </c>
      <c r="C4085" s="9">
        <v>27.37</v>
      </c>
      <c r="D4085" s="9">
        <v>83.7</v>
      </c>
      <c r="E4085" s="9"/>
      <c r="F4085" s="9"/>
      <c r="G4085" s="9">
        <v>1.6999999999999999E-3</v>
      </c>
      <c r="H4085" s="9">
        <v>0.129</v>
      </c>
      <c r="I4085" s="9">
        <v>0.14599999999999999</v>
      </c>
      <c r="J4085" s="9">
        <v>4.0599999999999996</v>
      </c>
      <c r="K4085" s="9">
        <v>6.72</v>
      </c>
      <c r="L4085" s="9">
        <v>0.69499999999999995</v>
      </c>
      <c r="M4085" s="9">
        <v>10.18</v>
      </c>
      <c r="N4085" s="9">
        <v>1.302</v>
      </c>
      <c r="O4085" s="9">
        <v>6.93</v>
      </c>
      <c r="P4085" s="9">
        <v>0.91500000000000004</v>
      </c>
      <c r="Q4085" s="9">
        <v>2.2690000000000001</v>
      </c>
      <c r="R4085" s="9">
        <v>0.26200000000000001</v>
      </c>
      <c r="S4085" s="9">
        <v>1.85</v>
      </c>
      <c r="T4085" s="9">
        <v>0.221</v>
      </c>
      <c r="U4085" s="9"/>
      <c r="V4085" s="9"/>
      <c r="W4085" s="9"/>
      <c r="X4085" s="9"/>
      <c r="Y4085" s="9"/>
      <c r="Z4085" s="9"/>
      <c r="AA4085" s="9"/>
      <c r="AB4085" s="9"/>
      <c r="AC4085" s="9"/>
      <c r="AD4085" s="10">
        <f t="shared" si="243"/>
        <v>0.25689160611927103</v>
      </c>
      <c r="AE4085" s="10">
        <f t="shared" si="244"/>
        <v>2.0075823794389551</v>
      </c>
      <c r="AF4085" s="11">
        <f t="shared" si="245"/>
        <v>6.591401528110389E-4</v>
      </c>
      <c r="AG4085" s="11">
        <f t="shared" si="246"/>
        <v>4.5521141579535742</v>
      </c>
    </row>
    <row r="4086" spans="1:33" ht="15" x14ac:dyDescent="0.2">
      <c r="A4086" s="6" t="s">
        <v>74</v>
      </c>
      <c r="B4086" s="6" t="s">
        <v>29</v>
      </c>
      <c r="C4086" s="9">
        <v>29.78</v>
      </c>
      <c r="D4086" s="9">
        <v>57.33</v>
      </c>
      <c r="E4086" s="9"/>
      <c r="F4086" s="9"/>
      <c r="G4086" s="9">
        <v>3.1800000000000002E-2</v>
      </c>
      <c r="H4086" s="9">
        <v>9.8000000000000004E-2</v>
      </c>
      <c r="I4086" s="9">
        <v>5.6000000000000001E-2</v>
      </c>
      <c r="J4086" s="9">
        <v>1.66</v>
      </c>
      <c r="K4086" s="9">
        <v>5.08</v>
      </c>
      <c r="L4086" s="9">
        <v>0.53800000000000003</v>
      </c>
      <c r="M4086" s="9">
        <v>9.89</v>
      </c>
      <c r="N4086" s="9">
        <v>1.33</v>
      </c>
      <c r="O4086" s="9">
        <v>7.54</v>
      </c>
      <c r="P4086" s="9">
        <v>1.026</v>
      </c>
      <c r="Q4086" s="9">
        <v>2.556</v>
      </c>
      <c r="R4086" s="9">
        <v>0.28799999999999998</v>
      </c>
      <c r="S4086" s="9">
        <v>1.96</v>
      </c>
      <c r="T4086" s="9">
        <v>0.23499999999999999</v>
      </c>
      <c r="U4086" s="9"/>
      <c r="V4086" s="9"/>
      <c r="W4086" s="9"/>
      <c r="X4086" s="9"/>
      <c r="Y4086" s="9"/>
      <c r="Z4086" s="9"/>
      <c r="AA4086" s="9"/>
      <c r="AB4086" s="9"/>
      <c r="AC4086" s="9"/>
      <c r="AD4086" s="10">
        <f t="shared" si="243"/>
        <v>0.23204697361900267</v>
      </c>
      <c r="AE4086" s="10">
        <f t="shared" si="244"/>
        <v>0.56938111126753876</v>
      </c>
      <c r="AF4086" s="11">
        <f t="shared" si="245"/>
        <v>1.1637819684835963E-2</v>
      </c>
      <c r="AG4086" s="11">
        <f t="shared" si="246"/>
        <v>4.1742390386811667</v>
      </c>
    </row>
    <row r="4087" spans="1:33" ht="15" x14ac:dyDescent="0.2">
      <c r="A4087" s="6" t="s">
        <v>74</v>
      </c>
      <c r="B4087" s="6" t="s">
        <v>29</v>
      </c>
      <c r="C4087" s="9">
        <v>34.14</v>
      </c>
      <c r="D4087" s="9">
        <v>33.78</v>
      </c>
      <c r="E4087" s="9"/>
      <c r="F4087" s="9"/>
      <c r="G4087" s="9">
        <v>0.19400000000000001</v>
      </c>
      <c r="H4087" s="9">
        <v>0.65100000000000002</v>
      </c>
      <c r="I4087" s="9">
        <v>9.5000000000000001E-2</v>
      </c>
      <c r="J4087" s="9">
        <v>1.0980000000000001</v>
      </c>
      <c r="K4087" s="9">
        <v>3.93</v>
      </c>
      <c r="L4087" s="9">
        <v>0.495</v>
      </c>
      <c r="M4087" s="9">
        <v>9.68</v>
      </c>
      <c r="N4087" s="9">
        <v>1.4239999999999999</v>
      </c>
      <c r="O4087" s="9">
        <v>8.4</v>
      </c>
      <c r="P4087" s="9">
        <v>1.204</v>
      </c>
      <c r="Q4087" s="9">
        <v>3.16</v>
      </c>
      <c r="R4087" s="9">
        <v>0.36699999999999999</v>
      </c>
      <c r="S4087" s="9">
        <v>2.5499999999999998</v>
      </c>
      <c r="T4087" s="9">
        <v>0.29899999999999999</v>
      </c>
      <c r="U4087" s="9"/>
      <c r="V4087" s="9"/>
      <c r="W4087" s="9"/>
      <c r="X4087" s="9"/>
      <c r="Y4087" s="9"/>
      <c r="Z4087" s="9"/>
      <c r="AA4087" s="9"/>
      <c r="AB4087" s="9"/>
      <c r="AC4087" s="9"/>
      <c r="AD4087" s="10">
        <f t="shared" si="243"/>
        <v>0.24535498153046312</v>
      </c>
      <c r="AE4087" s="10">
        <f t="shared" si="244"/>
        <v>1.1757172074836999</v>
      </c>
      <c r="AF4087" s="11">
        <f t="shared" si="245"/>
        <v>5.4571026722925471E-2</v>
      </c>
      <c r="AG4087" s="11">
        <f t="shared" si="246"/>
        <v>3.1403081914030824</v>
      </c>
    </row>
    <row r="4088" spans="1:33" ht="15" x14ac:dyDescent="0.2">
      <c r="A4088" s="6" t="s">
        <v>74</v>
      </c>
      <c r="B4088" s="6" t="s">
        <v>29</v>
      </c>
      <c r="C4088" s="9">
        <v>36.549999999999997</v>
      </c>
      <c r="D4088" s="9">
        <v>36.5</v>
      </c>
      <c r="E4088" s="9"/>
      <c r="F4088" s="9"/>
      <c r="G4088" s="9">
        <v>1.6999999999999999E-3</v>
      </c>
      <c r="H4088" s="9">
        <v>3.7499999999999999E-2</v>
      </c>
      <c r="I4088" s="9">
        <v>3.0800000000000001E-2</v>
      </c>
      <c r="J4088" s="9">
        <v>1.008</v>
      </c>
      <c r="K4088" s="9">
        <v>3.36</v>
      </c>
      <c r="L4088" s="9">
        <v>0.42199999999999999</v>
      </c>
      <c r="M4088" s="9">
        <v>9.25</v>
      </c>
      <c r="N4088" s="9">
        <v>1.452</v>
      </c>
      <c r="O4088" s="9">
        <v>9.1</v>
      </c>
      <c r="P4088" s="9">
        <v>1.298</v>
      </c>
      <c r="Q4088" s="9">
        <v>3.58</v>
      </c>
      <c r="R4088" s="9">
        <v>0.436</v>
      </c>
      <c r="S4088" s="9">
        <v>2.86</v>
      </c>
      <c r="T4088" s="9">
        <v>0.35399999999999998</v>
      </c>
      <c r="U4088" s="9"/>
      <c r="V4088" s="9"/>
      <c r="W4088" s="9"/>
      <c r="X4088" s="9"/>
      <c r="Y4088" s="9"/>
      <c r="Z4088" s="9"/>
      <c r="AA4088" s="9"/>
      <c r="AB4088" s="9"/>
      <c r="AC4088" s="9"/>
      <c r="AD4088" s="10">
        <f t="shared" si="243"/>
        <v>0.23141717136045412</v>
      </c>
      <c r="AE4088" s="10">
        <f t="shared" si="244"/>
        <v>1.270620922457262</v>
      </c>
      <c r="AF4088" s="11">
        <f t="shared" si="245"/>
        <v>4.263668820630847E-4</v>
      </c>
      <c r="AG4088" s="11">
        <f t="shared" si="246"/>
        <v>2.6755482959862529</v>
      </c>
    </row>
    <row r="4089" spans="1:33" ht="15" x14ac:dyDescent="0.2">
      <c r="A4089" s="6" t="s">
        <v>74</v>
      </c>
      <c r="B4089" s="6" t="s">
        <v>29</v>
      </c>
      <c r="C4089" s="9">
        <v>33.99</v>
      </c>
      <c r="D4089" s="9">
        <v>85.4</v>
      </c>
      <c r="E4089" s="9"/>
      <c r="F4089" s="9"/>
      <c r="G4089" s="9">
        <v>1.6999999999999999E-3</v>
      </c>
      <c r="H4089" s="9">
        <v>9.8000000000000004E-2</v>
      </c>
      <c r="I4089" s="9">
        <v>0.10879999999999999</v>
      </c>
      <c r="J4089" s="9">
        <v>2.29</v>
      </c>
      <c r="K4089" s="9">
        <v>5.39</v>
      </c>
      <c r="L4089" s="9">
        <v>0.54700000000000004</v>
      </c>
      <c r="M4089" s="9">
        <v>9.73</v>
      </c>
      <c r="N4089" s="9">
        <v>1.331</v>
      </c>
      <c r="O4089" s="9">
        <v>7.82</v>
      </c>
      <c r="P4089" s="9">
        <v>1.163</v>
      </c>
      <c r="Q4089" s="9">
        <v>3.14</v>
      </c>
      <c r="R4089" s="9">
        <v>0.39</v>
      </c>
      <c r="S4089" s="9">
        <v>2.66</v>
      </c>
      <c r="T4089" s="9">
        <v>0.313</v>
      </c>
      <c r="U4089" s="9"/>
      <c r="V4089" s="9"/>
      <c r="W4089" s="9"/>
      <c r="X4089" s="9"/>
      <c r="Y4089" s="9"/>
      <c r="Z4089" s="9"/>
      <c r="AA4089" s="9"/>
      <c r="AB4089" s="9"/>
      <c r="AC4089" s="9"/>
      <c r="AD4089" s="10">
        <f t="shared" si="243"/>
        <v>0.23091926077725775</v>
      </c>
      <c r="AE4089" s="10">
        <f t="shared" si="244"/>
        <v>1.7667362533166864</v>
      </c>
      <c r="AF4089" s="11">
        <f t="shared" si="245"/>
        <v>4.5842454236857971E-4</v>
      </c>
      <c r="AG4089" s="11">
        <f t="shared" si="246"/>
        <v>3.0259956460494308</v>
      </c>
    </row>
    <row r="4090" spans="1:33" ht="15" x14ac:dyDescent="0.2">
      <c r="A4090" s="6" t="s">
        <v>74</v>
      </c>
      <c r="B4090" s="6" t="s">
        <v>29</v>
      </c>
      <c r="C4090" s="9">
        <v>27.3</v>
      </c>
      <c r="D4090" s="9">
        <v>94.3</v>
      </c>
      <c r="E4090" s="9"/>
      <c r="F4090" s="9"/>
      <c r="G4090" s="9">
        <v>1.72E-2</v>
      </c>
      <c r="H4090" s="9">
        <v>0.18099999999999999</v>
      </c>
      <c r="I4090" s="9">
        <v>0.13800000000000001</v>
      </c>
      <c r="J4090" s="9">
        <v>3.54</v>
      </c>
      <c r="K4090" s="9">
        <v>6.28</v>
      </c>
      <c r="L4090" s="9">
        <v>0.65</v>
      </c>
      <c r="M4090" s="9">
        <v>9.6199999999999992</v>
      </c>
      <c r="N4090" s="9">
        <v>1.208</v>
      </c>
      <c r="O4090" s="9">
        <v>6.5</v>
      </c>
      <c r="P4090" s="9">
        <v>0.86</v>
      </c>
      <c r="Q4090" s="9">
        <v>2.2850000000000001</v>
      </c>
      <c r="R4090" s="9">
        <v>0.26600000000000001</v>
      </c>
      <c r="S4090" s="9">
        <v>1.92</v>
      </c>
      <c r="T4090" s="9">
        <v>0.22900000000000001</v>
      </c>
      <c r="U4090" s="9"/>
      <c r="V4090" s="9"/>
      <c r="W4090" s="9"/>
      <c r="X4090" s="9"/>
      <c r="Y4090" s="9"/>
      <c r="Z4090" s="9"/>
      <c r="AA4090" s="9"/>
      <c r="AB4090" s="9"/>
      <c r="AC4090" s="9"/>
      <c r="AD4090" s="10">
        <f t="shared" si="243"/>
        <v>0.2556640319661147</v>
      </c>
      <c r="AE4090" s="10">
        <f t="shared" si="244"/>
        <v>0.91087621476622727</v>
      </c>
      <c r="AF4090" s="11">
        <f t="shared" si="245"/>
        <v>6.425808720112519E-3</v>
      </c>
      <c r="AG4090" s="11">
        <f t="shared" si="246"/>
        <v>4.1448702351987023</v>
      </c>
    </row>
    <row r="4091" spans="1:33" ht="15" x14ac:dyDescent="0.2">
      <c r="A4091" s="6" t="s">
        <v>74</v>
      </c>
      <c r="B4091" s="6" t="s">
        <v>29</v>
      </c>
      <c r="C4091" s="9">
        <v>26.87</v>
      </c>
      <c r="D4091" s="9">
        <v>74.150000000000006</v>
      </c>
      <c r="E4091" s="9"/>
      <c r="F4091" s="9"/>
      <c r="G4091" s="9">
        <v>1.26E-2</v>
      </c>
      <c r="H4091" s="9">
        <v>9.5000000000000001E-2</v>
      </c>
      <c r="I4091" s="9">
        <v>7.8700000000000006E-2</v>
      </c>
      <c r="J4091" s="9">
        <v>2.29</v>
      </c>
      <c r="K4091" s="9">
        <v>5.9</v>
      </c>
      <c r="L4091" s="9">
        <v>0.59099999999999997</v>
      </c>
      <c r="M4091" s="9">
        <v>9.77</v>
      </c>
      <c r="N4091" s="9">
        <v>1.171</v>
      </c>
      <c r="O4091" s="9">
        <v>6.47</v>
      </c>
      <c r="P4091" s="9">
        <v>0.88900000000000001</v>
      </c>
      <c r="Q4091" s="9">
        <v>2.2400000000000002</v>
      </c>
      <c r="R4091" s="9">
        <v>0.26200000000000001</v>
      </c>
      <c r="S4091" s="9">
        <v>2</v>
      </c>
      <c r="T4091" s="9">
        <v>0.246</v>
      </c>
      <c r="U4091" s="9"/>
      <c r="V4091" s="9"/>
      <c r="W4091" s="9"/>
      <c r="X4091" s="9"/>
      <c r="Y4091" s="9"/>
      <c r="Z4091" s="9"/>
      <c r="AA4091" s="9"/>
      <c r="AB4091" s="9"/>
      <c r="AC4091" s="9"/>
      <c r="AD4091" s="10">
        <f t="shared" si="243"/>
        <v>0.23797855772987669</v>
      </c>
      <c r="AE4091" s="10">
        <f t="shared" si="244"/>
        <v>0.73966576832969944</v>
      </c>
      <c r="AF4091" s="11">
        <f t="shared" si="245"/>
        <v>4.5189873417721526E-3</v>
      </c>
      <c r="AG4091" s="11">
        <f t="shared" si="246"/>
        <v>4.0411192214111926</v>
      </c>
    </row>
    <row r="4092" spans="1:33" ht="15" x14ac:dyDescent="0.2">
      <c r="A4092" s="6" t="s">
        <v>74</v>
      </c>
      <c r="B4092" s="6" t="s">
        <v>29</v>
      </c>
      <c r="C4092" s="9">
        <v>37.08</v>
      </c>
      <c r="D4092" s="9">
        <v>72.900000000000006</v>
      </c>
      <c r="E4092" s="9"/>
      <c r="F4092" s="9"/>
      <c r="G4092" s="9">
        <v>4.8599999999999997E-2</v>
      </c>
      <c r="H4092" s="9">
        <v>0.23</v>
      </c>
      <c r="I4092" s="9">
        <v>7.9100000000000004E-2</v>
      </c>
      <c r="J4092" s="9">
        <v>1.68</v>
      </c>
      <c r="K4092" s="9">
        <v>4.0599999999999996</v>
      </c>
      <c r="L4092" s="9">
        <v>0.48199999999999998</v>
      </c>
      <c r="M4092" s="9">
        <v>9.18</v>
      </c>
      <c r="N4092" s="9">
        <v>1.3879999999999999</v>
      </c>
      <c r="O4092" s="9">
        <v>8.33</v>
      </c>
      <c r="P4092" s="9">
        <v>1.35</v>
      </c>
      <c r="Q4092" s="9">
        <v>3.91</v>
      </c>
      <c r="R4092" s="9">
        <v>0.504</v>
      </c>
      <c r="S4092" s="9">
        <v>3.59</v>
      </c>
      <c r="T4092" s="9">
        <v>0.50900000000000001</v>
      </c>
      <c r="U4092" s="9"/>
      <c r="V4092" s="9"/>
      <c r="W4092" s="9"/>
      <c r="X4092" s="9"/>
      <c r="Y4092" s="9"/>
      <c r="Z4092" s="9"/>
      <c r="AA4092" s="9"/>
      <c r="AB4092" s="9"/>
      <c r="AC4092" s="9"/>
      <c r="AD4092" s="10">
        <f t="shared" si="243"/>
        <v>0.24137168142958892</v>
      </c>
      <c r="AE4092" s="10">
        <f t="shared" si="244"/>
        <v>0.90950693129193005</v>
      </c>
      <c r="AF4092" s="11">
        <f t="shared" si="245"/>
        <v>9.7105179648108338E-3</v>
      </c>
      <c r="AG4092" s="11">
        <f t="shared" si="246"/>
        <v>2.1153650651647933</v>
      </c>
    </row>
    <row r="4093" spans="1:33" ht="15" x14ac:dyDescent="0.2">
      <c r="A4093" s="6" t="s">
        <v>74</v>
      </c>
      <c r="B4093" s="6" t="s">
        <v>29</v>
      </c>
      <c r="C4093" s="9">
        <v>22.18</v>
      </c>
      <c r="D4093" s="9">
        <v>40.92</v>
      </c>
      <c r="E4093" s="9"/>
      <c r="F4093" s="9"/>
      <c r="G4093" s="9">
        <v>1.6999999999999999E-3</v>
      </c>
      <c r="H4093" s="9">
        <v>2.0899999999999998E-2</v>
      </c>
      <c r="I4093" s="9">
        <v>2.3599999999999999E-2</v>
      </c>
      <c r="J4093" s="9">
        <v>0.90800000000000003</v>
      </c>
      <c r="K4093" s="9">
        <v>4.25</v>
      </c>
      <c r="L4093" s="9">
        <v>0.42299999999999999</v>
      </c>
      <c r="M4093" s="9">
        <v>9.8800000000000008</v>
      </c>
      <c r="N4093" s="9">
        <v>1.2929999999999999</v>
      </c>
      <c r="O4093" s="9">
        <v>6.73</v>
      </c>
      <c r="P4093" s="9">
        <v>0.81699999999999995</v>
      </c>
      <c r="Q4093" s="9">
        <v>1.788</v>
      </c>
      <c r="R4093" s="9">
        <v>0.191</v>
      </c>
      <c r="S4093" s="9">
        <v>1.2709999999999999</v>
      </c>
      <c r="T4093" s="9">
        <v>0.15</v>
      </c>
      <c r="U4093" s="9"/>
      <c r="V4093" s="9"/>
      <c r="W4093" s="9"/>
      <c r="X4093" s="9"/>
      <c r="Y4093" s="9"/>
      <c r="Z4093" s="9"/>
      <c r="AA4093" s="9"/>
      <c r="AB4093" s="9"/>
      <c r="AC4093" s="9"/>
      <c r="AD4093" s="10">
        <f t="shared" si="243"/>
        <v>0.19956807352741388</v>
      </c>
      <c r="AE4093" s="10">
        <f t="shared" si="244"/>
        <v>0.80900345702865628</v>
      </c>
      <c r="AF4093" s="11">
        <f t="shared" si="245"/>
        <v>9.594093490955328E-4</v>
      </c>
      <c r="AG4093" s="11">
        <f t="shared" si="246"/>
        <v>6.4305554757925742</v>
      </c>
    </row>
    <row r="4094" spans="1:33" ht="15" x14ac:dyDescent="0.2">
      <c r="A4094" s="6" t="s">
        <v>74</v>
      </c>
      <c r="B4094" s="6" t="s">
        <v>29</v>
      </c>
      <c r="C4094" s="9">
        <v>14.3</v>
      </c>
      <c r="D4094" s="9">
        <v>61.62</v>
      </c>
      <c r="E4094" s="9"/>
      <c r="F4094" s="9"/>
      <c r="G4094" s="9">
        <v>4.7000000000000002E-3</v>
      </c>
      <c r="H4094" s="9">
        <v>3.09E-2</v>
      </c>
      <c r="I4094" s="9">
        <v>4.41E-2</v>
      </c>
      <c r="J4094" s="9">
        <v>1.65</v>
      </c>
      <c r="K4094" s="9">
        <v>6.04</v>
      </c>
      <c r="L4094" s="9">
        <v>0.62</v>
      </c>
      <c r="M4094" s="9">
        <v>8.9499999999999993</v>
      </c>
      <c r="N4094" s="9">
        <v>0.96099999999999997</v>
      </c>
      <c r="O4094" s="9">
        <v>4.49</v>
      </c>
      <c r="P4094" s="9">
        <v>0.52100000000000002</v>
      </c>
      <c r="Q4094" s="9">
        <v>1.0109999999999999</v>
      </c>
      <c r="R4094" s="9">
        <v>0.109</v>
      </c>
      <c r="S4094" s="9">
        <v>0.77</v>
      </c>
      <c r="T4094" s="9">
        <v>7.6100000000000001E-2</v>
      </c>
      <c r="U4094" s="9"/>
      <c r="V4094" s="9"/>
      <c r="W4094" s="9"/>
      <c r="X4094" s="9"/>
      <c r="Y4094" s="9"/>
      <c r="Z4094" s="9"/>
      <c r="AA4094" s="9"/>
      <c r="AB4094" s="9"/>
      <c r="AC4094" s="9"/>
      <c r="AD4094" s="10">
        <f t="shared" si="243"/>
        <v>0.25780143918160442</v>
      </c>
      <c r="AE4094" s="10">
        <f t="shared" si="244"/>
        <v>0.52622903785938768</v>
      </c>
      <c r="AF4094" s="11">
        <f t="shared" si="245"/>
        <v>4.3783220998410881E-3</v>
      </c>
      <c r="AG4094" s="11">
        <f t="shared" si="246"/>
        <v>9.6154453818687404</v>
      </c>
    </row>
    <row r="4095" spans="1:33" ht="15" x14ac:dyDescent="0.2">
      <c r="A4095" s="6" t="s">
        <v>74</v>
      </c>
      <c r="B4095" s="6" t="s">
        <v>29</v>
      </c>
      <c r="C4095" s="9">
        <v>14.75</v>
      </c>
      <c r="D4095" s="9">
        <v>59.97</v>
      </c>
      <c r="E4095" s="9"/>
      <c r="F4095" s="9"/>
      <c r="G4095" s="9">
        <v>1.2699999999999999E-2</v>
      </c>
      <c r="H4095" s="9">
        <v>4.8500000000000001E-2</v>
      </c>
      <c r="I4095" s="9">
        <v>0.05</v>
      </c>
      <c r="J4095" s="9">
        <v>1.8</v>
      </c>
      <c r="K4095" s="9">
        <v>6.01</v>
      </c>
      <c r="L4095" s="9">
        <v>0.63</v>
      </c>
      <c r="M4095" s="9">
        <v>8.93</v>
      </c>
      <c r="N4095" s="9">
        <v>1.028</v>
      </c>
      <c r="O4095" s="9">
        <v>4.72</v>
      </c>
      <c r="P4095" s="9">
        <v>0.51400000000000001</v>
      </c>
      <c r="Q4095" s="9">
        <v>1.048</v>
      </c>
      <c r="R4095" s="9">
        <v>0.1087</v>
      </c>
      <c r="S4095" s="9">
        <v>0.72199999999999998</v>
      </c>
      <c r="T4095" s="9">
        <v>7.2599999999999998E-2</v>
      </c>
      <c r="U4095" s="9"/>
      <c r="V4095" s="9"/>
      <c r="W4095" s="9"/>
      <c r="X4095" s="9"/>
      <c r="Y4095" s="9"/>
      <c r="Z4095" s="9"/>
      <c r="AA4095" s="9"/>
      <c r="AB4095" s="9"/>
      <c r="AC4095" s="9"/>
      <c r="AD4095" s="10">
        <f t="shared" si="243"/>
        <v>0.26290643667261931</v>
      </c>
      <c r="AE4095" s="10">
        <f t="shared" si="244"/>
        <v>0.4718885389162516</v>
      </c>
      <c r="AF4095" s="11">
        <f t="shared" si="245"/>
        <v>1.2617319447853482E-2</v>
      </c>
      <c r="AG4095" s="11">
        <f t="shared" si="246"/>
        <v>10.231783839159947</v>
      </c>
    </row>
    <row r="4096" spans="1:33" ht="15" x14ac:dyDescent="0.2">
      <c r="A4096" s="6" t="s">
        <v>74</v>
      </c>
      <c r="B4096" s="6" t="s">
        <v>29</v>
      </c>
      <c r="C4096" s="9">
        <v>15.18</v>
      </c>
      <c r="D4096" s="9">
        <v>66.8</v>
      </c>
      <c r="E4096" s="9"/>
      <c r="F4096" s="9"/>
      <c r="G4096" s="9">
        <v>6.5000000000000002E-2</v>
      </c>
      <c r="H4096" s="9">
        <v>0.24199999999999999</v>
      </c>
      <c r="I4096" s="9">
        <v>7.6399999999999996E-2</v>
      </c>
      <c r="J4096" s="9">
        <v>1.81</v>
      </c>
      <c r="K4096" s="9">
        <v>5.71</v>
      </c>
      <c r="L4096" s="9">
        <v>0.61399999999999999</v>
      </c>
      <c r="M4096" s="9">
        <v>8.64</v>
      </c>
      <c r="N4096" s="9">
        <v>1.038</v>
      </c>
      <c r="O4096" s="9">
        <v>4.6500000000000004</v>
      </c>
      <c r="P4096" s="9">
        <v>0.53600000000000003</v>
      </c>
      <c r="Q4096" s="9">
        <v>1.1579999999999999</v>
      </c>
      <c r="R4096" s="9">
        <v>0.126</v>
      </c>
      <c r="S4096" s="9">
        <v>0.72799999999999998</v>
      </c>
      <c r="T4096" s="9">
        <v>8.1900000000000001E-2</v>
      </c>
      <c r="U4096" s="9"/>
      <c r="V4096" s="9"/>
      <c r="W4096" s="9"/>
      <c r="X4096" s="9"/>
      <c r="Y4096" s="9"/>
      <c r="Z4096" s="9"/>
      <c r="AA4096" s="9"/>
      <c r="AB4096" s="9"/>
      <c r="AC4096" s="9"/>
      <c r="AD4096" s="10">
        <f t="shared" si="243"/>
        <v>0.26724961038131667</v>
      </c>
      <c r="AE4096" s="10">
        <f t="shared" si="244"/>
        <v>0.84196989206482165</v>
      </c>
      <c r="AF4096" s="11">
        <f t="shared" si="245"/>
        <v>6.4044605183845707E-2</v>
      </c>
      <c r="AG4096" s="11">
        <f t="shared" si="246"/>
        <v>9.8179193069704027</v>
      </c>
    </row>
    <row r="4097" spans="1:33" ht="15" x14ac:dyDescent="0.2">
      <c r="A4097" s="6" t="s">
        <v>74</v>
      </c>
      <c r="B4097" s="6" t="s">
        <v>29</v>
      </c>
      <c r="C4097" s="9">
        <v>17.690000000000001</v>
      </c>
      <c r="D4097" s="9">
        <v>91.35</v>
      </c>
      <c r="E4097" s="9"/>
      <c r="F4097" s="9"/>
      <c r="G4097" s="9">
        <v>4.2000000000000003E-2</v>
      </c>
      <c r="H4097" s="9">
        <v>0.191</v>
      </c>
      <c r="I4097" s="9">
        <v>0.1041</v>
      </c>
      <c r="J4097" s="9">
        <v>2.57</v>
      </c>
      <c r="K4097" s="9">
        <v>5.68</v>
      </c>
      <c r="L4097" s="9">
        <v>0.57899999999999996</v>
      </c>
      <c r="M4097" s="9">
        <v>9.01</v>
      </c>
      <c r="N4097" s="9">
        <v>1.081</v>
      </c>
      <c r="O4097" s="9">
        <v>5.15</v>
      </c>
      <c r="P4097" s="9">
        <v>0.60199999999999998</v>
      </c>
      <c r="Q4097" s="9">
        <v>1.2909999999999999</v>
      </c>
      <c r="R4097" s="9">
        <v>0.13100000000000001</v>
      </c>
      <c r="S4097" s="9">
        <v>0.86799999999999999</v>
      </c>
      <c r="T4097" s="9">
        <v>9.9400000000000002E-2</v>
      </c>
      <c r="U4097" s="9"/>
      <c r="V4097" s="9"/>
      <c r="W4097" s="9"/>
      <c r="X4097" s="9"/>
      <c r="Y4097" s="9"/>
      <c r="Z4097" s="9"/>
      <c r="AA4097" s="9"/>
      <c r="AB4097" s="9"/>
      <c r="AC4097" s="9"/>
      <c r="AD4097" s="10">
        <f t="shared" si="243"/>
        <v>0.24743756622614493</v>
      </c>
      <c r="AE4097" s="10">
        <f t="shared" si="244"/>
        <v>0.7082195496027397</v>
      </c>
      <c r="AF4097" s="11">
        <f t="shared" si="245"/>
        <v>3.4708044099632511E-2</v>
      </c>
      <c r="AG4097" s="11">
        <f t="shared" si="246"/>
        <v>8.5870138024599996</v>
      </c>
    </row>
    <row r="4098" spans="1:33" ht="15" x14ac:dyDescent="0.2">
      <c r="A4098" s="6" t="s">
        <v>74</v>
      </c>
      <c r="B4098" s="6" t="s">
        <v>29</v>
      </c>
      <c r="C4098" s="9">
        <v>17.28</v>
      </c>
      <c r="D4098" s="9">
        <v>78.5</v>
      </c>
      <c r="E4098" s="9"/>
      <c r="F4098" s="9"/>
      <c r="G4098" s="9">
        <v>7.9000000000000008E-3</v>
      </c>
      <c r="H4098" s="9">
        <v>9.5000000000000001E-2</v>
      </c>
      <c r="I4098" s="9">
        <v>0.09</v>
      </c>
      <c r="J4098" s="9">
        <v>3</v>
      </c>
      <c r="K4098" s="9">
        <v>6.04</v>
      </c>
      <c r="L4098" s="9">
        <v>0.67100000000000004</v>
      </c>
      <c r="M4098" s="9">
        <v>8.7100000000000009</v>
      </c>
      <c r="N4098" s="9">
        <v>1.0229999999999999</v>
      </c>
      <c r="O4098" s="9">
        <v>4.8600000000000003</v>
      </c>
      <c r="P4098" s="9">
        <v>0.621</v>
      </c>
      <c r="Q4098" s="9">
        <v>1.508</v>
      </c>
      <c r="R4098" s="9">
        <v>0.17</v>
      </c>
      <c r="S4098" s="9">
        <v>1.1719999999999999</v>
      </c>
      <c r="T4098" s="9">
        <v>0.13300000000000001</v>
      </c>
      <c r="U4098" s="9"/>
      <c r="V4098" s="9"/>
      <c r="W4098" s="9"/>
      <c r="X4098" s="9"/>
      <c r="Y4098" s="9"/>
      <c r="Z4098" s="9"/>
      <c r="AA4098" s="9"/>
      <c r="AB4098" s="9"/>
      <c r="AC4098" s="9"/>
      <c r="AD4098" s="10">
        <f t="shared" si="243"/>
        <v>0.28282552912973452</v>
      </c>
      <c r="AE4098" s="10">
        <f t="shared" si="244"/>
        <v>0.87352101663003401</v>
      </c>
      <c r="AF4098" s="11">
        <f t="shared" si="245"/>
        <v>4.8350398179749727E-3</v>
      </c>
      <c r="AG4098" s="11">
        <f t="shared" si="246"/>
        <v>6.1479119437316809</v>
      </c>
    </row>
    <row r="4099" spans="1:33" ht="15" x14ac:dyDescent="0.2">
      <c r="A4099" s="6" t="s">
        <v>74</v>
      </c>
      <c r="B4099" s="6" t="s">
        <v>29</v>
      </c>
      <c r="C4099" s="9">
        <v>16.7</v>
      </c>
      <c r="D4099" s="9">
        <v>91.7</v>
      </c>
      <c r="E4099" s="9"/>
      <c r="F4099" s="9"/>
      <c r="G4099" s="9">
        <v>2.5999999999999999E-3</v>
      </c>
      <c r="H4099" s="9">
        <v>7.1900000000000006E-2</v>
      </c>
      <c r="I4099" s="9">
        <v>0.109</v>
      </c>
      <c r="J4099" s="9">
        <v>3.55</v>
      </c>
      <c r="K4099" s="9">
        <v>6.46</v>
      </c>
      <c r="L4099" s="9">
        <v>0.70499999999999996</v>
      </c>
      <c r="M4099" s="9">
        <v>8.3000000000000007</v>
      </c>
      <c r="N4099" s="9">
        <v>0.94499999999999995</v>
      </c>
      <c r="O4099" s="9">
        <v>4.75</v>
      </c>
      <c r="P4099" s="9">
        <v>0.60399999999999998</v>
      </c>
      <c r="Q4099" s="9">
        <v>1.53</v>
      </c>
      <c r="R4099" s="9">
        <v>0.17199999999999999</v>
      </c>
      <c r="S4099" s="9">
        <v>1.024</v>
      </c>
      <c r="T4099" s="9">
        <v>0.1303</v>
      </c>
      <c r="U4099" s="9"/>
      <c r="V4099" s="9"/>
      <c r="W4099" s="9"/>
      <c r="X4099" s="9"/>
      <c r="Y4099" s="9"/>
      <c r="Z4099" s="9"/>
      <c r="AA4099" s="9"/>
      <c r="AB4099" s="9"/>
      <c r="AC4099" s="9"/>
      <c r="AD4099" s="10">
        <f t="shared" ref="AD4099:AD4162" si="247">L4099/0.058/(K4099/0.153*M4099/0.2055)^0.5</f>
        <v>0.2943455312585555</v>
      </c>
      <c r="AE4099" s="10">
        <f t="shared" ref="AE4099:AE4162" si="248">H4099/0.612/(G4099/0.237*I4099/0.095)^0.5</f>
        <v>1.0471611489102524</v>
      </c>
      <c r="AF4099" s="11">
        <f t="shared" ref="AF4099:AF4162" si="249">(G4099/0.237)/(S4099/0.17)</f>
        <v>1.8212684599156119E-3</v>
      </c>
      <c r="AG4099" s="11">
        <f t="shared" ref="AG4099:AG4162" si="250">(M4099/0.2055)/(S4099/0.17)</f>
        <v>6.7052539537712903</v>
      </c>
    </row>
    <row r="4100" spans="1:33" ht="15" x14ac:dyDescent="0.2">
      <c r="A4100" s="6" t="s">
        <v>74</v>
      </c>
      <c r="B4100" s="6" t="s">
        <v>29</v>
      </c>
      <c r="C4100" s="9">
        <v>17.96</v>
      </c>
      <c r="D4100" s="9">
        <v>95</v>
      </c>
      <c r="E4100" s="9"/>
      <c r="F4100" s="9"/>
      <c r="G4100" s="9">
        <v>7.1000000000000004E-3</v>
      </c>
      <c r="H4100" s="9">
        <v>0.112</v>
      </c>
      <c r="I4100" s="9">
        <v>0.153</v>
      </c>
      <c r="J4100" s="9">
        <v>4.3</v>
      </c>
      <c r="K4100" s="9">
        <v>7.27</v>
      </c>
      <c r="L4100" s="9">
        <v>0.72299999999999998</v>
      </c>
      <c r="M4100" s="9">
        <v>9.2799999999999994</v>
      </c>
      <c r="N4100" s="9">
        <v>1.0149999999999999</v>
      </c>
      <c r="O4100" s="9">
        <v>5.1100000000000003</v>
      </c>
      <c r="P4100" s="9">
        <v>0.67500000000000004</v>
      </c>
      <c r="Q4100" s="9">
        <v>1.65</v>
      </c>
      <c r="R4100" s="9">
        <v>0.183</v>
      </c>
      <c r="S4100" s="9">
        <v>1.1040000000000001</v>
      </c>
      <c r="T4100" s="9">
        <v>0.14099999999999999</v>
      </c>
      <c r="U4100" s="9"/>
      <c r="V4100" s="9"/>
      <c r="W4100" s="9"/>
      <c r="X4100" s="9"/>
      <c r="Y4100" s="9"/>
      <c r="Z4100" s="9"/>
      <c r="AA4100" s="9"/>
      <c r="AB4100" s="9"/>
      <c r="AC4100" s="9"/>
      <c r="AD4100" s="10">
        <f t="shared" si="247"/>
        <v>0.26910436278469191</v>
      </c>
      <c r="AE4100" s="10">
        <f t="shared" si="248"/>
        <v>0.83315860934023378</v>
      </c>
      <c r="AF4100" s="11">
        <f t="shared" si="249"/>
        <v>4.6130679386045381E-3</v>
      </c>
      <c r="AG4100" s="11">
        <f t="shared" si="250"/>
        <v>6.9537007651891818</v>
      </c>
    </row>
    <row r="4101" spans="1:33" ht="15" x14ac:dyDescent="0.2">
      <c r="A4101" s="6" t="s">
        <v>74</v>
      </c>
      <c r="B4101" s="6" t="s">
        <v>29</v>
      </c>
      <c r="C4101" s="9">
        <v>16</v>
      </c>
      <c r="D4101" s="9">
        <v>94.23</v>
      </c>
      <c r="E4101" s="9"/>
      <c r="F4101" s="9"/>
      <c r="G4101" s="9">
        <v>4.7000000000000002E-3</v>
      </c>
      <c r="H4101" s="9">
        <v>0.16400000000000001</v>
      </c>
      <c r="I4101" s="9">
        <v>0.2</v>
      </c>
      <c r="J4101" s="9">
        <v>4.96</v>
      </c>
      <c r="K4101" s="9">
        <v>7.04</v>
      </c>
      <c r="L4101" s="9">
        <v>0.75700000000000001</v>
      </c>
      <c r="M4101" s="9">
        <v>8.91</v>
      </c>
      <c r="N4101" s="9">
        <v>0.97399999999999998</v>
      </c>
      <c r="O4101" s="9">
        <v>4.62</v>
      </c>
      <c r="P4101" s="9">
        <v>0.54300000000000004</v>
      </c>
      <c r="Q4101" s="9">
        <v>1.33</v>
      </c>
      <c r="R4101" s="9">
        <v>0.14699999999999999</v>
      </c>
      <c r="S4101" s="9">
        <v>0.98499999999999999</v>
      </c>
      <c r="T4101" s="9">
        <v>0.121</v>
      </c>
      <c r="U4101" s="9"/>
      <c r="V4101" s="9"/>
      <c r="W4101" s="9"/>
      <c r="X4101" s="9"/>
      <c r="Y4101" s="9"/>
      <c r="Z4101" s="9"/>
      <c r="AA4101" s="9"/>
      <c r="AB4101" s="9"/>
      <c r="AC4101" s="9"/>
      <c r="AD4101" s="10">
        <f t="shared" si="247"/>
        <v>0.29220950115798644</v>
      </c>
      <c r="AE4101" s="10">
        <f t="shared" si="248"/>
        <v>1.3114884637333113</v>
      </c>
      <c r="AF4101" s="11">
        <f t="shared" si="249"/>
        <v>3.4226477328706982E-3</v>
      </c>
      <c r="AG4101" s="11">
        <f t="shared" si="250"/>
        <v>7.4830486494497759</v>
      </c>
    </row>
    <row r="4102" spans="1:33" ht="15" x14ac:dyDescent="0.2">
      <c r="A4102" s="6" t="s">
        <v>74</v>
      </c>
      <c r="B4102" s="6" t="s">
        <v>29</v>
      </c>
      <c r="C4102" s="9">
        <v>15.1</v>
      </c>
      <c r="D4102" s="9">
        <v>103.4</v>
      </c>
      <c r="E4102" s="9"/>
      <c r="F4102" s="9"/>
      <c r="G4102" s="9">
        <v>6.7000000000000002E-3</v>
      </c>
      <c r="H4102" s="9">
        <v>0.20300000000000001</v>
      </c>
      <c r="I4102" s="9">
        <v>0.21299999999999999</v>
      </c>
      <c r="J4102" s="9">
        <v>4.83</v>
      </c>
      <c r="K4102" s="9">
        <v>6.75</v>
      </c>
      <c r="L4102" s="9">
        <v>0.71699999999999997</v>
      </c>
      <c r="M4102" s="9">
        <v>8.56</v>
      </c>
      <c r="N4102" s="9">
        <v>0.89</v>
      </c>
      <c r="O4102" s="9">
        <v>4.2</v>
      </c>
      <c r="P4102" s="9">
        <v>0.5</v>
      </c>
      <c r="Q4102" s="9">
        <v>1.1160000000000001</v>
      </c>
      <c r="R4102" s="9">
        <v>0.129</v>
      </c>
      <c r="S4102" s="9">
        <v>0.82499999999999996</v>
      </c>
      <c r="T4102" s="9">
        <v>0.1</v>
      </c>
      <c r="U4102" s="9"/>
      <c r="V4102" s="9"/>
      <c r="W4102" s="9"/>
      <c r="X4102" s="9"/>
      <c r="Y4102" s="9"/>
      <c r="Z4102" s="9"/>
      <c r="AA4102" s="9"/>
      <c r="AB4102" s="9"/>
      <c r="AC4102" s="9"/>
      <c r="AD4102" s="10">
        <f t="shared" si="247"/>
        <v>0.28837261910064299</v>
      </c>
      <c r="AE4102" s="10">
        <f t="shared" si="248"/>
        <v>1.317508386455347</v>
      </c>
      <c r="AF4102" s="11">
        <f t="shared" si="249"/>
        <v>5.8253420278736746E-3</v>
      </c>
      <c r="AG4102" s="11">
        <f t="shared" si="250"/>
        <v>8.5833517658335197</v>
      </c>
    </row>
    <row r="4103" spans="1:33" ht="15" x14ac:dyDescent="0.2">
      <c r="A4103" s="6" t="s">
        <v>74</v>
      </c>
      <c r="B4103" s="6" t="s">
        <v>29</v>
      </c>
      <c r="C4103" s="9">
        <v>17.190000000000001</v>
      </c>
      <c r="D4103" s="9">
        <v>74.34</v>
      </c>
      <c r="E4103" s="9"/>
      <c r="F4103" s="9"/>
      <c r="G4103" s="9">
        <v>1.6999999999999999E-3</v>
      </c>
      <c r="H4103" s="9">
        <v>5.6099999999999997E-2</v>
      </c>
      <c r="I4103" s="9">
        <v>8.2500000000000004E-2</v>
      </c>
      <c r="J4103" s="9">
        <v>2.2400000000000002</v>
      </c>
      <c r="K4103" s="9">
        <v>5.36</v>
      </c>
      <c r="L4103" s="9">
        <v>0.56799999999999995</v>
      </c>
      <c r="M4103" s="9">
        <v>8.25</v>
      </c>
      <c r="N4103" s="9">
        <v>0.997</v>
      </c>
      <c r="O4103" s="9">
        <v>4.91</v>
      </c>
      <c r="P4103" s="9">
        <v>0.60499999999999998</v>
      </c>
      <c r="Q4103" s="9">
        <v>1.456</v>
      </c>
      <c r="R4103" s="9">
        <v>0.156</v>
      </c>
      <c r="S4103" s="9">
        <v>1.0469999999999999</v>
      </c>
      <c r="T4103" s="9">
        <v>0.12</v>
      </c>
      <c r="U4103" s="9"/>
      <c r="V4103" s="9"/>
      <c r="W4103" s="9"/>
      <c r="X4103" s="9"/>
      <c r="Y4103" s="9"/>
      <c r="Z4103" s="9"/>
      <c r="AA4103" s="9"/>
      <c r="AB4103" s="9"/>
      <c r="AC4103" s="9"/>
      <c r="AD4103" s="10">
        <f t="shared" si="247"/>
        <v>0.26113350713350736</v>
      </c>
      <c r="AE4103" s="10">
        <f t="shared" si="248"/>
        <v>1.1614378625207342</v>
      </c>
      <c r="AF4103" s="11">
        <f t="shared" si="249"/>
        <v>1.1646698020061337E-3</v>
      </c>
      <c r="AG4103" s="11">
        <f t="shared" si="250"/>
        <v>6.5184503517174557</v>
      </c>
    </row>
    <row r="4104" spans="1:33" ht="15" x14ac:dyDescent="0.2">
      <c r="A4104" s="6" t="s">
        <v>74</v>
      </c>
      <c r="B4104" s="6" t="s">
        <v>29</v>
      </c>
      <c r="C4104" s="9">
        <v>19.170000000000002</v>
      </c>
      <c r="D4104" s="9">
        <v>81.56</v>
      </c>
      <c r="E4104" s="9"/>
      <c r="F4104" s="9"/>
      <c r="G4104" s="9">
        <v>3.1E-2</v>
      </c>
      <c r="H4104" s="9">
        <v>0.159</v>
      </c>
      <c r="I4104" s="9">
        <v>0.114</v>
      </c>
      <c r="J4104" s="9">
        <v>2.95</v>
      </c>
      <c r="K4104" s="9">
        <v>5.66</v>
      </c>
      <c r="L4104" s="9">
        <v>0.60399999999999998</v>
      </c>
      <c r="M4104" s="9">
        <v>8.5500000000000007</v>
      </c>
      <c r="N4104" s="9">
        <v>0.997</v>
      </c>
      <c r="O4104" s="9">
        <v>4.9800000000000004</v>
      </c>
      <c r="P4104" s="9">
        <v>0.66100000000000003</v>
      </c>
      <c r="Q4104" s="9">
        <v>1.63</v>
      </c>
      <c r="R4104" s="9">
        <v>0.19400000000000001</v>
      </c>
      <c r="S4104" s="9">
        <v>1.252</v>
      </c>
      <c r="T4104" s="9">
        <v>0.15</v>
      </c>
      <c r="U4104" s="9"/>
      <c r="V4104" s="9"/>
      <c r="W4104" s="9"/>
      <c r="X4104" s="9"/>
      <c r="Y4104" s="9"/>
      <c r="Z4104" s="9"/>
      <c r="AA4104" s="9"/>
      <c r="AB4104" s="9"/>
      <c r="AC4104" s="9"/>
      <c r="AD4104" s="10">
        <f t="shared" si="247"/>
        <v>0.26544179199911855</v>
      </c>
      <c r="AE4104" s="10">
        <f t="shared" si="248"/>
        <v>0.65576525939549868</v>
      </c>
      <c r="AF4104" s="11">
        <f t="shared" si="249"/>
        <v>1.776061255577574E-2</v>
      </c>
      <c r="AG4104" s="11">
        <f t="shared" si="250"/>
        <v>5.6493551922763006</v>
      </c>
    </row>
    <row r="4105" spans="1:33" ht="15" x14ac:dyDescent="0.2">
      <c r="A4105" s="6" t="s">
        <v>74</v>
      </c>
      <c r="B4105" s="6" t="s">
        <v>29</v>
      </c>
      <c r="C4105" s="9">
        <v>18.18</v>
      </c>
      <c r="D4105" s="9">
        <v>58</v>
      </c>
      <c r="E4105" s="9"/>
      <c r="F4105" s="9"/>
      <c r="G4105" s="9">
        <v>6.3E-3</v>
      </c>
      <c r="H4105" s="9">
        <v>9.5000000000000001E-2</v>
      </c>
      <c r="I4105" s="9">
        <v>0.105</v>
      </c>
      <c r="J4105" s="9">
        <v>2.4</v>
      </c>
      <c r="K4105" s="9">
        <v>5.52</v>
      </c>
      <c r="L4105" s="9">
        <v>0.57699999999999996</v>
      </c>
      <c r="M4105" s="9">
        <v>8.73</v>
      </c>
      <c r="N4105" s="9">
        <v>1.115</v>
      </c>
      <c r="O4105" s="9">
        <v>5.0999999999999996</v>
      </c>
      <c r="P4105" s="9">
        <v>0.65900000000000003</v>
      </c>
      <c r="Q4105" s="9">
        <v>1.6259999999999999</v>
      </c>
      <c r="R4105" s="9">
        <v>0.186</v>
      </c>
      <c r="S4105" s="9">
        <v>1.17</v>
      </c>
      <c r="T4105" s="9">
        <v>0.13</v>
      </c>
      <c r="U4105" s="9"/>
      <c r="V4105" s="9"/>
      <c r="W4105" s="9"/>
      <c r="X4105" s="9"/>
      <c r="Y4105" s="9"/>
      <c r="Z4105" s="9"/>
      <c r="AA4105" s="9"/>
      <c r="AB4105" s="9"/>
      <c r="AC4105" s="9"/>
      <c r="AD4105" s="10">
        <f t="shared" si="247"/>
        <v>0.25411060336438657</v>
      </c>
      <c r="AE4105" s="10">
        <f t="shared" si="248"/>
        <v>0.90561422275145886</v>
      </c>
      <c r="AF4105" s="11">
        <f t="shared" si="249"/>
        <v>3.8623823433950022E-3</v>
      </c>
      <c r="AG4105" s="11">
        <f t="shared" si="250"/>
        <v>6.1725622309563928</v>
      </c>
    </row>
    <row r="4106" spans="1:33" ht="15" x14ac:dyDescent="0.2">
      <c r="A4106" s="6" t="s">
        <v>74</v>
      </c>
      <c r="B4106" s="6" t="s">
        <v>29</v>
      </c>
      <c r="C4106" s="9">
        <v>15.45</v>
      </c>
      <c r="D4106" s="9">
        <v>87.61</v>
      </c>
      <c r="E4106" s="9"/>
      <c r="F4106" s="9"/>
      <c r="G4106" s="9">
        <v>3.7000000000000002E-3</v>
      </c>
      <c r="H4106" s="9">
        <v>0.16700000000000001</v>
      </c>
      <c r="I4106" s="9">
        <v>0.17299999999999999</v>
      </c>
      <c r="J4106" s="9">
        <v>4.3499999999999996</v>
      </c>
      <c r="K4106" s="9">
        <v>6.53</v>
      </c>
      <c r="L4106" s="9">
        <v>0.71</v>
      </c>
      <c r="M4106" s="9">
        <v>8.7899999999999991</v>
      </c>
      <c r="N4106" s="9">
        <v>0.96699999999999997</v>
      </c>
      <c r="O4106" s="9">
        <v>4.55</v>
      </c>
      <c r="P4106" s="9">
        <v>0.52600000000000002</v>
      </c>
      <c r="Q4106" s="9">
        <v>1.2490000000000001</v>
      </c>
      <c r="R4106" s="9">
        <v>0.14299999999999999</v>
      </c>
      <c r="S4106" s="9">
        <v>0.93799999999999994</v>
      </c>
      <c r="T4106" s="9">
        <v>0.1113</v>
      </c>
      <c r="U4106" s="9"/>
      <c r="V4106" s="9"/>
      <c r="W4106" s="9"/>
      <c r="X4106" s="9"/>
      <c r="Y4106" s="9"/>
      <c r="Z4106" s="9"/>
      <c r="AA4106" s="9"/>
      <c r="AB4106" s="9"/>
      <c r="AC4106" s="9"/>
      <c r="AD4106" s="10">
        <f t="shared" si="247"/>
        <v>0.28650417533983547</v>
      </c>
      <c r="AE4106" s="10">
        <f t="shared" si="248"/>
        <v>1.6183673609669627</v>
      </c>
      <c r="AF4106" s="11">
        <f t="shared" si="249"/>
        <v>2.8294333036445267E-3</v>
      </c>
      <c r="AG4106" s="11">
        <f t="shared" si="250"/>
        <v>7.7521672139822266</v>
      </c>
    </row>
    <row r="4107" spans="1:33" ht="15" x14ac:dyDescent="0.2">
      <c r="A4107" s="6" t="s">
        <v>74</v>
      </c>
      <c r="B4107" s="6" t="s">
        <v>29</v>
      </c>
      <c r="C4107" s="9">
        <v>16.04</v>
      </c>
      <c r="D4107" s="9">
        <v>67.02</v>
      </c>
      <c r="E4107" s="9"/>
      <c r="F4107" s="9"/>
      <c r="G4107" s="9">
        <v>3.5999999999999999E-3</v>
      </c>
      <c r="H4107" s="9">
        <v>7.6999999999999999E-2</v>
      </c>
      <c r="I4107" s="9">
        <v>8.5000000000000006E-2</v>
      </c>
      <c r="J4107" s="9">
        <v>2.61</v>
      </c>
      <c r="K4107" s="9">
        <v>5.67</v>
      </c>
      <c r="L4107" s="9">
        <v>0.53100000000000003</v>
      </c>
      <c r="M4107" s="9">
        <v>8.1199999999999992</v>
      </c>
      <c r="N4107" s="9">
        <v>0.95099999999999996</v>
      </c>
      <c r="O4107" s="9">
        <v>4.6100000000000003</v>
      </c>
      <c r="P4107" s="9">
        <v>0.57599999999999996</v>
      </c>
      <c r="Q4107" s="9">
        <v>1.325</v>
      </c>
      <c r="R4107" s="9">
        <v>0.152</v>
      </c>
      <c r="S4107" s="9">
        <v>0.94299999999999995</v>
      </c>
      <c r="T4107" s="9">
        <v>0.108</v>
      </c>
      <c r="U4107" s="9"/>
      <c r="V4107" s="9"/>
      <c r="W4107" s="9"/>
      <c r="X4107" s="9"/>
      <c r="Y4107" s="9"/>
      <c r="Z4107" s="9"/>
      <c r="AA4107" s="9"/>
      <c r="AB4107" s="9"/>
      <c r="AC4107" s="9"/>
      <c r="AD4107" s="10">
        <f t="shared" si="247"/>
        <v>0.23924816306234598</v>
      </c>
      <c r="AE4107" s="10">
        <f t="shared" si="248"/>
        <v>1.0792313823205428</v>
      </c>
      <c r="AF4107" s="11">
        <f t="shared" si="249"/>
        <v>2.7383653033008046E-3</v>
      </c>
      <c r="AG4107" s="11">
        <f t="shared" si="250"/>
        <v>7.1233032228767241</v>
      </c>
    </row>
    <row r="4108" spans="1:33" ht="15" x14ac:dyDescent="0.2">
      <c r="A4108" s="6" t="s">
        <v>74</v>
      </c>
      <c r="B4108" s="6" t="s">
        <v>29</v>
      </c>
      <c r="C4108" s="9">
        <v>20.37</v>
      </c>
      <c r="D4108" s="9">
        <v>74.040000000000006</v>
      </c>
      <c r="E4108" s="9"/>
      <c r="F4108" s="9"/>
      <c r="G4108" s="9">
        <v>1.6999999999999999E-3</v>
      </c>
      <c r="H4108" s="9">
        <v>9.6000000000000002E-2</v>
      </c>
      <c r="I4108" s="9">
        <v>8.4900000000000003E-2</v>
      </c>
      <c r="J4108" s="9">
        <v>2.2599999999999998</v>
      </c>
      <c r="K4108" s="9">
        <v>5.19</v>
      </c>
      <c r="L4108" s="9">
        <v>0.55600000000000005</v>
      </c>
      <c r="M4108" s="9">
        <v>8.67</v>
      </c>
      <c r="N4108" s="9">
        <v>1.0580000000000001</v>
      </c>
      <c r="O4108" s="9">
        <v>5.48</v>
      </c>
      <c r="P4108" s="9">
        <v>0.70799999999999996</v>
      </c>
      <c r="Q4108" s="9">
        <v>1.71</v>
      </c>
      <c r="R4108" s="9">
        <v>0.185</v>
      </c>
      <c r="S4108" s="9">
        <v>1.28</v>
      </c>
      <c r="T4108" s="9">
        <v>0.16</v>
      </c>
      <c r="U4108" s="9"/>
      <c r="V4108" s="9"/>
      <c r="W4108" s="9"/>
      <c r="X4108" s="9"/>
      <c r="Y4108" s="9"/>
      <c r="Z4108" s="9"/>
      <c r="AA4108" s="9"/>
      <c r="AB4108" s="9"/>
      <c r="AC4108" s="9"/>
      <c r="AD4108" s="10">
        <f t="shared" si="247"/>
        <v>0.253399176323717</v>
      </c>
      <c r="AE4108" s="10">
        <f t="shared" si="248"/>
        <v>1.959194174283946</v>
      </c>
      <c r="AF4108" s="11">
        <f t="shared" si="249"/>
        <v>9.5266350210970469E-4</v>
      </c>
      <c r="AG4108" s="11">
        <f t="shared" si="250"/>
        <v>5.6033302919708037</v>
      </c>
    </row>
    <row r="4109" spans="1:33" ht="15" x14ac:dyDescent="0.2">
      <c r="A4109" s="6" t="s">
        <v>74</v>
      </c>
      <c r="B4109" s="6" t="s">
        <v>29</v>
      </c>
      <c r="C4109" s="9">
        <v>21.68</v>
      </c>
      <c r="D4109" s="9">
        <v>102.4</v>
      </c>
      <c r="E4109" s="9"/>
      <c r="F4109" s="9"/>
      <c r="G4109" s="9">
        <v>2.1700000000000001E-2</v>
      </c>
      <c r="H4109" s="9">
        <v>0.22</v>
      </c>
      <c r="I4109" s="9">
        <v>0.17399999999999999</v>
      </c>
      <c r="J4109" s="9">
        <v>3.75</v>
      </c>
      <c r="K4109" s="9">
        <v>6.42</v>
      </c>
      <c r="L4109" s="9">
        <v>0.68200000000000005</v>
      </c>
      <c r="M4109" s="9">
        <v>8.91</v>
      </c>
      <c r="N4109" s="9">
        <v>1.0569999999999999</v>
      </c>
      <c r="O4109" s="9">
        <v>5.45</v>
      </c>
      <c r="P4109" s="9">
        <v>0.74199999999999999</v>
      </c>
      <c r="Q4109" s="9">
        <v>1.7629999999999999</v>
      </c>
      <c r="R4109" s="9">
        <v>0.20699999999999999</v>
      </c>
      <c r="S4109" s="9">
        <v>1.504</v>
      </c>
      <c r="T4109" s="9">
        <v>0.18099999999999999</v>
      </c>
      <c r="U4109" s="9"/>
      <c r="V4109" s="9"/>
      <c r="W4109" s="9"/>
      <c r="X4109" s="9"/>
      <c r="Y4109" s="9"/>
      <c r="Z4109" s="9"/>
      <c r="AA4109" s="9"/>
      <c r="AB4109" s="9"/>
      <c r="AC4109" s="9"/>
      <c r="AD4109" s="10">
        <f t="shared" si="247"/>
        <v>0.27567770430902966</v>
      </c>
      <c r="AE4109" s="10">
        <f t="shared" si="248"/>
        <v>0.87781448562375397</v>
      </c>
      <c r="AF4109" s="11">
        <f t="shared" si="249"/>
        <v>1.0349335667474641E-2</v>
      </c>
      <c r="AG4109" s="11">
        <f t="shared" si="250"/>
        <v>4.9007998136356585</v>
      </c>
    </row>
    <row r="4110" spans="1:33" ht="15" x14ac:dyDescent="0.2">
      <c r="A4110" s="6" t="s">
        <v>74</v>
      </c>
      <c r="B4110" s="6" t="s">
        <v>29</v>
      </c>
      <c r="C4110" s="9">
        <v>20.100000000000001</v>
      </c>
      <c r="D4110" s="9">
        <v>95</v>
      </c>
      <c r="E4110" s="9"/>
      <c r="F4110" s="9"/>
      <c r="G4110" s="9">
        <v>8.3999999999999995E-3</v>
      </c>
      <c r="H4110" s="9">
        <v>0.224</v>
      </c>
      <c r="I4110" s="9">
        <v>0.222</v>
      </c>
      <c r="J4110" s="9">
        <v>5.03</v>
      </c>
      <c r="K4110" s="9">
        <v>7.16</v>
      </c>
      <c r="L4110" s="9">
        <v>0.745</v>
      </c>
      <c r="M4110" s="9">
        <v>9.52</v>
      </c>
      <c r="N4110" s="9">
        <v>1.125</v>
      </c>
      <c r="O4110" s="9">
        <v>5.48</v>
      </c>
      <c r="P4110" s="9">
        <v>0.71699999999999997</v>
      </c>
      <c r="Q4110" s="9">
        <v>1.7</v>
      </c>
      <c r="R4110" s="9">
        <v>0.19700000000000001</v>
      </c>
      <c r="S4110" s="9">
        <v>1.246</v>
      </c>
      <c r="T4110" s="9">
        <v>0.16</v>
      </c>
      <c r="U4110" s="9"/>
      <c r="V4110" s="9"/>
      <c r="W4110" s="9"/>
      <c r="X4110" s="9"/>
      <c r="Y4110" s="9"/>
      <c r="Z4110" s="9"/>
      <c r="AA4110" s="9"/>
      <c r="AB4110" s="9"/>
      <c r="AC4110" s="9"/>
      <c r="AD4110" s="10">
        <f t="shared" si="247"/>
        <v>0.27587028424207338</v>
      </c>
      <c r="AE4110" s="10">
        <f t="shared" si="248"/>
        <v>1.2717930330969094</v>
      </c>
      <c r="AF4110" s="11">
        <f t="shared" si="249"/>
        <v>4.8357274925330679E-3</v>
      </c>
      <c r="AG4110" s="11">
        <f t="shared" si="250"/>
        <v>6.3205664452281374</v>
      </c>
    </row>
    <row r="4111" spans="1:33" ht="15" x14ac:dyDescent="0.2">
      <c r="A4111" s="6" t="s">
        <v>74</v>
      </c>
      <c r="B4111" s="6" t="s">
        <v>29</v>
      </c>
      <c r="C4111" s="9">
        <v>19.489999999999998</v>
      </c>
      <c r="D4111" s="9">
        <v>98.8</v>
      </c>
      <c r="E4111" s="9"/>
      <c r="F4111" s="9"/>
      <c r="G4111" s="9">
        <v>2.0999999999999999E-3</v>
      </c>
      <c r="H4111" s="9">
        <v>9.3799999999999994E-2</v>
      </c>
      <c r="I4111" s="9">
        <v>0.13200000000000001</v>
      </c>
      <c r="J4111" s="9">
        <v>4.46</v>
      </c>
      <c r="K4111" s="9">
        <v>6.57</v>
      </c>
      <c r="L4111" s="9">
        <v>0.73</v>
      </c>
      <c r="M4111" s="9">
        <v>9.07</v>
      </c>
      <c r="N4111" s="9">
        <v>1.0660000000000001</v>
      </c>
      <c r="O4111" s="9">
        <v>5.46</v>
      </c>
      <c r="P4111" s="9">
        <v>0.67700000000000005</v>
      </c>
      <c r="Q4111" s="9">
        <v>1.6639999999999999</v>
      </c>
      <c r="R4111" s="9">
        <v>0.18099999999999999</v>
      </c>
      <c r="S4111" s="9">
        <v>1.236</v>
      </c>
      <c r="T4111" s="9">
        <v>0.156</v>
      </c>
      <c r="U4111" s="9"/>
      <c r="V4111" s="9"/>
      <c r="W4111" s="9"/>
      <c r="X4111" s="9"/>
      <c r="Y4111" s="9"/>
      <c r="Z4111" s="9"/>
      <c r="AA4111" s="9"/>
      <c r="AB4111" s="9"/>
      <c r="AC4111" s="9"/>
      <c r="AD4111" s="10">
        <f t="shared" si="247"/>
        <v>0.28910803822683911</v>
      </c>
      <c r="AE4111" s="10">
        <f t="shared" si="248"/>
        <v>1.3813088009617012</v>
      </c>
      <c r="AF4111" s="11">
        <f t="shared" si="249"/>
        <v>1.2187128753430832E-3</v>
      </c>
      <c r="AG4111" s="11">
        <f t="shared" si="250"/>
        <v>6.0705202403168546</v>
      </c>
    </row>
    <row r="4112" spans="1:33" ht="15" x14ac:dyDescent="0.2">
      <c r="A4112" s="6" t="s">
        <v>74</v>
      </c>
      <c r="B4112" s="6" t="s">
        <v>29</v>
      </c>
      <c r="C4112" s="9">
        <v>22.05</v>
      </c>
      <c r="D4112" s="9">
        <v>42.25</v>
      </c>
      <c r="E4112" s="9"/>
      <c r="F4112" s="9"/>
      <c r="G4112" s="9">
        <v>2.3900000000000001E-2</v>
      </c>
      <c r="H4112" s="9">
        <v>8.8999999999999996E-2</v>
      </c>
      <c r="I4112" s="9">
        <v>3.9699999999999999E-2</v>
      </c>
      <c r="J4112" s="9">
        <v>1.0049999999999999</v>
      </c>
      <c r="K4112" s="9">
        <v>3.48</v>
      </c>
      <c r="L4112" s="9">
        <v>0.435</v>
      </c>
      <c r="M4112" s="9">
        <v>7.03</v>
      </c>
      <c r="N4112" s="9">
        <v>1.004</v>
      </c>
      <c r="O4112" s="9">
        <v>5.79</v>
      </c>
      <c r="P4112" s="9">
        <v>0.80800000000000005</v>
      </c>
      <c r="Q4112" s="9">
        <v>2.0760000000000001</v>
      </c>
      <c r="R4112" s="9">
        <v>0.23400000000000001</v>
      </c>
      <c r="S4112" s="9">
        <v>1.63</v>
      </c>
      <c r="T4112" s="9">
        <v>0.20799999999999999</v>
      </c>
      <c r="U4112" s="9"/>
      <c r="V4112" s="9"/>
      <c r="W4112" s="9"/>
      <c r="X4112" s="9"/>
      <c r="Y4112" s="9"/>
      <c r="Z4112" s="9"/>
      <c r="AA4112" s="9"/>
      <c r="AB4112" s="9"/>
      <c r="AC4112" s="9"/>
      <c r="AD4112" s="10">
        <f t="shared" si="247"/>
        <v>0.26887201841171449</v>
      </c>
      <c r="AE4112" s="10">
        <f t="shared" si="248"/>
        <v>0.70840294223627709</v>
      </c>
      <c r="AF4112" s="11">
        <f t="shared" si="249"/>
        <v>1.0517460070927498E-2</v>
      </c>
      <c r="AG4112" s="11">
        <f t="shared" si="250"/>
        <v>3.5678354454943069</v>
      </c>
    </row>
    <row r="4113" spans="1:33" ht="15" x14ac:dyDescent="0.2">
      <c r="A4113" s="6" t="s">
        <v>74</v>
      </c>
      <c r="B4113" s="6" t="s">
        <v>29</v>
      </c>
      <c r="C4113" s="9">
        <v>20.88</v>
      </c>
      <c r="D4113" s="9">
        <v>75.2</v>
      </c>
      <c r="E4113" s="9"/>
      <c r="F4113" s="9"/>
      <c r="G4113" s="9">
        <v>3.5000000000000001E-3</v>
      </c>
      <c r="H4113" s="9">
        <v>5.8900000000000001E-2</v>
      </c>
      <c r="I4113" s="9">
        <v>7.7799999999999994E-2</v>
      </c>
      <c r="J4113" s="9">
        <v>2.21</v>
      </c>
      <c r="K4113" s="9">
        <v>4.76</v>
      </c>
      <c r="L4113" s="9">
        <v>0.55500000000000005</v>
      </c>
      <c r="M4113" s="9">
        <v>7.77</v>
      </c>
      <c r="N4113" s="9">
        <v>0.96799999999999997</v>
      </c>
      <c r="O4113" s="9">
        <v>5.36</v>
      </c>
      <c r="P4113" s="9">
        <v>0.73199999999999998</v>
      </c>
      <c r="Q4113" s="9">
        <v>1.827</v>
      </c>
      <c r="R4113" s="9">
        <v>0.219</v>
      </c>
      <c r="S4113" s="9">
        <v>1.4910000000000001</v>
      </c>
      <c r="T4113" s="9">
        <v>0.184</v>
      </c>
      <c r="U4113" s="9"/>
      <c r="V4113" s="9"/>
      <c r="W4113" s="9"/>
      <c r="X4113" s="9"/>
      <c r="Y4113" s="9"/>
      <c r="Z4113" s="9"/>
      <c r="AA4113" s="9"/>
      <c r="AB4113" s="9"/>
      <c r="AC4113" s="9"/>
      <c r="AD4113" s="10">
        <f t="shared" si="247"/>
        <v>0.2789989907839332</v>
      </c>
      <c r="AE4113" s="10">
        <f t="shared" si="248"/>
        <v>0.87513696335378954</v>
      </c>
      <c r="AF4113" s="11">
        <f t="shared" si="249"/>
        <v>1.683801826429746E-3</v>
      </c>
      <c r="AG4113" s="11">
        <f t="shared" si="250"/>
        <v>4.3110242966313699</v>
      </c>
    </row>
    <row r="4114" spans="1:33" ht="15" x14ac:dyDescent="0.2">
      <c r="A4114" s="6" t="s">
        <v>74</v>
      </c>
      <c r="B4114" s="6" t="s">
        <v>29</v>
      </c>
      <c r="C4114" s="9">
        <v>18.46</v>
      </c>
      <c r="D4114" s="9">
        <v>102.8</v>
      </c>
      <c r="E4114" s="9"/>
      <c r="F4114" s="9"/>
      <c r="G4114" s="9">
        <v>7.9000000000000008E-3</v>
      </c>
      <c r="H4114" s="9">
        <v>0.157</v>
      </c>
      <c r="I4114" s="9">
        <v>0.157</v>
      </c>
      <c r="J4114" s="9">
        <v>4.12</v>
      </c>
      <c r="K4114" s="9">
        <v>6.65</v>
      </c>
      <c r="L4114" s="9">
        <v>0.72899999999999998</v>
      </c>
      <c r="M4114" s="9">
        <v>9.35</v>
      </c>
      <c r="N4114" s="9">
        <v>1.044</v>
      </c>
      <c r="O4114" s="9">
        <v>5.1100000000000003</v>
      </c>
      <c r="P4114" s="9">
        <v>0.61699999999999999</v>
      </c>
      <c r="Q4114" s="9">
        <v>1.347</v>
      </c>
      <c r="R4114" s="9">
        <v>0.151</v>
      </c>
      <c r="S4114" s="9">
        <v>1.0129999999999999</v>
      </c>
      <c r="T4114" s="9">
        <v>0.12</v>
      </c>
      <c r="U4114" s="9"/>
      <c r="V4114" s="9"/>
      <c r="W4114" s="9"/>
      <c r="X4114" s="9"/>
      <c r="Y4114" s="9"/>
      <c r="Z4114" s="9"/>
      <c r="AA4114" s="9"/>
      <c r="AB4114" s="9"/>
      <c r="AC4114" s="9"/>
      <c r="AD4114" s="10">
        <f t="shared" si="247"/>
        <v>0.28264059272257214</v>
      </c>
      <c r="AE4114" s="10">
        <f t="shared" si="248"/>
        <v>1.0930016915267695</v>
      </c>
      <c r="AF4114" s="11">
        <f t="shared" si="249"/>
        <v>5.5939453767686756E-3</v>
      </c>
      <c r="AG4114" s="11">
        <f t="shared" si="250"/>
        <v>7.6355312806988485</v>
      </c>
    </row>
    <row r="4115" spans="1:33" ht="15" x14ac:dyDescent="0.2">
      <c r="A4115" s="6" t="s">
        <v>74</v>
      </c>
      <c r="B4115" s="6" t="s">
        <v>29</v>
      </c>
      <c r="C4115" s="9">
        <v>20.13</v>
      </c>
      <c r="D4115" s="9">
        <v>98.6</v>
      </c>
      <c r="E4115" s="9"/>
      <c r="F4115" s="9"/>
      <c r="G4115" s="9">
        <v>4.8599999999999997E-2</v>
      </c>
      <c r="H4115" s="9">
        <v>0.26300000000000001</v>
      </c>
      <c r="I4115" s="9">
        <v>0.154</v>
      </c>
      <c r="J4115" s="9">
        <v>3.91</v>
      </c>
      <c r="K4115" s="9">
        <v>6.5</v>
      </c>
      <c r="L4115" s="9">
        <v>0.73</v>
      </c>
      <c r="M4115" s="9">
        <v>9.16</v>
      </c>
      <c r="N4115" s="9">
        <v>1.075</v>
      </c>
      <c r="O4115" s="9">
        <v>5.39</v>
      </c>
      <c r="P4115" s="9">
        <v>0.68700000000000006</v>
      </c>
      <c r="Q4115" s="9">
        <v>1.6040000000000001</v>
      </c>
      <c r="R4115" s="9">
        <v>0.19400000000000001</v>
      </c>
      <c r="S4115" s="9">
        <v>1.3340000000000001</v>
      </c>
      <c r="T4115" s="9">
        <v>0.15820000000000001</v>
      </c>
      <c r="U4115" s="9"/>
      <c r="V4115" s="9"/>
      <c r="W4115" s="9"/>
      <c r="X4115" s="9"/>
      <c r="Y4115" s="9"/>
      <c r="Z4115" s="9"/>
      <c r="AA4115" s="9"/>
      <c r="AB4115" s="9"/>
      <c r="AC4115" s="9"/>
      <c r="AD4115" s="10">
        <f t="shared" si="247"/>
        <v>0.28922916242646679</v>
      </c>
      <c r="AE4115" s="10">
        <f t="shared" si="248"/>
        <v>0.74535266212583329</v>
      </c>
      <c r="AF4115" s="11">
        <f t="shared" si="249"/>
        <v>2.6132503368568882E-2</v>
      </c>
      <c r="AG4115" s="11">
        <f t="shared" si="250"/>
        <v>5.6803714930855751</v>
      </c>
    </row>
    <row r="4116" spans="1:33" ht="15" x14ac:dyDescent="0.2">
      <c r="A4116" s="6" t="s">
        <v>74</v>
      </c>
      <c r="B4116" s="6" t="s">
        <v>29</v>
      </c>
      <c r="C4116" s="9">
        <v>20.84</v>
      </c>
      <c r="D4116" s="9">
        <v>79.900000000000006</v>
      </c>
      <c r="E4116" s="9"/>
      <c r="F4116" s="9"/>
      <c r="G4116" s="9">
        <v>4.7000000000000002E-3</v>
      </c>
      <c r="H4116" s="9">
        <v>0.11700000000000001</v>
      </c>
      <c r="I4116" s="9">
        <v>0.115</v>
      </c>
      <c r="J4116" s="9">
        <v>2.93</v>
      </c>
      <c r="K4116" s="9">
        <v>5.27</v>
      </c>
      <c r="L4116" s="9">
        <v>0.59599999999999997</v>
      </c>
      <c r="M4116" s="9">
        <v>8.16</v>
      </c>
      <c r="N4116" s="9">
        <v>1.0069999999999999</v>
      </c>
      <c r="O4116" s="9">
        <v>5.5</v>
      </c>
      <c r="P4116" s="9">
        <v>0.72599999999999998</v>
      </c>
      <c r="Q4116" s="9">
        <v>1.9430000000000001</v>
      </c>
      <c r="R4116" s="9">
        <v>0.21199999999999999</v>
      </c>
      <c r="S4116" s="9">
        <v>1.47</v>
      </c>
      <c r="T4116" s="9">
        <v>0.19</v>
      </c>
      <c r="U4116" s="9"/>
      <c r="V4116" s="9"/>
      <c r="W4116" s="9"/>
      <c r="X4116" s="9"/>
      <c r="Y4116" s="9"/>
      <c r="Z4116" s="9"/>
      <c r="AA4116" s="9"/>
      <c r="AB4116" s="9"/>
      <c r="AC4116" s="9"/>
      <c r="AD4116" s="10">
        <f t="shared" si="247"/>
        <v>0.27785582621235583</v>
      </c>
      <c r="AE4116" s="10">
        <f t="shared" si="248"/>
        <v>1.2338789809285533</v>
      </c>
      <c r="AF4116" s="11">
        <f t="shared" si="249"/>
        <v>2.2934068142024745E-3</v>
      </c>
      <c r="AG4116" s="11">
        <f t="shared" si="250"/>
        <v>4.5920850091861567</v>
      </c>
    </row>
    <row r="4117" spans="1:33" ht="15" x14ac:dyDescent="0.2">
      <c r="A4117" s="6" t="s">
        <v>74</v>
      </c>
      <c r="B4117" s="6" t="s">
        <v>29</v>
      </c>
      <c r="C4117" s="9">
        <v>40.42</v>
      </c>
      <c r="D4117" s="9">
        <v>48.21</v>
      </c>
      <c r="E4117" s="9"/>
      <c r="F4117" s="9"/>
      <c r="G4117" s="9">
        <v>5.7000000000000002E-3</v>
      </c>
      <c r="H4117" s="9">
        <v>0.23300000000000001</v>
      </c>
      <c r="I4117" s="9">
        <v>0.23499999999999999</v>
      </c>
      <c r="J4117" s="9">
        <v>5.7</v>
      </c>
      <c r="K4117" s="9">
        <v>6.99</v>
      </c>
      <c r="L4117" s="9">
        <v>0.70299999999999996</v>
      </c>
      <c r="M4117" s="9">
        <v>11.51</v>
      </c>
      <c r="N4117" s="9">
        <v>1.617</v>
      </c>
      <c r="O4117" s="9">
        <v>9.75</v>
      </c>
      <c r="P4117" s="9">
        <v>1.456</v>
      </c>
      <c r="Q4117" s="9">
        <v>3.72</v>
      </c>
      <c r="R4117" s="9">
        <v>0.44500000000000001</v>
      </c>
      <c r="S4117" s="9">
        <v>3.35</v>
      </c>
      <c r="T4117" s="9">
        <v>0.41299999999999998</v>
      </c>
      <c r="U4117" s="9"/>
      <c r="V4117" s="9"/>
      <c r="W4117" s="9"/>
      <c r="X4117" s="9"/>
      <c r="Y4117" s="9"/>
      <c r="Z4117" s="9"/>
      <c r="AA4117" s="9"/>
      <c r="AB4117" s="9"/>
      <c r="AC4117" s="9"/>
      <c r="AD4117" s="10">
        <f t="shared" si="247"/>
        <v>0.23960877028664429</v>
      </c>
      <c r="AE4117" s="10">
        <f t="shared" si="248"/>
        <v>1.560878561102456</v>
      </c>
      <c r="AF4117" s="11">
        <f t="shared" si="249"/>
        <v>1.2204798790855852E-3</v>
      </c>
      <c r="AG4117" s="11">
        <f t="shared" si="250"/>
        <v>2.8422849257362826</v>
      </c>
    </row>
    <row r="4118" spans="1:33" ht="15" x14ac:dyDescent="0.2">
      <c r="A4118" s="6" t="s">
        <v>74</v>
      </c>
      <c r="B4118" s="6" t="s">
        <v>29</v>
      </c>
      <c r="C4118" s="9">
        <v>41.79</v>
      </c>
      <c r="D4118" s="9">
        <v>67.56</v>
      </c>
      <c r="E4118" s="9"/>
      <c r="F4118" s="9"/>
      <c r="G4118" s="9">
        <v>3.8999999999999998E-3</v>
      </c>
      <c r="H4118" s="9">
        <v>0.17699999999999999</v>
      </c>
      <c r="I4118" s="9">
        <v>0.21099999999999999</v>
      </c>
      <c r="J4118" s="9">
        <v>5.42</v>
      </c>
      <c r="K4118" s="9">
        <v>7.04</v>
      </c>
      <c r="L4118" s="9">
        <v>0.72199999999999998</v>
      </c>
      <c r="M4118" s="9">
        <v>11.72</v>
      </c>
      <c r="N4118" s="9">
        <v>1.6890000000000001</v>
      </c>
      <c r="O4118" s="9">
        <v>9.8800000000000008</v>
      </c>
      <c r="P4118" s="9">
        <v>1.462</v>
      </c>
      <c r="Q4118" s="9">
        <v>3.98</v>
      </c>
      <c r="R4118" s="9">
        <v>0.50700000000000001</v>
      </c>
      <c r="S4118" s="9">
        <v>3.58</v>
      </c>
      <c r="T4118" s="9">
        <v>0.44500000000000001</v>
      </c>
      <c r="U4118" s="9"/>
      <c r="V4118" s="9"/>
      <c r="W4118" s="9"/>
      <c r="X4118" s="9"/>
      <c r="Y4118" s="9"/>
      <c r="Z4118" s="9"/>
      <c r="AA4118" s="9"/>
      <c r="AB4118" s="9"/>
      <c r="AC4118" s="9"/>
      <c r="AD4118" s="10">
        <f t="shared" si="247"/>
        <v>0.24300247509173231</v>
      </c>
      <c r="AE4118" s="10">
        <f t="shared" si="248"/>
        <v>1.5128096588978726</v>
      </c>
      <c r="AF4118" s="11">
        <f t="shared" si="249"/>
        <v>7.8141574146099995E-4</v>
      </c>
      <c r="AG4118" s="11">
        <f t="shared" si="250"/>
        <v>2.7082059019423945</v>
      </c>
    </row>
    <row r="4119" spans="1:33" ht="15" x14ac:dyDescent="0.2">
      <c r="A4119" s="6" t="s">
        <v>74</v>
      </c>
      <c r="B4119" s="6" t="s">
        <v>28</v>
      </c>
      <c r="C4119" s="9">
        <v>6.71</v>
      </c>
      <c r="D4119" s="9">
        <v>58.88</v>
      </c>
      <c r="E4119" s="9"/>
      <c r="F4119" s="9"/>
      <c r="G4119" s="9">
        <v>1.6999999999999999E-3</v>
      </c>
      <c r="H4119" s="9">
        <v>0.14000000000000001</v>
      </c>
      <c r="I4119" s="9">
        <v>0.23599999999999999</v>
      </c>
      <c r="J4119" s="9">
        <v>5.58</v>
      </c>
      <c r="K4119" s="9">
        <v>6.35</v>
      </c>
      <c r="L4119" s="9">
        <v>0.69199999999999995</v>
      </c>
      <c r="M4119" s="9">
        <v>7.54</v>
      </c>
      <c r="N4119" s="9">
        <v>0.63400000000000001</v>
      </c>
      <c r="O4119" s="9">
        <v>2.21</v>
      </c>
      <c r="P4119" s="9">
        <v>0.188</v>
      </c>
      <c r="Q4119" s="9">
        <v>0.35299999999999998</v>
      </c>
      <c r="R4119" s="9">
        <v>3.4599999999999999E-2</v>
      </c>
      <c r="S4119" s="9">
        <v>0.22500000000000001</v>
      </c>
      <c r="T4119" s="9">
        <v>2.1999999999999999E-2</v>
      </c>
      <c r="U4119" s="9"/>
      <c r="V4119" s="9"/>
      <c r="W4119" s="9"/>
      <c r="X4119" s="9"/>
      <c r="Y4119" s="9"/>
      <c r="Z4119" s="9"/>
      <c r="AA4119" s="9"/>
      <c r="AB4119" s="9"/>
      <c r="AC4119" s="9"/>
      <c r="AD4119" s="10">
        <f t="shared" si="247"/>
        <v>0.30574347252306827</v>
      </c>
      <c r="AE4119" s="10">
        <f t="shared" si="248"/>
        <v>1.713689465466504</v>
      </c>
      <c r="AF4119" s="11">
        <f t="shared" si="249"/>
        <v>5.4195968120018759E-3</v>
      </c>
      <c r="AG4119" s="11">
        <f t="shared" si="250"/>
        <v>27.722087050554208</v>
      </c>
    </row>
    <row r="4120" spans="1:33" ht="15" x14ac:dyDescent="0.2">
      <c r="A4120" s="6" t="s">
        <v>74</v>
      </c>
      <c r="B4120" s="6" t="s">
        <v>28</v>
      </c>
      <c r="C4120" s="9">
        <v>4.6310000000000002</v>
      </c>
      <c r="D4120" s="9">
        <v>50.21</v>
      </c>
      <c r="E4120" s="9"/>
      <c r="F4120" s="9"/>
      <c r="G4120" s="9">
        <v>4.0000000000000001E-3</v>
      </c>
      <c r="H4120" s="9">
        <v>0.17899999999999999</v>
      </c>
      <c r="I4120" s="9">
        <v>0.251</v>
      </c>
      <c r="J4120" s="9">
        <v>6.06</v>
      </c>
      <c r="K4120" s="9">
        <v>5.95</v>
      </c>
      <c r="L4120" s="9">
        <v>0.625</v>
      </c>
      <c r="M4120" s="9">
        <v>7.6</v>
      </c>
      <c r="N4120" s="9">
        <v>0.63300000000000001</v>
      </c>
      <c r="O4120" s="9">
        <v>1.837</v>
      </c>
      <c r="P4120" s="9">
        <v>0.14099999999999999</v>
      </c>
      <c r="Q4120" s="9">
        <v>0.21199999999999999</v>
      </c>
      <c r="R4120" s="9">
        <v>1.7899999999999999E-2</v>
      </c>
      <c r="S4120" s="9">
        <v>0.107</v>
      </c>
      <c r="T4120" s="9">
        <v>1.3100000000000001E-2</v>
      </c>
      <c r="U4120" s="9"/>
      <c r="V4120" s="9"/>
      <c r="W4120" s="9"/>
      <c r="X4120" s="9"/>
      <c r="Y4120" s="9"/>
      <c r="Z4120" s="9"/>
      <c r="AA4120" s="9"/>
      <c r="AB4120" s="9"/>
      <c r="AC4120" s="9"/>
      <c r="AD4120" s="10">
        <f t="shared" si="247"/>
        <v>0.28414392371223157</v>
      </c>
      <c r="AE4120" s="10">
        <f t="shared" si="248"/>
        <v>1.3850668277668139</v>
      </c>
      <c r="AF4120" s="11">
        <f t="shared" si="249"/>
        <v>2.6814937497535395E-2</v>
      </c>
      <c r="AG4120" s="11">
        <f t="shared" si="250"/>
        <v>58.75798712963595</v>
      </c>
    </row>
    <row r="4121" spans="1:33" ht="15" x14ac:dyDescent="0.2">
      <c r="A4121" s="6" t="s">
        <v>74</v>
      </c>
      <c r="B4121" s="6" t="s">
        <v>28</v>
      </c>
      <c r="C4121" s="9">
        <v>6.71</v>
      </c>
      <c r="D4121" s="9">
        <v>44.09</v>
      </c>
      <c r="E4121" s="9"/>
      <c r="F4121" s="9"/>
      <c r="G4121" s="9">
        <v>3.2000000000000002E-3</v>
      </c>
      <c r="H4121" s="9">
        <v>0.19700000000000001</v>
      </c>
      <c r="I4121" s="9">
        <v>0.254</v>
      </c>
      <c r="J4121" s="9">
        <v>6.25</v>
      </c>
      <c r="K4121" s="9">
        <v>6.26</v>
      </c>
      <c r="L4121" s="9">
        <v>0.64900000000000002</v>
      </c>
      <c r="M4121" s="9">
        <v>9.1300000000000008</v>
      </c>
      <c r="N4121" s="9">
        <v>0.84699999999999998</v>
      </c>
      <c r="O4121" s="9">
        <v>2.58</v>
      </c>
      <c r="P4121" s="9">
        <v>0.20899999999999999</v>
      </c>
      <c r="Q4121" s="9">
        <v>0.35399999999999998</v>
      </c>
      <c r="R4121" s="9">
        <v>3.0499999999999999E-2</v>
      </c>
      <c r="S4121" s="9">
        <v>0.182</v>
      </c>
      <c r="T4121" s="9">
        <v>1.7500000000000002E-2</v>
      </c>
      <c r="U4121" s="9"/>
      <c r="V4121" s="9"/>
      <c r="W4121" s="9"/>
      <c r="X4121" s="9"/>
      <c r="Y4121" s="9"/>
      <c r="Z4121" s="9"/>
      <c r="AA4121" s="9"/>
      <c r="AB4121" s="9"/>
      <c r="AC4121" s="9"/>
      <c r="AD4121" s="10">
        <f t="shared" si="247"/>
        <v>0.2624495161120069</v>
      </c>
      <c r="AE4121" s="10">
        <f t="shared" si="248"/>
        <v>1.6941775878578098</v>
      </c>
      <c r="AF4121" s="11">
        <f t="shared" si="249"/>
        <v>1.2611860713126538E-2</v>
      </c>
      <c r="AG4121" s="11">
        <f t="shared" si="250"/>
        <v>41.498890403999901</v>
      </c>
    </row>
    <row r="4122" spans="1:33" ht="15" x14ac:dyDescent="0.2">
      <c r="A4122" s="6" t="s">
        <v>74</v>
      </c>
      <c r="B4122" s="6" t="s">
        <v>28</v>
      </c>
      <c r="C4122" s="9">
        <v>16.579999999999998</v>
      </c>
      <c r="D4122" s="9">
        <v>57.14</v>
      </c>
      <c r="E4122" s="9"/>
      <c r="F4122" s="9"/>
      <c r="G4122" s="9">
        <v>2.0999999999999999E-3</v>
      </c>
      <c r="H4122" s="9">
        <v>0.13700000000000001</v>
      </c>
      <c r="I4122" s="9">
        <v>0.19400000000000001</v>
      </c>
      <c r="J4122" s="9">
        <v>5.33</v>
      </c>
      <c r="K4122" s="9">
        <v>6.04</v>
      </c>
      <c r="L4122" s="9">
        <v>0.64900000000000002</v>
      </c>
      <c r="M4122" s="9">
        <v>10.58</v>
      </c>
      <c r="N4122" s="9">
        <v>1.3069999999999999</v>
      </c>
      <c r="O4122" s="9">
        <v>5.4</v>
      </c>
      <c r="P4122" s="9">
        <v>0.54400000000000004</v>
      </c>
      <c r="Q4122" s="9">
        <v>0.91200000000000003</v>
      </c>
      <c r="R4122" s="9">
        <v>9.7100000000000006E-2</v>
      </c>
      <c r="S4122" s="9">
        <v>0.60799999999999998</v>
      </c>
      <c r="T4122" s="9">
        <v>6.2600000000000003E-2</v>
      </c>
      <c r="U4122" s="9"/>
      <c r="V4122" s="9"/>
      <c r="W4122" s="9"/>
      <c r="X4122" s="9"/>
      <c r="Y4122" s="9"/>
      <c r="Z4122" s="9"/>
      <c r="AA4122" s="9"/>
      <c r="AB4122" s="9"/>
      <c r="AC4122" s="9"/>
      <c r="AD4122" s="10">
        <f t="shared" si="247"/>
        <v>0.24820300121856351</v>
      </c>
      <c r="AE4122" s="10">
        <f t="shared" si="248"/>
        <v>1.6641581963254517</v>
      </c>
      <c r="AF4122" s="11">
        <f t="shared" si="249"/>
        <v>2.4775149900066627E-3</v>
      </c>
      <c r="AG4122" s="11">
        <f t="shared" si="250"/>
        <v>14.395249071584072</v>
      </c>
    </row>
    <row r="4123" spans="1:33" ht="15" x14ac:dyDescent="0.2">
      <c r="A4123" s="6" t="s">
        <v>74</v>
      </c>
      <c r="B4123" s="6" t="s">
        <v>28</v>
      </c>
      <c r="C4123" s="9">
        <v>33.369999999999997</v>
      </c>
      <c r="D4123" s="9">
        <v>58.4</v>
      </c>
      <c r="E4123" s="9"/>
      <c r="F4123" s="9"/>
      <c r="G4123" s="9">
        <v>9.1000000000000004E-3</v>
      </c>
      <c r="H4123" s="9">
        <v>0.17</v>
      </c>
      <c r="I4123" s="9">
        <v>0.21</v>
      </c>
      <c r="J4123" s="9">
        <v>5.23</v>
      </c>
      <c r="K4123" s="9">
        <v>6.26</v>
      </c>
      <c r="L4123" s="9">
        <v>0.65800000000000003</v>
      </c>
      <c r="M4123" s="9">
        <v>11.68</v>
      </c>
      <c r="N4123" s="9">
        <v>1.72</v>
      </c>
      <c r="O4123" s="9">
        <v>9.08</v>
      </c>
      <c r="P4123" s="9">
        <v>1.103</v>
      </c>
      <c r="Q4123" s="9">
        <v>2.3340000000000001</v>
      </c>
      <c r="R4123" s="9">
        <v>0.253</v>
      </c>
      <c r="S4123" s="9">
        <v>1.65</v>
      </c>
      <c r="T4123" s="9">
        <v>0.16800000000000001</v>
      </c>
      <c r="U4123" s="9"/>
      <c r="V4123" s="9"/>
      <c r="W4123" s="9"/>
      <c r="X4123" s="9"/>
      <c r="Y4123" s="9"/>
      <c r="Z4123" s="9"/>
      <c r="AA4123" s="9"/>
      <c r="AB4123" s="9"/>
      <c r="AC4123" s="9"/>
      <c r="AD4123" s="10">
        <f t="shared" si="247"/>
        <v>0.23525612568903856</v>
      </c>
      <c r="AE4123" s="10">
        <f t="shared" si="248"/>
        <v>0.95346143430542296</v>
      </c>
      <c r="AF4123" s="11">
        <f t="shared" si="249"/>
        <v>3.9560158547500331E-3</v>
      </c>
      <c r="AG4123" s="11">
        <f t="shared" si="250"/>
        <v>5.855931578559316</v>
      </c>
    </row>
    <row r="4124" spans="1:33" ht="15" x14ac:dyDescent="0.2">
      <c r="A4124" s="6" t="s">
        <v>74</v>
      </c>
      <c r="B4124" s="6" t="s">
        <v>28</v>
      </c>
      <c r="C4124" s="9">
        <v>69.33</v>
      </c>
      <c r="D4124" s="9">
        <v>84.6</v>
      </c>
      <c r="E4124" s="9"/>
      <c r="F4124" s="9"/>
      <c r="G4124" s="9">
        <v>0.01</v>
      </c>
      <c r="H4124" s="9">
        <v>0.13100000000000001</v>
      </c>
      <c r="I4124" s="9">
        <v>0.184</v>
      </c>
      <c r="J4124" s="9">
        <v>5.1100000000000003</v>
      </c>
      <c r="K4124" s="9">
        <v>6.36</v>
      </c>
      <c r="L4124" s="9">
        <v>0.65800000000000003</v>
      </c>
      <c r="M4124" s="9">
        <v>11.44</v>
      </c>
      <c r="N4124" s="9">
        <v>2.1970000000000001</v>
      </c>
      <c r="O4124" s="9">
        <v>15.4</v>
      </c>
      <c r="P4124" s="9">
        <v>2.69</v>
      </c>
      <c r="Q4124" s="9">
        <v>7.67</v>
      </c>
      <c r="R4124" s="9">
        <v>0.93899999999999995</v>
      </c>
      <c r="S4124" s="9">
        <v>6.59</v>
      </c>
      <c r="T4124" s="9">
        <v>0.89700000000000002</v>
      </c>
      <c r="U4124" s="9"/>
      <c r="V4124" s="9"/>
      <c r="W4124" s="9"/>
      <c r="X4124" s="9"/>
      <c r="Y4124" s="9"/>
      <c r="Z4124" s="9"/>
      <c r="AA4124" s="9"/>
      <c r="AB4124" s="9"/>
      <c r="AC4124" s="9"/>
      <c r="AD4124" s="10">
        <f t="shared" si="247"/>
        <v>0.23583483699781405</v>
      </c>
      <c r="AE4124" s="10">
        <f t="shared" si="248"/>
        <v>0.74876741710665484</v>
      </c>
      <c r="AF4124" s="11">
        <f t="shared" si="249"/>
        <v>1.0884667345357692E-3</v>
      </c>
      <c r="AG4124" s="11">
        <f t="shared" si="250"/>
        <v>1.4360769284730608</v>
      </c>
    </row>
    <row r="4125" spans="1:33" ht="15" x14ac:dyDescent="0.2">
      <c r="A4125" s="6" t="s">
        <v>74</v>
      </c>
      <c r="B4125" s="6" t="s">
        <v>28</v>
      </c>
      <c r="C4125" s="9">
        <v>86.36</v>
      </c>
      <c r="D4125" s="9">
        <v>83.7</v>
      </c>
      <c r="E4125" s="9"/>
      <c r="F4125" s="9"/>
      <c r="G4125" s="9">
        <v>2.5999999999999999E-3</v>
      </c>
      <c r="H4125" s="9">
        <v>7.8100000000000003E-2</v>
      </c>
      <c r="I4125" s="9">
        <v>0.14399999999999999</v>
      </c>
      <c r="J4125" s="9">
        <v>4.78</v>
      </c>
      <c r="K4125" s="9">
        <v>6.29</v>
      </c>
      <c r="L4125" s="9">
        <v>0.64500000000000002</v>
      </c>
      <c r="M4125" s="9">
        <v>12.07</v>
      </c>
      <c r="N4125" s="9">
        <v>2.355</v>
      </c>
      <c r="O4125" s="9">
        <v>17.84</v>
      </c>
      <c r="P4125" s="9">
        <v>3.4020000000000001</v>
      </c>
      <c r="Q4125" s="9">
        <v>10.220000000000001</v>
      </c>
      <c r="R4125" s="9">
        <v>1.306</v>
      </c>
      <c r="S4125" s="9">
        <v>9.39</v>
      </c>
      <c r="T4125" s="9">
        <v>1.2949999999999999</v>
      </c>
      <c r="U4125" s="9"/>
      <c r="V4125" s="9"/>
      <c r="W4125" s="9"/>
      <c r="X4125" s="9"/>
      <c r="Y4125" s="9"/>
      <c r="Z4125" s="9"/>
      <c r="AA4125" s="9"/>
      <c r="AB4125" s="9"/>
      <c r="AC4125" s="9"/>
      <c r="AD4125" s="10">
        <f t="shared" si="247"/>
        <v>0.22631033724971389</v>
      </c>
      <c r="AE4125" s="10">
        <f t="shared" si="248"/>
        <v>0.98961818535682589</v>
      </c>
      <c r="AF4125" s="11">
        <f t="shared" si="249"/>
        <v>1.9861330169899751E-4</v>
      </c>
      <c r="AG4125" s="11">
        <f t="shared" si="250"/>
        <v>1.0633562131894729</v>
      </c>
    </row>
    <row r="4126" spans="1:33" ht="15" x14ac:dyDescent="0.2">
      <c r="A4126" s="6" t="s">
        <v>74</v>
      </c>
      <c r="B4126" s="6" t="s">
        <v>28</v>
      </c>
      <c r="C4126" s="9">
        <v>103</v>
      </c>
      <c r="D4126" s="9">
        <v>71.599999999999994</v>
      </c>
      <c r="E4126" s="9"/>
      <c r="F4126" s="9"/>
      <c r="G4126" s="9">
        <v>1.8E-3</v>
      </c>
      <c r="H4126" s="9">
        <v>4.9000000000000002E-2</v>
      </c>
      <c r="I4126" s="9">
        <v>8.7999999999999995E-2</v>
      </c>
      <c r="J4126" s="9">
        <v>3.42</v>
      </c>
      <c r="K4126" s="9">
        <v>6.02</v>
      </c>
      <c r="L4126" s="9">
        <v>0.627</v>
      </c>
      <c r="M4126" s="9">
        <v>11.69</v>
      </c>
      <c r="N4126" s="9">
        <v>2.496</v>
      </c>
      <c r="O4126" s="9">
        <v>20.09</v>
      </c>
      <c r="P4126" s="9">
        <v>4.21</v>
      </c>
      <c r="Q4126" s="9">
        <v>13.51</v>
      </c>
      <c r="R4126" s="9">
        <v>1.7</v>
      </c>
      <c r="S4126" s="9">
        <v>12.12</v>
      </c>
      <c r="T4126" s="9">
        <v>1.742</v>
      </c>
      <c r="U4126" s="9"/>
      <c r="V4126" s="9"/>
      <c r="W4126" s="9"/>
      <c r="X4126" s="9"/>
      <c r="Y4126" s="9"/>
      <c r="Z4126" s="9"/>
      <c r="AA4126" s="9"/>
      <c r="AB4126" s="9"/>
      <c r="AC4126" s="9"/>
      <c r="AD4126" s="10">
        <f t="shared" si="247"/>
        <v>0.22849972123342638</v>
      </c>
      <c r="AE4126" s="10">
        <f t="shared" si="248"/>
        <v>0.9545595894741179</v>
      </c>
      <c r="AF4126" s="11">
        <f t="shared" si="249"/>
        <v>1.0652964030580276E-4</v>
      </c>
      <c r="AG4126" s="11">
        <f t="shared" si="250"/>
        <v>0.79790095797900973</v>
      </c>
    </row>
    <row r="4127" spans="1:33" ht="15" x14ac:dyDescent="0.2">
      <c r="A4127" s="6" t="s">
        <v>74</v>
      </c>
      <c r="B4127" s="6" t="s">
        <v>28</v>
      </c>
      <c r="C4127" s="9">
        <v>112.5</v>
      </c>
      <c r="D4127" s="9">
        <v>67.67</v>
      </c>
      <c r="E4127" s="9"/>
      <c r="F4127" s="9"/>
      <c r="G4127" s="9">
        <v>1.6999999999999999E-3</v>
      </c>
      <c r="H4127" s="9">
        <v>4.0800000000000003E-2</v>
      </c>
      <c r="I4127" s="9">
        <v>0.1011</v>
      </c>
      <c r="J4127" s="9">
        <v>4.17</v>
      </c>
      <c r="K4127" s="9">
        <v>6.36</v>
      </c>
      <c r="L4127" s="9">
        <v>0.63700000000000001</v>
      </c>
      <c r="M4127" s="9">
        <v>11.04</v>
      </c>
      <c r="N4127" s="9">
        <v>2.4670000000000001</v>
      </c>
      <c r="O4127" s="9">
        <v>21.12</v>
      </c>
      <c r="P4127" s="9">
        <v>4.399</v>
      </c>
      <c r="Q4127" s="9">
        <v>14.11</v>
      </c>
      <c r="R4127" s="9">
        <v>1.762</v>
      </c>
      <c r="S4127" s="9">
        <v>11.82</v>
      </c>
      <c r="T4127" s="9">
        <v>1.607</v>
      </c>
      <c r="U4127" s="9"/>
      <c r="V4127" s="9"/>
      <c r="W4127" s="9"/>
      <c r="X4127" s="9"/>
      <c r="Y4127" s="9"/>
      <c r="Z4127" s="9"/>
      <c r="AA4127" s="9"/>
      <c r="AB4127" s="9"/>
      <c r="AC4127" s="9"/>
      <c r="AD4127" s="10">
        <f t="shared" si="247"/>
        <v>0.23240741103155943</v>
      </c>
      <c r="AE4127" s="10">
        <f t="shared" si="248"/>
        <v>0.76303538450216479</v>
      </c>
      <c r="AF4127" s="11">
        <f t="shared" si="249"/>
        <v>1.0316491393404585E-4</v>
      </c>
      <c r="AG4127" s="11">
        <f t="shared" si="250"/>
        <v>0.77266046660985332</v>
      </c>
    </row>
    <row r="4128" spans="1:33" ht="15" x14ac:dyDescent="0.2">
      <c r="A4128" s="6" t="s">
        <v>74</v>
      </c>
      <c r="B4128" s="6" t="s">
        <v>28</v>
      </c>
      <c r="C4128" s="9">
        <v>111</v>
      </c>
      <c r="D4128" s="9">
        <v>73.239999999999995</v>
      </c>
      <c r="E4128" s="9"/>
      <c r="F4128" s="9"/>
      <c r="G4128" s="9">
        <v>1.6999999999999999E-3</v>
      </c>
      <c r="H4128" s="9">
        <v>4.9000000000000002E-2</v>
      </c>
      <c r="I4128" s="9">
        <v>0.109</v>
      </c>
      <c r="J4128" s="9">
        <v>4.24</v>
      </c>
      <c r="K4128" s="9">
        <v>6.66</v>
      </c>
      <c r="L4128" s="9">
        <v>0.68100000000000005</v>
      </c>
      <c r="M4128" s="9">
        <v>10.99</v>
      </c>
      <c r="N4128" s="9">
        <v>2.4340000000000002</v>
      </c>
      <c r="O4128" s="9">
        <v>21.05</v>
      </c>
      <c r="P4128" s="9">
        <v>4.26</v>
      </c>
      <c r="Q4128" s="9">
        <v>13.15</v>
      </c>
      <c r="R4128" s="9">
        <v>1.5740000000000001</v>
      </c>
      <c r="S4128" s="9">
        <v>10.77</v>
      </c>
      <c r="T4128" s="9">
        <v>1.35</v>
      </c>
      <c r="U4128" s="9"/>
      <c r="V4128" s="9"/>
      <c r="W4128" s="9"/>
      <c r="X4128" s="9"/>
      <c r="Y4128" s="9"/>
      <c r="Z4128" s="9"/>
      <c r="AA4128" s="9"/>
      <c r="AB4128" s="9"/>
      <c r="AC4128" s="9"/>
      <c r="AD4128" s="10">
        <f t="shared" si="247"/>
        <v>0.24335192502878139</v>
      </c>
      <c r="AE4128" s="10">
        <f t="shared" si="248"/>
        <v>0.88255732508625251</v>
      </c>
      <c r="AF4128" s="11">
        <f t="shared" si="249"/>
        <v>1.1322277462399464E-4</v>
      </c>
      <c r="AG4128" s="11">
        <f t="shared" si="250"/>
        <v>0.84414894938856488</v>
      </c>
    </row>
    <row r="4129" spans="1:33" ht="15" x14ac:dyDescent="0.2">
      <c r="A4129" s="6" t="s">
        <v>74</v>
      </c>
      <c r="B4129" s="6" t="s">
        <v>28</v>
      </c>
      <c r="C4129" s="9">
        <v>100</v>
      </c>
      <c r="D4129" s="9">
        <v>78.239999999999995</v>
      </c>
      <c r="E4129" s="9"/>
      <c r="F4129" s="9"/>
      <c r="G4129" s="9">
        <v>1.8200000000000001E-2</v>
      </c>
      <c r="H4129" s="9">
        <v>0.124</v>
      </c>
      <c r="I4129" s="9">
        <v>0.13400000000000001</v>
      </c>
      <c r="J4129" s="9">
        <v>4.6100000000000003</v>
      </c>
      <c r="K4129" s="9">
        <v>6.94</v>
      </c>
      <c r="L4129" s="9">
        <v>0.7</v>
      </c>
      <c r="M4129" s="9">
        <v>10.7</v>
      </c>
      <c r="N4129" s="9">
        <v>2.3290000000000002</v>
      </c>
      <c r="O4129" s="9">
        <v>20.059999999999999</v>
      </c>
      <c r="P4129" s="9">
        <v>4.0759999999999996</v>
      </c>
      <c r="Q4129" s="9">
        <v>12.96</v>
      </c>
      <c r="R4129" s="9">
        <v>1.5620000000000001</v>
      </c>
      <c r="S4129" s="9">
        <v>10.58</v>
      </c>
      <c r="T4129" s="9">
        <v>1.4239999999999999</v>
      </c>
      <c r="U4129" s="9"/>
      <c r="V4129" s="9"/>
      <c r="W4129" s="9"/>
      <c r="X4129" s="9"/>
      <c r="Y4129" s="9"/>
      <c r="Z4129" s="9"/>
      <c r="AA4129" s="9"/>
      <c r="AB4129" s="9"/>
      <c r="AC4129" s="9"/>
      <c r="AD4129" s="10">
        <f t="shared" si="247"/>
        <v>0.24834192940549837</v>
      </c>
      <c r="AE4129" s="10">
        <f t="shared" si="248"/>
        <v>0.61562768997900652</v>
      </c>
      <c r="AF4129" s="11">
        <f t="shared" si="249"/>
        <v>1.2339179887216549E-3</v>
      </c>
      <c r="AG4129" s="11">
        <f t="shared" si="250"/>
        <v>0.83663341290319615</v>
      </c>
    </row>
    <row r="4130" spans="1:33" ht="15" x14ac:dyDescent="0.2">
      <c r="A4130" s="6" t="s">
        <v>74</v>
      </c>
      <c r="B4130" s="6" t="s">
        <v>28</v>
      </c>
      <c r="C4130" s="9">
        <v>80.37</v>
      </c>
      <c r="D4130" s="9">
        <v>73.099999999999994</v>
      </c>
      <c r="E4130" s="9"/>
      <c r="F4130" s="9"/>
      <c r="G4130" s="9">
        <v>1.9099999999999999E-2</v>
      </c>
      <c r="H4130" s="9">
        <v>0.125</v>
      </c>
      <c r="I4130" s="9">
        <v>0.128</v>
      </c>
      <c r="J4130" s="9">
        <v>4.3899999999999997</v>
      </c>
      <c r="K4130" s="9">
        <v>6.73</v>
      </c>
      <c r="L4130" s="9">
        <v>0.68899999999999995</v>
      </c>
      <c r="M4130" s="9">
        <v>10.39</v>
      </c>
      <c r="N4130" s="9">
        <v>2.0179999999999998</v>
      </c>
      <c r="O4130" s="9">
        <v>16.170000000000002</v>
      </c>
      <c r="P4130" s="9">
        <v>3.3570000000000002</v>
      </c>
      <c r="Q4130" s="9">
        <v>10.64</v>
      </c>
      <c r="R4130" s="9">
        <v>1.3160000000000001</v>
      </c>
      <c r="S4130" s="9">
        <v>8.8699999999999992</v>
      </c>
      <c r="T4130" s="9">
        <v>1.26</v>
      </c>
      <c r="U4130" s="9"/>
      <c r="V4130" s="9"/>
      <c r="W4130" s="9"/>
      <c r="X4130" s="9"/>
      <c r="Y4130" s="9"/>
      <c r="Z4130" s="9"/>
      <c r="AA4130" s="9"/>
      <c r="AB4130" s="9"/>
      <c r="AC4130" s="9"/>
      <c r="AD4130" s="10">
        <f t="shared" si="247"/>
        <v>0.2518996424002809</v>
      </c>
      <c r="AE4130" s="10">
        <f t="shared" si="248"/>
        <v>0.61983043621234724</v>
      </c>
      <c r="AF4130" s="11">
        <f t="shared" si="249"/>
        <v>1.5445797002173927E-3</v>
      </c>
      <c r="AG4130" s="11">
        <f t="shared" si="250"/>
        <v>0.96901170461683672</v>
      </c>
    </row>
    <row r="4131" spans="1:33" ht="15" x14ac:dyDescent="0.2">
      <c r="A4131" s="6" t="s">
        <v>74</v>
      </c>
      <c r="B4131" s="6" t="s">
        <v>28</v>
      </c>
      <c r="C4131" s="9">
        <v>42.45</v>
      </c>
      <c r="D4131" s="9">
        <v>81.489999999999995</v>
      </c>
      <c r="E4131" s="9"/>
      <c r="F4131" s="9"/>
      <c r="G4131" s="9">
        <v>1.29E-2</v>
      </c>
      <c r="H4131" s="9">
        <v>6.3899999999999998E-2</v>
      </c>
      <c r="I4131" s="9">
        <v>5.7099999999999998E-2</v>
      </c>
      <c r="J4131" s="9">
        <v>2.91</v>
      </c>
      <c r="K4131" s="9">
        <v>6.36</v>
      </c>
      <c r="L4131" s="9">
        <v>0.69</v>
      </c>
      <c r="M4131" s="9">
        <v>9.81</v>
      </c>
      <c r="N4131" s="9">
        <v>1.482</v>
      </c>
      <c r="O4131" s="9">
        <v>9.56</v>
      </c>
      <c r="P4131" s="9">
        <v>1.593</v>
      </c>
      <c r="Q4131" s="9">
        <v>4.59</v>
      </c>
      <c r="R4131" s="9">
        <v>0.54400000000000004</v>
      </c>
      <c r="S4131" s="9">
        <v>3.95</v>
      </c>
      <c r="T4131" s="9">
        <v>0.52900000000000003</v>
      </c>
      <c r="U4131" s="9"/>
      <c r="V4131" s="9"/>
      <c r="W4131" s="9"/>
      <c r="X4131" s="9"/>
      <c r="Y4131" s="9"/>
      <c r="Z4131" s="9"/>
      <c r="AA4131" s="9"/>
      <c r="AB4131" s="9"/>
      <c r="AC4131" s="9"/>
      <c r="AD4131" s="10">
        <f t="shared" si="247"/>
        <v>0.26706050393969866</v>
      </c>
      <c r="AE4131" s="10">
        <f t="shared" si="248"/>
        <v>0.57726137884783391</v>
      </c>
      <c r="AF4131" s="11">
        <f t="shared" si="249"/>
        <v>2.3425733055600067E-3</v>
      </c>
      <c r="AG4131" s="11">
        <f t="shared" si="250"/>
        <v>2.0545135359881734</v>
      </c>
    </row>
    <row r="4132" spans="1:33" ht="15" x14ac:dyDescent="0.2">
      <c r="A4132" s="6" t="s">
        <v>74</v>
      </c>
      <c r="B4132" s="6" t="s">
        <v>28</v>
      </c>
      <c r="C4132" s="9">
        <v>23.19</v>
      </c>
      <c r="D4132" s="9">
        <v>41.75</v>
      </c>
      <c r="E4132" s="9"/>
      <c r="F4132" s="9"/>
      <c r="G4132" s="9">
        <v>4.8300000000000003E-2</v>
      </c>
      <c r="H4132" s="9">
        <v>0.33300000000000002</v>
      </c>
      <c r="I4132" s="9">
        <v>0.30299999999999999</v>
      </c>
      <c r="J4132" s="9">
        <v>6.19</v>
      </c>
      <c r="K4132" s="9">
        <v>6.55</v>
      </c>
      <c r="L4132" s="9">
        <v>0.72699999999999998</v>
      </c>
      <c r="M4132" s="9">
        <v>9.9700000000000006</v>
      </c>
      <c r="N4132" s="9">
        <v>1.1990000000000001</v>
      </c>
      <c r="O4132" s="9">
        <v>5.92</v>
      </c>
      <c r="P4132" s="9">
        <v>0.82799999999999996</v>
      </c>
      <c r="Q4132" s="9">
        <v>2.121</v>
      </c>
      <c r="R4132" s="9">
        <v>0.246</v>
      </c>
      <c r="S4132" s="9">
        <v>1.72</v>
      </c>
      <c r="T4132" s="9">
        <v>0.215</v>
      </c>
      <c r="U4132" s="9"/>
      <c r="V4132" s="9"/>
      <c r="W4132" s="9"/>
      <c r="X4132" s="9"/>
      <c r="Y4132" s="9"/>
      <c r="Z4132" s="9"/>
      <c r="AA4132" s="9"/>
      <c r="AB4132" s="9"/>
      <c r="AC4132" s="9"/>
      <c r="AD4132" s="10">
        <f t="shared" si="247"/>
        <v>0.27503617317685025</v>
      </c>
      <c r="AE4132" s="10">
        <f t="shared" si="248"/>
        <v>0.67489142071545938</v>
      </c>
      <c r="AF4132" s="11">
        <f t="shared" si="249"/>
        <v>2.0142773035030915E-2</v>
      </c>
      <c r="AG4132" s="11">
        <f t="shared" si="250"/>
        <v>4.795167770044702</v>
      </c>
    </row>
    <row r="4133" spans="1:33" ht="15" x14ac:dyDescent="0.2">
      <c r="A4133" s="6" t="s">
        <v>74</v>
      </c>
      <c r="B4133" s="6" t="s">
        <v>28</v>
      </c>
      <c r="C4133" s="9">
        <v>30.03</v>
      </c>
      <c r="D4133" s="9">
        <v>41.02</v>
      </c>
      <c r="E4133" s="9"/>
      <c r="F4133" s="9"/>
      <c r="G4133" s="9">
        <v>4.99E-2</v>
      </c>
      <c r="H4133" s="9">
        <v>0.28399999999999997</v>
      </c>
      <c r="I4133" s="9">
        <v>0.29199999999999998</v>
      </c>
      <c r="J4133" s="9">
        <v>5.92</v>
      </c>
      <c r="K4133" s="9">
        <v>5.99</v>
      </c>
      <c r="L4133" s="9">
        <v>0.65300000000000002</v>
      </c>
      <c r="M4133" s="9">
        <v>9.99</v>
      </c>
      <c r="N4133" s="9">
        <v>1.2689999999999999</v>
      </c>
      <c r="O4133" s="9">
        <v>7.16</v>
      </c>
      <c r="P4133" s="9">
        <v>0.999</v>
      </c>
      <c r="Q4133" s="9">
        <v>2.67</v>
      </c>
      <c r="R4133" s="9">
        <v>0.32900000000000001</v>
      </c>
      <c r="S4133" s="9">
        <v>2.12</v>
      </c>
      <c r="T4133" s="9">
        <v>0.28699999999999998</v>
      </c>
      <c r="U4133" s="9"/>
      <c r="V4133" s="9"/>
      <c r="W4133" s="9"/>
      <c r="X4133" s="9"/>
      <c r="Y4133" s="9"/>
      <c r="Z4133" s="9"/>
      <c r="AA4133" s="9"/>
      <c r="AB4133" s="9"/>
      <c r="AC4133" s="9"/>
      <c r="AD4133" s="10">
        <f t="shared" si="247"/>
        <v>0.25807186534945403</v>
      </c>
      <c r="AE4133" s="10">
        <f t="shared" si="248"/>
        <v>0.57684773939427714</v>
      </c>
      <c r="AF4133" s="11">
        <f t="shared" si="249"/>
        <v>1.6883607992994189E-2</v>
      </c>
      <c r="AG4133" s="11">
        <f t="shared" si="250"/>
        <v>3.8982233852086492</v>
      </c>
    </row>
    <row r="4134" spans="1:33" ht="15" x14ac:dyDescent="0.2">
      <c r="A4134" s="6" t="s">
        <v>74</v>
      </c>
      <c r="B4134" s="6" t="s">
        <v>28</v>
      </c>
      <c r="C4134" s="9">
        <v>41.42</v>
      </c>
      <c r="D4134" s="9">
        <v>78.099999999999994</v>
      </c>
      <c r="E4134" s="9"/>
      <c r="F4134" s="9"/>
      <c r="G4134" s="9">
        <v>1.6999999999999999E-3</v>
      </c>
      <c r="H4134" s="9">
        <v>6.1199999999999997E-2</v>
      </c>
      <c r="I4134" s="9">
        <v>0.152</v>
      </c>
      <c r="J4134" s="9">
        <v>4.17</v>
      </c>
      <c r="K4134" s="9">
        <v>5.58</v>
      </c>
      <c r="L4134" s="9">
        <v>0.623</v>
      </c>
      <c r="M4134" s="9">
        <v>10.45</v>
      </c>
      <c r="N4134" s="9">
        <v>1.6</v>
      </c>
      <c r="O4134" s="9">
        <v>9.66</v>
      </c>
      <c r="P4134" s="9">
        <v>1.5780000000000001</v>
      </c>
      <c r="Q4134" s="9">
        <v>4.32</v>
      </c>
      <c r="R4134" s="9">
        <v>0.505</v>
      </c>
      <c r="S4134" s="9">
        <v>3.55</v>
      </c>
      <c r="T4134" s="9">
        <v>0.45400000000000001</v>
      </c>
      <c r="U4134" s="9"/>
      <c r="V4134" s="9"/>
      <c r="W4134" s="9"/>
      <c r="X4134" s="9"/>
      <c r="Y4134" s="9"/>
      <c r="Z4134" s="9"/>
      <c r="AA4134" s="9"/>
      <c r="AB4134" s="9"/>
      <c r="AC4134" s="9"/>
      <c r="AD4134" s="10">
        <f t="shared" si="247"/>
        <v>0.24942296462642632</v>
      </c>
      <c r="AE4134" s="10">
        <f t="shared" si="248"/>
        <v>0.93344712191519696</v>
      </c>
      <c r="AF4134" s="11">
        <f t="shared" si="249"/>
        <v>3.4349557259166823E-4</v>
      </c>
      <c r="AG4134" s="11">
        <f t="shared" si="250"/>
        <v>2.4351461567458279</v>
      </c>
    </row>
    <row r="4135" spans="1:33" ht="15" x14ac:dyDescent="0.2">
      <c r="A4135" s="6" t="s">
        <v>74</v>
      </c>
      <c r="B4135" s="6" t="s">
        <v>28</v>
      </c>
      <c r="C4135" s="9">
        <v>30.48</v>
      </c>
      <c r="D4135" s="9">
        <v>55.42</v>
      </c>
      <c r="E4135" s="9"/>
      <c r="F4135" s="9"/>
      <c r="G4135" s="9">
        <v>1.8E-3</v>
      </c>
      <c r="H4135" s="9">
        <v>0.114</v>
      </c>
      <c r="I4135" s="9">
        <v>0.21</v>
      </c>
      <c r="J4135" s="9">
        <v>5.1100000000000003</v>
      </c>
      <c r="K4135" s="9">
        <v>5.6</v>
      </c>
      <c r="L4135" s="9">
        <v>0.60899999999999999</v>
      </c>
      <c r="M4135" s="9">
        <v>9.1300000000000008</v>
      </c>
      <c r="N4135" s="9">
        <v>1.2310000000000001</v>
      </c>
      <c r="O4135" s="9">
        <v>7.05</v>
      </c>
      <c r="P4135" s="9">
        <v>1.046</v>
      </c>
      <c r="Q4135" s="9">
        <v>2.7650000000000001</v>
      </c>
      <c r="R4135" s="9">
        <v>0.33500000000000002</v>
      </c>
      <c r="S4135" s="9">
        <v>2.3199999999999998</v>
      </c>
      <c r="T4135" s="9">
        <v>0.30199999999999999</v>
      </c>
      <c r="U4135" s="9"/>
      <c r="V4135" s="9"/>
      <c r="W4135" s="9"/>
      <c r="X4135" s="9"/>
      <c r="Y4135" s="9"/>
      <c r="Z4135" s="9"/>
      <c r="AA4135" s="9"/>
      <c r="AB4135" s="9"/>
      <c r="AC4135" s="9"/>
      <c r="AD4135" s="10">
        <f t="shared" si="247"/>
        <v>0.26038233983325887</v>
      </c>
      <c r="AE4135" s="10">
        <f t="shared" si="248"/>
        <v>1.4376180102980476</v>
      </c>
      <c r="AF4135" s="11">
        <f t="shared" si="249"/>
        <v>5.5652553470100406E-4</v>
      </c>
      <c r="AG4135" s="11">
        <f t="shared" si="250"/>
        <v>3.2555164023827512</v>
      </c>
    </row>
    <row r="4136" spans="1:33" ht="15" x14ac:dyDescent="0.2">
      <c r="A4136" s="6" t="s">
        <v>74</v>
      </c>
      <c r="B4136" s="6" t="s">
        <v>28</v>
      </c>
      <c r="C4136" s="9">
        <v>15.24</v>
      </c>
      <c r="D4136" s="9">
        <v>68.099999999999994</v>
      </c>
      <c r="E4136" s="9"/>
      <c r="F4136" s="9"/>
      <c r="G4136" s="9">
        <v>5.4800000000000001E-2</v>
      </c>
      <c r="H4136" s="9">
        <v>0.316</v>
      </c>
      <c r="I4136" s="9">
        <v>0.222</v>
      </c>
      <c r="J4136" s="9">
        <v>5.37</v>
      </c>
      <c r="K4136" s="9">
        <v>5.7</v>
      </c>
      <c r="L4136" s="9">
        <v>0.61499999999999999</v>
      </c>
      <c r="M4136" s="9">
        <v>8.6</v>
      </c>
      <c r="N4136" s="9">
        <v>0.93400000000000005</v>
      </c>
      <c r="O4136" s="9">
        <v>4</v>
      </c>
      <c r="P4136" s="9">
        <v>0.42899999999999999</v>
      </c>
      <c r="Q4136" s="9">
        <v>0.98399999999999999</v>
      </c>
      <c r="R4136" s="9">
        <v>0.1057</v>
      </c>
      <c r="S4136" s="9">
        <v>0.80100000000000005</v>
      </c>
      <c r="T4136" s="9">
        <v>8.3500000000000005E-2</v>
      </c>
      <c r="U4136" s="9"/>
      <c r="V4136" s="9"/>
      <c r="W4136" s="9"/>
      <c r="X4136" s="9"/>
      <c r="Y4136" s="9"/>
      <c r="Z4136" s="9"/>
      <c r="AA4136" s="9"/>
      <c r="AB4136" s="9"/>
      <c r="AC4136" s="9"/>
      <c r="AD4136" s="10">
        <f t="shared" si="247"/>
        <v>0.26854192469481886</v>
      </c>
      <c r="AE4136" s="10">
        <f t="shared" si="248"/>
        <v>0.70243294065661621</v>
      </c>
      <c r="AF4136" s="11">
        <f t="shared" si="249"/>
        <v>4.9073678998298544E-2</v>
      </c>
      <c r="AG4136" s="11">
        <f t="shared" si="250"/>
        <v>8.8818417367584921</v>
      </c>
    </row>
    <row r="4137" spans="1:33" ht="15" x14ac:dyDescent="0.2">
      <c r="A4137" s="6" t="s">
        <v>74</v>
      </c>
      <c r="B4137" s="6" t="s">
        <v>28</v>
      </c>
      <c r="C4137" s="9">
        <v>31.15</v>
      </c>
      <c r="D4137" s="9">
        <v>70.38</v>
      </c>
      <c r="E4137" s="9"/>
      <c r="F4137" s="9"/>
      <c r="G4137" s="9">
        <v>0.02</v>
      </c>
      <c r="H4137" s="9">
        <v>0.105</v>
      </c>
      <c r="I4137" s="9">
        <v>6.8599999999999994E-2</v>
      </c>
      <c r="J4137" s="9">
        <v>2.39</v>
      </c>
      <c r="K4137" s="9">
        <v>5.87</v>
      </c>
      <c r="L4137" s="9">
        <v>0.65200000000000002</v>
      </c>
      <c r="M4137" s="9">
        <v>9.33</v>
      </c>
      <c r="N4137" s="9">
        <v>1.321</v>
      </c>
      <c r="O4137" s="9">
        <v>7.94</v>
      </c>
      <c r="P4137" s="9">
        <v>1.0820000000000001</v>
      </c>
      <c r="Q4137" s="9">
        <v>2.5169999999999999</v>
      </c>
      <c r="R4137" s="9">
        <v>0.27600000000000002</v>
      </c>
      <c r="S4137" s="9">
        <v>1.95</v>
      </c>
      <c r="T4137" s="9">
        <v>0.21099999999999999</v>
      </c>
      <c r="U4137" s="9"/>
      <c r="V4137" s="9"/>
      <c r="W4137" s="9"/>
      <c r="X4137" s="9"/>
      <c r="Y4137" s="9"/>
      <c r="Z4137" s="9"/>
      <c r="AA4137" s="9"/>
      <c r="AB4137" s="9"/>
      <c r="AC4137" s="9"/>
      <c r="AD4137" s="10">
        <f t="shared" si="247"/>
        <v>0.26934651343992094</v>
      </c>
      <c r="AE4137" s="10">
        <f t="shared" si="248"/>
        <v>0.69501919149975566</v>
      </c>
      <c r="AF4137" s="11">
        <f t="shared" si="249"/>
        <v>7.3569187493238144E-3</v>
      </c>
      <c r="AG4137" s="11">
        <f t="shared" si="250"/>
        <v>3.9580759872730686</v>
      </c>
    </row>
    <row r="4138" spans="1:33" ht="15" x14ac:dyDescent="0.2">
      <c r="A4138" s="6" t="s">
        <v>74</v>
      </c>
      <c r="B4138" s="6" t="s">
        <v>28</v>
      </c>
      <c r="C4138" s="9">
        <v>42.29</v>
      </c>
      <c r="D4138" s="9">
        <v>82.41</v>
      </c>
      <c r="E4138" s="9"/>
      <c r="F4138" s="9"/>
      <c r="G4138" s="9">
        <v>2.2000000000000001E-3</v>
      </c>
      <c r="H4138" s="9">
        <v>8.1000000000000003E-2</v>
      </c>
      <c r="I4138" s="9">
        <v>0.1043</v>
      </c>
      <c r="J4138" s="9">
        <v>3.23</v>
      </c>
      <c r="K4138" s="9">
        <v>6.28</v>
      </c>
      <c r="L4138" s="9">
        <v>0.65700000000000003</v>
      </c>
      <c r="M4138" s="9">
        <v>10.4</v>
      </c>
      <c r="N4138" s="9">
        <v>1.732</v>
      </c>
      <c r="O4138" s="9">
        <v>10.8</v>
      </c>
      <c r="P4138" s="9">
        <v>1.4590000000000001</v>
      </c>
      <c r="Q4138" s="9">
        <v>3.4390000000000001</v>
      </c>
      <c r="R4138" s="9">
        <v>0.377</v>
      </c>
      <c r="S4138" s="9">
        <v>2.4500000000000002</v>
      </c>
      <c r="T4138" s="9">
        <v>0.28999999999999998</v>
      </c>
      <c r="U4138" s="9"/>
      <c r="V4138" s="9"/>
      <c r="W4138" s="9"/>
      <c r="X4138" s="9"/>
      <c r="Y4138" s="9"/>
      <c r="Z4138" s="9"/>
      <c r="AA4138" s="9"/>
      <c r="AB4138" s="9"/>
      <c r="AC4138" s="9"/>
      <c r="AD4138" s="10">
        <f t="shared" si="247"/>
        <v>0.24853783619805606</v>
      </c>
      <c r="AE4138" s="10">
        <f t="shared" si="248"/>
        <v>1.3110404090000745</v>
      </c>
      <c r="AF4138" s="11">
        <f t="shared" si="249"/>
        <v>6.4410574356324815E-4</v>
      </c>
      <c r="AG4138" s="11">
        <f t="shared" si="250"/>
        <v>3.5115944187894135</v>
      </c>
    </row>
    <row r="4139" spans="1:33" ht="15" x14ac:dyDescent="0.2">
      <c r="A4139" s="6" t="s">
        <v>74</v>
      </c>
      <c r="B4139" s="6" t="s">
        <v>28</v>
      </c>
      <c r="C4139" s="9">
        <v>53.07</v>
      </c>
      <c r="D4139" s="9">
        <v>72.61</v>
      </c>
      <c r="E4139" s="9"/>
      <c r="F4139" s="9"/>
      <c r="G4139" s="9">
        <v>6.7999999999999996E-3</v>
      </c>
      <c r="H4139" s="9">
        <v>0.14299999999999999</v>
      </c>
      <c r="I4139" s="9">
        <v>0.17199999999999999</v>
      </c>
      <c r="J4139" s="9">
        <v>4.63</v>
      </c>
      <c r="K4139" s="9">
        <v>6.56</v>
      </c>
      <c r="L4139" s="9">
        <v>0.67900000000000005</v>
      </c>
      <c r="M4139" s="9">
        <v>12.61</v>
      </c>
      <c r="N4139" s="9">
        <v>2.1030000000000002</v>
      </c>
      <c r="O4139" s="9">
        <v>12.93</v>
      </c>
      <c r="P4139" s="9">
        <v>1.9390000000000001</v>
      </c>
      <c r="Q4139" s="9">
        <v>4.79</v>
      </c>
      <c r="R4139" s="9">
        <v>0.54800000000000004</v>
      </c>
      <c r="S4139" s="9">
        <v>3.66</v>
      </c>
      <c r="T4139" s="9">
        <v>0.44500000000000001</v>
      </c>
      <c r="U4139" s="9"/>
      <c r="V4139" s="9"/>
      <c r="W4139" s="9"/>
      <c r="X4139" s="9"/>
      <c r="Y4139" s="9"/>
      <c r="Z4139" s="9"/>
      <c r="AA4139" s="9"/>
      <c r="AB4139" s="9"/>
      <c r="AC4139" s="9"/>
      <c r="AD4139" s="10">
        <f t="shared" si="247"/>
        <v>0.22823589429717731</v>
      </c>
      <c r="AE4139" s="10">
        <f t="shared" si="248"/>
        <v>1.0251842162549529</v>
      </c>
      <c r="AF4139" s="11">
        <f t="shared" si="249"/>
        <v>1.3326877406561991E-3</v>
      </c>
      <c r="AG4139" s="11">
        <f t="shared" si="250"/>
        <v>2.8501721776820501</v>
      </c>
    </row>
    <row r="4140" spans="1:33" ht="15" x14ac:dyDescent="0.2">
      <c r="A4140" s="6" t="s">
        <v>74</v>
      </c>
      <c r="B4140" s="6" t="s">
        <v>28</v>
      </c>
      <c r="C4140" s="9">
        <v>66.069999999999993</v>
      </c>
      <c r="D4140" s="9">
        <v>49.16</v>
      </c>
      <c r="E4140" s="9"/>
      <c r="F4140" s="9"/>
      <c r="G4140" s="9">
        <v>3.7000000000000002E-3</v>
      </c>
      <c r="H4140" s="9">
        <v>0.17699999999999999</v>
      </c>
      <c r="I4140" s="9">
        <v>0.218</v>
      </c>
      <c r="J4140" s="9">
        <v>5.63</v>
      </c>
      <c r="K4140" s="9">
        <v>6.37</v>
      </c>
      <c r="L4140" s="9">
        <v>0.626</v>
      </c>
      <c r="M4140" s="9">
        <v>13.53</v>
      </c>
      <c r="N4140" s="9">
        <v>2.431</v>
      </c>
      <c r="O4140" s="9">
        <v>15.7</v>
      </c>
      <c r="P4140" s="9">
        <v>2.6320000000000001</v>
      </c>
      <c r="Q4140" s="9">
        <v>7.18</v>
      </c>
      <c r="R4140" s="9">
        <v>0.85899999999999999</v>
      </c>
      <c r="S4140" s="9">
        <v>6.02</v>
      </c>
      <c r="T4140" s="9">
        <v>0.79700000000000004</v>
      </c>
      <c r="U4140" s="9"/>
      <c r="V4140" s="9"/>
      <c r="W4140" s="9"/>
      <c r="X4140" s="9"/>
      <c r="Y4140" s="9"/>
      <c r="Z4140" s="9"/>
      <c r="AA4140" s="9"/>
      <c r="AB4140" s="9"/>
      <c r="AC4140" s="9"/>
      <c r="AD4140" s="10">
        <f t="shared" si="247"/>
        <v>0.20614810820759774</v>
      </c>
      <c r="AE4140" s="10">
        <f t="shared" si="248"/>
        <v>1.5280188471793297</v>
      </c>
      <c r="AF4140" s="11">
        <f t="shared" si="249"/>
        <v>4.4086518917251931E-4</v>
      </c>
      <c r="AG4140" s="11">
        <f t="shared" si="250"/>
        <v>1.859252612944686</v>
      </c>
    </row>
    <row r="4141" spans="1:33" ht="15" x14ac:dyDescent="0.2">
      <c r="A4141" s="6" t="s">
        <v>74</v>
      </c>
      <c r="B4141" s="6" t="s">
        <v>28</v>
      </c>
      <c r="C4141" s="9">
        <v>47.73</v>
      </c>
      <c r="D4141" s="9">
        <v>65.2</v>
      </c>
      <c r="E4141" s="9"/>
      <c r="F4141" s="9"/>
      <c r="G4141" s="9">
        <v>5.4000000000000003E-3</v>
      </c>
      <c r="H4141" s="9">
        <v>0.156</v>
      </c>
      <c r="I4141" s="9">
        <v>0.191</v>
      </c>
      <c r="J4141" s="9">
        <v>5.08</v>
      </c>
      <c r="K4141" s="9">
        <v>6.19</v>
      </c>
      <c r="L4141" s="9">
        <v>0.64700000000000002</v>
      </c>
      <c r="M4141" s="9">
        <v>11.55</v>
      </c>
      <c r="N4141" s="9">
        <v>1.841</v>
      </c>
      <c r="O4141" s="9">
        <v>11.41</v>
      </c>
      <c r="P4141" s="9">
        <v>1.8440000000000001</v>
      </c>
      <c r="Q4141" s="9">
        <v>5.1100000000000003</v>
      </c>
      <c r="R4141" s="9">
        <v>0.66400000000000003</v>
      </c>
      <c r="S4141" s="9">
        <v>4.7</v>
      </c>
      <c r="T4141" s="9">
        <v>0.61699999999999999</v>
      </c>
      <c r="U4141" s="9"/>
      <c r="V4141" s="9"/>
      <c r="W4141" s="9"/>
      <c r="X4141" s="9"/>
      <c r="Y4141" s="9"/>
      <c r="Z4141" s="9"/>
      <c r="AA4141" s="9"/>
      <c r="AB4141" s="9"/>
      <c r="AC4141" s="9"/>
      <c r="AD4141" s="10">
        <f t="shared" si="247"/>
        <v>0.2339330585333379</v>
      </c>
      <c r="AE4141" s="10">
        <f t="shared" si="248"/>
        <v>1.1909556478946772</v>
      </c>
      <c r="AF4141" s="11">
        <f t="shared" si="249"/>
        <v>8.2413143011042305E-4</v>
      </c>
      <c r="AG4141" s="11">
        <f t="shared" si="250"/>
        <v>2.0329243671377548</v>
      </c>
    </row>
    <row r="4142" spans="1:33" ht="15" x14ac:dyDescent="0.2">
      <c r="A4142" s="6" t="s">
        <v>74</v>
      </c>
      <c r="B4142" s="6" t="s">
        <v>28</v>
      </c>
      <c r="C4142" s="9">
        <v>38.96</v>
      </c>
      <c r="D4142" s="9">
        <v>74.55</v>
      </c>
      <c r="E4142" s="9"/>
      <c r="F4142" s="9"/>
      <c r="G4142" s="9">
        <v>1.9199999999999998E-2</v>
      </c>
      <c r="H4142" s="9">
        <v>0.125</v>
      </c>
      <c r="I4142" s="9">
        <v>0.128</v>
      </c>
      <c r="J4142" s="9">
        <v>3.81</v>
      </c>
      <c r="K4142" s="9">
        <v>6.68</v>
      </c>
      <c r="L4142" s="9">
        <v>0.72899999999999998</v>
      </c>
      <c r="M4142" s="9">
        <v>10.56</v>
      </c>
      <c r="N4142" s="9">
        <v>1.5329999999999999</v>
      </c>
      <c r="O4142" s="9">
        <v>9.1999999999999993</v>
      </c>
      <c r="P4142" s="9">
        <v>1.4570000000000001</v>
      </c>
      <c r="Q4142" s="9">
        <v>4.13</v>
      </c>
      <c r="R4142" s="9">
        <v>0.54900000000000004</v>
      </c>
      <c r="S4142" s="9">
        <v>3.89</v>
      </c>
      <c r="T4142" s="9">
        <v>0.54500000000000004</v>
      </c>
      <c r="U4142" s="9"/>
      <c r="V4142" s="9"/>
      <c r="W4142" s="9"/>
      <c r="X4142" s="9"/>
      <c r="Y4142" s="9"/>
      <c r="Z4142" s="9"/>
      <c r="AA4142" s="9"/>
      <c r="AB4142" s="9"/>
      <c r="AC4142" s="9"/>
      <c r="AD4142" s="10">
        <f t="shared" si="247"/>
        <v>0.26535725926315495</v>
      </c>
      <c r="AE4142" s="10">
        <f t="shared" si="248"/>
        <v>0.61821418721311128</v>
      </c>
      <c r="AF4142" s="11">
        <f t="shared" si="249"/>
        <v>3.5403989456900199E-3</v>
      </c>
      <c r="AG4142" s="11">
        <f t="shared" si="250"/>
        <v>2.2456983093464435</v>
      </c>
    </row>
    <row r="4143" spans="1:33" ht="15" x14ac:dyDescent="0.2">
      <c r="A4143" s="6" t="s">
        <v>76</v>
      </c>
      <c r="B4143" s="6" t="s">
        <v>27</v>
      </c>
      <c r="C4143" s="12">
        <v>893</v>
      </c>
      <c r="G4143" s="14"/>
      <c r="H4143" s="14">
        <v>0.04</v>
      </c>
      <c r="I4143" s="14">
        <v>0.03</v>
      </c>
      <c r="J4143" s="14">
        <v>1.06</v>
      </c>
      <c r="K4143" s="14">
        <v>4.2300000000000004</v>
      </c>
      <c r="L4143" s="14">
        <v>1.71</v>
      </c>
      <c r="M4143" s="14">
        <v>28.1</v>
      </c>
      <c r="N4143" s="14">
        <v>9.18</v>
      </c>
      <c r="O4143" s="14">
        <v>81.7</v>
      </c>
      <c r="P4143" s="14">
        <v>19.600000000000001</v>
      </c>
      <c r="Q4143" s="14">
        <v>56.8</v>
      </c>
      <c r="R4143" s="14">
        <v>8.85</v>
      </c>
      <c r="S4143" s="14">
        <v>67.7</v>
      </c>
      <c r="T4143" s="14">
        <v>10</v>
      </c>
      <c r="AD4143" s="10">
        <f t="shared" si="247"/>
        <v>0.47950860115260746</v>
      </c>
      <c r="AE4143" s="10"/>
      <c r="AF4143" s="11"/>
      <c r="AG4143" s="11">
        <f t="shared" si="250"/>
        <v>0.34336398954885405</v>
      </c>
    </row>
    <row r="4144" spans="1:33" ht="15" x14ac:dyDescent="0.2">
      <c r="A4144" s="6" t="s">
        <v>76</v>
      </c>
      <c r="B4144" s="6" t="s">
        <v>27</v>
      </c>
      <c r="C4144" s="12">
        <v>1087</v>
      </c>
      <c r="G4144" s="14"/>
      <c r="H4144" s="14">
        <v>0.01</v>
      </c>
      <c r="I4144" s="14">
        <v>0.02</v>
      </c>
      <c r="J4144" s="14">
        <v>0.73</v>
      </c>
      <c r="K4144" s="14">
        <v>3.99</v>
      </c>
      <c r="L4144" s="14">
        <v>1.57</v>
      </c>
      <c r="M4144" s="14">
        <v>31.9</v>
      </c>
      <c r="N4144" s="14">
        <v>11.2</v>
      </c>
      <c r="O4144" s="14">
        <v>101</v>
      </c>
      <c r="P4144" s="14">
        <v>24.5</v>
      </c>
      <c r="Q4144" s="14">
        <v>73.8</v>
      </c>
      <c r="R4144" s="14">
        <v>11.3</v>
      </c>
      <c r="S4144" s="14">
        <v>84.3</v>
      </c>
      <c r="T4144" s="14">
        <v>12.3</v>
      </c>
      <c r="AD4144" s="10">
        <f t="shared" si="247"/>
        <v>0.4254431132193463</v>
      </c>
      <c r="AE4144" s="10"/>
      <c r="AF4144" s="11"/>
      <c r="AG4144" s="11">
        <f t="shared" si="250"/>
        <v>0.31304026576385463</v>
      </c>
    </row>
    <row r="4145" spans="1:33" ht="15" x14ac:dyDescent="0.2">
      <c r="A4145" s="6" t="s">
        <v>76</v>
      </c>
      <c r="B4145" s="6" t="s">
        <v>29</v>
      </c>
      <c r="C4145" s="12">
        <v>1112</v>
      </c>
      <c r="G4145" s="14"/>
      <c r="H4145" s="14">
        <v>0.04</v>
      </c>
      <c r="I4145" s="14">
        <v>0.04</v>
      </c>
      <c r="J4145" s="14">
        <v>0.7</v>
      </c>
      <c r="K4145" s="14">
        <v>2.02</v>
      </c>
      <c r="L4145" s="14">
        <v>1.28</v>
      </c>
      <c r="M4145" s="14">
        <v>14.4</v>
      </c>
      <c r="N4145" s="14">
        <v>5.56</v>
      </c>
      <c r="O4145" s="14">
        <v>71.3</v>
      </c>
      <c r="P4145" s="14">
        <v>25.9</v>
      </c>
      <c r="Q4145" s="14">
        <v>114</v>
      </c>
      <c r="R4145" s="14">
        <v>24.3</v>
      </c>
      <c r="S4145" s="14">
        <v>243</v>
      </c>
      <c r="T4145" s="14">
        <v>49.7</v>
      </c>
      <c r="AD4145" s="10">
        <f t="shared" si="247"/>
        <v>0.72556558287504325</v>
      </c>
      <c r="AE4145" s="10"/>
      <c r="AF4145" s="11"/>
      <c r="AG4145" s="11">
        <f t="shared" si="250"/>
        <v>4.9022258268000364E-2</v>
      </c>
    </row>
    <row r="4146" spans="1:33" ht="15" x14ac:dyDescent="0.2">
      <c r="A4146" s="6" t="s">
        <v>76</v>
      </c>
      <c r="B4146" s="6" t="s">
        <v>28</v>
      </c>
      <c r="C4146" s="12">
        <v>146</v>
      </c>
      <c r="G4146" s="14"/>
      <c r="H4146" s="14">
        <v>0.02</v>
      </c>
      <c r="I4146" s="14">
        <v>0.02</v>
      </c>
      <c r="J4146" s="14">
        <v>0.74</v>
      </c>
      <c r="K4146" s="14">
        <v>2.82</v>
      </c>
      <c r="L4146" s="14">
        <v>1.76</v>
      </c>
      <c r="M4146" s="14">
        <v>11.3</v>
      </c>
      <c r="N4146" s="14">
        <v>2.5299999999999998</v>
      </c>
      <c r="O4146" s="14">
        <v>17.100000000000001</v>
      </c>
      <c r="P4146" s="14">
        <v>3.27</v>
      </c>
      <c r="Q4146" s="14">
        <v>8.23</v>
      </c>
      <c r="R4146" s="14">
        <v>1.46</v>
      </c>
      <c r="S4146" s="14">
        <v>9.17</v>
      </c>
      <c r="T4146" s="14">
        <v>1.19</v>
      </c>
      <c r="AD4146" s="10">
        <f t="shared" si="247"/>
        <v>0.953174744911091</v>
      </c>
      <c r="AE4146" s="10"/>
      <c r="AF4146" s="11"/>
      <c r="AG4146" s="11">
        <f t="shared" si="250"/>
        <v>1.0194036939454003</v>
      </c>
    </row>
    <row r="4147" spans="1:33" ht="15" x14ac:dyDescent="0.2">
      <c r="A4147" s="6" t="s">
        <v>76</v>
      </c>
      <c r="B4147" s="6" t="s">
        <v>28</v>
      </c>
      <c r="C4147" s="12">
        <v>92.3</v>
      </c>
      <c r="G4147" s="14">
        <v>0.01</v>
      </c>
      <c r="H4147" s="14"/>
      <c r="I4147" s="14">
        <v>0.06</v>
      </c>
      <c r="J4147" s="14">
        <v>0.89</v>
      </c>
      <c r="K4147" s="14">
        <v>3.52</v>
      </c>
      <c r="L4147" s="14">
        <v>1.8</v>
      </c>
      <c r="M4147" s="14">
        <v>13.4</v>
      </c>
      <c r="N4147" s="14">
        <v>2.2400000000000002</v>
      </c>
      <c r="O4147" s="14">
        <v>12.1</v>
      </c>
      <c r="P4147" s="14">
        <v>1.73</v>
      </c>
      <c r="Q4147" s="14">
        <v>3.26</v>
      </c>
      <c r="R4147" s="14">
        <v>0.39</v>
      </c>
      <c r="S4147" s="14">
        <v>1.88</v>
      </c>
      <c r="T4147" s="14">
        <v>0.27</v>
      </c>
      <c r="AD4147" s="10">
        <f t="shared" si="247"/>
        <v>0.80125805619571211</v>
      </c>
      <c r="AE4147" s="10"/>
      <c r="AF4147" s="11">
        <f t="shared" si="249"/>
        <v>3.8154232875482548E-3</v>
      </c>
      <c r="AG4147" s="11">
        <f t="shared" si="250"/>
        <v>5.8963607185380775</v>
      </c>
    </row>
    <row r="4148" spans="1:33" ht="15" x14ac:dyDescent="0.2">
      <c r="A4148" s="6" t="s">
        <v>76</v>
      </c>
      <c r="B4148" s="6" t="s">
        <v>28</v>
      </c>
      <c r="C4148" s="12">
        <v>36.700000000000003</v>
      </c>
      <c r="G4148" s="14"/>
      <c r="H4148" s="14">
        <v>0.02</v>
      </c>
      <c r="I4148" s="14">
        <v>0.04</v>
      </c>
      <c r="J4148" s="14">
        <v>0.52</v>
      </c>
      <c r="K4148" s="14">
        <v>1.43</v>
      </c>
      <c r="L4148" s="14">
        <v>1.72</v>
      </c>
      <c r="M4148" s="14">
        <v>4.93</v>
      </c>
      <c r="N4148" s="14">
        <v>0.79</v>
      </c>
      <c r="O4148" s="14">
        <v>3.59</v>
      </c>
      <c r="P4148" s="14">
        <v>0.52</v>
      </c>
      <c r="Q4148" s="14">
        <v>1.59</v>
      </c>
      <c r="R4148" s="14">
        <v>0.18</v>
      </c>
      <c r="S4148" s="14">
        <v>1.04</v>
      </c>
      <c r="T4148" s="14">
        <v>0.19</v>
      </c>
      <c r="AD4148" s="10">
        <f t="shared" si="247"/>
        <v>1.9804350479934696</v>
      </c>
      <c r="AE4148" s="10"/>
      <c r="AF4148" s="11"/>
      <c r="AG4148" s="11">
        <f t="shared" si="250"/>
        <v>3.9214860565225531</v>
      </c>
    </row>
    <row r="4149" spans="1:33" ht="15" x14ac:dyDescent="0.2">
      <c r="A4149" s="6" t="s">
        <v>76</v>
      </c>
      <c r="B4149" s="6" t="s">
        <v>28</v>
      </c>
      <c r="C4149" s="12">
        <v>57.5</v>
      </c>
      <c r="G4149" s="14"/>
      <c r="H4149" s="14">
        <v>0.03</v>
      </c>
      <c r="I4149" s="14">
        <v>0.04</v>
      </c>
      <c r="J4149" s="14">
        <v>1.0900000000000001</v>
      </c>
      <c r="K4149" s="14">
        <v>2.16</v>
      </c>
      <c r="L4149" s="14">
        <v>1.5</v>
      </c>
      <c r="M4149" s="14">
        <v>5.44</v>
      </c>
      <c r="N4149" s="14">
        <v>0.94</v>
      </c>
      <c r="O4149" s="14">
        <v>5.07</v>
      </c>
      <c r="P4149" s="14">
        <v>1.08</v>
      </c>
      <c r="Q4149" s="14">
        <v>2.94</v>
      </c>
      <c r="R4149" s="14">
        <v>0.37</v>
      </c>
      <c r="S4149" s="14">
        <v>3.57</v>
      </c>
      <c r="T4149" s="14">
        <v>0.68</v>
      </c>
      <c r="AD4149" s="10">
        <f t="shared" si="247"/>
        <v>1.3377919200361137</v>
      </c>
      <c r="AE4149" s="10"/>
      <c r="AF4149" s="11"/>
      <c r="AG4149" s="11">
        <f t="shared" si="250"/>
        <v>1.2605723554628667</v>
      </c>
    </row>
    <row r="4150" spans="1:33" ht="15" x14ac:dyDescent="0.2">
      <c r="A4150" s="6" t="s">
        <v>76</v>
      </c>
      <c r="B4150" s="6" t="s">
        <v>28</v>
      </c>
      <c r="C4150" s="12">
        <v>117</v>
      </c>
      <c r="G4150" s="14"/>
      <c r="H4150" s="14">
        <v>0.06</v>
      </c>
      <c r="I4150" s="14">
        <v>0.06</v>
      </c>
      <c r="J4150" s="14">
        <v>1.39</v>
      </c>
      <c r="K4150" s="14">
        <v>3.52</v>
      </c>
      <c r="L4150" s="14">
        <v>1.64</v>
      </c>
      <c r="M4150" s="14">
        <v>12.5</v>
      </c>
      <c r="N4150" s="14">
        <v>2.15</v>
      </c>
      <c r="O4150" s="14">
        <v>14.4</v>
      </c>
      <c r="P4150" s="14">
        <v>2.5499999999999998</v>
      </c>
      <c r="Q4150" s="14">
        <v>6.92</v>
      </c>
      <c r="R4150" s="14">
        <v>1.31</v>
      </c>
      <c r="S4150" s="14">
        <v>8.6199999999999992</v>
      </c>
      <c r="T4150" s="14">
        <v>1.59</v>
      </c>
      <c r="AD4150" s="10">
        <f t="shared" si="247"/>
        <v>0.75585961990198836</v>
      </c>
      <c r="AE4150" s="10"/>
      <c r="AF4150" s="11"/>
      <c r="AG4150" s="11">
        <f t="shared" si="250"/>
        <v>1.1996093507431935</v>
      </c>
    </row>
    <row r="4151" spans="1:33" ht="15" x14ac:dyDescent="0.2">
      <c r="A4151" s="6" t="s">
        <v>76</v>
      </c>
      <c r="B4151" s="6" t="s">
        <v>28</v>
      </c>
      <c r="C4151" s="12">
        <v>192</v>
      </c>
      <c r="G4151" s="14"/>
      <c r="H4151" s="14"/>
      <c r="I4151" s="14">
        <v>0.01</v>
      </c>
      <c r="J4151" s="14">
        <v>0.27</v>
      </c>
      <c r="K4151" s="14">
        <v>0.76</v>
      </c>
      <c r="L4151" s="14">
        <v>0.71</v>
      </c>
      <c r="M4151" s="14">
        <v>5.42</v>
      </c>
      <c r="N4151" s="14">
        <v>1.33</v>
      </c>
      <c r="O4151" s="14">
        <v>12.7</v>
      </c>
      <c r="P4151" s="14">
        <v>3.57</v>
      </c>
      <c r="Q4151" s="14">
        <v>13.6</v>
      </c>
      <c r="R4151" s="14">
        <v>2.5299999999999998</v>
      </c>
      <c r="S4151" s="14">
        <v>19</v>
      </c>
      <c r="T4151" s="14">
        <v>3.5</v>
      </c>
      <c r="AD4151" s="10">
        <f t="shared" si="247"/>
        <v>1.06948708453497</v>
      </c>
      <c r="AE4151" s="10"/>
      <c r="AF4151" s="11"/>
      <c r="AG4151" s="11">
        <f t="shared" si="250"/>
        <v>0.23598412088615706</v>
      </c>
    </row>
    <row r="4152" spans="1:33" ht="15" x14ac:dyDescent="0.2">
      <c r="A4152" s="6" t="s">
        <v>76</v>
      </c>
      <c r="B4152" s="6" t="s">
        <v>28</v>
      </c>
      <c r="C4152" s="12">
        <v>115</v>
      </c>
      <c r="G4152" s="14"/>
      <c r="H4152" s="14">
        <v>0.03</v>
      </c>
      <c r="I4152" s="14">
        <v>0.06</v>
      </c>
      <c r="J4152" s="14">
        <v>0.79</v>
      </c>
      <c r="K4152" s="14">
        <v>2.91</v>
      </c>
      <c r="L4152" s="14">
        <v>1.65</v>
      </c>
      <c r="M4152" s="14">
        <v>8.2100000000000009</v>
      </c>
      <c r="N4152" s="14">
        <v>1.22</v>
      </c>
      <c r="O4152" s="14">
        <v>8.99</v>
      </c>
      <c r="P4152" s="14">
        <v>2.13</v>
      </c>
      <c r="Q4152" s="14">
        <v>7.85</v>
      </c>
      <c r="R4152" s="14">
        <v>1.3</v>
      </c>
      <c r="S4152" s="14">
        <v>11.8</v>
      </c>
      <c r="T4152" s="14">
        <v>1.67</v>
      </c>
      <c r="AD4152" s="10">
        <f t="shared" si="247"/>
        <v>1.0320233086511217</v>
      </c>
      <c r="AE4152" s="10"/>
      <c r="AF4152" s="11"/>
      <c r="AG4152" s="11">
        <f t="shared" si="250"/>
        <v>0.57557012660315898</v>
      </c>
    </row>
    <row r="4153" spans="1:33" ht="15" x14ac:dyDescent="0.2">
      <c r="A4153" s="6" t="s">
        <v>76</v>
      </c>
      <c r="B4153" s="6" t="s">
        <v>28</v>
      </c>
      <c r="C4153" s="12">
        <v>77.3</v>
      </c>
      <c r="G4153" s="14">
        <v>0.03</v>
      </c>
      <c r="H4153" s="14">
        <v>0.04</v>
      </c>
      <c r="I4153" s="14">
        <v>0.03</v>
      </c>
      <c r="J4153" s="14">
        <v>0.95</v>
      </c>
      <c r="K4153" s="14">
        <v>1.5</v>
      </c>
      <c r="L4153" s="14">
        <v>1.9</v>
      </c>
      <c r="M4153" s="14">
        <v>5.68</v>
      </c>
      <c r="N4153" s="14">
        <v>1.24</v>
      </c>
      <c r="O4153" s="14">
        <v>7.24</v>
      </c>
      <c r="P4153" s="14">
        <v>1.34</v>
      </c>
      <c r="Q4153" s="14">
        <v>3.64</v>
      </c>
      <c r="R4153" s="14">
        <v>0.56000000000000005</v>
      </c>
      <c r="S4153" s="14">
        <v>5.19</v>
      </c>
      <c r="T4153" s="14">
        <v>0.76</v>
      </c>
      <c r="AD4153" s="10">
        <f t="shared" si="247"/>
        <v>1.9900199879256963</v>
      </c>
      <c r="AE4153" s="10">
        <f t="shared" si="248"/>
        <v>0.32690629993342762</v>
      </c>
      <c r="AF4153" s="11">
        <f t="shared" si="249"/>
        <v>4.1462403356015707E-3</v>
      </c>
      <c r="AG4153" s="11">
        <f t="shared" si="250"/>
        <v>0.9053532668570009</v>
      </c>
    </row>
    <row r="4154" spans="1:33" ht="15" x14ac:dyDescent="0.2">
      <c r="A4154" s="6" t="s">
        <v>76</v>
      </c>
      <c r="B4154" s="6" t="s">
        <v>28</v>
      </c>
      <c r="C4154" s="12">
        <v>73.7</v>
      </c>
      <c r="G4154" s="14"/>
      <c r="H4154" s="14">
        <v>0.04</v>
      </c>
      <c r="I4154" s="14">
        <v>0.05</v>
      </c>
      <c r="J4154" s="14">
        <v>0.47</v>
      </c>
      <c r="K4154" s="14">
        <v>2.59</v>
      </c>
      <c r="L4154" s="14">
        <v>1.89</v>
      </c>
      <c r="M4154" s="14">
        <v>8.19</v>
      </c>
      <c r="N4154" s="14">
        <v>1.5</v>
      </c>
      <c r="O4154" s="14">
        <v>7.41</v>
      </c>
      <c r="P4154" s="14">
        <v>1.25</v>
      </c>
      <c r="Q4154" s="14">
        <v>3.04</v>
      </c>
      <c r="R4154" s="14">
        <v>0.37</v>
      </c>
      <c r="S4154" s="14">
        <v>3.56</v>
      </c>
      <c r="T4154" s="14">
        <v>0.45</v>
      </c>
      <c r="AD4154" s="10">
        <f t="shared" si="247"/>
        <v>1.254566267672973</v>
      </c>
      <c r="AE4154" s="10"/>
      <c r="AF4154" s="11"/>
      <c r="AG4154" s="11">
        <f t="shared" si="250"/>
        <v>1.9031411465595014</v>
      </c>
    </row>
    <row r="4155" spans="1:33" ht="15" x14ac:dyDescent="0.2">
      <c r="A4155" s="6" t="s">
        <v>76</v>
      </c>
      <c r="B4155" s="6" t="s">
        <v>28</v>
      </c>
      <c r="C4155" s="12">
        <v>92.5</v>
      </c>
      <c r="G4155" s="14"/>
      <c r="H4155" s="14">
        <v>0.06</v>
      </c>
      <c r="I4155" s="14">
        <v>0.09</v>
      </c>
      <c r="J4155" s="14">
        <v>0.76</v>
      </c>
      <c r="K4155" s="14">
        <v>5.88</v>
      </c>
      <c r="L4155" s="14">
        <v>2.2599999999999998</v>
      </c>
      <c r="M4155" s="14">
        <v>15.5</v>
      </c>
      <c r="N4155" s="14">
        <v>2.73</v>
      </c>
      <c r="O4155" s="14">
        <v>12</v>
      </c>
      <c r="P4155" s="14">
        <v>1.86</v>
      </c>
      <c r="Q4155" s="14">
        <v>3.99</v>
      </c>
      <c r="R4155" s="14">
        <v>0.68</v>
      </c>
      <c r="S4155" s="14">
        <v>4.54</v>
      </c>
      <c r="T4155" s="14">
        <v>0.57999999999999996</v>
      </c>
      <c r="AD4155" s="10">
        <f t="shared" si="247"/>
        <v>0.72373164418072189</v>
      </c>
      <c r="AE4155" s="10"/>
      <c r="AF4155" s="11"/>
      <c r="AG4155" s="11">
        <f t="shared" si="250"/>
        <v>2.8243137507100986</v>
      </c>
    </row>
    <row r="4156" spans="1:33" ht="15" x14ac:dyDescent="0.2">
      <c r="A4156" s="6" t="s">
        <v>76</v>
      </c>
      <c r="B4156" s="6" t="s">
        <v>28</v>
      </c>
      <c r="C4156" s="12">
        <v>307</v>
      </c>
      <c r="G4156" s="14"/>
      <c r="H4156" s="14">
        <v>0.04</v>
      </c>
      <c r="I4156" s="14">
        <v>0.04</v>
      </c>
      <c r="J4156" s="14">
        <v>0.86</v>
      </c>
      <c r="K4156" s="14">
        <v>2.16</v>
      </c>
      <c r="L4156" s="14">
        <v>2.44</v>
      </c>
      <c r="M4156" s="14">
        <v>9.4700000000000006</v>
      </c>
      <c r="N4156" s="14">
        <v>2.06</v>
      </c>
      <c r="O4156" s="14">
        <v>17</v>
      </c>
      <c r="P4156" s="14">
        <v>4.03</v>
      </c>
      <c r="Q4156" s="14">
        <v>11.5</v>
      </c>
      <c r="R4156" s="14">
        <v>2.2400000000000002</v>
      </c>
      <c r="S4156" s="14">
        <v>20.2</v>
      </c>
      <c r="T4156" s="14">
        <v>3.15</v>
      </c>
      <c r="AD4156" s="10">
        <f t="shared" si="247"/>
        <v>1.6493453341141708</v>
      </c>
      <c r="AE4156" s="10"/>
      <c r="AF4156" s="11"/>
      <c r="AG4156" s="11">
        <f t="shared" si="250"/>
        <v>0.38782491387824924</v>
      </c>
    </row>
    <row r="4157" spans="1:33" ht="15" x14ac:dyDescent="0.2">
      <c r="A4157" s="6" t="s">
        <v>76</v>
      </c>
      <c r="B4157" s="6" t="s">
        <v>29</v>
      </c>
      <c r="C4157" s="12">
        <v>1489.03</v>
      </c>
      <c r="G4157" s="14">
        <v>0.01</v>
      </c>
      <c r="H4157" s="14">
        <v>0.04</v>
      </c>
      <c r="I4157" s="14">
        <v>0.05</v>
      </c>
      <c r="J4157" s="14">
        <v>0.78</v>
      </c>
      <c r="K4157" s="14">
        <v>3.66</v>
      </c>
      <c r="L4157" s="14">
        <v>2.06</v>
      </c>
      <c r="M4157" s="14">
        <v>24.4</v>
      </c>
      <c r="N4157" s="14">
        <v>9.7799999999999994</v>
      </c>
      <c r="O4157" s="14">
        <v>107</v>
      </c>
      <c r="P4157" s="14">
        <v>34</v>
      </c>
      <c r="Q4157" s="14">
        <v>123</v>
      </c>
      <c r="R4157" s="14">
        <v>21.8</v>
      </c>
      <c r="S4157" s="14">
        <v>188</v>
      </c>
      <c r="T4157" s="14">
        <v>29.1</v>
      </c>
      <c r="AD4157" s="10">
        <f t="shared" si="247"/>
        <v>0.66643132033162311</v>
      </c>
      <c r="AE4157" s="10">
        <f t="shared" si="248"/>
        <v>0.43859082535444749</v>
      </c>
      <c r="AF4157" s="11">
        <f t="shared" si="249"/>
        <v>3.815423287548255E-5</v>
      </c>
      <c r="AG4157" s="11">
        <f t="shared" si="250"/>
        <v>0.10736656830770824</v>
      </c>
    </row>
    <row r="4158" spans="1:33" ht="15" x14ac:dyDescent="0.2">
      <c r="A4158" s="6" t="s">
        <v>76</v>
      </c>
      <c r="B4158" s="6" t="s">
        <v>29</v>
      </c>
      <c r="C4158" s="12">
        <v>1187.8499999999999</v>
      </c>
      <c r="G4158" s="14">
        <v>0.02</v>
      </c>
      <c r="H4158" s="14">
        <v>0.03</v>
      </c>
      <c r="I4158" s="14">
        <v>0.03</v>
      </c>
      <c r="J4158" s="14">
        <v>1.03</v>
      </c>
      <c r="K4158" s="14">
        <v>3.72</v>
      </c>
      <c r="L4158" s="14">
        <v>1.5</v>
      </c>
      <c r="M4158" s="14">
        <v>21.6</v>
      </c>
      <c r="N4158" s="14">
        <v>7.76</v>
      </c>
      <c r="O4158" s="14">
        <v>89.4</v>
      </c>
      <c r="P4158" s="14">
        <v>27.9</v>
      </c>
      <c r="Q4158" s="14">
        <v>106</v>
      </c>
      <c r="R4158" s="14">
        <v>19.100000000000001</v>
      </c>
      <c r="S4158" s="14">
        <v>167</v>
      </c>
      <c r="T4158" s="14">
        <v>26.6</v>
      </c>
      <c r="AD4158" s="10">
        <f t="shared" si="247"/>
        <v>0.51158352317230582</v>
      </c>
      <c r="AE4158" s="10">
        <f t="shared" si="248"/>
        <v>0.30028261070179951</v>
      </c>
      <c r="AF4158" s="11">
        <f t="shared" si="249"/>
        <v>8.5904141084918795E-5</v>
      </c>
      <c r="AG4158" s="11">
        <f t="shared" si="250"/>
        <v>0.10699768346518643</v>
      </c>
    </row>
    <row r="4159" spans="1:33" ht="15" x14ac:dyDescent="0.2">
      <c r="A4159" s="6" t="s">
        <v>76</v>
      </c>
      <c r="B4159" s="6" t="s">
        <v>29</v>
      </c>
      <c r="C4159" s="12">
        <v>2005.92</v>
      </c>
      <c r="G4159" s="14">
        <v>0.01</v>
      </c>
      <c r="H4159" s="14">
        <v>0.05</v>
      </c>
      <c r="I4159" s="14">
        <v>0.04</v>
      </c>
      <c r="J4159" s="14">
        <v>0.88</v>
      </c>
      <c r="K4159" s="14">
        <v>3.84</v>
      </c>
      <c r="L4159" s="14">
        <v>1.67</v>
      </c>
      <c r="M4159" s="14">
        <v>32.700000000000003</v>
      </c>
      <c r="N4159" s="14">
        <v>12.7</v>
      </c>
      <c r="O4159" s="14">
        <v>161</v>
      </c>
      <c r="P4159" s="14">
        <v>55.5</v>
      </c>
      <c r="Q4159" s="14">
        <v>232</v>
      </c>
      <c r="R4159" s="14">
        <v>46</v>
      </c>
      <c r="S4159" s="14">
        <v>406</v>
      </c>
      <c r="T4159" s="14">
        <v>72.2</v>
      </c>
      <c r="AD4159" s="10">
        <f t="shared" si="247"/>
        <v>0.4556177317067221</v>
      </c>
      <c r="AE4159" s="10">
        <f t="shared" si="248"/>
        <v>0.6129493123751768</v>
      </c>
      <c r="AF4159" s="11">
        <f t="shared" si="249"/>
        <v>1.7667477292095365E-5</v>
      </c>
      <c r="AG4159" s="11">
        <f t="shared" si="250"/>
        <v>6.6628312538204323E-2</v>
      </c>
    </row>
    <row r="4160" spans="1:33" ht="15" x14ac:dyDescent="0.2">
      <c r="A4160" s="6" t="s">
        <v>76</v>
      </c>
      <c r="B4160" s="6" t="s">
        <v>29</v>
      </c>
      <c r="C4160" s="12">
        <v>1379.54</v>
      </c>
      <c r="G4160" s="14"/>
      <c r="H4160" s="14">
        <v>0.05</v>
      </c>
      <c r="I4160" s="14">
        <v>0.03</v>
      </c>
      <c r="J4160" s="14">
        <v>0.7</v>
      </c>
      <c r="K4160" s="14">
        <v>4.09</v>
      </c>
      <c r="L4160" s="14">
        <v>1.49</v>
      </c>
      <c r="M4160" s="14">
        <v>24.5</v>
      </c>
      <c r="N4160" s="14">
        <v>9.49</v>
      </c>
      <c r="O4160" s="14">
        <v>107</v>
      </c>
      <c r="P4160" s="14">
        <v>35.299999999999997</v>
      </c>
      <c r="Q4160" s="14">
        <v>146</v>
      </c>
      <c r="R4160" s="14">
        <v>27.67</v>
      </c>
      <c r="S4160" s="14">
        <v>252</v>
      </c>
      <c r="T4160" s="14">
        <v>44.4</v>
      </c>
      <c r="AD4160" s="10">
        <f t="shared" si="247"/>
        <v>0.45505637949596045</v>
      </c>
      <c r="AE4160" s="10"/>
      <c r="AF4160" s="11"/>
      <c r="AG4160" s="11">
        <f t="shared" si="250"/>
        <v>8.0427142470938101E-2</v>
      </c>
    </row>
    <row r="4161" spans="1:33" ht="15" x14ac:dyDescent="0.2">
      <c r="A4161" s="6" t="s">
        <v>76</v>
      </c>
      <c r="B4161" s="6" t="s">
        <v>29</v>
      </c>
      <c r="C4161" s="12">
        <v>1769</v>
      </c>
      <c r="G4161" s="14"/>
      <c r="H4161" s="14">
        <v>0.04</v>
      </c>
      <c r="I4161" s="14">
        <v>0.03</v>
      </c>
      <c r="J4161" s="14">
        <v>1.33</v>
      </c>
      <c r="K4161" s="14">
        <v>4.79</v>
      </c>
      <c r="L4161" s="14">
        <v>1.95</v>
      </c>
      <c r="M4161" s="14">
        <v>31.8</v>
      </c>
      <c r="N4161" s="14">
        <v>12.8</v>
      </c>
      <c r="O4161" s="14">
        <v>149</v>
      </c>
      <c r="P4161" s="14">
        <v>44.7</v>
      </c>
      <c r="Q4161" s="14">
        <v>167</v>
      </c>
      <c r="R4161" s="14">
        <v>29.3</v>
      </c>
      <c r="S4161" s="14">
        <v>239</v>
      </c>
      <c r="T4161" s="14">
        <v>38.5</v>
      </c>
      <c r="AD4161" s="10">
        <f t="shared" si="247"/>
        <v>0.48303314190121815</v>
      </c>
      <c r="AE4161" s="10"/>
      <c r="AF4161" s="11"/>
      <c r="AG4161" s="11">
        <f t="shared" si="250"/>
        <v>0.11006932779525397</v>
      </c>
    </row>
    <row r="4162" spans="1:33" ht="15" x14ac:dyDescent="0.2">
      <c r="A4162" s="6" t="s">
        <v>76</v>
      </c>
      <c r="B4162" s="6" t="s">
        <v>29</v>
      </c>
      <c r="C4162" s="12">
        <v>1883.37</v>
      </c>
      <c r="G4162" s="14">
        <v>0.02</v>
      </c>
      <c r="H4162" s="14">
        <v>0.03</v>
      </c>
      <c r="I4162" s="14">
        <v>0.03</v>
      </c>
      <c r="J4162" s="14">
        <v>0.91</v>
      </c>
      <c r="K4162" s="14">
        <v>3.36</v>
      </c>
      <c r="L4162" s="14">
        <v>1.46</v>
      </c>
      <c r="M4162" s="14">
        <v>30.5</v>
      </c>
      <c r="N4162" s="14">
        <v>12.6</v>
      </c>
      <c r="O4162" s="14">
        <v>155</v>
      </c>
      <c r="P4162" s="14">
        <v>50.7</v>
      </c>
      <c r="Q4162" s="14">
        <v>206</v>
      </c>
      <c r="R4162" s="14">
        <v>39.200000000000003</v>
      </c>
      <c r="S4162" s="14">
        <v>340</v>
      </c>
      <c r="T4162" s="14">
        <v>57.5</v>
      </c>
      <c r="AD4162" s="10">
        <f t="shared" si="247"/>
        <v>0.4409170899071671</v>
      </c>
      <c r="AE4162" s="10">
        <f t="shared" si="248"/>
        <v>0.30028261070179951</v>
      </c>
      <c r="AF4162" s="11">
        <f t="shared" si="249"/>
        <v>4.2194092827004231E-5</v>
      </c>
      <c r="AG4162" s="11">
        <f t="shared" si="250"/>
        <v>7.4209245742092478E-2</v>
      </c>
    </row>
    <row r="4163" spans="1:33" ht="15" x14ac:dyDescent="0.2">
      <c r="A4163" s="6" t="s">
        <v>76</v>
      </c>
      <c r="B4163" s="6" t="s">
        <v>29</v>
      </c>
      <c r="C4163" s="12">
        <v>1191.4000000000001</v>
      </c>
      <c r="G4163" s="14"/>
      <c r="H4163" s="14"/>
      <c r="I4163" s="14">
        <v>0.03</v>
      </c>
      <c r="J4163" s="14">
        <v>0.54</v>
      </c>
      <c r="K4163" s="14">
        <v>2.33</v>
      </c>
      <c r="L4163" s="14">
        <v>0.78</v>
      </c>
      <c r="M4163" s="14">
        <v>26.9</v>
      </c>
      <c r="N4163" s="14">
        <v>10.199999999999999</v>
      </c>
      <c r="O4163" s="14">
        <v>113</v>
      </c>
      <c r="P4163" s="14">
        <v>32.5</v>
      </c>
      <c r="Q4163" s="14">
        <v>114</v>
      </c>
      <c r="R4163" s="14">
        <v>19.2</v>
      </c>
      <c r="S4163" s="14">
        <v>150</v>
      </c>
      <c r="T4163" s="14">
        <v>22.5</v>
      </c>
      <c r="AD4163" s="10">
        <f t="shared" ref="AD4163:AD4226" si="251">L4163/0.058/(K4163/0.153*M4163/0.2055)^0.5</f>
        <v>0.30120635953861863</v>
      </c>
      <c r="AE4163" s="10"/>
      <c r="AF4163" s="11"/>
      <c r="AG4163" s="11">
        <f t="shared" ref="AG4163:AG4226" si="252">(M4163/0.2055)/(S4163/0.17)</f>
        <v>0.14835360908353612</v>
      </c>
    </row>
    <row r="4164" spans="1:33" ht="15" x14ac:dyDescent="0.2">
      <c r="A4164" s="6" t="s">
        <v>76</v>
      </c>
      <c r="B4164" s="6" t="s">
        <v>27</v>
      </c>
      <c r="C4164" s="12">
        <v>937</v>
      </c>
      <c r="G4164" s="14"/>
      <c r="H4164" s="14">
        <v>0.01</v>
      </c>
      <c r="I4164" s="14">
        <v>0.05</v>
      </c>
      <c r="J4164" s="14">
        <v>1.56</v>
      </c>
      <c r="K4164" s="14">
        <v>5.07</v>
      </c>
      <c r="L4164" s="14">
        <v>2.29</v>
      </c>
      <c r="M4164" s="14">
        <v>35.5</v>
      </c>
      <c r="N4164" s="14">
        <v>11.2</v>
      </c>
      <c r="O4164" s="14">
        <v>92.5</v>
      </c>
      <c r="P4164" s="14">
        <v>20.2</v>
      </c>
      <c r="Q4164" s="14">
        <v>55.3</v>
      </c>
      <c r="R4164" s="14">
        <v>7.22</v>
      </c>
      <c r="S4164" s="14">
        <v>54.3</v>
      </c>
      <c r="T4164" s="14">
        <v>6.93</v>
      </c>
      <c r="AD4164" s="10">
        <f t="shared" si="251"/>
        <v>0.52184432040229656</v>
      </c>
      <c r="AE4164" s="10"/>
      <c r="AF4164" s="11"/>
      <c r="AG4164" s="11">
        <f t="shared" si="252"/>
        <v>0.54083603303266981</v>
      </c>
    </row>
    <row r="4165" spans="1:33" ht="15" x14ac:dyDescent="0.2">
      <c r="A4165" s="6" t="s">
        <v>76</v>
      </c>
      <c r="B4165" s="6" t="s">
        <v>27</v>
      </c>
      <c r="C4165" s="12">
        <v>966</v>
      </c>
      <c r="G4165" s="14">
        <v>0.01</v>
      </c>
      <c r="H4165" s="14">
        <v>0.08</v>
      </c>
      <c r="I4165" s="14">
        <v>0.05</v>
      </c>
      <c r="J4165" s="14">
        <v>0.63</v>
      </c>
      <c r="K4165" s="14">
        <v>3.72</v>
      </c>
      <c r="L4165" s="14">
        <v>1.77</v>
      </c>
      <c r="M4165" s="14">
        <v>31.9</v>
      </c>
      <c r="N4165" s="14">
        <v>11.2</v>
      </c>
      <c r="O4165" s="14">
        <v>95.5</v>
      </c>
      <c r="P4165" s="14">
        <v>19.5</v>
      </c>
      <c r="Q4165" s="14">
        <v>55.5</v>
      </c>
      <c r="R4165" s="14">
        <v>7.71</v>
      </c>
      <c r="S4165" s="14">
        <v>50.5</v>
      </c>
      <c r="T4165" s="14">
        <v>6.64</v>
      </c>
      <c r="AD4165" s="10">
        <f t="shared" si="251"/>
        <v>0.49674109445310899</v>
      </c>
      <c r="AE4165" s="10">
        <f t="shared" ref="AE4165:AE4226" si="253">H4165/0.612/(G4165/0.237*I4165/0.095)^0.5</f>
        <v>0.87718165070889498</v>
      </c>
      <c r="AF4165" s="11">
        <f t="shared" ref="AF4165:AF4226" si="254">(G4165/0.237)/(S4165/0.17)</f>
        <v>1.42039520407737E-4</v>
      </c>
      <c r="AG4165" s="11">
        <f t="shared" si="252"/>
        <v>0.52256028522560283</v>
      </c>
    </row>
    <row r="4166" spans="1:33" ht="15" x14ac:dyDescent="0.2">
      <c r="A4166" s="6" t="s">
        <v>76</v>
      </c>
      <c r="B4166" s="6" t="s">
        <v>27</v>
      </c>
      <c r="C4166" s="12">
        <v>712</v>
      </c>
      <c r="G4166" s="14"/>
      <c r="H4166" s="14"/>
      <c r="I4166" s="14">
        <v>0.02</v>
      </c>
      <c r="J4166" s="14">
        <v>0.13</v>
      </c>
      <c r="K4166" s="14">
        <v>1.26</v>
      </c>
      <c r="L4166" s="14">
        <v>0.56999999999999995</v>
      </c>
      <c r="M4166" s="14">
        <v>11</v>
      </c>
      <c r="N4166" s="14">
        <v>4.45</v>
      </c>
      <c r="O4166" s="14">
        <v>53.6</v>
      </c>
      <c r="P4166" s="14">
        <v>16.7</v>
      </c>
      <c r="Q4166" s="14">
        <v>61.2</v>
      </c>
      <c r="R4166" s="14">
        <v>10.6</v>
      </c>
      <c r="S4166" s="14">
        <v>87.5</v>
      </c>
      <c r="T4166" s="14">
        <v>13.1</v>
      </c>
      <c r="AD4166" s="10">
        <f t="shared" si="251"/>
        <v>0.46807654070764765</v>
      </c>
      <c r="AE4166" s="10"/>
      <c r="AF4166" s="11"/>
      <c r="AG4166" s="11">
        <f t="shared" si="252"/>
        <v>0.10399721932568651</v>
      </c>
    </row>
    <row r="4167" spans="1:33" ht="15" x14ac:dyDescent="0.2">
      <c r="A4167" s="6" t="s">
        <v>76</v>
      </c>
      <c r="B4167" s="6" t="s">
        <v>27</v>
      </c>
      <c r="C4167" s="12">
        <v>529</v>
      </c>
      <c r="G4167" s="14">
        <v>0.01</v>
      </c>
      <c r="H4167" s="14"/>
      <c r="I4167" s="14">
        <v>0.01</v>
      </c>
      <c r="J4167" s="14">
        <v>0.32</v>
      </c>
      <c r="K4167" s="14">
        <v>2.06</v>
      </c>
      <c r="L4167" s="14">
        <v>1.21</v>
      </c>
      <c r="M4167" s="14">
        <v>18.3</v>
      </c>
      <c r="N4167" s="14">
        <v>6.39</v>
      </c>
      <c r="O4167" s="14">
        <v>50.4</v>
      </c>
      <c r="P4167" s="14">
        <v>9.0500000000000007</v>
      </c>
      <c r="Q4167" s="14">
        <v>26.4</v>
      </c>
      <c r="R4167" s="14">
        <v>3.92</v>
      </c>
      <c r="S4167" s="14">
        <v>25.3</v>
      </c>
      <c r="T4167" s="14">
        <v>3.45</v>
      </c>
      <c r="AD4167" s="10">
        <f t="shared" si="251"/>
        <v>0.60249001004206282</v>
      </c>
      <c r="AE4167" s="10"/>
      <c r="AF4167" s="11">
        <f t="shared" si="254"/>
        <v>2.8351761978619443E-4</v>
      </c>
      <c r="AG4167" s="11">
        <f t="shared" si="252"/>
        <v>0.59836704076627922</v>
      </c>
    </row>
    <row r="4168" spans="1:33" ht="15" x14ac:dyDescent="0.2">
      <c r="A4168" s="6" t="s">
        <v>76</v>
      </c>
      <c r="B4168" s="6" t="s">
        <v>29</v>
      </c>
      <c r="C4168" s="12">
        <v>1485</v>
      </c>
      <c r="G4168" s="14">
        <v>0.02</v>
      </c>
      <c r="H4168" s="14">
        <v>0.02</v>
      </c>
      <c r="I4168" s="14">
        <v>0.06</v>
      </c>
      <c r="J4168" s="14">
        <v>1</v>
      </c>
      <c r="K4168" s="14">
        <v>5.05</v>
      </c>
      <c r="L4168" s="14">
        <v>1.6</v>
      </c>
      <c r="M4168" s="14">
        <v>38.799999999999997</v>
      </c>
      <c r="N4168" s="14">
        <v>14.9</v>
      </c>
      <c r="O4168" s="14">
        <v>148</v>
      </c>
      <c r="P4168" s="14">
        <v>39.5</v>
      </c>
      <c r="Q4168" s="14">
        <v>133</v>
      </c>
      <c r="R4168" s="14">
        <v>22.5</v>
      </c>
      <c r="S4168" s="14">
        <v>189</v>
      </c>
      <c r="T4168" s="14">
        <v>33.4</v>
      </c>
      <c r="AD4168" s="10">
        <f t="shared" si="251"/>
        <v>0.34944760294351629</v>
      </c>
      <c r="AE4168" s="10">
        <f t="shared" si="253"/>
        <v>0.14155458019976175</v>
      </c>
      <c r="AF4168" s="11">
        <f t="shared" si="254"/>
        <v>7.5904717254928232E-5</v>
      </c>
      <c r="AG4168" s="11">
        <f t="shared" si="252"/>
        <v>0.16982710899985839</v>
      </c>
    </row>
    <row r="4169" spans="1:33" ht="15" x14ac:dyDescent="0.2">
      <c r="A4169" s="6" t="s">
        <v>76</v>
      </c>
      <c r="B4169" s="6" t="s">
        <v>29</v>
      </c>
      <c r="C4169" s="12">
        <v>2455</v>
      </c>
      <c r="G4169" s="14">
        <v>0.03</v>
      </c>
      <c r="H4169" s="14">
        <v>0.05</v>
      </c>
      <c r="I4169" s="14">
        <v>0.05</v>
      </c>
      <c r="J4169" s="14">
        <v>0.53</v>
      </c>
      <c r="K4169" s="14">
        <v>7.87</v>
      </c>
      <c r="L4169" s="14">
        <v>2.21</v>
      </c>
      <c r="M4169" s="14">
        <v>62.3</v>
      </c>
      <c r="N4169" s="14">
        <v>25.4</v>
      </c>
      <c r="O4169" s="14">
        <v>273</v>
      </c>
      <c r="P4169" s="14">
        <v>73.599999999999994</v>
      </c>
      <c r="Q4169" s="14">
        <v>225</v>
      </c>
      <c r="R4169" s="14">
        <v>36.299999999999997</v>
      </c>
      <c r="S4169" s="14">
        <v>265</v>
      </c>
      <c r="T4169" s="14">
        <v>40.5</v>
      </c>
      <c r="AD4169" s="10">
        <f t="shared" si="251"/>
        <v>0.30512972605830463</v>
      </c>
      <c r="AE4169" s="10">
        <f t="shared" si="253"/>
        <v>0.31652566385311304</v>
      </c>
      <c r="AF4169" s="11">
        <f t="shared" si="254"/>
        <v>8.1203725818008128E-5</v>
      </c>
      <c r="AG4169" s="11">
        <f t="shared" si="252"/>
        <v>0.19448193545425332</v>
      </c>
    </row>
    <row r="4170" spans="1:33" ht="15" x14ac:dyDescent="0.2">
      <c r="A4170" s="6" t="s">
        <v>76</v>
      </c>
      <c r="B4170" s="6" t="s">
        <v>29</v>
      </c>
      <c r="C4170" s="12">
        <v>4629</v>
      </c>
      <c r="G4170" s="14">
        <v>0.02</v>
      </c>
      <c r="H4170" s="14">
        <v>0.05</v>
      </c>
      <c r="I4170" s="14">
        <v>0.04</v>
      </c>
      <c r="J4170" s="14">
        <v>1.62</v>
      </c>
      <c r="K4170" s="14">
        <v>9.51</v>
      </c>
      <c r="L4170" s="14">
        <v>2.4</v>
      </c>
      <c r="M4170" s="14">
        <v>70.2</v>
      </c>
      <c r="N4170" s="14">
        <v>34.9</v>
      </c>
      <c r="O4170" s="14">
        <v>454</v>
      </c>
      <c r="P4170" s="14">
        <v>160</v>
      </c>
      <c r="Q4170" s="14">
        <v>616</v>
      </c>
      <c r="R4170" s="14">
        <v>117</v>
      </c>
      <c r="S4170" s="14">
        <v>949</v>
      </c>
      <c r="T4170" s="14">
        <v>158</v>
      </c>
      <c r="AD4170" s="10">
        <f t="shared" si="251"/>
        <v>0.2839723543711527</v>
      </c>
      <c r="AE4170" s="10">
        <f t="shared" si="253"/>
        <v>0.43342061530411891</v>
      </c>
      <c r="AF4170" s="11">
        <f t="shared" si="254"/>
        <v>1.5116956334227015E-5</v>
      </c>
      <c r="AG4170" s="11">
        <f t="shared" si="252"/>
        <v>6.1193880611938811E-2</v>
      </c>
    </row>
    <row r="4171" spans="1:33" ht="15" x14ac:dyDescent="0.2">
      <c r="A4171" s="6" t="s">
        <v>76</v>
      </c>
      <c r="B4171" s="6" t="s">
        <v>29</v>
      </c>
      <c r="C4171" s="12">
        <v>4062</v>
      </c>
      <c r="G4171" s="14">
        <v>0.02</v>
      </c>
      <c r="H4171" s="14">
        <v>0.05</v>
      </c>
      <c r="I4171" s="14">
        <v>0.02</v>
      </c>
      <c r="J4171" s="14">
        <v>1.42</v>
      </c>
      <c r="K4171" s="14">
        <v>8.68</v>
      </c>
      <c r="L4171" s="14">
        <v>2.19</v>
      </c>
      <c r="M4171" s="14">
        <v>68.8</v>
      </c>
      <c r="N4171" s="14">
        <v>34.6</v>
      </c>
      <c r="O4171" s="14">
        <v>410</v>
      </c>
      <c r="P4171" s="14">
        <v>131</v>
      </c>
      <c r="Q4171" s="14">
        <v>476</v>
      </c>
      <c r="R4171" s="14">
        <v>85.5</v>
      </c>
      <c r="S4171" s="14">
        <v>675</v>
      </c>
      <c r="T4171" s="14">
        <v>109</v>
      </c>
      <c r="AD4171" s="10">
        <f t="shared" si="251"/>
        <v>0.2739767237940004</v>
      </c>
      <c r="AE4171" s="10">
        <f t="shared" si="253"/>
        <v>0.6129493123751768</v>
      </c>
      <c r="AF4171" s="11">
        <f t="shared" si="254"/>
        <v>2.1253320831379907E-5</v>
      </c>
      <c r="AG4171" s="11">
        <f t="shared" si="252"/>
        <v>8.4318284220960632E-2</v>
      </c>
    </row>
    <row r="4172" spans="1:33" ht="15" x14ac:dyDescent="0.2">
      <c r="A4172" s="6" t="s">
        <v>76</v>
      </c>
      <c r="B4172" s="6" t="s">
        <v>27</v>
      </c>
      <c r="C4172" s="12">
        <v>716</v>
      </c>
      <c r="G4172" s="14"/>
      <c r="H4172" s="14">
        <v>0.03</v>
      </c>
      <c r="I4172" s="14">
        <v>0.02</v>
      </c>
      <c r="J4172" s="14">
        <v>1.54</v>
      </c>
      <c r="K4172" s="14">
        <v>7.81</v>
      </c>
      <c r="L4172" s="14">
        <v>2.84</v>
      </c>
      <c r="M4172" s="14">
        <v>51.5</v>
      </c>
      <c r="N4172" s="14">
        <v>14.5</v>
      </c>
      <c r="O4172" s="14">
        <v>101</v>
      </c>
      <c r="P4172" s="14">
        <v>16.600000000000001</v>
      </c>
      <c r="Q4172" s="14">
        <v>36.1</v>
      </c>
      <c r="R4172" s="14">
        <v>4.45</v>
      </c>
      <c r="S4172" s="14">
        <v>28.5</v>
      </c>
      <c r="T4172" s="14">
        <v>3.48</v>
      </c>
      <c r="AD4172" s="10">
        <f t="shared" si="251"/>
        <v>0.43292517735829888</v>
      </c>
      <c r="AE4172" s="10"/>
      <c r="AF4172" s="11"/>
      <c r="AG4172" s="11">
        <f t="shared" si="252"/>
        <v>1.4948563623169848</v>
      </c>
    </row>
    <row r="4173" spans="1:33" ht="15" x14ac:dyDescent="0.2">
      <c r="A4173" s="6" t="s">
        <v>76</v>
      </c>
      <c r="B4173" s="6" t="s">
        <v>27</v>
      </c>
      <c r="C4173" s="13">
        <v>2519.1310055025701</v>
      </c>
      <c r="G4173" s="14"/>
      <c r="H4173" s="14"/>
      <c r="I4173" s="14"/>
      <c r="J4173" s="14">
        <v>0.35708118878153899</v>
      </c>
      <c r="K4173" s="14">
        <v>6.4795012887730197</v>
      </c>
      <c r="L4173" s="14">
        <v>1.6817233205022599</v>
      </c>
      <c r="M4173" s="14">
        <v>58.331736898651698</v>
      </c>
      <c r="N4173" s="14">
        <v>24.5961415606487</v>
      </c>
      <c r="O4173" s="14">
        <v>249.16385310125699</v>
      </c>
      <c r="P4173" s="14">
        <v>69.091892653660594</v>
      </c>
      <c r="Q4173" s="14">
        <v>296.70808472307101</v>
      </c>
      <c r="R4173" s="14">
        <v>55.205421333801503</v>
      </c>
      <c r="S4173" s="14">
        <v>477.74645684824901</v>
      </c>
      <c r="T4173" s="14">
        <v>93.175704778531099</v>
      </c>
      <c r="AD4173" s="10">
        <f t="shared" si="251"/>
        <v>0.26445692091796164</v>
      </c>
      <c r="AE4173" s="10"/>
      <c r="AF4173" s="11"/>
      <c r="AG4173" s="11">
        <f t="shared" si="252"/>
        <v>0.10100538505161344</v>
      </c>
    </row>
    <row r="4174" spans="1:33" ht="15" x14ac:dyDescent="0.2">
      <c r="A4174" s="6" t="s">
        <v>76</v>
      </c>
      <c r="B4174" s="6" t="s">
        <v>27</v>
      </c>
      <c r="C4174" s="13">
        <v>4612.6777723620098</v>
      </c>
      <c r="G4174" s="14"/>
      <c r="H4174" s="14"/>
      <c r="I4174" s="14"/>
      <c r="J4174" s="14">
        <v>0.324565912767037</v>
      </c>
      <c r="K4174" s="14">
        <v>11.952451358062399</v>
      </c>
      <c r="L4174" s="14">
        <v>2.4403509302369799</v>
      </c>
      <c r="M4174" s="14">
        <v>97.700545248308998</v>
      </c>
      <c r="N4174" s="14">
        <v>49.578481467507899</v>
      </c>
      <c r="O4174" s="14">
        <v>545.49129245142103</v>
      </c>
      <c r="P4174" s="14">
        <v>129.210214471813</v>
      </c>
      <c r="Q4174" s="14">
        <v>384.545667945574</v>
      </c>
      <c r="R4174" s="14">
        <v>55.806354017515602</v>
      </c>
      <c r="S4174" s="14">
        <v>403.05747959010898</v>
      </c>
      <c r="T4174" s="14">
        <v>62.384201751555501</v>
      </c>
      <c r="AD4174" s="10">
        <f t="shared" si="251"/>
        <v>0.21832271955061566</v>
      </c>
      <c r="AE4174" s="10"/>
      <c r="AF4174" s="11"/>
      <c r="AG4174" s="11">
        <f t="shared" si="252"/>
        <v>0.20052434101312858</v>
      </c>
    </row>
    <row r="4175" spans="1:33" ht="15" x14ac:dyDescent="0.2">
      <c r="A4175" s="6" t="s">
        <v>76</v>
      </c>
      <c r="B4175" s="6" t="s">
        <v>27</v>
      </c>
      <c r="C4175" s="13">
        <v>6930.1177207361197</v>
      </c>
      <c r="G4175" s="14"/>
      <c r="H4175" s="14"/>
      <c r="I4175" s="14"/>
      <c r="J4175" s="14">
        <v>2.6841895364495798</v>
      </c>
      <c r="K4175" s="14">
        <v>15.2113596717499</v>
      </c>
      <c r="L4175" s="14">
        <v>4.4874122373277201</v>
      </c>
      <c r="M4175" s="14">
        <v>155.35246444611499</v>
      </c>
      <c r="N4175" s="14">
        <v>68.298470863625695</v>
      </c>
      <c r="O4175" s="14">
        <v>773.60421442886104</v>
      </c>
      <c r="P4175" s="14">
        <v>205.500299036379</v>
      </c>
      <c r="Q4175" s="14">
        <v>657.04614759571098</v>
      </c>
      <c r="R4175" s="14">
        <v>103.67143335358401</v>
      </c>
      <c r="S4175" s="14">
        <v>729.88110375178906</v>
      </c>
      <c r="T4175" s="14">
        <v>110.411110548295</v>
      </c>
      <c r="AD4175" s="10">
        <f t="shared" si="251"/>
        <v>0.28221267264891792</v>
      </c>
      <c r="AE4175" s="10"/>
      <c r="AF4175" s="11"/>
      <c r="AG4175" s="11">
        <f t="shared" si="252"/>
        <v>0.1760771994905431</v>
      </c>
    </row>
    <row r="4176" spans="1:33" ht="15" x14ac:dyDescent="0.2">
      <c r="A4176" s="6" t="s">
        <v>76</v>
      </c>
      <c r="B4176" s="6" t="s">
        <v>29</v>
      </c>
      <c r="C4176" s="13">
        <v>7868.9819680474302</v>
      </c>
      <c r="G4176" s="14"/>
      <c r="H4176" s="14"/>
      <c r="I4176" s="14"/>
      <c r="J4176" s="14">
        <v>1.4456423599615</v>
      </c>
      <c r="K4176" s="14">
        <v>15.7793904614096</v>
      </c>
      <c r="L4176" s="14">
        <v>4.9203854522223898</v>
      </c>
      <c r="M4176" s="14">
        <v>149.178941049163</v>
      </c>
      <c r="N4176" s="14">
        <v>70.397096732768702</v>
      </c>
      <c r="O4176" s="14">
        <v>880.89588304469896</v>
      </c>
      <c r="P4176" s="14">
        <v>254.720574724003</v>
      </c>
      <c r="Q4176" s="14">
        <v>915.294390314255</v>
      </c>
      <c r="R4176" s="14">
        <v>143.934179345666</v>
      </c>
      <c r="S4176" s="14">
        <v>1065.54039199669</v>
      </c>
      <c r="T4176" s="14">
        <v>169.45917954815101</v>
      </c>
      <c r="AD4176" s="10">
        <f t="shared" si="251"/>
        <v>0.31004439837190434</v>
      </c>
      <c r="AE4176" s="10"/>
      <c r="AF4176" s="11"/>
      <c r="AG4176" s="11">
        <f t="shared" si="252"/>
        <v>0.11581763643245518</v>
      </c>
    </row>
    <row r="4177" spans="1:33" ht="15" x14ac:dyDescent="0.2">
      <c r="A4177" s="6" t="s">
        <v>76</v>
      </c>
      <c r="B4177" s="6" t="s">
        <v>29</v>
      </c>
      <c r="C4177" s="13">
        <v>9281.4168604716997</v>
      </c>
      <c r="G4177" s="14"/>
      <c r="H4177" s="14"/>
      <c r="I4177" s="14">
        <v>0.14511469384638401</v>
      </c>
      <c r="J4177" s="14">
        <v>1.3935049988753301</v>
      </c>
      <c r="K4177" s="14">
        <v>13.5754936449621</v>
      </c>
      <c r="L4177" s="14">
        <v>4.1571924781199403</v>
      </c>
      <c r="M4177" s="14">
        <v>160.25888399538701</v>
      </c>
      <c r="N4177" s="14">
        <v>74.744713724437503</v>
      </c>
      <c r="O4177" s="14">
        <v>950.39860613095004</v>
      </c>
      <c r="P4177" s="14">
        <v>314.30325443880901</v>
      </c>
      <c r="Q4177" s="14">
        <v>1220.6505137686099</v>
      </c>
      <c r="R4177" s="14">
        <v>206.534586042114</v>
      </c>
      <c r="S4177" s="14">
        <v>1585.71071205932</v>
      </c>
      <c r="T4177" s="14">
        <v>264.41382913588802</v>
      </c>
      <c r="AD4177" s="10">
        <f t="shared" si="251"/>
        <v>0.2724801660857028</v>
      </c>
      <c r="AE4177" s="10"/>
      <c r="AF4177" s="11"/>
      <c r="AG4177" s="11">
        <f t="shared" si="252"/>
        <v>8.3605577144702695E-2</v>
      </c>
    </row>
    <row r="4178" spans="1:33" ht="15" x14ac:dyDescent="0.2">
      <c r="A4178" s="6" t="s">
        <v>76</v>
      </c>
      <c r="B4178" s="6" t="s">
        <v>29</v>
      </c>
      <c r="C4178" s="13">
        <v>10338.0571686485</v>
      </c>
      <c r="G4178" s="14"/>
      <c r="H4178" s="14">
        <v>6.7740186883805203E-2</v>
      </c>
      <c r="I4178" s="14"/>
      <c r="J4178" s="14">
        <v>2.1869451387845298</v>
      </c>
      <c r="K4178" s="14">
        <v>15.5589408749486</v>
      </c>
      <c r="L4178" s="14">
        <v>4.1004046917657604</v>
      </c>
      <c r="M4178" s="14">
        <v>165.919862815984</v>
      </c>
      <c r="N4178" s="14">
        <v>79.581832190087894</v>
      </c>
      <c r="O4178" s="14">
        <v>1042.81138460688</v>
      </c>
      <c r="P4178" s="14">
        <v>365.51831966965898</v>
      </c>
      <c r="Q4178" s="14">
        <v>1514.86489710969</v>
      </c>
      <c r="R4178" s="14">
        <v>277.314288893541</v>
      </c>
      <c r="S4178" s="14">
        <v>2168.6534273308498</v>
      </c>
      <c r="T4178" s="14">
        <v>370.83749106680199</v>
      </c>
      <c r="AD4178" s="10">
        <f t="shared" si="251"/>
        <v>0.24672386031032109</v>
      </c>
      <c r="AE4178" s="10"/>
      <c r="AF4178" s="11"/>
      <c r="AG4178" s="11">
        <f t="shared" si="252"/>
        <v>6.3291490336447181E-2</v>
      </c>
    </row>
    <row r="4179" spans="1:33" ht="15" x14ac:dyDescent="0.2">
      <c r="A4179" s="6" t="s">
        <v>76</v>
      </c>
      <c r="B4179" s="6" t="s">
        <v>29</v>
      </c>
      <c r="C4179" s="13">
        <v>10666.963531469901</v>
      </c>
      <c r="E4179" s="13"/>
      <c r="F4179" s="13"/>
      <c r="G4179" s="14"/>
      <c r="H4179" s="14"/>
      <c r="I4179" s="14"/>
      <c r="J4179" s="14">
        <v>0.31817599133991398</v>
      </c>
      <c r="K4179" s="14">
        <v>15.9872006650331</v>
      </c>
      <c r="L4179" s="14">
        <v>3.8590028197694202</v>
      </c>
      <c r="M4179" s="14">
        <v>160.49639919971699</v>
      </c>
      <c r="N4179" s="14">
        <v>74.571687085031201</v>
      </c>
      <c r="O4179" s="14">
        <v>1050.3936374924599</v>
      </c>
      <c r="P4179" s="14">
        <v>376.65709481100203</v>
      </c>
      <c r="Q4179" s="14">
        <v>1588.3140143768201</v>
      </c>
      <c r="R4179" s="14">
        <v>297.41743423218099</v>
      </c>
      <c r="S4179" s="14">
        <v>2384.16505326065</v>
      </c>
      <c r="T4179" s="14">
        <v>410.41605440298298</v>
      </c>
      <c r="U4179" s="13"/>
      <c r="AD4179" s="10">
        <f t="shared" si="251"/>
        <v>0.23290556798781581</v>
      </c>
      <c r="AE4179" s="10"/>
      <c r="AF4179" s="11"/>
      <c r="AG4179" s="11">
        <f t="shared" si="252"/>
        <v>5.5688570588656144E-2</v>
      </c>
    </row>
    <row r="4180" spans="1:33" ht="15" x14ac:dyDescent="0.2">
      <c r="A4180" s="6" t="s">
        <v>76</v>
      </c>
      <c r="B4180" s="6" t="s">
        <v>29</v>
      </c>
      <c r="C4180" s="13">
        <v>11588.469062898699</v>
      </c>
      <c r="E4180" s="13"/>
      <c r="F4180" s="13"/>
      <c r="G4180" s="14"/>
      <c r="H4180" s="14"/>
      <c r="I4180" s="14"/>
      <c r="J4180" s="14">
        <v>1.5652671104861999</v>
      </c>
      <c r="K4180" s="14">
        <v>15.5595391223593</v>
      </c>
      <c r="L4180" s="14">
        <v>3.96780286730101</v>
      </c>
      <c r="M4180" s="14">
        <v>149.27171310495899</v>
      </c>
      <c r="N4180" s="14">
        <v>77.429791582165507</v>
      </c>
      <c r="O4180" s="14">
        <v>1096.52755164835</v>
      </c>
      <c r="P4180" s="14">
        <v>425.46344579772898</v>
      </c>
      <c r="Q4180" s="14">
        <v>1977.4220730722</v>
      </c>
      <c r="R4180" s="14">
        <v>392.60881047703401</v>
      </c>
      <c r="S4180" s="14">
        <v>3291.8800637767299</v>
      </c>
      <c r="T4180" s="14">
        <v>583.27690671039898</v>
      </c>
      <c r="U4180" s="13"/>
      <c r="AD4180" s="10">
        <f t="shared" si="251"/>
        <v>0.25170196087619973</v>
      </c>
      <c r="AE4180" s="10"/>
      <c r="AF4180" s="11"/>
      <c r="AG4180" s="11">
        <f t="shared" si="252"/>
        <v>3.7512033570956879E-2</v>
      </c>
    </row>
    <row r="4181" spans="1:33" ht="15" x14ac:dyDescent="0.2">
      <c r="A4181" s="6" t="s">
        <v>76</v>
      </c>
      <c r="B4181" s="6" t="s">
        <v>29</v>
      </c>
      <c r="C4181" s="13">
        <v>10753.7242560511</v>
      </c>
      <c r="E4181" s="13"/>
      <c r="F4181" s="13"/>
      <c r="G4181" s="14"/>
      <c r="H4181" s="14"/>
      <c r="I4181" s="14"/>
      <c r="J4181" s="14">
        <v>0.32598510186046697</v>
      </c>
      <c r="K4181" s="14">
        <v>14.4336457973991</v>
      </c>
      <c r="L4181" s="14">
        <v>4.0545979416195603</v>
      </c>
      <c r="M4181" s="14">
        <v>142.693625144272</v>
      </c>
      <c r="N4181" s="14">
        <v>72.215329096590395</v>
      </c>
      <c r="O4181" s="14">
        <v>1052.2002041460401</v>
      </c>
      <c r="P4181" s="14">
        <v>403.54321090876499</v>
      </c>
      <c r="Q4181" s="14">
        <v>1920.7956138888201</v>
      </c>
      <c r="R4181" s="14">
        <v>382.23361536677697</v>
      </c>
      <c r="S4181" s="14">
        <v>3218.9597478851001</v>
      </c>
      <c r="T4181" s="14">
        <v>579.11231380445395</v>
      </c>
      <c r="U4181" s="13"/>
      <c r="AD4181" s="10">
        <f t="shared" si="251"/>
        <v>0.27313736984263404</v>
      </c>
      <c r="AE4181" s="10"/>
      <c r="AF4181" s="11"/>
      <c r="AG4181" s="11">
        <f t="shared" si="252"/>
        <v>3.6671284341086921E-2</v>
      </c>
    </row>
    <row r="4182" spans="1:33" ht="15" x14ac:dyDescent="0.2">
      <c r="A4182" s="6" t="s">
        <v>76</v>
      </c>
      <c r="B4182" s="6" t="s">
        <v>29</v>
      </c>
      <c r="C4182" s="13">
        <v>12298.088000431801</v>
      </c>
      <c r="E4182" s="13"/>
      <c r="F4182" s="13"/>
      <c r="G4182" s="14"/>
      <c r="H4182" s="14">
        <v>0.212931438832036</v>
      </c>
      <c r="I4182" s="14"/>
      <c r="J4182" s="14">
        <v>1.1293501788442</v>
      </c>
      <c r="K4182" s="14">
        <v>15.4266411563161</v>
      </c>
      <c r="L4182" s="14">
        <v>3.7528551898896199</v>
      </c>
      <c r="M4182" s="14">
        <v>146.524769015202</v>
      </c>
      <c r="N4182" s="14">
        <v>79.254847698891396</v>
      </c>
      <c r="O4182" s="14">
        <v>1175.5765668788299</v>
      </c>
      <c r="P4182" s="14">
        <v>457.96538504510198</v>
      </c>
      <c r="Q4182" s="14">
        <v>2110.0548830411999</v>
      </c>
      <c r="R4182" s="14">
        <v>419.86166069683702</v>
      </c>
      <c r="S4182" s="14">
        <v>3554.8226927708101</v>
      </c>
      <c r="T4182" s="14">
        <v>644.72987531668798</v>
      </c>
      <c r="U4182" s="13"/>
      <c r="AD4182" s="10">
        <f t="shared" si="251"/>
        <v>0.24132050769002328</v>
      </c>
      <c r="AE4182" s="10"/>
      <c r="AF4182" s="11"/>
      <c r="AG4182" s="11">
        <f t="shared" si="252"/>
        <v>3.4098101303706642E-2</v>
      </c>
    </row>
    <row r="4183" spans="1:33" ht="15" x14ac:dyDescent="0.2">
      <c r="A4183" s="6" t="s">
        <v>76</v>
      </c>
      <c r="B4183" s="6" t="s">
        <v>29</v>
      </c>
      <c r="C4183" s="13">
        <v>10894.9946088468</v>
      </c>
      <c r="E4183" s="13"/>
      <c r="F4183" s="13"/>
      <c r="G4183" s="14"/>
      <c r="H4183" s="14">
        <v>5.3451714501726498E-2</v>
      </c>
      <c r="I4183" s="14">
        <v>0.15042198118410199</v>
      </c>
      <c r="J4183" s="14">
        <v>2.78816031266649</v>
      </c>
      <c r="K4183" s="14">
        <v>12.657339712691901</v>
      </c>
      <c r="L4183" s="14">
        <v>3.4320796255488299</v>
      </c>
      <c r="M4183" s="14">
        <v>147.69836462043099</v>
      </c>
      <c r="N4183" s="14">
        <v>76.060942389818607</v>
      </c>
      <c r="O4183" s="14">
        <v>1075.3014287385399</v>
      </c>
      <c r="P4183" s="14">
        <v>400.58729695985102</v>
      </c>
      <c r="Q4183" s="14">
        <v>1882.37822214578</v>
      </c>
      <c r="R4183" s="14">
        <v>361.14350456139698</v>
      </c>
      <c r="S4183" s="14">
        <v>3063.15104292056</v>
      </c>
      <c r="T4183" s="14">
        <v>532.05276044578898</v>
      </c>
      <c r="U4183" s="13"/>
      <c r="AD4183" s="10">
        <f t="shared" si="251"/>
        <v>0.24267326233494652</v>
      </c>
      <c r="AE4183" s="10"/>
      <c r="AF4183" s="11"/>
      <c r="AG4183" s="11">
        <f t="shared" si="252"/>
        <v>3.9888193648005714E-2</v>
      </c>
    </row>
    <row r="4184" spans="1:33" ht="15" x14ac:dyDescent="0.2">
      <c r="A4184" s="6" t="s">
        <v>76</v>
      </c>
      <c r="B4184" s="6" t="s">
        <v>29</v>
      </c>
      <c r="C4184" s="13">
        <v>11746.4681282657</v>
      </c>
      <c r="E4184" s="13"/>
      <c r="F4184" s="13"/>
      <c r="G4184" s="14"/>
      <c r="H4184" s="14"/>
      <c r="I4184" s="14"/>
      <c r="J4184" s="14">
        <v>1.00556105372355</v>
      </c>
      <c r="K4184" s="14">
        <v>14.2389099117217</v>
      </c>
      <c r="L4184" s="14">
        <v>4.59374528976213</v>
      </c>
      <c r="M4184" s="14">
        <v>175.24922340336099</v>
      </c>
      <c r="N4184" s="14">
        <v>82.8014347845115</v>
      </c>
      <c r="O4184" s="14">
        <v>1132.11628944418</v>
      </c>
      <c r="P4184" s="14">
        <v>421.40492756255202</v>
      </c>
      <c r="Q4184" s="14">
        <v>1819.9724089552301</v>
      </c>
      <c r="R4184" s="14">
        <v>348.38041994381598</v>
      </c>
      <c r="S4184" s="14">
        <v>2798.2295170164998</v>
      </c>
      <c r="T4184" s="14">
        <v>479.66604385744199</v>
      </c>
      <c r="U4184" s="13"/>
      <c r="AD4184" s="10">
        <f t="shared" si="251"/>
        <v>0.28114096026107038</v>
      </c>
      <c r="AE4184" s="10"/>
      <c r="AF4184" s="11"/>
      <c r="AG4184" s="11">
        <f t="shared" si="252"/>
        <v>5.1809555212714839E-2</v>
      </c>
    </row>
    <row r="4185" spans="1:33" ht="15" x14ac:dyDescent="0.2">
      <c r="A4185" s="6" t="s">
        <v>76</v>
      </c>
      <c r="B4185" s="6" t="s">
        <v>29</v>
      </c>
      <c r="C4185" s="13">
        <v>10121.4368949318</v>
      </c>
      <c r="E4185" s="13"/>
      <c r="F4185" s="13"/>
      <c r="G4185" s="14"/>
      <c r="H4185" s="14"/>
      <c r="I4185" s="14">
        <v>4.6459496409277899E-2</v>
      </c>
      <c r="J4185" s="14">
        <v>2.7888480686542301</v>
      </c>
      <c r="K4185" s="14">
        <v>16.8295680475218</v>
      </c>
      <c r="L4185" s="14">
        <v>4.3524908836601304</v>
      </c>
      <c r="M4185" s="14">
        <v>163.405281351539</v>
      </c>
      <c r="N4185" s="14">
        <v>76.359530695301103</v>
      </c>
      <c r="O4185" s="14">
        <v>1009.46947445256</v>
      </c>
      <c r="P4185" s="14">
        <v>336.45516622478402</v>
      </c>
      <c r="Q4185" s="14">
        <v>1358.92495844571</v>
      </c>
      <c r="R4185" s="14">
        <v>245.72437086517601</v>
      </c>
      <c r="S4185" s="14">
        <v>1891.0081784368499</v>
      </c>
      <c r="T4185" s="14">
        <v>309.63978844005101</v>
      </c>
      <c r="U4185" s="13"/>
      <c r="AD4185" s="10">
        <f t="shared" si="251"/>
        <v>0.25374177635291617</v>
      </c>
      <c r="AE4185" s="10"/>
      <c r="AF4185" s="11"/>
      <c r="AG4185" s="11">
        <f t="shared" si="252"/>
        <v>7.148415323340436E-2</v>
      </c>
    </row>
    <row r="4186" spans="1:33" ht="15" x14ac:dyDescent="0.2">
      <c r="A4186" s="6" t="s">
        <v>76</v>
      </c>
      <c r="B4186" s="6" t="s">
        <v>29</v>
      </c>
      <c r="C4186" s="13">
        <v>9188.4761874322394</v>
      </c>
      <c r="E4186" s="13"/>
      <c r="F4186" s="13"/>
      <c r="G4186" s="14"/>
      <c r="H4186" s="14">
        <v>4.8793298349881498E-2</v>
      </c>
      <c r="I4186" s="14"/>
      <c r="J4186" s="14">
        <v>3.4712110857281102</v>
      </c>
      <c r="K4186" s="14">
        <v>21.0809462139209</v>
      </c>
      <c r="L4186" s="14">
        <v>5.4906023699519197</v>
      </c>
      <c r="M4186" s="14">
        <v>165.14399310860401</v>
      </c>
      <c r="N4186" s="14">
        <v>76.945255565780599</v>
      </c>
      <c r="O4186" s="14">
        <v>941.97339260785895</v>
      </c>
      <c r="P4186" s="14">
        <v>296.410968272932</v>
      </c>
      <c r="Q4186" s="14">
        <v>1128.6124749897799</v>
      </c>
      <c r="R4186" s="14">
        <v>190.405836604076</v>
      </c>
      <c r="S4186" s="14">
        <v>1388.1420989528799</v>
      </c>
      <c r="T4186" s="14">
        <v>216.27116023056999</v>
      </c>
      <c r="U4186" s="13"/>
      <c r="AD4186" s="10">
        <f t="shared" si="251"/>
        <v>0.28449011925400236</v>
      </c>
      <c r="AE4186" s="10"/>
      <c r="AF4186" s="11"/>
      <c r="AG4186" s="11">
        <f t="shared" si="252"/>
        <v>9.8416054707004902E-2</v>
      </c>
    </row>
    <row r="4187" spans="1:33" ht="15" x14ac:dyDescent="0.2">
      <c r="A4187" s="6" t="s">
        <v>76</v>
      </c>
      <c r="B4187" s="6" t="s">
        <v>29</v>
      </c>
      <c r="C4187" s="13">
        <v>8834.9746002735592</v>
      </c>
      <c r="E4187" s="13"/>
      <c r="F4187" s="13"/>
      <c r="G4187" s="14"/>
      <c r="H4187" s="14"/>
      <c r="I4187" s="14"/>
      <c r="J4187" s="14">
        <v>1.8055961745165401</v>
      </c>
      <c r="K4187" s="14">
        <v>13.998529527845299</v>
      </c>
      <c r="L4187" s="14">
        <v>3.3584097889519802</v>
      </c>
      <c r="M4187" s="14">
        <v>146.077796125633</v>
      </c>
      <c r="N4187" s="14">
        <v>70.823304080335603</v>
      </c>
      <c r="O4187" s="14">
        <v>927.48459279977601</v>
      </c>
      <c r="P4187" s="14">
        <v>287.61364886560301</v>
      </c>
      <c r="Q4187" s="14">
        <v>1077.5966689704601</v>
      </c>
      <c r="R4187" s="14">
        <v>182.86745993207899</v>
      </c>
      <c r="S4187" s="14">
        <v>1460.3843695935</v>
      </c>
      <c r="T4187" s="14">
        <v>213.822942883552</v>
      </c>
      <c r="U4187" s="13"/>
      <c r="AD4187" s="10">
        <f t="shared" si="251"/>
        <v>0.22705130854538638</v>
      </c>
      <c r="AE4187" s="10"/>
      <c r="AF4187" s="11"/>
      <c r="AG4187" s="11">
        <f t="shared" si="252"/>
        <v>8.2747356255034321E-2</v>
      </c>
    </row>
    <row r="4188" spans="1:33" ht="15" x14ac:dyDescent="0.2">
      <c r="A4188" s="6" t="s">
        <v>76</v>
      </c>
      <c r="B4188" s="6" t="s">
        <v>29</v>
      </c>
      <c r="C4188" s="13">
        <v>7821.8858497780302</v>
      </c>
      <c r="E4188" s="13"/>
      <c r="F4188" s="13"/>
      <c r="G4188" s="14"/>
      <c r="H4188" s="14"/>
      <c r="I4188" s="14"/>
      <c r="J4188" s="14">
        <v>3.3322916765584298</v>
      </c>
      <c r="K4188" s="14">
        <v>20.404850138281802</v>
      </c>
      <c r="L4188" s="14">
        <v>3.9656126517225299</v>
      </c>
      <c r="M4188" s="14">
        <v>152.074619079287</v>
      </c>
      <c r="N4188" s="14">
        <v>70.212323827334401</v>
      </c>
      <c r="O4188" s="14">
        <v>842.48248393549</v>
      </c>
      <c r="P4188" s="14">
        <v>239.38001445831301</v>
      </c>
      <c r="Q4188" s="14">
        <v>852.57305342693701</v>
      </c>
      <c r="R4188" s="14">
        <v>136.80658793520101</v>
      </c>
      <c r="S4188" s="14">
        <v>967.43298077901102</v>
      </c>
      <c r="T4188" s="14">
        <v>148.82493649125499</v>
      </c>
      <c r="U4188" s="13"/>
      <c r="AD4188" s="10">
        <f t="shared" si="251"/>
        <v>0.21764006804386224</v>
      </c>
      <c r="AE4188" s="10"/>
      <c r="AF4188" s="11"/>
      <c r="AG4188" s="11">
        <f t="shared" si="252"/>
        <v>0.13003879714215261</v>
      </c>
    </row>
    <row r="4189" spans="1:33" ht="15" x14ac:dyDescent="0.2">
      <c r="A4189" s="6" t="s">
        <v>76</v>
      </c>
      <c r="B4189" s="6" t="s">
        <v>27</v>
      </c>
      <c r="C4189" s="13">
        <v>4744.6320032665999</v>
      </c>
      <c r="E4189" s="13"/>
      <c r="F4189" s="13"/>
      <c r="G4189" s="14"/>
      <c r="H4189" s="14"/>
      <c r="I4189" s="14"/>
      <c r="J4189" s="14"/>
      <c r="K4189" s="14">
        <v>11.2895314850921</v>
      </c>
      <c r="L4189" s="14">
        <v>3.2412604879937699</v>
      </c>
      <c r="M4189" s="14">
        <v>102.46632703585399</v>
      </c>
      <c r="N4189" s="14">
        <v>51.844094487340897</v>
      </c>
      <c r="O4189" s="14">
        <v>547.99816527005601</v>
      </c>
      <c r="P4189" s="14">
        <v>138.52918071430301</v>
      </c>
      <c r="Q4189" s="14">
        <v>415.20054134957502</v>
      </c>
      <c r="R4189" s="14">
        <v>60.249718949208102</v>
      </c>
      <c r="S4189" s="14">
        <v>425.39380227370998</v>
      </c>
      <c r="T4189" s="14">
        <v>70.616935811414706</v>
      </c>
      <c r="U4189" s="13"/>
      <c r="AD4189" s="10">
        <f t="shared" si="251"/>
        <v>0.29134597726577388</v>
      </c>
      <c r="AE4189" s="10"/>
      <c r="AF4189" s="11"/>
      <c r="AG4189" s="11">
        <f t="shared" si="252"/>
        <v>0.19926320250740145</v>
      </c>
    </row>
    <row r="4190" spans="1:33" ht="15" x14ac:dyDescent="0.2">
      <c r="A4190" s="6" t="s">
        <v>76</v>
      </c>
      <c r="B4190" s="6" t="s">
        <v>27</v>
      </c>
      <c r="C4190" s="13">
        <v>2719.2432774857998</v>
      </c>
      <c r="E4190" s="13"/>
      <c r="F4190" s="13"/>
      <c r="G4190" s="14"/>
      <c r="H4190" s="14"/>
      <c r="I4190" s="14"/>
      <c r="J4190" s="14">
        <v>1.32152367418509</v>
      </c>
      <c r="K4190" s="14">
        <v>5.9349837812591097</v>
      </c>
      <c r="L4190" s="14">
        <v>3.0575485758962899</v>
      </c>
      <c r="M4190" s="14">
        <v>57.393738173513597</v>
      </c>
      <c r="N4190" s="14">
        <v>24.922954642007799</v>
      </c>
      <c r="O4190" s="14">
        <v>262.78425015035998</v>
      </c>
      <c r="P4190" s="14">
        <v>73.730406970845195</v>
      </c>
      <c r="Q4190" s="14">
        <v>273.25870893499899</v>
      </c>
      <c r="R4190" s="14">
        <v>49.971142267184703</v>
      </c>
      <c r="S4190" s="14">
        <v>421.065514653832</v>
      </c>
      <c r="T4190" s="14">
        <v>79.927357994223001</v>
      </c>
      <c r="U4190" s="13"/>
      <c r="AD4190" s="10">
        <f t="shared" si="251"/>
        <v>0.50647145826032902</v>
      </c>
      <c r="AE4190" s="10"/>
      <c r="AF4190" s="11"/>
      <c r="AG4190" s="11">
        <f t="shared" si="252"/>
        <v>0.11275918630882346</v>
      </c>
    </row>
    <row r="4191" spans="1:33" ht="15" x14ac:dyDescent="0.2">
      <c r="A4191" s="6" t="s">
        <v>76</v>
      </c>
      <c r="B4191" s="6" t="s">
        <v>27</v>
      </c>
      <c r="C4191" s="13">
        <v>1971.3645627276901</v>
      </c>
      <c r="E4191" s="13"/>
      <c r="F4191" s="13"/>
      <c r="G4191" s="14"/>
      <c r="H4191" s="14">
        <v>0.15534088289575901</v>
      </c>
      <c r="I4191" s="14">
        <v>6.9257962763952394E-2</v>
      </c>
      <c r="J4191" s="14">
        <v>2.0374918878144399</v>
      </c>
      <c r="K4191" s="14">
        <v>4.0389844328899001</v>
      </c>
      <c r="L4191" s="14">
        <v>2.27587307645015</v>
      </c>
      <c r="M4191" s="14">
        <v>49.881027343009997</v>
      </c>
      <c r="N4191" s="14">
        <v>18.6958240882811</v>
      </c>
      <c r="O4191" s="14">
        <v>210.31207232461</v>
      </c>
      <c r="P4191" s="14">
        <v>60.168404911855497</v>
      </c>
      <c r="Q4191" s="14">
        <v>209.88953842575199</v>
      </c>
      <c r="R4191" s="14">
        <v>34.010078888288703</v>
      </c>
      <c r="S4191" s="14">
        <v>249.959613646805</v>
      </c>
      <c r="T4191" s="14">
        <v>37.192812121262499</v>
      </c>
      <c r="U4191" s="13"/>
      <c r="AD4191" s="10">
        <f t="shared" si="251"/>
        <v>0.49019388431444944</v>
      </c>
      <c r="AE4191" s="10"/>
      <c r="AF4191" s="11"/>
      <c r="AG4191" s="11">
        <f t="shared" si="252"/>
        <v>0.16508310926207889</v>
      </c>
    </row>
    <row r="4192" spans="1:33" ht="15" x14ac:dyDescent="0.2">
      <c r="A4192" s="6" t="s">
        <v>76</v>
      </c>
      <c r="B4192" s="6" t="s">
        <v>27</v>
      </c>
      <c r="C4192" s="13">
        <v>1766.7268739812901</v>
      </c>
      <c r="E4192" s="13"/>
      <c r="F4192" s="13"/>
      <c r="G4192" s="14"/>
      <c r="H4192" s="14"/>
      <c r="I4192" s="15"/>
      <c r="J4192" s="14"/>
      <c r="K4192" s="14">
        <v>3.6788919918513101</v>
      </c>
      <c r="L4192" s="14">
        <v>1.51343858045325</v>
      </c>
      <c r="M4192" s="14">
        <v>39.035364333879897</v>
      </c>
      <c r="N4192" s="14">
        <v>11.984118243912301</v>
      </c>
      <c r="O4192" s="14">
        <v>152.11558528463601</v>
      </c>
      <c r="P4192" s="14">
        <v>49.970857161133402</v>
      </c>
      <c r="Q4192" s="14">
        <v>220.02153713150699</v>
      </c>
      <c r="R4192" s="14">
        <v>39.965725303823</v>
      </c>
      <c r="S4192" s="14">
        <v>364.20191008104501</v>
      </c>
      <c r="T4192" s="14">
        <v>75.769591106157606</v>
      </c>
      <c r="U4192" s="13"/>
      <c r="AD4192" s="10">
        <f t="shared" si="251"/>
        <v>0.38610088609727755</v>
      </c>
      <c r="AE4192" s="10"/>
      <c r="AF4192" s="11"/>
      <c r="AG4192" s="11">
        <f t="shared" si="252"/>
        <v>8.8665182678902402E-2</v>
      </c>
    </row>
    <row r="4193" spans="1:33" ht="15" x14ac:dyDescent="0.2">
      <c r="A4193" s="6" t="s">
        <v>76</v>
      </c>
      <c r="B4193" s="6" t="s">
        <v>27</v>
      </c>
      <c r="C4193" s="13">
        <v>3240.1973554593401</v>
      </c>
      <c r="E4193" s="13"/>
      <c r="F4193" s="13"/>
      <c r="G4193" s="14"/>
      <c r="H4193" s="14"/>
      <c r="I4193" s="14"/>
      <c r="J4193" s="14"/>
      <c r="K4193" s="14">
        <v>6.1419942648995702</v>
      </c>
      <c r="L4193" s="14">
        <v>2.8212230602391801</v>
      </c>
      <c r="M4193" s="14">
        <v>73.971131848740399</v>
      </c>
      <c r="N4193" s="14">
        <v>27.794779284424099</v>
      </c>
      <c r="O4193" s="14">
        <v>326.05952402194401</v>
      </c>
      <c r="P4193" s="14">
        <v>93.403699464107603</v>
      </c>
      <c r="Q4193" s="14">
        <v>363.288646307188</v>
      </c>
      <c r="R4193" s="14">
        <v>73.222745155643807</v>
      </c>
      <c r="S4193" s="14">
        <v>599.90398955888099</v>
      </c>
      <c r="T4193" s="14">
        <v>120.51678968281099</v>
      </c>
      <c r="U4193" s="13"/>
      <c r="AD4193" s="10">
        <f t="shared" si="251"/>
        <v>0.40464597487958781</v>
      </c>
      <c r="AE4193" s="10"/>
      <c r="AF4193" s="11"/>
      <c r="AG4193" s="11">
        <f t="shared" si="252"/>
        <v>0.10200409545779515</v>
      </c>
    </row>
    <row r="4194" spans="1:33" ht="15" x14ac:dyDescent="0.2">
      <c r="A4194" s="6" t="s">
        <v>76</v>
      </c>
      <c r="B4194" s="6" t="s">
        <v>27</v>
      </c>
      <c r="C4194" s="13">
        <v>3095.66101700124</v>
      </c>
      <c r="E4194" s="13"/>
      <c r="F4194" s="13"/>
      <c r="G4194" s="14"/>
      <c r="H4194" s="14"/>
      <c r="I4194" s="14"/>
      <c r="J4194" s="14"/>
      <c r="K4194" s="14">
        <v>6.2780417644180897</v>
      </c>
      <c r="L4194" s="14">
        <v>1.3228900544667701</v>
      </c>
      <c r="M4194" s="14">
        <v>68.691080506168802</v>
      </c>
      <c r="N4194" s="14">
        <v>27.975359883516902</v>
      </c>
      <c r="O4194" s="14">
        <v>299.95402267953398</v>
      </c>
      <c r="P4194" s="14">
        <v>91.236355118662004</v>
      </c>
      <c r="Q4194" s="14">
        <v>365.78851594171601</v>
      </c>
      <c r="R4194" s="14">
        <v>63.760381459351002</v>
      </c>
      <c r="S4194" s="14">
        <v>549.63148007842005</v>
      </c>
      <c r="T4194" s="14">
        <v>105.35979507575</v>
      </c>
      <c r="U4194" s="13"/>
      <c r="AD4194" s="10">
        <f t="shared" si="251"/>
        <v>0.19475342865000986</v>
      </c>
      <c r="AE4194" s="10"/>
      <c r="AF4194" s="11"/>
      <c r="AG4194" s="11">
        <f t="shared" si="252"/>
        <v>0.10338697871438554</v>
      </c>
    </row>
    <row r="4195" spans="1:33" ht="15" x14ac:dyDescent="0.2">
      <c r="A4195" s="6" t="s">
        <v>76</v>
      </c>
      <c r="B4195" s="6" t="s">
        <v>27</v>
      </c>
      <c r="C4195" s="13">
        <v>4372.4592513688403</v>
      </c>
      <c r="E4195" s="13"/>
      <c r="F4195" s="13"/>
      <c r="G4195" s="14"/>
      <c r="H4195" s="14"/>
      <c r="I4195" s="14"/>
      <c r="J4195" s="14">
        <v>1.1192671140758199</v>
      </c>
      <c r="K4195" s="14">
        <v>8.2670649744611602</v>
      </c>
      <c r="L4195" s="14">
        <v>4.5799384907052501</v>
      </c>
      <c r="M4195" s="14">
        <v>89.991811354288103</v>
      </c>
      <c r="N4195" s="14">
        <v>40.0338650300124</v>
      </c>
      <c r="O4195" s="14">
        <v>433.71139370143902</v>
      </c>
      <c r="P4195" s="14">
        <v>122.346346723783</v>
      </c>
      <c r="Q4195" s="14">
        <v>447.893562083841</v>
      </c>
      <c r="R4195" s="14">
        <v>83.443634410511805</v>
      </c>
      <c r="S4195" s="14">
        <v>742.40304058788195</v>
      </c>
      <c r="T4195" s="14">
        <v>138.66312295417299</v>
      </c>
      <c r="U4195" s="13"/>
      <c r="AD4195" s="10">
        <f t="shared" si="251"/>
        <v>0.51334118427838415</v>
      </c>
      <c r="AE4195" s="10"/>
      <c r="AF4195" s="11"/>
      <c r="AG4195" s="11">
        <f t="shared" si="252"/>
        <v>0.10027677233572287</v>
      </c>
    </row>
    <row r="4196" spans="1:33" ht="15" x14ac:dyDescent="0.2">
      <c r="A4196" s="6" t="s">
        <v>76</v>
      </c>
      <c r="B4196" s="6" t="s">
        <v>29</v>
      </c>
      <c r="C4196" s="13">
        <v>9989.9773140930502</v>
      </c>
      <c r="E4196" s="13"/>
      <c r="F4196" s="13"/>
      <c r="G4196" s="14"/>
      <c r="H4196" s="14"/>
      <c r="I4196" s="14">
        <v>0.21066003106158901</v>
      </c>
      <c r="J4196" s="14">
        <v>3.9502266114288897E-36</v>
      </c>
      <c r="K4196" s="14">
        <v>16.632204681694802</v>
      </c>
      <c r="L4196" s="14">
        <v>3.90817323769694</v>
      </c>
      <c r="M4196" s="14">
        <v>164.315794882858</v>
      </c>
      <c r="N4196" s="14">
        <v>76.627553199620806</v>
      </c>
      <c r="O4196" s="14">
        <v>1028.1234986079501</v>
      </c>
      <c r="P4196" s="14">
        <v>362.01876604547698</v>
      </c>
      <c r="Q4196" s="14">
        <v>1459.9856736340901</v>
      </c>
      <c r="R4196" s="14">
        <v>258.37606285795698</v>
      </c>
      <c r="S4196" s="14">
        <v>2033.76537247648</v>
      </c>
      <c r="T4196" s="14">
        <v>342.48767882720102</v>
      </c>
      <c r="U4196" s="13"/>
      <c r="AD4196" s="10">
        <f t="shared" si="251"/>
        <v>0.22855086794487334</v>
      </c>
      <c r="AE4196" s="10"/>
      <c r="AF4196" s="11"/>
      <c r="AG4196" s="11">
        <f t="shared" si="252"/>
        <v>6.6836786143184584E-2</v>
      </c>
    </row>
    <row r="4197" spans="1:33" ht="15" x14ac:dyDescent="0.2">
      <c r="A4197" s="6" t="s">
        <v>76</v>
      </c>
      <c r="B4197" s="6" t="s">
        <v>29</v>
      </c>
      <c r="C4197" s="13">
        <v>11135.670294290499</v>
      </c>
      <c r="E4197" s="13"/>
      <c r="F4197" s="13"/>
      <c r="G4197" s="14"/>
      <c r="H4197" s="14"/>
      <c r="I4197" s="14">
        <v>0.159715171624809</v>
      </c>
      <c r="J4197" s="14">
        <v>1.2702988441724301</v>
      </c>
      <c r="K4197" s="14">
        <v>15.5447902290448</v>
      </c>
      <c r="L4197" s="14">
        <v>4.3273685240591302</v>
      </c>
      <c r="M4197" s="14">
        <v>149.045833410526</v>
      </c>
      <c r="N4197" s="14">
        <v>73.920988454058005</v>
      </c>
      <c r="O4197" s="14">
        <v>1064.7961368649401</v>
      </c>
      <c r="P4197" s="14">
        <v>411.27481101883802</v>
      </c>
      <c r="Q4197" s="14">
        <v>1879.8852003970001</v>
      </c>
      <c r="R4197" s="14">
        <v>349.25067402062098</v>
      </c>
      <c r="S4197" s="14">
        <v>3006.8892098377</v>
      </c>
      <c r="T4197" s="14">
        <v>518.62970895129695</v>
      </c>
      <c r="U4197" s="13"/>
      <c r="AD4197" s="10">
        <f t="shared" si="251"/>
        <v>0.27484963464036671</v>
      </c>
      <c r="AE4197" s="10"/>
      <c r="AF4197" s="11"/>
      <c r="AG4197" s="11">
        <f t="shared" si="252"/>
        <v>4.1005254182941916E-2</v>
      </c>
    </row>
    <row r="4198" spans="1:33" ht="15" x14ac:dyDescent="0.2">
      <c r="A4198" s="6" t="s">
        <v>76</v>
      </c>
      <c r="B4198" s="6" t="s">
        <v>29</v>
      </c>
      <c r="C4198" s="13">
        <v>9215.7716970456895</v>
      </c>
      <c r="E4198" s="13"/>
      <c r="F4198" s="13"/>
      <c r="G4198" s="14"/>
      <c r="H4198" s="14"/>
      <c r="I4198" s="14"/>
      <c r="J4198" s="14">
        <v>0.84584996500141696</v>
      </c>
      <c r="K4198" s="14">
        <v>13.5512048398137</v>
      </c>
      <c r="L4198" s="14">
        <v>4.6276538714620896</v>
      </c>
      <c r="M4198" s="14">
        <v>154.32520114466899</v>
      </c>
      <c r="N4198" s="14">
        <v>71.254565640035295</v>
      </c>
      <c r="O4198" s="14">
        <v>964.02564511370895</v>
      </c>
      <c r="P4198" s="14">
        <v>316.76708551952203</v>
      </c>
      <c r="Q4198" s="14">
        <v>1262.5776860645301</v>
      </c>
      <c r="R4198" s="14">
        <v>223.63709485925199</v>
      </c>
      <c r="S4198" s="14">
        <v>1715.56255852495</v>
      </c>
      <c r="T4198" s="14">
        <v>284.7832997886</v>
      </c>
      <c r="U4198" s="13"/>
      <c r="AD4198" s="10">
        <f t="shared" si="251"/>
        <v>0.3093692341297356</v>
      </c>
      <c r="AE4198" s="10"/>
      <c r="AF4198" s="11"/>
      <c r="AG4198" s="11">
        <f t="shared" si="252"/>
        <v>7.4416182542752563E-2</v>
      </c>
    </row>
    <row r="4199" spans="1:33" ht="15" x14ac:dyDescent="0.2">
      <c r="A4199" s="6" t="s">
        <v>76</v>
      </c>
      <c r="B4199" s="6" t="s">
        <v>27</v>
      </c>
      <c r="C4199" s="13">
        <v>3569.70734259038</v>
      </c>
      <c r="E4199" s="13"/>
      <c r="F4199" s="13"/>
      <c r="G4199" s="14"/>
      <c r="H4199" s="14"/>
      <c r="I4199" s="14"/>
      <c r="J4199" s="14">
        <v>0.73884838483708903</v>
      </c>
      <c r="K4199" s="14">
        <v>8.8596487211362707</v>
      </c>
      <c r="L4199" s="14">
        <v>3.7337715516303098</v>
      </c>
      <c r="M4199" s="14">
        <v>75.466443355785501</v>
      </c>
      <c r="N4199" s="14">
        <v>31.717484100606299</v>
      </c>
      <c r="O4199" s="14">
        <v>351.33576935821901</v>
      </c>
      <c r="P4199" s="14">
        <v>99.891589270892595</v>
      </c>
      <c r="Q4199" s="14">
        <v>408.09751424196202</v>
      </c>
      <c r="R4199" s="14">
        <v>81.4293624942771</v>
      </c>
      <c r="S4199" s="14">
        <v>725.21312467992902</v>
      </c>
      <c r="T4199" s="14">
        <v>140.10446818861399</v>
      </c>
      <c r="U4199" s="13"/>
      <c r="AD4199" s="10">
        <f t="shared" si="251"/>
        <v>0.4414547403380728</v>
      </c>
      <c r="AE4199" s="10"/>
      <c r="AF4199" s="11"/>
      <c r="AG4199" s="11">
        <f t="shared" si="252"/>
        <v>8.6084571618569861E-2</v>
      </c>
    </row>
    <row r="4200" spans="1:33" ht="15" x14ac:dyDescent="0.2">
      <c r="A4200" s="6" t="s">
        <v>76</v>
      </c>
      <c r="B4200" s="6" t="s">
        <v>27</v>
      </c>
      <c r="C4200" s="13">
        <v>3962.41137225691</v>
      </c>
      <c r="E4200" s="13"/>
      <c r="F4200" s="13"/>
      <c r="G4200" s="14"/>
      <c r="H4200" s="14"/>
      <c r="I4200" s="14"/>
      <c r="J4200" s="14">
        <v>0.74408896367632604</v>
      </c>
      <c r="K4200" s="14">
        <v>14.683847825717899</v>
      </c>
      <c r="L4200" s="14">
        <v>3.2138750229792601</v>
      </c>
      <c r="M4200" s="14">
        <v>130.17476444900501</v>
      </c>
      <c r="N4200" s="14">
        <v>43.765188726733101</v>
      </c>
      <c r="O4200" s="14">
        <v>434.43810423047699</v>
      </c>
      <c r="P4200" s="14">
        <v>104.79728226639899</v>
      </c>
      <c r="Q4200" s="14">
        <v>332.956344275817</v>
      </c>
      <c r="R4200" s="14">
        <v>54.870768320446501</v>
      </c>
      <c r="S4200" s="14">
        <v>434.44306924459602</v>
      </c>
      <c r="T4200" s="14">
        <v>76.744879302255001</v>
      </c>
      <c r="U4200" s="13"/>
      <c r="AD4200" s="10">
        <f t="shared" si="251"/>
        <v>0.22473425865236568</v>
      </c>
      <c r="AE4200" s="10"/>
      <c r="AF4200" s="11"/>
      <c r="AG4200" s="11">
        <f t="shared" si="252"/>
        <v>0.24787402699141831</v>
      </c>
    </row>
    <row r="4201" spans="1:33" ht="15" x14ac:dyDescent="0.2">
      <c r="A4201" s="6" t="s">
        <v>76</v>
      </c>
      <c r="B4201" s="6" t="s">
        <v>27</v>
      </c>
      <c r="C4201" s="13">
        <v>3796.1629046640601</v>
      </c>
      <c r="E4201" s="13"/>
      <c r="F4201" s="13"/>
      <c r="G4201" s="14"/>
      <c r="H4201" s="14"/>
      <c r="I4201" s="14"/>
      <c r="J4201" s="14">
        <v>0.381002494568349</v>
      </c>
      <c r="K4201" s="14">
        <v>9.7936130874066407</v>
      </c>
      <c r="L4201" s="14">
        <v>4.2131755057368201</v>
      </c>
      <c r="M4201" s="14">
        <v>120.586475690939</v>
      </c>
      <c r="N4201" s="14">
        <v>47.560743988315501</v>
      </c>
      <c r="O4201" s="14">
        <v>451.05410914786899</v>
      </c>
      <c r="P4201" s="14">
        <v>97.569254808066006</v>
      </c>
      <c r="Q4201" s="14">
        <v>289.432282861678</v>
      </c>
      <c r="R4201" s="14">
        <v>45.116834767386003</v>
      </c>
      <c r="S4201" s="14">
        <v>334.857891396963</v>
      </c>
      <c r="T4201" s="14">
        <v>55.300162816789801</v>
      </c>
      <c r="U4201" s="13"/>
      <c r="AD4201" s="10">
        <f t="shared" si="251"/>
        <v>0.37481107333573971</v>
      </c>
      <c r="AE4201" s="10"/>
      <c r="AF4201" s="11"/>
      <c r="AG4201" s="11">
        <f t="shared" si="252"/>
        <v>0.2979031939447726</v>
      </c>
    </row>
    <row r="4202" spans="1:33" ht="15" x14ac:dyDescent="0.2">
      <c r="A4202" s="6" t="s">
        <v>66</v>
      </c>
      <c r="B4202" s="6" t="s">
        <v>27</v>
      </c>
      <c r="C4202" s="9">
        <v>296.5</v>
      </c>
      <c r="D4202" s="9">
        <v>5.5110000000000001</v>
      </c>
      <c r="E4202" s="9"/>
      <c r="F4202" s="9"/>
      <c r="G4202" s="9">
        <v>9.9000000000000005E-2</v>
      </c>
      <c r="H4202" s="9">
        <v>2.5000000000000001E-2</v>
      </c>
      <c r="I4202" s="9">
        <v>4.9000000000000002E-2</v>
      </c>
      <c r="J4202" s="9">
        <v>0.249</v>
      </c>
      <c r="K4202" s="9">
        <v>2.4590000000000001</v>
      </c>
      <c r="L4202" s="9">
        <v>1.1299999999999999</v>
      </c>
      <c r="M4202" s="9">
        <v>28.84</v>
      </c>
      <c r="N4202" s="9">
        <v>9.08</v>
      </c>
      <c r="O4202" s="9">
        <v>66.95</v>
      </c>
      <c r="P4202" s="9">
        <v>12.77</v>
      </c>
      <c r="Q4202" s="9">
        <v>27.08</v>
      </c>
      <c r="R4202" s="9">
        <v>3.4449999999999998</v>
      </c>
      <c r="S4202" s="9">
        <v>20.32</v>
      </c>
      <c r="T4202" s="9">
        <v>2.1459999999999999</v>
      </c>
      <c r="U4202" s="9">
        <v>8.8999999999999996E-2</v>
      </c>
      <c r="V4202" s="9"/>
      <c r="AD4202" s="10">
        <f t="shared" si="251"/>
        <v>0.41022789264521187</v>
      </c>
      <c r="AE4202" s="10">
        <f t="shared" si="253"/>
        <v>8.8005319682026281E-2</v>
      </c>
      <c r="AF4202" s="11">
        <f t="shared" si="254"/>
        <v>3.4947174324728406E-3</v>
      </c>
      <c r="AG4202" s="11">
        <f t="shared" si="252"/>
        <v>1.1741096231584192</v>
      </c>
    </row>
    <row r="4203" spans="1:33" ht="15" x14ac:dyDescent="0.2">
      <c r="A4203" s="6" t="s">
        <v>66</v>
      </c>
      <c r="B4203" s="6" t="s">
        <v>27</v>
      </c>
      <c r="C4203" s="9">
        <v>196</v>
      </c>
      <c r="D4203" s="9">
        <v>7.4379999999999997</v>
      </c>
      <c r="E4203" s="9">
        <v>5.3999999999999999E-2</v>
      </c>
      <c r="F4203" s="9"/>
      <c r="G4203" s="9"/>
      <c r="H4203" s="9"/>
      <c r="I4203" s="9">
        <v>6.0000000000000001E-3</v>
      </c>
      <c r="J4203" s="9">
        <v>0.3</v>
      </c>
      <c r="K4203" s="9">
        <v>2.6779999999999999</v>
      </c>
      <c r="L4203" s="9">
        <v>1.1970000000000001</v>
      </c>
      <c r="M4203" s="9">
        <v>28.15</v>
      </c>
      <c r="N4203" s="9">
        <v>6.74</v>
      </c>
      <c r="O4203" s="9">
        <v>43.06</v>
      </c>
      <c r="P4203" s="9">
        <v>6.4669999999999996</v>
      </c>
      <c r="Q4203" s="9">
        <v>11.47</v>
      </c>
      <c r="R4203" s="9">
        <v>1.274</v>
      </c>
      <c r="S4203" s="9">
        <v>6.7350000000000003</v>
      </c>
      <c r="T4203" s="9">
        <v>0.61499999999999999</v>
      </c>
      <c r="U4203" s="9">
        <v>9.1999999999999998E-2</v>
      </c>
      <c r="V4203" s="9">
        <v>4.4999999999999998E-2</v>
      </c>
      <c r="AD4203" s="10">
        <f t="shared" si="251"/>
        <v>0.42147643640893528</v>
      </c>
      <c r="AE4203" s="10"/>
      <c r="AF4203" s="11"/>
      <c r="AG4203" s="11">
        <f t="shared" si="252"/>
        <v>3.4576250368034218</v>
      </c>
    </row>
    <row r="4204" spans="1:33" ht="15" x14ac:dyDescent="0.2">
      <c r="A4204" s="6" t="s">
        <v>66</v>
      </c>
      <c r="B4204" s="6" t="s">
        <v>27</v>
      </c>
      <c r="C4204" s="9">
        <v>230.2</v>
      </c>
      <c r="D4204" s="9">
        <v>9.4160000000000004</v>
      </c>
      <c r="E4204" s="9">
        <v>0.77</v>
      </c>
      <c r="F4204" s="9"/>
      <c r="G4204" s="9">
        <v>0.115</v>
      </c>
      <c r="H4204" s="9">
        <v>4.9000000000000002E-2</v>
      </c>
      <c r="I4204" s="9">
        <v>3.5000000000000003E-2</v>
      </c>
      <c r="J4204" s="9">
        <v>0.33</v>
      </c>
      <c r="K4204" s="9">
        <v>3.0550000000000002</v>
      </c>
      <c r="L4204" s="9">
        <v>1.2390000000000001</v>
      </c>
      <c r="M4204" s="9">
        <v>36.869999999999997</v>
      </c>
      <c r="N4204" s="9">
        <v>9.468</v>
      </c>
      <c r="O4204" s="9">
        <v>56.38</v>
      </c>
      <c r="P4204" s="9">
        <v>8.3539999999999992</v>
      </c>
      <c r="Q4204" s="9">
        <v>12.62</v>
      </c>
      <c r="R4204" s="9">
        <v>1.1919999999999999</v>
      </c>
      <c r="S4204" s="9">
        <v>6.1150000000000002</v>
      </c>
      <c r="T4204" s="9">
        <v>0.55500000000000005</v>
      </c>
      <c r="U4204" s="9">
        <v>0.13200000000000001</v>
      </c>
      <c r="V4204" s="9">
        <v>0.249</v>
      </c>
      <c r="AD4204" s="10">
        <f t="shared" si="251"/>
        <v>0.35690510935136144</v>
      </c>
      <c r="AE4204" s="10">
        <f t="shared" si="253"/>
        <v>0.18936411877935139</v>
      </c>
      <c r="AF4204" s="11">
        <f t="shared" si="254"/>
        <v>1.3489689530137901E-2</v>
      </c>
      <c r="AG4204" s="11">
        <f t="shared" si="252"/>
        <v>4.9878544443184465</v>
      </c>
    </row>
    <row r="4205" spans="1:33" ht="15" x14ac:dyDescent="0.2">
      <c r="A4205" s="6" t="s">
        <v>66</v>
      </c>
      <c r="B4205" s="6" t="s">
        <v>27</v>
      </c>
      <c r="C4205" s="9">
        <v>245.3</v>
      </c>
      <c r="D4205" s="9">
        <v>7.4349999999999996</v>
      </c>
      <c r="E4205" s="9">
        <v>8.4000000000000005E-2</v>
      </c>
      <c r="F4205" s="9"/>
      <c r="G4205" s="9">
        <v>2E-3</v>
      </c>
      <c r="H4205" s="9"/>
      <c r="I4205" s="9">
        <v>3.0000000000000001E-3</v>
      </c>
      <c r="J4205" s="9">
        <v>0.222</v>
      </c>
      <c r="K4205" s="9">
        <v>3.3250000000000002</v>
      </c>
      <c r="L4205" s="9">
        <v>1.4379999999999999</v>
      </c>
      <c r="M4205" s="9">
        <v>40.340000000000003</v>
      </c>
      <c r="N4205" s="9">
        <v>9.9830000000000005</v>
      </c>
      <c r="O4205" s="9">
        <v>60.35</v>
      </c>
      <c r="P4205" s="9">
        <v>8.5419999999999998</v>
      </c>
      <c r="Q4205" s="9">
        <v>13.77</v>
      </c>
      <c r="R4205" s="9">
        <v>1.3180000000000001</v>
      </c>
      <c r="S4205" s="9">
        <v>6.17</v>
      </c>
      <c r="T4205" s="9">
        <v>0.61499999999999999</v>
      </c>
      <c r="U4205" s="9">
        <v>0.123</v>
      </c>
      <c r="V4205" s="9">
        <v>0.06</v>
      </c>
      <c r="AD4205" s="10">
        <f t="shared" si="251"/>
        <v>0.37959348435334489</v>
      </c>
      <c r="AE4205" s="10"/>
      <c r="AF4205" s="11">
        <f t="shared" si="254"/>
        <v>2.325120188197964E-4</v>
      </c>
      <c r="AG4205" s="11">
        <f t="shared" si="252"/>
        <v>5.4086368780734047</v>
      </c>
    </row>
    <row r="4206" spans="1:33" ht="15" x14ac:dyDescent="0.2">
      <c r="A4206" s="6" t="s">
        <v>66</v>
      </c>
      <c r="B4206" s="6" t="s">
        <v>27</v>
      </c>
      <c r="C4206" s="9">
        <v>255</v>
      </c>
      <c r="D4206" s="9">
        <v>6.7039999999999997</v>
      </c>
      <c r="E4206" s="9">
        <v>4.2000000000000003E-2</v>
      </c>
      <c r="F4206" s="9"/>
      <c r="G4206" s="9">
        <v>3.6999999999999998E-2</v>
      </c>
      <c r="H4206" s="9">
        <v>9.6000000000000002E-2</v>
      </c>
      <c r="I4206" s="9">
        <v>6.0000000000000001E-3</v>
      </c>
      <c r="J4206" s="9">
        <v>0.29199999999999998</v>
      </c>
      <c r="K4206" s="9">
        <v>2.5190000000000001</v>
      </c>
      <c r="L4206" s="9">
        <v>1.3879999999999999</v>
      </c>
      <c r="M4206" s="9">
        <v>36.14</v>
      </c>
      <c r="N4206" s="9">
        <v>9.6920000000000002</v>
      </c>
      <c r="O4206" s="9">
        <v>59.32</v>
      </c>
      <c r="P4206" s="9">
        <v>8.6760000000000002</v>
      </c>
      <c r="Q4206" s="9">
        <v>14.7</v>
      </c>
      <c r="R4206" s="9">
        <v>1.3839999999999999</v>
      </c>
      <c r="S4206" s="9">
        <v>6.58</v>
      </c>
      <c r="T4206" s="9">
        <v>0.59799999999999998</v>
      </c>
      <c r="U4206" s="9">
        <v>0.107</v>
      </c>
      <c r="V4206" s="9">
        <v>4.4999999999999998E-2</v>
      </c>
      <c r="AD4206" s="10">
        <f t="shared" si="251"/>
        <v>0.44473872144822202</v>
      </c>
      <c r="AE4206" s="10">
        <f t="shared" si="253"/>
        <v>1.57971702735311</v>
      </c>
      <c r="AF4206" s="11">
        <f t="shared" si="254"/>
        <v>4.0334474754081546E-3</v>
      </c>
      <c r="AG4206" s="11">
        <f t="shared" si="252"/>
        <v>4.5435922466517287</v>
      </c>
    </row>
    <row r="4207" spans="1:33" ht="15" x14ac:dyDescent="0.2">
      <c r="A4207" s="6" t="s">
        <v>66</v>
      </c>
      <c r="B4207" s="6" t="s">
        <v>27</v>
      </c>
      <c r="C4207" s="9">
        <v>283.8</v>
      </c>
      <c r="D4207" s="9">
        <v>6.8339999999999996</v>
      </c>
      <c r="E4207" s="9">
        <v>0.122</v>
      </c>
      <c r="F4207" s="9"/>
      <c r="G4207" s="9">
        <v>0.35699999999999998</v>
      </c>
      <c r="H4207" s="9">
        <v>0.28399999999999997</v>
      </c>
      <c r="I4207" s="9">
        <v>0.104</v>
      </c>
      <c r="J4207" s="9">
        <v>0.74</v>
      </c>
      <c r="K4207" s="9">
        <v>3.2330000000000001</v>
      </c>
      <c r="L4207" s="9">
        <v>1.149</v>
      </c>
      <c r="M4207" s="9">
        <v>38.24</v>
      </c>
      <c r="N4207" s="9">
        <v>10.44</v>
      </c>
      <c r="O4207" s="9">
        <v>65.36</v>
      </c>
      <c r="P4207" s="9">
        <v>10.28</v>
      </c>
      <c r="Q4207" s="9">
        <v>16.989999999999998</v>
      </c>
      <c r="R4207" s="9">
        <v>1.6779999999999999</v>
      </c>
      <c r="S4207" s="9">
        <v>8.3279999999999994</v>
      </c>
      <c r="T4207" s="9">
        <v>0.68600000000000005</v>
      </c>
      <c r="U4207" s="9">
        <v>0.127</v>
      </c>
      <c r="V4207" s="9">
        <v>7.0000000000000007E-2</v>
      </c>
      <c r="AD4207" s="10">
        <f t="shared" si="251"/>
        <v>0.31592345445404219</v>
      </c>
      <c r="AE4207" s="10">
        <f t="shared" si="253"/>
        <v>0.36137001674604796</v>
      </c>
      <c r="AF4207" s="11">
        <f t="shared" si="254"/>
        <v>3.0748793151667703E-2</v>
      </c>
      <c r="AG4207" s="11">
        <f t="shared" si="252"/>
        <v>3.7985186431725069</v>
      </c>
    </row>
    <row r="4208" spans="1:33" ht="15" x14ac:dyDescent="0.2">
      <c r="A4208" s="6" t="s">
        <v>66</v>
      </c>
      <c r="B4208" s="6" t="s">
        <v>27</v>
      </c>
      <c r="C4208" s="9">
        <v>609.1</v>
      </c>
      <c r="D4208" s="9">
        <v>36259</v>
      </c>
      <c r="E4208" s="9">
        <v>21.14</v>
      </c>
      <c r="F4208" s="9"/>
      <c r="G4208" s="9">
        <v>8.3000000000000004E-2</v>
      </c>
      <c r="H4208" s="9">
        <v>1.1559999999999999</v>
      </c>
      <c r="I4208" s="9">
        <v>8.3000000000000004E-2</v>
      </c>
      <c r="J4208" s="9">
        <v>1.2889999999999999</v>
      </c>
      <c r="K4208" s="9">
        <v>5.492</v>
      </c>
      <c r="L4208" s="9">
        <v>1.964</v>
      </c>
      <c r="M4208" s="9">
        <v>51.76</v>
      </c>
      <c r="N4208" s="9">
        <v>14.61</v>
      </c>
      <c r="O4208" s="9">
        <v>113.6</v>
      </c>
      <c r="P4208" s="9">
        <v>23.8</v>
      </c>
      <c r="Q4208" s="9">
        <v>64.180000000000007</v>
      </c>
      <c r="R4208" s="9">
        <v>10.41</v>
      </c>
      <c r="S4208" s="9">
        <v>79.28</v>
      </c>
      <c r="T4208" s="9">
        <v>12.67</v>
      </c>
      <c r="U4208" s="9">
        <v>868.8</v>
      </c>
      <c r="V4208" s="9">
        <v>4.4039999999999999</v>
      </c>
      <c r="AD4208" s="10">
        <f t="shared" si="251"/>
        <v>0.35612521159710803</v>
      </c>
      <c r="AE4208" s="10">
        <f t="shared" si="253"/>
        <v>3.4147923137624301</v>
      </c>
      <c r="AF4208" s="11">
        <f t="shared" si="254"/>
        <v>7.5095692455730279E-4</v>
      </c>
      <c r="AG4208" s="11">
        <f t="shared" si="252"/>
        <v>0.54009197129395714</v>
      </c>
    </row>
    <row r="4209" spans="1:33" ht="15" x14ac:dyDescent="0.2">
      <c r="A4209" s="6" t="s">
        <v>66</v>
      </c>
      <c r="B4209" s="6" t="s">
        <v>27</v>
      </c>
      <c r="C4209" s="9">
        <v>331</v>
      </c>
      <c r="D4209" s="9">
        <v>42.78</v>
      </c>
      <c r="E4209" s="9">
        <v>0.53500000000000003</v>
      </c>
      <c r="F4209" s="9"/>
      <c r="G4209" s="9">
        <v>7.6999999999999999E-2</v>
      </c>
      <c r="H4209" s="9">
        <v>0.20200000000000001</v>
      </c>
      <c r="I4209" s="9">
        <v>0.01</v>
      </c>
      <c r="J4209" s="9">
        <v>0.28999999999999998</v>
      </c>
      <c r="K4209" s="9">
        <v>3.1589999999999998</v>
      </c>
      <c r="L4209" s="9">
        <v>1.266</v>
      </c>
      <c r="M4209" s="9">
        <v>42.9</v>
      </c>
      <c r="N4209" s="9">
        <v>12.23</v>
      </c>
      <c r="O4209" s="9">
        <v>76.599999999999994</v>
      </c>
      <c r="P4209" s="9">
        <v>11.57</v>
      </c>
      <c r="Q4209" s="9">
        <v>19.11</v>
      </c>
      <c r="R4209" s="9">
        <v>1.8109999999999999</v>
      </c>
      <c r="S4209" s="9">
        <v>9.3919999999999995</v>
      </c>
      <c r="T4209" s="9">
        <v>0.86699999999999999</v>
      </c>
      <c r="U4209" s="9">
        <v>0.78900000000000003</v>
      </c>
      <c r="V4209" s="9">
        <v>0.23</v>
      </c>
      <c r="AD4209" s="10">
        <f t="shared" si="251"/>
        <v>0.33247108567713068</v>
      </c>
      <c r="AE4209" s="10">
        <f t="shared" si="253"/>
        <v>1.7848041223513671</v>
      </c>
      <c r="AF4209" s="11">
        <f t="shared" si="254"/>
        <v>5.8807567621963937E-3</v>
      </c>
      <c r="AG4209" s="11">
        <f t="shared" si="252"/>
        <v>3.7786468371902164</v>
      </c>
    </row>
    <row r="4210" spans="1:33" ht="15" x14ac:dyDescent="0.2">
      <c r="A4210" s="6" t="s">
        <v>66</v>
      </c>
      <c r="B4210" s="6" t="s">
        <v>27</v>
      </c>
      <c r="C4210" s="9">
        <v>393.8</v>
      </c>
      <c r="D4210" s="9">
        <v>33.26</v>
      </c>
      <c r="E4210" s="9">
        <v>3.07</v>
      </c>
      <c r="F4210" s="9"/>
      <c r="G4210" s="9">
        <v>0.03</v>
      </c>
      <c r="H4210" s="9">
        <v>2.1000000000000001E-2</v>
      </c>
      <c r="I4210" s="9">
        <v>2E-3</v>
      </c>
      <c r="J4210" s="9">
        <v>0.22</v>
      </c>
      <c r="K4210" s="9">
        <v>2.9239999999999999</v>
      </c>
      <c r="L4210" s="9">
        <v>1.1459999999999999</v>
      </c>
      <c r="M4210" s="9">
        <v>46.21</v>
      </c>
      <c r="N4210" s="9">
        <v>14.31</v>
      </c>
      <c r="O4210" s="9">
        <v>93.8</v>
      </c>
      <c r="P4210" s="9">
        <v>14.1</v>
      </c>
      <c r="Q4210" s="9">
        <v>23.04</v>
      </c>
      <c r="R4210" s="9">
        <v>2.1869999999999998</v>
      </c>
      <c r="S4210" s="9">
        <v>10.78</v>
      </c>
      <c r="T4210" s="9">
        <v>0.90900000000000003</v>
      </c>
      <c r="U4210" s="9">
        <v>0.56699999999999995</v>
      </c>
      <c r="V4210" s="9">
        <v>0.67800000000000005</v>
      </c>
      <c r="AD4210" s="10">
        <f t="shared" si="251"/>
        <v>0.30140578537287971</v>
      </c>
      <c r="AE4210" s="10">
        <f t="shared" si="253"/>
        <v>0.66470389409153741</v>
      </c>
      <c r="AF4210" s="11">
        <f t="shared" si="254"/>
        <v>1.9961954862497359E-3</v>
      </c>
      <c r="AG4210" s="11">
        <f t="shared" si="252"/>
        <v>3.5461271436245374</v>
      </c>
    </row>
    <row r="4211" spans="1:33" ht="15" x14ac:dyDescent="0.2">
      <c r="A4211" s="6" t="s">
        <v>66</v>
      </c>
      <c r="B4211" s="6" t="s">
        <v>27</v>
      </c>
      <c r="C4211" s="9">
        <v>277.10000000000002</v>
      </c>
      <c r="D4211" s="9">
        <v>155.80000000000001</v>
      </c>
      <c r="E4211" s="9">
        <v>8.1790000000000003</v>
      </c>
      <c r="F4211" s="9"/>
      <c r="G4211" s="9"/>
      <c r="H4211" s="9">
        <v>0.03</v>
      </c>
      <c r="I4211" s="9">
        <v>8.0000000000000002E-3</v>
      </c>
      <c r="J4211" s="9">
        <v>0.41699999999999998</v>
      </c>
      <c r="K4211" s="9">
        <v>4.8259999999999996</v>
      </c>
      <c r="L4211" s="9">
        <v>1.748</v>
      </c>
      <c r="M4211" s="9">
        <v>52.34</v>
      </c>
      <c r="N4211" s="9">
        <v>12.86</v>
      </c>
      <c r="O4211" s="9">
        <v>70.400000000000006</v>
      </c>
      <c r="P4211" s="9">
        <v>9.4030000000000005</v>
      </c>
      <c r="Q4211" s="9">
        <v>14.19</v>
      </c>
      <c r="R4211" s="9">
        <v>1.4319999999999999</v>
      </c>
      <c r="S4211" s="9">
        <v>7.9569999999999999</v>
      </c>
      <c r="T4211" s="9">
        <v>0.755</v>
      </c>
      <c r="U4211" s="9">
        <v>3.9380000000000002</v>
      </c>
      <c r="V4211" s="9">
        <v>1.2130000000000001</v>
      </c>
      <c r="AD4211" s="10">
        <f t="shared" si="251"/>
        <v>0.33624400144259758</v>
      </c>
      <c r="AE4211" s="10"/>
      <c r="AF4211" s="11"/>
      <c r="AG4211" s="11">
        <f t="shared" si="252"/>
        <v>5.4415353571676484</v>
      </c>
    </row>
    <row r="4212" spans="1:33" ht="15" x14ac:dyDescent="0.2">
      <c r="A4212" s="6" t="s">
        <v>66</v>
      </c>
      <c r="B4212" s="6" t="s">
        <v>27</v>
      </c>
      <c r="C4212" s="9">
        <v>430.1</v>
      </c>
      <c r="D4212" s="9">
        <v>10.33</v>
      </c>
      <c r="E4212" s="9">
        <v>1.4450000000000001</v>
      </c>
      <c r="F4212" s="9"/>
      <c r="G4212" s="9">
        <v>6.0000000000000001E-3</v>
      </c>
      <c r="H4212" s="9">
        <v>4.8000000000000001E-2</v>
      </c>
      <c r="I4212" s="9">
        <v>3.0000000000000001E-3</v>
      </c>
      <c r="J4212" s="9">
        <v>0.315</v>
      </c>
      <c r="K4212" s="9">
        <v>3.7360000000000002</v>
      </c>
      <c r="L4212" s="9">
        <v>1.33</v>
      </c>
      <c r="M4212" s="9">
        <v>52.08</v>
      </c>
      <c r="N4212" s="9">
        <v>15.77</v>
      </c>
      <c r="O4212" s="9">
        <v>102.3</v>
      </c>
      <c r="P4212" s="9">
        <v>15.73</v>
      </c>
      <c r="Q4212" s="9">
        <v>26.4</v>
      </c>
      <c r="R4212" s="9">
        <v>2.5790000000000002</v>
      </c>
      <c r="S4212" s="9">
        <v>12.68</v>
      </c>
      <c r="T4212" s="9">
        <v>1.1599999999999999</v>
      </c>
      <c r="U4212" s="9">
        <v>0.14399999999999999</v>
      </c>
      <c r="V4212" s="9">
        <v>0.48599999999999999</v>
      </c>
      <c r="AD4212" s="10">
        <f t="shared" si="251"/>
        <v>0.29149852017769551</v>
      </c>
      <c r="AE4212" s="10">
        <f t="shared" si="253"/>
        <v>2.7738919379463609</v>
      </c>
      <c r="AF4212" s="11">
        <f t="shared" si="254"/>
        <v>3.394162041288984E-4</v>
      </c>
      <c r="AG4212" s="11">
        <f t="shared" si="252"/>
        <v>3.3977296276681486</v>
      </c>
    </row>
    <row r="4213" spans="1:33" ht="15" x14ac:dyDescent="0.2">
      <c r="A4213" s="6" t="s">
        <v>66</v>
      </c>
      <c r="B4213" s="6" t="s">
        <v>27</v>
      </c>
      <c r="C4213" s="9">
        <v>390.5</v>
      </c>
      <c r="D4213" s="9">
        <v>8.3049999999999997</v>
      </c>
      <c r="E4213" s="9">
        <v>1.448</v>
      </c>
      <c r="F4213" s="9"/>
      <c r="G4213" s="9">
        <v>2.1999999999999999E-2</v>
      </c>
      <c r="H4213" s="9">
        <v>8.9999999999999993E-3</v>
      </c>
      <c r="I4213" s="9">
        <v>1.2999999999999999E-2</v>
      </c>
      <c r="J4213" s="9">
        <v>0.27</v>
      </c>
      <c r="K4213" s="9">
        <v>4.6609999999999996</v>
      </c>
      <c r="L4213" s="9">
        <v>1.762</v>
      </c>
      <c r="M4213" s="9">
        <v>54.6</v>
      </c>
      <c r="N4213" s="9">
        <v>16.27</v>
      </c>
      <c r="O4213" s="9">
        <v>96.28</v>
      </c>
      <c r="P4213" s="9">
        <v>13.51</v>
      </c>
      <c r="Q4213" s="9">
        <v>20.72</v>
      </c>
      <c r="R4213" s="9">
        <v>2.0649999999999999</v>
      </c>
      <c r="S4213" s="9">
        <v>9.6370000000000005</v>
      </c>
      <c r="T4213" s="9">
        <v>0.78900000000000003</v>
      </c>
      <c r="U4213" s="9">
        <v>0.151</v>
      </c>
      <c r="V4213" s="9">
        <v>0.35299999999999998</v>
      </c>
      <c r="AD4213" s="10">
        <f t="shared" si="251"/>
        <v>0.33767092398226412</v>
      </c>
      <c r="AE4213" s="10">
        <f t="shared" si="253"/>
        <v>0.13048002954735352</v>
      </c>
      <c r="AF4213" s="11">
        <f t="shared" si="254"/>
        <v>1.6375003338486645E-3</v>
      </c>
      <c r="AG4213" s="11">
        <f t="shared" si="252"/>
        <v>4.6869236496501854</v>
      </c>
    </row>
    <row r="4214" spans="1:33" ht="15" x14ac:dyDescent="0.2">
      <c r="A4214" s="6" t="s">
        <v>66</v>
      </c>
      <c r="B4214" s="6" t="s">
        <v>27</v>
      </c>
      <c r="C4214" s="9">
        <v>521.20000000000005</v>
      </c>
      <c r="D4214" s="9">
        <v>9.6769999999999996</v>
      </c>
      <c r="E4214" s="9">
        <v>31.84</v>
      </c>
      <c r="F4214" s="9"/>
      <c r="G4214" s="9">
        <v>0.55900000000000005</v>
      </c>
      <c r="H4214" s="9">
        <v>0.91500000000000004</v>
      </c>
      <c r="I4214" s="9">
        <v>0.122</v>
      </c>
      <c r="J4214" s="9">
        <v>0.57399999999999995</v>
      </c>
      <c r="K4214" s="9">
        <v>3.46</v>
      </c>
      <c r="L4214" s="9">
        <v>1.31</v>
      </c>
      <c r="M4214" s="9">
        <v>55.67</v>
      </c>
      <c r="N4214" s="9">
        <v>18.09</v>
      </c>
      <c r="O4214" s="9">
        <v>120.7</v>
      </c>
      <c r="P4214" s="9">
        <v>19.440000000000001</v>
      </c>
      <c r="Q4214" s="9">
        <v>32.44</v>
      </c>
      <c r="R4214" s="9">
        <v>3.2629999999999999</v>
      </c>
      <c r="S4214" s="9">
        <v>16.399999999999999</v>
      </c>
      <c r="T4214" s="9">
        <v>1.43</v>
      </c>
      <c r="U4214" s="9">
        <v>0.20799999999999999</v>
      </c>
      <c r="V4214" s="9">
        <v>6.07</v>
      </c>
      <c r="AD4214" s="10">
        <f t="shared" si="251"/>
        <v>0.288566738267856</v>
      </c>
      <c r="AE4214" s="10">
        <f t="shared" si="253"/>
        <v>0.85905274180076985</v>
      </c>
      <c r="AF4214" s="11">
        <f t="shared" si="254"/>
        <v>2.4449418544818368E-2</v>
      </c>
      <c r="AG4214" s="11">
        <f t="shared" si="252"/>
        <v>2.8081122782030747</v>
      </c>
    </row>
    <row r="4215" spans="1:33" ht="15" x14ac:dyDescent="0.2">
      <c r="A4215" s="6" t="s">
        <v>66</v>
      </c>
      <c r="B4215" s="6" t="s">
        <v>27</v>
      </c>
      <c r="C4215" s="9">
        <v>621.4</v>
      </c>
      <c r="D4215" s="9">
        <v>7.883</v>
      </c>
      <c r="E4215" s="9">
        <v>4.1820000000000004</v>
      </c>
      <c r="F4215" s="9"/>
      <c r="G4215" s="9">
        <v>4.6210000000000004</v>
      </c>
      <c r="H4215" s="9">
        <v>8.6349999999999998</v>
      </c>
      <c r="I4215" s="9">
        <v>1.034</v>
      </c>
      <c r="J4215" s="9">
        <v>4.4749999999999996</v>
      </c>
      <c r="K4215" s="9">
        <v>5.5229999999999997</v>
      </c>
      <c r="L4215" s="9">
        <v>1.423</v>
      </c>
      <c r="M4215" s="9">
        <v>66.92</v>
      </c>
      <c r="N4215" s="9">
        <v>21.27</v>
      </c>
      <c r="O4215" s="9">
        <v>142.80000000000001</v>
      </c>
      <c r="P4215" s="9">
        <v>23.35</v>
      </c>
      <c r="Q4215" s="9">
        <v>38.69</v>
      </c>
      <c r="R4215" s="9">
        <v>4.0170000000000003</v>
      </c>
      <c r="S4215" s="9">
        <v>19.82</v>
      </c>
      <c r="T4215" s="9">
        <v>1.7270000000000001</v>
      </c>
      <c r="U4215" s="9">
        <v>0.157</v>
      </c>
      <c r="V4215" s="9">
        <v>0.77</v>
      </c>
      <c r="AD4215" s="10">
        <f t="shared" si="251"/>
        <v>0.22628879368637031</v>
      </c>
      <c r="AE4215" s="10">
        <f t="shared" si="253"/>
        <v>0.96854240922108248</v>
      </c>
      <c r="AF4215" s="11">
        <f t="shared" si="254"/>
        <v>0.16723720233153233</v>
      </c>
      <c r="AG4215" s="11">
        <f t="shared" si="252"/>
        <v>2.7931186027041432</v>
      </c>
    </row>
    <row r="4216" spans="1:33" ht="15" x14ac:dyDescent="0.2">
      <c r="A4216" s="6" t="s">
        <v>66</v>
      </c>
      <c r="B4216" s="6" t="s">
        <v>27</v>
      </c>
      <c r="C4216" s="9">
        <v>564.79999999999995</v>
      </c>
      <c r="D4216" s="9">
        <v>11.9</v>
      </c>
      <c r="E4216" s="9">
        <v>0.55500000000000005</v>
      </c>
      <c r="F4216" s="9"/>
      <c r="G4216" s="9">
        <v>0.105</v>
      </c>
      <c r="H4216" s="9">
        <v>7.1999999999999995E-2</v>
      </c>
      <c r="I4216" s="9">
        <v>1.4999999999999999E-2</v>
      </c>
      <c r="J4216" s="9">
        <v>0.27100000000000002</v>
      </c>
      <c r="K4216" s="9">
        <v>4.0220000000000002</v>
      </c>
      <c r="L4216" s="9">
        <v>1.679</v>
      </c>
      <c r="M4216" s="9">
        <v>62.32</v>
      </c>
      <c r="N4216" s="9">
        <v>19.14</v>
      </c>
      <c r="O4216" s="9">
        <v>124</v>
      </c>
      <c r="P4216" s="9">
        <v>20.2</v>
      </c>
      <c r="Q4216" s="9">
        <v>38.9</v>
      </c>
      <c r="R4216" s="9">
        <v>4.9630000000000001</v>
      </c>
      <c r="S4216" s="9">
        <v>32.96</v>
      </c>
      <c r="T4216" s="9">
        <v>4.0439999999999996</v>
      </c>
      <c r="U4216" s="9">
        <v>0.214</v>
      </c>
      <c r="V4216" s="9">
        <v>0.18099999999999999</v>
      </c>
      <c r="AD4216" s="10">
        <f t="shared" si="251"/>
        <v>0.3242198314139374</v>
      </c>
      <c r="AE4216" s="10">
        <f t="shared" si="253"/>
        <v>0.44481228255984362</v>
      </c>
      <c r="AF4216" s="11">
        <f t="shared" si="254"/>
        <v>2.2850866412682811E-3</v>
      </c>
      <c r="AG4216" s="11">
        <f t="shared" si="252"/>
        <v>1.5641461743793259</v>
      </c>
    </row>
    <row r="4217" spans="1:33" ht="15" x14ac:dyDescent="0.2">
      <c r="A4217" s="6" t="s">
        <v>66</v>
      </c>
      <c r="B4217" s="6" t="s">
        <v>27</v>
      </c>
      <c r="C4217" s="9">
        <v>321.5</v>
      </c>
      <c r="D4217" s="9">
        <v>8.2219999999999995</v>
      </c>
      <c r="E4217" s="9">
        <v>4.4059999999999997</v>
      </c>
      <c r="F4217" s="9"/>
      <c r="G4217" s="9">
        <v>3.0000000000000001E-3</v>
      </c>
      <c r="H4217" s="9"/>
      <c r="I4217" s="9">
        <v>1.9E-2</v>
      </c>
      <c r="J4217" s="9">
        <v>0.154</v>
      </c>
      <c r="K4217" s="9">
        <v>2.9260000000000002</v>
      </c>
      <c r="L4217" s="9">
        <v>1.226</v>
      </c>
      <c r="M4217" s="9">
        <v>33.42</v>
      </c>
      <c r="N4217" s="9">
        <v>10.43</v>
      </c>
      <c r="O4217" s="9">
        <v>65.12</v>
      </c>
      <c r="P4217" s="9">
        <v>10.85</v>
      </c>
      <c r="Q4217" s="9">
        <v>27.64</v>
      </c>
      <c r="R4217" s="9">
        <v>4.0529999999999999</v>
      </c>
      <c r="S4217" s="9">
        <v>24.66</v>
      </c>
      <c r="T4217" s="9">
        <v>3.613</v>
      </c>
      <c r="U4217" s="9">
        <v>9.8000000000000004E-2</v>
      </c>
      <c r="V4217" s="9">
        <v>0.71499999999999997</v>
      </c>
      <c r="AD4217" s="10">
        <f t="shared" si="251"/>
        <v>0.37903011867768682</v>
      </c>
      <c r="AE4217" s="10"/>
      <c r="AF4217" s="11">
        <f t="shared" si="254"/>
        <v>8.7262722391614578E-5</v>
      </c>
      <c r="AG4217" s="11">
        <f t="shared" si="252"/>
        <v>1.1211157878534936</v>
      </c>
    </row>
    <row r="4218" spans="1:33" ht="15" x14ac:dyDescent="0.2">
      <c r="A4218" s="6" t="s">
        <v>66</v>
      </c>
      <c r="B4218" s="6" t="s">
        <v>27</v>
      </c>
      <c r="C4218" s="9">
        <v>479.5</v>
      </c>
      <c r="D4218" s="9">
        <v>7.7729999999999997</v>
      </c>
      <c r="E4218" s="9">
        <v>5.9610000000000003</v>
      </c>
      <c r="F4218" s="9"/>
      <c r="G4218" s="9"/>
      <c r="H4218" s="9">
        <v>8.9999999999999993E-3</v>
      </c>
      <c r="I4218" s="9">
        <v>8.9999999999999993E-3</v>
      </c>
      <c r="J4218" s="9">
        <v>0.249</v>
      </c>
      <c r="K4218" s="9">
        <v>2.718</v>
      </c>
      <c r="L4218" s="9">
        <v>1.1519999999999999</v>
      </c>
      <c r="M4218" s="9">
        <v>33.89</v>
      </c>
      <c r="N4218" s="9">
        <v>11.42</v>
      </c>
      <c r="O4218" s="9">
        <v>88.29</v>
      </c>
      <c r="P4218" s="9">
        <v>16</v>
      </c>
      <c r="Q4218" s="9">
        <v>42.75</v>
      </c>
      <c r="R4218" s="9">
        <v>5.9649999999999999</v>
      </c>
      <c r="S4218" s="9">
        <v>38.21</v>
      </c>
      <c r="T4218" s="9">
        <v>6.0270000000000001</v>
      </c>
      <c r="U4218" s="9">
        <v>3.9E-2</v>
      </c>
      <c r="V4218" s="9">
        <v>0.64100000000000001</v>
      </c>
      <c r="AD4218" s="10">
        <f t="shared" si="251"/>
        <v>0.36695736061699841</v>
      </c>
      <c r="AE4218" s="10"/>
      <c r="AF4218" s="11"/>
      <c r="AG4218" s="11">
        <f t="shared" si="252"/>
        <v>0.73372214379364664</v>
      </c>
    </row>
    <row r="4219" spans="1:33" ht="15" x14ac:dyDescent="0.2">
      <c r="A4219" s="6" t="s">
        <v>66</v>
      </c>
      <c r="B4219" s="6" t="s">
        <v>28</v>
      </c>
      <c r="C4219" s="9">
        <v>103.1</v>
      </c>
      <c r="D4219" s="9">
        <v>5.9870000000000001</v>
      </c>
      <c r="E4219" s="9">
        <v>2.4E-2</v>
      </c>
      <c r="F4219" s="9"/>
      <c r="G4219" s="9"/>
      <c r="H4219" s="9">
        <v>0.03</v>
      </c>
      <c r="I4219" s="9">
        <v>1.7999999999999999E-2</v>
      </c>
      <c r="J4219" s="9">
        <v>0.67600000000000005</v>
      </c>
      <c r="K4219" s="9">
        <v>6.8460000000000001</v>
      </c>
      <c r="L4219" s="9">
        <v>4.665</v>
      </c>
      <c r="M4219" s="9">
        <v>47.48</v>
      </c>
      <c r="N4219" s="9">
        <v>11.15</v>
      </c>
      <c r="O4219" s="9">
        <v>45.98</v>
      </c>
      <c r="P4219" s="9">
        <v>4.0940000000000003</v>
      </c>
      <c r="Q4219" s="9">
        <v>4.9640000000000004</v>
      </c>
      <c r="R4219" s="9">
        <v>0.34399999999999997</v>
      </c>
      <c r="S4219" s="9">
        <v>1.7529999999999999</v>
      </c>
      <c r="T4219" s="9">
        <v>0.24199999999999999</v>
      </c>
      <c r="U4219" s="9">
        <v>0.109</v>
      </c>
      <c r="V4219" s="9">
        <v>1.0999999999999999E-2</v>
      </c>
      <c r="AD4219" s="10">
        <f t="shared" si="251"/>
        <v>0.7910455294565123</v>
      </c>
      <c r="AE4219" s="10"/>
      <c r="AF4219" s="11"/>
      <c r="AG4219" s="11">
        <f t="shared" si="252"/>
        <v>22.406080365532567</v>
      </c>
    </row>
    <row r="4220" spans="1:33" ht="15" x14ac:dyDescent="0.2">
      <c r="A4220" s="6" t="s">
        <v>66</v>
      </c>
      <c r="B4220" s="6" t="s">
        <v>28</v>
      </c>
      <c r="C4220" s="9">
        <v>189.2</v>
      </c>
      <c r="D4220" s="9">
        <v>4.1879999999999997</v>
      </c>
      <c r="E4220" s="9">
        <v>5.0000000000000001E-3</v>
      </c>
      <c r="F4220" s="9"/>
      <c r="G4220" s="9">
        <v>1.9E-2</v>
      </c>
      <c r="H4220" s="9">
        <v>7.0000000000000001E-3</v>
      </c>
      <c r="I4220" s="9">
        <v>2.5000000000000001E-2</v>
      </c>
      <c r="J4220" s="9">
        <v>0.83199999999999996</v>
      </c>
      <c r="K4220" s="9">
        <v>8.44</v>
      </c>
      <c r="L4220" s="9">
        <v>4.7089999999999996</v>
      </c>
      <c r="M4220" s="9">
        <v>67.64</v>
      </c>
      <c r="N4220" s="9">
        <v>18.61</v>
      </c>
      <c r="O4220" s="9">
        <v>86.72</v>
      </c>
      <c r="P4220" s="9">
        <v>8.0890000000000004</v>
      </c>
      <c r="Q4220" s="9">
        <v>7.8529999999999998</v>
      </c>
      <c r="R4220" s="9">
        <v>0.50800000000000001</v>
      </c>
      <c r="S4220" s="9">
        <v>1.4139999999999999</v>
      </c>
      <c r="T4220" s="9">
        <v>0.14199999999999999</v>
      </c>
      <c r="U4220" s="9">
        <v>5.3999999999999999E-2</v>
      </c>
      <c r="V4220" s="9">
        <v>6.0000000000000001E-3</v>
      </c>
      <c r="AD4220" s="10">
        <f t="shared" si="251"/>
        <v>0.60253087028655605</v>
      </c>
      <c r="AE4220" s="10">
        <f t="shared" si="253"/>
        <v>7.8747321141444143E-2</v>
      </c>
      <c r="AF4220" s="11">
        <f t="shared" si="254"/>
        <v>9.6383960276678685E-3</v>
      </c>
      <c r="AG4220" s="11">
        <f t="shared" si="252"/>
        <v>39.572299252865861</v>
      </c>
    </row>
    <row r="4221" spans="1:33" ht="15" x14ac:dyDescent="0.2">
      <c r="A4221" s="6" t="s">
        <v>66</v>
      </c>
      <c r="B4221" s="6" t="s">
        <v>28</v>
      </c>
      <c r="C4221" s="9">
        <v>66.78</v>
      </c>
      <c r="D4221" s="9">
        <v>4.2190000000000003</v>
      </c>
      <c r="E4221" s="9">
        <v>7.0000000000000001E-3</v>
      </c>
      <c r="F4221" s="9"/>
      <c r="G4221" s="9">
        <v>2.5000000000000001E-2</v>
      </c>
      <c r="H4221" s="9"/>
      <c r="I4221" s="9">
        <v>0.01</v>
      </c>
      <c r="J4221" s="9">
        <v>0.46200000000000002</v>
      </c>
      <c r="K4221" s="9">
        <v>5.3760000000000003</v>
      </c>
      <c r="L4221" s="9">
        <v>2.9180000000000001</v>
      </c>
      <c r="M4221" s="9">
        <v>34.369999999999997</v>
      </c>
      <c r="N4221" s="9">
        <v>6.2640000000000002</v>
      </c>
      <c r="O4221" s="9">
        <v>27.21</v>
      </c>
      <c r="P4221" s="9">
        <v>2.8170000000000002</v>
      </c>
      <c r="Q4221" s="9">
        <v>3.7679999999999998</v>
      </c>
      <c r="R4221" s="9">
        <v>0.46</v>
      </c>
      <c r="S4221" s="9">
        <v>2.581</v>
      </c>
      <c r="T4221" s="9">
        <v>0.36299999999999999</v>
      </c>
      <c r="U4221" s="9">
        <v>3.7999999999999999E-2</v>
      </c>
      <c r="V4221" s="9">
        <v>8.9999999999999993E-3</v>
      </c>
      <c r="AD4221" s="10">
        <f t="shared" si="251"/>
        <v>0.6562805394707143</v>
      </c>
      <c r="AE4221" s="10"/>
      <c r="AF4221" s="11">
        <f t="shared" si="254"/>
        <v>6.9478843283521099E-3</v>
      </c>
      <c r="AG4221" s="11">
        <f t="shared" si="252"/>
        <v>11.016119103574596</v>
      </c>
    </row>
    <row r="4222" spans="1:33" ht="15" x14ac:dyDescent="0.2">
      <c r="A4222" s="6" t="s">
        <v>66</v>
      </c>
      <c r="B4222" s="6" t="s">
        <v>28</v>
      </c>
      <c r="C4222" s="9">
        <v>46.7</v>
      </c>
      <c r="D4222" s="9">
        <v>5.665</v>
      </c>
      <c r="E4222" s="9">
        <v>0.01</v>
      </c>
      <c r="F4222" s="9"/>
      <c r="G4222" s="9"/>
      <c r="H4222" s="9">
        <v>1.2999999999999999E-2</v>
      </c>
      <c r="I4222" s="9">
        <v>8.0000000000000002E-3</v>
      </c>
      <c r="J4222" s="9">
        <v>0.33400000000000002</v>
      </c>
      <c r="K4222" s="9">
        <v>3.351</v>
      </c>
      <c r="L4222" s="9">
        <v>2.496</v>
      </c>
      <c r="M4222" s="9">
        <v>29.14</v>
      </c>
      <c r="N4222" s="9">
        <v>5.665</v>
      </c>
      <c r="O4222" s="9">
        <v>21.68</v>
      </c>
      <c r="P4222" s="9">
        <v>1.772</v>
      </c>
      <c r="Q4222" s="9">
        <v>1.8180000000000001</v>
      </c>
      <c r="R4222" s="9">
        <v>0.12</v>
      </c>
      <c r="S4222" s="9">
        <v>0.32100000000000001</v>
      </c>
      <c r="T4222" s="9">
        <v>2.7E-2</v>
      </c>
      <c r="U4222" s="9">
        <v>0.104</v>
      </c>
      <c r="V4222" s="9">
        <v>0.01</v>
      </c>
      <c r="AD4222" s="10">
        <f t="shared" si="251"/>
        <v>0.77221143483462573</v>
      </c>
      <c r="AE4222" s="10"/>
      <c r="AF4222" s="11"/>
      <c r="AG4222" s="11">
        <f t="shared" si="252"/>
        <v>75.096830919192612</v>
      </c>
    </row>
    <row r="4223" spans="1:33" ht="15" x14ac:dyDescent="0.2">
      <c r="A4223" s="6" t="s">
        <v>66</v>
      </c>
      <c r="B4223" s="6" t="s">
        <v>28</v>
      </c>
      <c r="C4223" s="9">
        <v>50.45</v>
      </c>
      <c r="D4223" s="9">
        <v>6.22</v>
      </c>
      <c r="E4223" s="9"/>
      <c r="F4223" s="9"/>
      <c r="G4223" s="9"/>
      <c r="H4223" s="9">
        <v>2.1000000000000001E-2</v>
      </c>
      <c r="I4223" s="9">
        <v>1.6E-2</v>
      </c>
      <c r="J4223" s="9">
        <v>0.41099999999999998</v>
      </c>
      <c r="K4223" s="9">
        <v>3.573</v>
      </c>
      <c r="L4223" s="9">
        <v>2.3319999999999999</v>
      </c>
      <c r="M4223" s="9">
        <v>28.35</v>
      </c>
      <c r="N4223" s="9">
        <v>5.7560000000000002</v>
      </c>
      <c r="O4223" s="9">
        <v>22.32</v>
      </c>
      <c r="P4223" s="9">
        <v>2.0649999999999999</v>
      </c>
      <c r="Q4223" s="9">
        <v>1.9219999999999999</v>
      </c>
      <c r="R4223" s="9">
        <v>8.7999999999999995E-2</v>
      </c>
      <c r="S4223" s="9">
        <v>0.35899999999999999</v>
      </c>
      <c r="T4223" s="9">
        <v>1.7000000000000001E-2</v>
      </c>
      <c r="U4223" s="9">
        <v>7.2999999999999995E-2</v>
      </c>
      <c r="V4223" s="9">
        <v>0.01</v>
      </c>
      <c r="AD4223" s="10">
        <f t="shared" si="251"/>
        <v>0.70836833811228128</v>
      </c>
      <c r="AE4223" s="10"/>
      <c r="AF4223" s="11"/>
      <c r="AG4223" s="11">
        <f t="shared" si="252"/>
        <v>65.327450541853906</v>
      </c>
    </row>
    <row r="4224" spans="1:33" ht="15" x14ac:dyDescent="0.2">
      <c r="A4224" s="6" t="s">
        <v>66</v>
      </c>
      <c r="B4224" s="6" t="s">
        <v>28</v>
      </c>
      <c r="C4224" s="9">
        <v>55.65</v>
      </c>
      <c r="D4224" s="9">
        <v>4.4009999999999998</v>
      </c>
      <c r="E4224" s="9">
        <v>3.9E-2</v>
      </c>
      <c r="F4224" s="9"/>
      <c r="G4224" s="9">
        <v>0.35199999999999998</v>
      </c>
      <c r="H4224" s="9">
        <v>0.222</v>
      </c>
      <c r="I4224" s="9">
        <v>0.13100000000000001</v>
      </c>
      <c r="J4224" s="9">
        <v>0.70099999999999996</v>
      </c>
      <c r="K4224" s="9">
        <v>3.2650000000000001</v>
      </c>
      <c r="L4224" s="9">
        <v>1.9950000000000001</v>
      </c>
      <c r="M4224" s="9">
        <v>27.18</v>
      </c>
      <c r="N4224" s="9">
        <v>6.0119999999999996</v>
      </c>
      <c r="O4224" s="9">
        <v>23.76</v>
      </c>
      <c r="P4224" s="9">
        <v>2.266</v>
      </c>
      <c r="Q4224" s="9">
        <v>2.0430000000000001</v>
      </c>
      <c r="R4224" s="9">
        <v>0.123</v>
      </c>
      <c r="S4224" s="9">
        <v>0.46800000000000003</v>
      </c>
      <c r="T4224" s="9">
        <v>6.0999999999999999E-2</v>
      </c>
      <c r="U4224" s="9">
        <v>6.4000000000000001E-2</v>
      </c>
      <c r="V4224" s="9">
        <v>1.7000000000000001E-2</v>
      </c>
      <c r="AD4224" s="10">
        <f t="shared" si="251"/>
        <v>0.64744102653555691</v>
      </c>
      <c r="AE4224" s="10">
        <f t="shared" si="253"/>
        <v>0.25347232495851918</v>
      </c>
      <c r="AF4224" s="11">
        <f t="shared" si="254"/>
        <v>0.5395073749504129</v>
      </c>
      <c r="AG4224" s="11">
        <f t="shared" si="252"/>
        <v>48.044169941980165</v>
      </c>
    </row>
    <row r="4225" spans="1:33" ht="15" x14ac:dyDescent="0.2">
      <c r="A4225" s="6" t="s">
        <v>66</v>
      </c>
      <c r="B4225" s="6" t="s">
        <v>28</v>
      </c>
      <c r="C4225" s="9">
        <v>108.8</v>
      </c>
      <c r="D4225" s="9">
        <v>4.4269999999999996</v>
      </c>
      <c r="E4225" s="9">
        <v>4.8000000000000001E-2</v>
      </c>
      <c r="F4225" s="9"/>
      <c r="G4225" s="9">
        <v>2.1059999999999999</v>
      </c>
      <c r="H4225" s="9">
        <v>5.2190000000000003</v>
      </c>
      <c r="I4225" s="9">
        <v>0.68</v>
      </c>
      <c r="J4225" s="9">
        <v>4.3789999999999996</v>
      </c>
      <c r="K4225" s="9">
        <v>4.7389999999999999</v>
      </c>
      <c r="L4225" s="9">
        <v>2.2970000000000002</v>
      </c>
      <c r="M4225" s="9">
        <v>34.299999999999997</v>
      </c>
      <c r="N4225" s="9">
        <v>9.1210000000000004</v>
      </c>
      <c r="O4225" s="9">
        <v>42.81</v>
      </c>
      <c r="P4225" s="9">
        <v>3.89</v>
      </c>
      <c r="Q4225" s="9">
        <v>4.13</v>
      </c>
      <c r="R4225" s="9">
        <v>0.254</v>
      </c>
      <c r="S4225" s="9">
        <v>1.093</v>
      </c>
      <c r="T4225" s="9">
        <v>0.114</v>
      </c>
      <c r="U4225" s="9">
        <v>5.2999999999999999E-2</v>
      </c>
      <c r="V4225" s="9">
        <v>8.0000000000000002E-3</v>
      </c>
      <c r="AD4225" s="10">
        <f t="shared" si="251"/>
        <v>0.55080036042924485</v>
      </c>
      <c r="AE4225" s="10">
        <f t="shared" si="253"/>
        <v>1.0692720395461277</v>
      </c>
      <c r="AF4225" s="11">
        <f t="shared" si="254"/>
        <v>1.3820978146316607</v>
      </c>
      <c r="AG4225" s="11">
        <f t="shared" si="252"/>
        <v>25.960380479182948</v>
      </c>
    </row>
    <row r="4226" spans="1:33" ht="15" x14ac:dyDescent="0.2">
      <c r="A4226" s="6" t="s">
        <v>66</v>
      </c>
      <c r="B4226" s="6" t="s">
        <v>28</v>
      </c>
      <c r="C4226" s="9">
        <v>911</v>
      </c>
      <c r="D4226" s="9">
        <v>3.6120000000000001</v>
      </c>
      <c r="E4226" s="9">
        <v>2.9000000000000001E-2</v>
      </c>
      <c r="F4226" s="9"/>
      <c r="G4226" s="9">
        <v>6.2E-2</v>
      </c>
      <c r="H4226" s="9">
        <v>0.214</v>
      </c>
      <c r="I4226" s="9">
        <v>3.6999999999999998E-2</v>
      </c>
      <c r="J4226" s="9">
        <v>0.28299999999999997</v>
      </c>
      <c r="K4226" s="9">
        <v>1.5169999999999999</v>
      </c>
      <c r="L4226" s="9">
        <v>1.097</v>
      </c>
      <c r="M4226" s="9">
        <v>28.23</v>
      </c>
      <c r="N4226" s="9">
        <v>14.26</v>
      </c>
      <c r="O4226" s="9">
        <v>150.30000000000001</v>
      </c>
      <c r="P4226" s="9">
        <v>33.9</v>
      </c>
      <c r="Q4226" s="9">
        <v>74.89</v>
      </c>
      <c r="R4226" s="9">
        <v>8.7360000000000007</v>
      </c>
      <c r="S4226" s="9">
        <v>46.26</v>
      </c>
      <c r="T4226" s="9">
        <v>5.5460000000000003</v>
      </c>
      <c r="U4226" s="9">
        <v>5.0999999999999997E-2</v>
      </c>
      <c r="V4226" s="9">
        <v>1.7000000000000001E-2</v>
      </c>
      <c r="AD4226" s="10">
        <f t="shared" si="251"/>
        <v>0.51248603203601439</v>
      </c>
      <c r="AE4226" s="10">
        <f t="shared" si="253"/>
        <v>1.0954728538236869</v>
      </c>
      <c r="AF4226" s="11">
        <f t="shared" si="254"/>
        <v>9.6136130219763203E-4</v>
      </c>
      <c r="AG4226" s="11">
        <f t="shared" si="252"/>
        <v>0.50482673306383163</v>
      </c>
    </row>
    <row r="4227" spans="1:33" ht="15" x14ac:dyDescent="0.2">
      <c r="A4227" s="6" t="s">
        <v>66</v>
      </c>
      <c r="B4227" s="6" t="s">
        <v>28</v>
      </c>
      <c r="C4227" s="9">
        <v>677.9</v>
      </c>
      <c r="D4227" s="9">
        <v>1.643</v>
      </c>
      <c r="E4227" s="9">
        <v>1.2999999999999999E-2</v>
      </c>
      <c r="F4227" s="9"/>
      <c r="G4227" s="9">
        <v>5.0000000000000001E-3</v>
      </c>
      <c r="H4227" s="9">
        <v>7.9000000000000001E-2</v>
      </c>
      <c r="I4227" s="9"/>
      <c r="J4227" s="9">
        <v>0.10299999999999999</v>
      </c>
      <c r="K4227" s="9">
        <v>0.35399999999999998</v>
      </c>
      <c r="L4227" s="9">
        <v>0.17199999999999999</v>
      </c>
      <c r="M4227" s="9">
        <v>6.9029999999999996</v>
      </c>
      <c r="N4227" s="9">
        <v>4.7590000000000003</v>
      </c>
      <c r="O4227" s="9">
        <v>87.23</v>
      </c>
      <c r="P4227" s="9">
        <v>33.54</v>
      </c>
      <c r="Q4227" s="9">
        <v>103.5</v>
      </c>
      <c r="R4227" s="9">
        <v>14.75</v>
      </c>
      <c r="S4227" s="9">
        <v>84.37</v>
      </c>
      <c r="T4227" s="9">
        <v>10.48</v>
      </c>
      <c r="U4227" s="9">
        <v>2.3E-2</v>
      </c>
      <c r="V4227" s="9">
        <v>0</v>
      </c>
      <c r="AD4227" s="10">
        <f t="shared" ref="AD4227:AD4290" si="255">L4227/0.058/(K4227/0.153*M4227/0.2055)^0.5</f>
        <v>0.33638104402275321</v>
      </c>
      <c r="AE4227" s="10"/>
      <c r="AF4227" s="11">
        <f t="shared" ref="AF4227:AF4289" si="256">(G4227/0.237)/(S4227/0.17)</f>
        <v>4.2509160724136056E-5</v>
      </c>
      <c r="AG4227" s="11">
        <f t="shared" ref="AG4227:AG4290" si="257">(M4227/0.2055)/(S4227/0.17)</f>
        <v>6.7684140676841406E-2</v>
      </c>
    </row>
    <row r="4228" spans="1:33" ht="15" x14ac:dyDescent="0.2">
      <c r="A4228" s="6" t="s">
        <v>66</v>
      </c>
      <c r="B4228" s="6" t="s">
        <v>28</v>
      </c>
      <c r="C4228" s="9">
        <v>367.6</v>
      </c>
      <c r="D4228" s="9">
        <v>0.86599999999999999</v>
      </c>
      <c r="E4228" s="9">
        <v>0.01</v>
      </c>
      <c r="F4228" s="9"/>
      <c r="G4228" s="9">
        <v>5.0000000000000001E-3</v>
      </c>
      <c r="H4228" s="9">
        <v>4.2000000000000003E-2</v>
      </c>
      <c r="I4228" s="9">
        <v>2E-3</v>
      </c>
      <c r="J4228" s="9"/>
      <c r="K4228" s="9">
        <v>0.111</v>
      </c>
      <c r="L4228" s="9">
        <v>7.0000000000000007E-2</v>
      </c>
      <c r="M4228" s="9">
        <v>2.7989999999999999</v>
      </c>
      <c r="N4228" s="9">
        <v>2.2090000000000001</v>
      </c>
      <c r="O4228" s="9">
        <v>40.85</v>
      </c>
      <c r="P4228" s="9">
        <v>18.95</v>
      </c>
      <c r="Q4228" s="9">
        <v>84.95</v>
      </c>
      <c r="R4228" s="9">
        <v>18.670000000000002</v>
      </c>
      <c r="S4228" s="9">
        <v>168.5</v>
      </c>
      <c r="T4228" s="9">
        <v>28.85</v>
      </c>
      <c r="U4228" s="9">
        <v>1.7000000000000001E-2</v>
      </c>
      <c r="V4228" s="9"/>
      <c r="AD4228" s="10">
        <f t="shared" si="255"/>
        <v>0.38393591196537324</v>
      </c>
      <c r="AE4228" s="10">
        <f t="shared" ref="AE4228:AE4289" si="258">H4228/0.612/(G4228/0.237*I4228/0.095)^0.5</f>
        <v>3.2563707411305134</v>
      </c>
      <c r="AF4228" s="11">
        <f t="shared" si="256"/>
        <v>2.128485394834041E-5</v>
      </c>
      <c r="AG4228" s="11">
        <f t="shared" si="257"/>
        <v>1.3741688145725489E-2</v>
      </c>
    </row>
    <row r="4229" spans="1:33" ht="15" x14ac:dyDescent="0.2">
      <c r="A4229" s="6" t="s">
        <v>66</v>
      </c>
      <c r="B4229" s="6" t="s">
        <v>28</v>
      </c>
      <c r="C4229" s="9">
        <v>419.6</v>
      </c>
      <c r="D4229" s="9">
        <v>2.399</v>
      </c>
      <c r="E4229" s="9">
        <v>0.03</v>
      </c>
      <c r="F4229" s="9"/>
      <c r="G4229" s="9">
        <v>5.1999999999999998E-2</v>
      </c>
      <c r="H4229" s="9">
        <v>8.2000000000000003E-2</v>
      </c>
      <c r="I4229" s="9">
        <v>2.1000000000000001E-2</v>
      </c>
      <c r="J4229" s="9">
        <v>0.107</v>
      </c>
      <c r="K4229" s="9">
        <v>0.41799999999999998</v>
      </c>
      <c r="L4229" s="9">
        <v>0.48399999999999999</v>
      </c>
      <c r="M4229" s="9">
        <v>9.9480000000000004</v>
      </c>
      <c r="N4229" s="9">
        <v>6.0170000000000003</v>
      </c>
      <c r="O4229" s="9">
        <v>72.17</v>
      </c>
      <c r="P4229" s="9">
        <v>17.11</v>
      </c>
      <c r="Q4229" s="9">
        <v>34.54</v>
      </c>
      <c r="R4229" s="9">
        <v>3.73</v>
      </c>
      <c r="S4229" s="9">
        <v>21.41</v>
      </c>
      <c r="T4229" s="9">
        <v>1.7130000000000001</v>
      </c>
      <c r="U4229" s="9">
        <v>1.7000000000000001E-2</v>
      </c>
      <c r="V4229" s="9">
        <v>4.0000000000000001E-3</v>
      </c>
      <c r="AD4229" s="10">
        <f t="shared" si="255"/>
        <v>0.72562622024143542</v>
      </c>
      <c r="AE4229" s="10">
        <f t="shared" si="258"/>
        <v>0.60839703196698236</v>
      </c>
      <c r="AF4229" s="11">
        <f t="shared" si="256"/>
        <v>1.7421568453559893E-3</v>
      </c>
      <c r="AG4229" s="11">
        <f t="shared" si="257"/>
        <v>0.38437594820620696</v>
      </c>
    </row>
    <row r="4230" spans="1:33" ht="15" x14ac:dyDescent="0.2">
      <c r="A4230" s="6" t="s">
        <v>66</v>
      </c>
      <c r="B4230" s="6" t="s">
        <v>28</v>
      </c>
      <c r="C4230" s="9">
        <v>316.8</v>
      </c>
      <c r="D4230" s="9">
        <v>4.1879999999999997</v>
      </c>
      <c r="E4230" s="9">
        <v>7.0000000000000001E-3</v>
      </c>
      <c r="F4230" s="9"/>
      <c r="G4230" s="9">
        <v>7.0000000000000001E-3</v>
      </c>
      <c r="H4230" s="9">
        <v>0.04</v>
      </c>
      <c r="I4230" s="9">
        <v>0.02</v>
      </c>
      <c r="J4230" s="9">
        <v>1.0999999999999999E-2</v>
      </c>
      <c r="K4230" s="9">
        <v>1.008</v>
      </c>
      <c r="L4230" s="9">
        <v>1.196</v>
      </c>
      <c r="M4230" s="9">
        <v>19.89</v>
      </c>
      <c r="N4230" s="9">
        <v>8.2249999999999996</v>
      </c>
      <c r="O4230" s="9">
        <v>71.42</v>
      </c>
      <c r="P4230" s="9">
        <v>11.43</v>
      </c>
      <c r="Q4230" s="9">
        <v>16.899999999999999</v>
      </c>
      <c r="R4230" s="9">
        <v>1.764</v>
      </c>
      <c r="S4230" s="9">
        <v>8.5579999999999998</v>
      </c>
      <c r="T4230" s="9">
        <v>0.82</v>
      </c>
      <c r="U4230" s="9">
        <v>4.2999999999999997E-2</v>
      </c>
      <c r="V4230" s="9">
        <v>8.0000000000000002E-3</v>
      </c>
      <c r="AD4230" s="10">
        <f t="shared" si="255"/>
        <v>0.81659582839772749</v>
      </c>
      <c r="AE4230" s="10">
        <f t="shared" si="258"/>
        <v>0.82885875085887895</v>
      </c>
      <c r="AF4230" s="11">
        <f t="shared" si="256"/>
        <v>5.8671384043158489E-4</v>
      </c>
      <c r="AG4230" s="11">
        <f t="shared" si="257"/>
        <v>1.9226471837508938</v>
      </c>
    </row>
    <row r="4231" spans="1:33" ht="15" x14ac:dyDescent="0.2">
      <c r="A4231" s="6" t="s">
        <v>66</v>
      </c>
      <c r="B4231" s="6" t="s">
        <v>28</v>
      </c>
      <c r="C4231" s="9">
        <v>227</v>
      </c>
      <c r="D4231" s="9">
        <v>3.488</v>
      </c>
      <c r="E4231" s="9">
        <v>3.0000000000000001E-3</v>
      </c>
      <c r="F4231" s="9"/>
      <c r="G4231" s="9"/>
      <c r="H4231" s="9">
        <v>2.1999999999999999E-2</v>
      </c>
      <c r="I4231" s="9">
        <v>2E-3</v>
      </c>
      <c r="J4231" s="9">
        <v>0.10199999999999999</v>
      </c>
      <c r="K4231" s="9">
        <v>1.002</v>
      </c>
      <c r="L4231" s="9">
        <v>0.73</v>
      </c>
      <c r="M4231" s="9">
        <v>13.57</v>
      </c>
      <c r="N4231" s="9">
        <v>6.2590000000000003</v>
      </c>
      <c r="O4231" s="9">
        <v>51.32</v>
      </c>
      <c r="P4231" s="9">
        <v>8.1199999999999992</v>
      </c>
      <c r="Q4231" s="9">
        <v>15.54</v>
      </c>
      <c r="R4231" s="9">
        <v>2.5110000000000001</v>
      </c>
      <c r="S4231" s="9">
        <v>20.99</v>
      </c>
      <c r="T4231" s="9">
        <v>2.6880000000000002</v>
      </c>
      <c r="U4231" s="9">
        <v>6.5000000000000002E-2</v>
      </c>
      <c r="V4231" s="9"/>
      <c r="AD4231" s="10">
        <f t="shared" si="255"/>
        <v>0.60523315442465708</v>
      </c>
      <c r="AE4231" s="10"/>
      <c r="AF4231" s="11"/>
      <c r="AG4231" s="11">
        <f t="shared" si="257"/>
        <v>0.53481613884030066</v>
      </c>
    </row>
    <row r="4232" spans="1:33" ht="15" x14ac:dyDescent="0.2">
      <c r="A4232" s="6" t="s">
        <v>66</v>
      </c>
      <c r="B4232" s="6" t="s">
        <v>28</v>
      </c>
      <c r="C4232" s="9">
        <v>222.3</v>
      </c>
      <c r="D4232" s="9">
        <v>6.601</v>
      </c>
      <c r="E4232" s="9">
        <v>8.9999999999999993E-3</v>
      </c>
      <c r="F4232" s="9"/>
      <c r="G4232" s="9">
        <v>0.45800000000000002</v>
      </c>
      <c r="H4232" s="9">
        <v>0.51400000000000001</v>
      </c>
      <c r="I4232" s="9">
        <v>0.17799999999999999</v>
      </c>
      <c r="J4232" s="9">
        <v>0.73699999999999999</v>
      </c>
      <c r="K4232" s="9">
        <v>2.2519999999999998</v>
      </c>
      <c r="L4232" s="9">
        <v>1.4059999999999999</v>
      </c>
      <c r="M4232" s="9">
        <v>24.04</v>
      </c>
      <c r="N4232" s="9">
        <v>8.6940000000000008</v>
      </c>
      <c r="O4232" s="9">
        <v>61.95</v>
      </c>
      <c r="P4232" s="9">
        <v>7.9820000000000002</v>
      </c>
      <c r="Q4232" s="9">
        <v>12.4</v>
      </c>
      <c r="R4232" s="9">
        <v>1.5980000000000001</v>
      </c>
      <c r="S4232" s="9">
        <v>10.88</v>
      </c>
      <c r="T4232" s="9">
        <v>1.2090000000000001</v>
      </c>
      <c r="U4232" s="9">
        <v>6.6000000000000003E-2</v>
      </c>
      <c r="V4232" s="9">
        <v>6.0000000000000001E-3</v>
      </c>
      <c r="AD4232" s="10">
        <f t="shared" si="255"/>
        <v>0.58419459007757102</v>
      </c>
      <c r="AE4232" s="10">
        <f t="shared" si="258"/>
        <v>0.44137215615991388</v>
      </c>
      <c r="AF4232" s="11">
        <f t="shared" si="256"/>
        <v>3.0195147679324897E-2</v>
      </c>
      <c r="AG4232" s="11">
        <f t="shared" si="257"/>
        <v>1.8278588807785889</v>
      </c>
    </row>
    <row r="4233" spans="1:33" ht="15" x14ac:dyDescent="0.2">
      <c r="A4233" s="6" t="s">
        <v>66</v>
      </c>
      <c r="B4233" s="6" t="s">
        <v>28</v>
      </c>
      <c r="C4233" s="9">
        <v>274.89999999999998</v>
      </c>
      <c r="D4233" s="9">
        <v>6.04</v>
      </c>
      <c r="E4233" s="9">
        <v>3.7999999999999999E-2</v>
      </c>
      <c r="F4233" s="9"/>
      <c r="G4233" s="9">
        <v>0.06</v>
      </c>
      <c r="H4233" s="9">
        <v>5.2999999999999999E-2</v>
      </c>
      <c r="I4233" s="9">
        <v>2.8000000000000001E-2</v>
      </c>
      <c r="J4233" s="9">
        <v>0.23699999999999999</v>
      </c>
      <c r="K4233" s="9">
        <v>2.0579999999999998</v>
      </c>
      <c r="L4233" s="9">
        <v>1.3979999999999999</v>
      </c>
      <c r="M4233" s="9">
        <v>28.11</v>
      </c>
      <c r="N4233" s="9">
        <v>10.220000000000001</v>
      </c>
      <c r="O4233" s="9">
        <v>71.78</v>
      </c>
      <c r="P4233" s="9">
        <v>10.47</v>
      </c>
      <c r="Q4233" s="9">
        <v>17.309999999999999</v>
      </c>
      <c r="R4233" s="9">
        <v>2.085</v>
      </c>
      <c r="S4233" s="9">
        <v>16.41</v>
      </c>
      <c r="T4233" s="9">
        <v>1.8680000000000001</v>
      </c>
      <c r="U4233" s="9">
        <v>8.3000000000000004E-2</v>
      </c>
      <c r="V4233" s="9">
        <v>6.0000000000000001E-3</v>
      </c>
      <c r="AD4233" s="10">
        <f t="shared" si="255"/>
        <v>0.56192415133411222</v>
      </c>
      <c r="AE4233" s="10">
        <f t="shared" si="258"/>
        <v>0.31703395769016479</v>
      </c>
      <c r="AF4233" s="11">
        <f t="shared" si="256"/>
        <v>2.6226675614591292E-3</v>
      </c>
      <c r="AG4233" s="11">
        <f t="shared" si="257"/>
        <v>1.4170636562181689</v>
      </c>
    </row>
    <row r="4234" spans="1:33" ht="15" x14ac:dyDescent="0.2">
      <c r="A4234" s="6" t="s">
        <v>66</v>
      </c>
      <c r="B4234" s="6" t="s">
        <v>28</v>
      </c>
      <c r="C4234" s="9">
        <v>347.7</v>
      </c>
      <c r="D4234" s="9">
        <v>6.2759999999999998</v>
      </c>
      <c r="E4234" s="9">
        <v>3.0000000000000001E-3</v>
      </c>
      <c r="F4234" s="9"/>
      <c r="G4234" s="9">
        <v>0.124</v>
      </c>
      <c r="H4234" s="9">
        <v>3.2000000000000001E-2</v>
      </c>
      <c r="I4234" s="9">
        <v>3.1E-2</v>
      </c>
      <c r="J4234" s="9">
        <v>0.42599999999999999</v>
      </c>
      <c r="K4234" s="9">
        <v>2.766</v>
      </c>
      <c r="L4234" s="9">
        <v>1.82</v>
      </c>
      <c r="M4234" s="9">
        <v>34.33</v>
      </c>
      <c r="N4234" s="9">
        <v>12.87</v>
      </c>
      <c r="O4234" s="9">
        <v>93.69</v>
      </c>
      <c r="P4234" s="9">
        <v>13.37</v>
      </c>
      <c r="Q4234" s="9">
        <v>21.13</v>
      </c>
      <c r="R4234" s="9">
        <v>2.2490000000000001</v>
      </c>
      <c r="S4234" s="9">
        <v>12.38</v>
      </c>
      <c r="T4234" s="9">
        <v>1.218</v>
      </c>
      <c r="U4234" s="9">
        <v>0.11799999999999999</v>
      </c>
      <c r="V4234" s="9">
        <v>4.0000000000000001E-3</v>
      </c>
      <c r="AD4234" s="10">
        <f t="shared" si="255"/>
        <v>0.57099464243302478</v>
      </c>
      <c r="AE4234" s="10">
        <f t="shared" si="258"/>
        <v>0.12654437416777845</v>
      </c>
      <c r="AF4234" s="11">
        <f t="shared" si="256"/>
        <v>7.1845838190084735E-3</v>
      </c>
      <c r="AG4234" s="11">
        <f t="shared" si="257"/>
        <v>2.2939833103388638</v>
      </c>
    </row>
    <row r="4235" spans="1:33" ht="15" x14ac:dyDescent="0.2">
      <c r="A4235" s="6" t="s">
        <v>66</v>
      </c>
      <c r="B4235" s="6" t="s">
        <v>28</v>
      </c>
      <c r="C4235" s="9">
        <v>655.29999999999995</v>
      </c>
      <c r="D4235" s="9">
        <v>5.8689999999999998</v>
      </c>
      <c r="E4235" s="9">
        <v>1.2E-2</v>
      </c>
      <c r="F4235" s="9"/>
      <c r="G4235" s="9">
        <v>1.7000000000000001E-2</v>
      </c>
      <c r="H4235" s="9">
        <v>1.9E-2</v>
      </c>
      <c r="I4235" s="9">
        <v>2E-3</v>
      </c>
      <c r="J4235" s="9">
        <v>0.121</v>
      </c>
      <c r="K4235" s="9">
        <v>1.341</v>
      </c>
      <c r="L4235" s="9">
        <v>0.55400000000000005</v>
      </c>
      <c r="M4235" s="9">
        <v>21.77</v>
      </c>
      <c r="N4235" s="9">
        <v>11.82</v>
      </c>
      <c r="O4235" s="9">
        <v>133.80000000000001</v>
      </c>
      <c r="P4235" s="9">
        <v>35.17</v>
      </c>
      <c r="Q4235" s="9">
        <v>84.35</v>
      </c>
      <c r="R4235" s="9">
        <v>10.1</v>
      </c>
      <c r="S4235" s="9">
        <v>57.95</v>
      </c>
      <c r="T4235" s="9">
        <v>6.2469999999999999</v>
      </c>
      <c r="U4235" s="9">
        <v>4.8000000000000001E-2</v>
      </c>
      <c r="V4235" s="9">
        <v>6.0000000000000001E-3</v>
      </c>
      <c r="AD4235" s="10">
        <f t="shared" si="255"/>
        <v>0.31346553382977893</v>
      </c>
      <c r="AE4235" s="10">
        <f t="shared" si="258"/>
        <v>0.79891154275676546</v>
      </c>
      <c r="AF4235" s="11">
        <f t="shared" si="256"/>
        <v>2.1042438010361039E-4</v>
      </c>
      <c r="AG4235" s="11">
        <f t="shared" si="257"/>
        <v>0.31077214395327796</v>
      </c>
    </row>
    <row r="4236" spans="1:33" ht="15" x14ac:dyDescent="0.2">
      <c r="A4236" s="6" t="s">
        <v>66</v>
      </c>
      <c r="B4236" s="6" t="s">
        <v>28</v>
      </c>
      <c r="C4236" s="9">
        <v>310.39999999999998</v>
      </c>
      <c r="D4236" s="9">
        <v>8.4450000000000003</v>
      </c>
      <c r="E4236" s="9">
        <v>5.8999999999999997E-2</v>
      </c>
      <c r="F4236" s="9"/>
      <c r="G4236" s="9"/>
      <c r="H4236" s="9"/>
      <c r="I4236" s="9">
        <v>6.0000000000000001E-3</v>
      </c>
      <c r="J4236" s="9">
        <v>0.26100000000000001</v>
      </c>
      <c r="K4236" s="9">
        <v>3.105</v>
      </c>
      <c r="L4236" s="9">
        <v>1.1990000000000001</v>
      </c>
      <c r="M4236" s="9">
        <v>35.64</v>
      </c>
      <c r="N4236" s="9">
        <v>10.54</v>
      </c>
      <c r="O4236" s="9">
        <v>71.040000000000006</v>
      </c>
      <c r="P4236" s="9">
        <v>13.67</v>
      </c>
      <c r="Q4236" s="9">
        <v>28.75</v>
      </c>
      <c r="R4236" s="9">
        <v>3.8050000000000002</v>
      </c>
      <c r="S4236" s="9">
        <v>21.47</v>
      </c>
      <c r="T4236" s="9">
        <v>2.1619999999999999</v>
      </c>
      <c r="U4236" s="9">
        <v>0.17</v>
      </c>
      <c r="V4236" s="9">
        <v>1.4999999999999999E-2</v>
      </c>
      <c r="AD4236" s="10">
        <f t="shared" si="255"/>
        <v>0.34845216571648302</v>
      </c>
      <c r="AE4236" s="10"/>
      <c r="AF4236" s="11"/>
      <c r="AG4236" s="11">
        <f t="shared" si="257"/>
        <v>1.3732283036251569</v>
      </c>
    </row>
    <row r="4237" spans="1:33" ht="15" x14ac:dyDescent="0.2">
      <c r="A4237" s="6" t="s">
        <v>66</v>
      </c>
      <c r="B4237" s="6" t="s">
        <v>28</v>
      </c>
      <c r="C4237" s="9">
        <v>147.5</v>
      </c>
      <c r="D4237" s="9">
        <v>3.2839999999999998</v>
      </c>
      <c r="E4237" s="9">
        <v>4.0000000000000001E-3</v>
      </c>
      <c r="F4237" s="9"/>
      <c r="G4237" s="9"/>
      <c r="H4237" s="9"/>
      <c r="I4237" s="9">
        <v>1.0999999999999999E-2</v>
      </c>
      <c r="J4237" s="9">
        <v>0.35699999999999998</v>
      </c>
      <c r="K4237" s="9">
        <v>4.4960000000000004</v>
      </c>
      <c r="L4237" s="9">
        <v>3.7850000000000001</v>
      </c>
      <c r="M4237" s="9">
        <v>27.25</v>
      </c>
      <c r="N4237" s="9">
        <v>6.8129999999999997</v>
      </c>
      <c r="O4237" s="9">
        <v>38.44</v>
      </c>
      <c r="P4237" s="9">
        <v>4.3760000000000003</v>
      </c>
      <c r="Q4237" s="9">
        <v>9.0500000000000007</v>
      </c>
      <c r="R4237" s="9">
        <v>1.1850000000000001</v>
      </c>
      <c r="S4237" s="9">
        <v>6.415</v>
      </c>
      <c r="T4237" s="9">
        <v>0.95599999999999996</v>
      </c>
      <c r="U4237" s="9">
        <v>6.2E-2</v>
      </c>
      <c r="V4237" s="9">
        <v>1.2E-2</v>
      </c>
      <c r="AD4237" s="10">
        <f t="shared" si="255"/>
        <v>1.0454255601964795</v>
      </c>
      <c r="AE4237" s="10"/>
      <c r="AF4237" s="11"/>
      <c r="AG4237" s="11">
        <f t="shared" si="257"/>
        <v>3.5140419447273255</v>
      </c>
    </row>
    <row r="4238" spans="1:33" ht="15" x14ac:dyDescent="0.2">
      <c r="A4238" s="6" t="s">
        <v>66</v>
      </c>
      <c r="B4238" s="6" t="s">
        <v>28</v>
      </c>
      <c r="C4238" s="9">
        <v>413.6</v>
      </c>
      <c r="D4238" s="9">
        <v>3.56</v>
      </c>
      <c r="E4238" s="9">
        <v>4.0000000000000001E-3</v>
      </c>
      <c r="F4238" s="9"/>
      <c r="G4238" s="9">
        <v>1.2999999999999999E-2</v>
      </c>
      <c r="H4238" s="9">
        <v>8.9999999999999993E-3</v>
      </c>
      <c r="I4238" s="9">
        <v>1.0999999999999999E-2</v>
      </c>
      <c r="J4238" s="9">
        <v>0.29699999999999999</v>
      </c>
      <c r="K4238" s="9">
        <v>3.1890000000000001</v>
      </c>
      <c r="L4238" s="9">
        <v>2.6930000000000001</v>
      </c>
      <c r="M4238" s="9">
        <v>32.53</v>
      </c>
      <c r="N4238" s="9">
        <v>12.54</v>
      </c>
      <c r="O4238" s="9">
        <v>94.63</v>
      </c>
      <c r="P4238" s="9">
        <v>13.32</v>
      </c>
      <c r="Q4238" s="9">
        <v>27.9</v>
      </c>
      <c r="R4238" s="9">
        <v>3.4860000000000002</v>
      </c>
      <c r="S4238" s="9">
        <v>18.7</v>
      </c>
      <c r="T4238" s="9">
        <v>2.6960000000000002</v>
      </c>
      <c r="U4238" s="9">
        <v>0.10299999999999999</v>
      </c>
      <c r="V4238" s="9">
        <v>1.0999999999999999E-2</v>
      </c>
      <c r="AD4238" s="10">
        <f t="shared" si="255"/>
        <v>0.80833372211708798</v>
      </c>
      <c r="AE4238" s="10">
        <f t="shared" si="258"/>
        <v>0.18452662740470954</v>
      </c>
      <c r="AF4238" s="11">
        <f t="shared" si="256"/>
        <v>4.986574606827772E-4</v>
      </c>
      <c r="AG4238" s="11">
        <f t="shared" si="257"/>
        <v>1.4390621543906219</v>
      </c>
    </row>
    <row r="4239" spans="1:33" ht="15" x14ac:dyDescent="0.2">
      <c r="A4239" s="6" t="s">
        <v>66</v>
      </c>
      <c r="B4239" s="6" t="s">
        <v>28</v>
      </c>
      <c r="C4239" s="9">
        <v>444.4</v>
      </c>
      <c r="D4239" s="9">
        <v>0.70799999999999996</v>
      </c>
      <c r="E4239" s="9">
        <v>0.01</v>
      </c>
      <c r="F4239" s="9"/>
      <c r="G4239" s="9">
        <v>2.9000000000000001E-2</v>
      </c>
      <c r="H4239" s="9">
        <v>2.7E-2</v>
      </c>
      <c r="I4239" s="9">
        <v>1.0999999999999999E-2</v>
      </c>
      <c r="J4239" s="9">
        <v>0.1</v>
      </c>
      <c r="K4239" s="9">
        <v>0.219</v>
      </c>
      <c r="L4239" s="9">
        <v>0.21</v>
      </c>
      <c r="M4239" s="9">
        <v>4.3250000000000002</v>
      </c>
      <c r="N4239" s="9">
        <v>3.036</v>
      </c>
      <c r="O4239" s="9">
        <v>54.15</v>
      </c>
      <c r="P4239" s="9">
        <v>18.809999999999999</v>
      </c>
      <c r="Q4239" s="9">
        <v>75</v>
      </c>
      <c r="R4239" s="9">
        <v>14.93</v>
      </c>
      <c r="S4239" s="9">
        <v>105.8</v>
      </c>
      <c r="T4239" s="9">
        <v>14.99</v>
      </c>
      <c r="U4239" s="9">
        <v>8.0000000000000002E-3</v>
      </c>
      <c r="V4239" s="9">
        <v>6.0000000000000001E-3</v>
      </c>
      <c r="AD4239" s="10">
        <f t="shared" si="255"/>
        <v>0.65967164406296974</v>
      </c>
      <c r="AE4239" s="10">
        <f t="shared" si="258"/>
        <v>0.3706405879619542</v>
      </c>
      <c r="AF4239" s="11">
        <f t="shared" si="256"/>
        <v>1.9661330589520876E-4</v>
      </c>
      <c r="AG4239" s="11">
        <f t="shared" si="257"/>
        <v>3.3817191689778731E-2</v>
      </c>
    </row>
    <row r="4240" spans="1:33" ht="15" x14ac:dyDescent="0.2">
      <c r="A4240" s="6" t="s">
        <v>66</v>
      </c>
      <c r="B4240" s="6" t="s">
        <v>28</v>
      </c>
      <c r="C4240" s="9">
        <v>548</v>
      </c>
      <c r="D4240" s="9">
        <v>1.462</v>
      </c>
      <c r="E4240" s="9">
        <v>6.0000000000000001E-3</v>
      </c>
      <c r="F4240" s="9"/>
      <c r="G4240" s="9">
        <v>5.0000000000000001E-3</v>
      </c>
      <c r="H4240" s="9">
        <v>2.5999999999999999E-2</v>
      </c>
      <c r="I4240" s="9">
        <v>2E-3</v>
      </c>
      <c r="J4240" s="9">
        <v>1.4E-2</v>
      </c>
      <c r="K4240" s="9">
        <v>0.38400000000000001</v>
      </c>
      <c r="L4240" s="9">
        <v>0.247</v>
      </c>
      <c r="M4240" s="9">
        <v>7.1440000000000001</v>
      </c>
      <c r="N4240" s="9">
        <v>5.4809999999999999</v>
      </c>
      <c r="O4240" s="9">
        <v>95.09</v>
      </c>
      <c r="P4240" s="9">
        <v>25.12</v>
      </c>
      <c r="Q4240" s="9">
        <v>57.61</v>
      </c>
      <c r="R4240" s="9">
        <v>7.3979999999999997</v>
      </c>
      <c r="S4240" s="9">
        <v>41.62</v>
      </c>
      <c r="T4240" s="9">
        <v>5.4610000000000003</v>
      </c>
      <c r="U4240" s="9">
        <v>3.9E-2</v>
      </c>
      <c r="V4240" s="9">
        <v>0</v>
      </c>
      <c r="AD4240" s="10">
        <f t="shared" si="255"/>
        <v>0.45591539050308416</v>
      </c>
      <c r="AE4240" s="10">
        <f t="shared" si="258"/>
        <v>2.015848554033175</v>
      </c>
      <c r="AF4240" s="11">
        <f t="shared" si="256"/>
        <v>8.6172462525116759E-5</v>
      </c>
      <c r="AG4240" s="11">
        <f t="shared" si="257"/>
        <v>0.14199611594182568</v>
      </c>
    </row>
    <row r="4241" spans="1:33" ht="15" x14ac:dyDescent="0.2">
      <c r="A4241" s="6" t="s">
        <v>66</v>
      </c>
      <c r="B4241" s="6" t="s">
        <v>28</v>
      </c>
      <c r="C4241" s="9">
        <v>369.4</v>
      </c>
      <c r="D4241" s="9">
        <v>6.8280000000000003</v>
      </c>
      <c r="E4241" s="9">
        <v>0.01</v>
      </c>
      <c r="F4241" s="9"/>
      <c r="G4241" s="9">
        <v>3.1E-2</v>
      </c>
      <c r="H4241" s="9">
        <v>1.0999999999999999E-2</v>
      </c>
      <c r="I4241" s="9">
        <v>4.0000000000000001E-3</v>
      </c>
      <c r="J4241" s="9">
        <v>0.255</v>
      </c>
      <c r="K4241" s="9">
        <v>1.895</v>
      </c>
      <c r="L4241" s="9">
        <v>0.88300000000000001</v>
      </c>
      <c r="M4241" s="9">
        <v>25.12</v>
      </c>
      <c r="N4241" s="9">
        <v>7.94</v>
      </c>
      <c r="O4241" s="9">
        <v>63.87</v>
      </c>
      <c r="P4241" s="9">
        <v>13.21</v>
      </c>
      <c r="Q4241" s="9">
        <v>39.130000000000003</v>
      </c>
      <c r="R4241" s="9">
        <v>6.94</v>
      </c>
      <c r="S4241" s="9">
        <v>48.12</v>
      </c>
      <c r="T4241" s="9">
        <v>7.4349999999999996</v>
      </c>
      <c r="U4241" s="9">
        <v>9.7000000000000003E-2</v>
      </c>
      <c r="V4241" s="9">
        <v>4.9000000000000002E-2</v>
      </c>
      <c r="AD4241" s="10">
        <f t="shared" si="255"/>
        <v>0.39126402100811092</v>
      </c>
      <c r="AE4241" s="10">
        <f t="shared" si="258"/>
        <v>0.24219568202774475</v>
      </c>
      <c r="AF4241" s="11">
        <f t="shared" si="256"/>
        <v>4.6210072568227828E-4</v>
      </c>
      <c r="AG4241" s="11">
        <f t="shared" si="257"/>
        <v>0.43184819783469158</v>
      </c>
    </row>
    <row r="4242" spans="1:33" ht="15" x14ac:dyDescent="0.2">
      <c r="A4242" s="6" t="s">
        <v>66</v>
      </c>
      <c r="B4242" s="6" t="s">
        <v>28</v>
      </c>
      <c r="C4242" s="9">
        <v>405.3</v>
      </c>
      <c r="D4242" s="9">
        <v>18.86</v>
      </c>
      <c r="E4242" s="9">
        <v>8.0739999999999998</v>
      </c>
      <c r="F4242" s="9"/>
      <c r="G4242" s="9">
        <v>9.8650000000000002</v>
      </c>
      <c r="H4242" s="9">
        <v>16.670000000000002</v>
      </c>
      <c r="I4242" s="9">
        <v>2.056</v>
      </c>
      <c r="J4242" s="9">
        <v>8.109</v>
      </c>
      <c r="K4242" s="9">
        <v>4.2619999999999996</v>
      </c>
      <c r="L4242" s="9">
        <v>1.246</v>
      </c>
      <c r="M4242" s="9">
        <v>37.03</v>
      </c>
      <c r="N4242" s="9">
        <v>11.09</v>
      </c>
      <c r="O4242" s="9">
        <v>80.38</v>
      </c>
      <c r="P4242" s="9">
        <v>13.83</v>
      </c>
      <c r="Q4242" s="9">
        <v>34.83</v>
      </c>
      <c r="R4242" s="9">
        <v>5.2190000000000003</v>
      </c>
      <c r="S4242" s="9">
        <v>30.82</v>
      </c>
      <c r="T4242" s="9">
        <v>4.76</v>
      </c>
      <c r="U4242" s="9">
        <v>0.81599999999999995</v>
      </c>
      <c r="V4242" s="9">
        <v>0.97899999999999998</v>
      </c>
      <c r="AD4242" s="10">
        <f t="shared" si="255"/>
        <v>0.30322017814511731</v>
      </c>
      <c r="AE4242" s="10">
        <f t="shared" si="258"/>
        <v>0.90752804211754001</v>
      </c>
      <c r="AF4242" s="11">
        <f t="shared" si="256"/>
        <v>0.22959637694849916</v>
      </c>
      <c r="AG4242" s="11">
        <f t="shared" si="257"/>
        <v>0.9939354323274141</v>
      </c>
    </row>
    <row r="4243" spans="1:33" ht="15" x14ac:dyDescent="0.2">
      <c r="A4243" s="6" t="s">
        <v>66</v>
      </c>
      <c r="B4243" s="6" t="s">
        <v>28</v>
      </c>
      <c r="C4243" s="9">
        <v>331.1</v>
      </c>
      <c r="D4243" s="9">
        <v>200.5</v>
      </c>
      <c r="E4243" s="9">
        <v>4.9770000000000003</v>
      </c>
      <c r="F4243" s="9"/>
      <c r="G4243" s="9">
        <v>4.3999999999999997E-2</v>
      </c>
      <c r="H4243" s="9">
        <v>6.4000000000000001E-2</v>
      </c>
      <c r="I4243" s="9">
        <v>1.0999999999999999E-2</v>
      </c>
      <c r="J4243" s="9">
        <v>0.23599999999999999</v>
      </c>
      <c r="K4243" s="9">
        <v>2.403</v>
      </c>
      <c r="L4243" s="9">
        <v>1.054</v>
      </c>
      <c r="M4243" s="9">
        <v>33.369999999999997</v>
      </c>
      <c r="N4243" s="9">
        <v>9.3409999999999993</v>
      </c>
      <c r="O4243" s="9">
        <v>64.64</v>
      </c>
      <c r="P4243" s="9">
        <v>12.4</v>
      </c>
      <c r="Q4243" s="9">
        <v>34.090000000000003</v>
      </c>
      <c r="R4243" s="9">
        <v>5.5220000000000002</v>
      </c>
      <c r="S4243" s="9">
        <v>37.119999999999997</v>
      </c>
      <c r="T4243" s="9">
        <v>5.4059999999999997</v>
      </c>
      <c r="U4243" s="9">
        <v>7.649</v>
      </c>
      <c r="V4243" s="9">
        <v>1.1919999999999999</v>
      </c>
      <c r="AD4243" s="10">
        <f t="shared" si="255"/>
        <v>0.35983985003650898</v>
      </c>
      <c r="AE4243" s="10">
        <f t="shared" si="258"/>
        <v>0.71325010894566032</v>
      </c>
      <c r="AF4243" s="11">
        <f t="shared" si="256"/>
        <v>8.5024734468208956E-4</v>
      </c>
      <c r="AG4243" s="11">
        <f t="shared" si="257"/>
        <v>0.74367868529239045</v>
      </c>
    </row>
    <row r="4244" spans="1:33" ht="15" x14ac:dyDescent="0.2">
      <c r="A4244" s="6" t="s">
        <v>66</v>
      </c>
      <c r="B4244" s="6" t="s">
        <v>28</v>
      </c>
      <c r="C4244" s="9">
        <v>209.3</v>
      </c>
      <c r="D4244" s="9">
        <v>10.85</v>
      </c>
      <c r="E4244" s="9">
        <v>0.54600000000000004</v>
      </c>
      <c r="F4244" s="9"/>
      <c r="G4244" s="9">
        <v>0.114</v>
      </c>
      <c r="H4244" s="9">
        <v>0.27500000000000002</v>
      </c>
      <c r="I4244" s="9">
        <v>5.3999999999999999E-2</v>
      </c>
      <c r="J4244" s="9">
        <v>0.36899999999999999</v>
      </c>
      <c r="K4244" s="9">
        <v>3.3940000000000001</v>
      </c>
      <c r="L4244" s="9">
        <v>1.4259999999999999</v>
      </c>
      <c r="M4244" s="9">
        <v>31.84</v>
      </c>
      <c r="N4244" s="9">
        <v>7.7629999999999999</v>
      </c>
      <c r="O4244" s="9">
        <v>45.53</v>
      </c>
      <c r="P4244" s="9">
        <v>7.883</v>
      </c>
      <c r="Q4244" s="9">
        <v>22.51</v>
      </c>
      <c r="R4244" s="9">
        <v>3.6589999999999998</v>
      </c>
      <c r="S4244" s="9">
        <v>25.73</v>
      </c>
      <c r="T4244" s="9">
        <v>3.6469999999999998</v>
      </c>
      <c r="U4244" s="9">
        <v>0.11700000000000001</v>
      </c>
      <c r="V4244" s="9">
        <v>0.125</v>
      </c>
      <c r="AD4244" s="10">
        <f t="shared" si="255"/>
        <v>0.41937323714920444</v>
      </c>
      <c r="AE4244" s="10">
        <f t="shared" si="258"/>
        <v>0.85934576642448968</v>
      </c>
      <c r="AF4244" s="11">
        <f t="shared" si="256"/>
        <v>3.1780859657494828E-3</v>
      </c>
      <c r="AG4244" s="11">
        <f t="shared" si="257"/>
        <v>1.0236944954293274</v>
      </c>
    </row>
    <row r="4245" spans="1:33" ht="15" x14ac:dyDescent="0.2">
      <c r="A4245" s="6" t="s">
        <v>66</v>
      </c>
      <c r="B4245" s="6" t="s">
        <v>28</v>
      </c>
      <c r="C4245" s="9">
        <v>339.4</v>
      </c>
      <c r="D4245" s="9">
        <v>8.2509999999999994</v>
      </c>
      <c r="E4245" s="9">
        <v>0.189</v>
      </c>
      <c r="F4245" s="9"/>
      <c r="G4245" s="9">
        <v>2.3E-2</v>
      </c>
      <c r="H4245" s="9">
        <v>7.6999999999999999E-2</v>
      </c>
      <c r="I4245" s="9">
        <v>1.0999999999999999E-2</v>
      </c>
      <c r="J4245" s="9">
        <v>0.316</v>
      </c>
      <c r="K4245" s="9">
        <v>4.141</v>
      </c>
      <c r="L4245" s="9">
        <v>1.9850000000000001</v>
      </c>
      <c r="M4245" s="9">
        <v>42.96</v>
      </c>
      <c r="N4245" s="9">
        <v>11.92</v>
      </c>
      <c r="O4245" s="9">
        <v>79</v>
      </c>
      <c r="P4245" s="9">
        <v>13.38</v>
      </c>
      <c r="Q4245" s="9">
        <v>34.869999999999997</v>
      </c>
      <c r="R4245" s="9">
        <v>4.7080000000000002</v>
      </c>
      <c r="S4245" s="9">
        <v>29</v>
      </c>
      <c r="T4245" s="9">
        <v>4.0910000000000002</v>
      </c>
      <c r="U4245" s="9">
        <v>9.0999999999999998E-2</v>
      </c>
      <c r="V4245" s="9">
        <v>0.03</v>
      </c>
      <c r="AD4245" s="10">
        <f t="shared" si="255"/>
        <v>0.45498742575110235</v>
      </c>
      <c r="AE4245" s="10">
        <f t="shared" si="258"/>
        <v>1.186902427527643</v>
      </c>
      <c r="AF4245" s="11">
        <f t="shared" si="256"/>
        <v>5.6889276880547077E-4</v>
      </c>
      <c r="AG4245" s="11">
        <f t="shared" si="257"/>
        <v>1.2254719355650645</v>
      </c>
    </row>
    <row r="4246" spans="1:33" ht="15" x14ac:dyDescent="0.2">
      <c r="A4246" s="6" t="s">
        <v>66</v>
      </c>
      <c r="B4246" s="6" t="s">
        <v>28</v>
      </c>
      <c r="C4246" s="9">
        <v>487</v>
      </c>
      <c r="D4246" s="9">
        <v>1.6819999999999999</v>
      </c>
      <c r="E4246" s="9">
        <v>1.2999999999999999E-2</v>
      </c>
      <c r="F4246" s="9"/>
      <c r="G4246" s="9"/>
      <c r="H4246" s="9">
        <v>7.0000000000000001E-3</v>
      </c>
      <c r="I4246" s="9"/>
      <c r="J4246" s="9">
        <v>1.4E-2</v>
      </c>
      <c r="K4246" s="9">
        <v>0.23300000000000001</v>
      </c>
      <c r="L4246" s="9">
        <v>0.23899999999999999</v>
      </c>
      <c r="M4246" s="9">
        <v>4.1159999999999997</v>
      </c>
      <c r="N4246" s="9">
        <v>2.8620000000000001</v>
      </c>
      <c r="O4246" s="9">
        <v>56.13</v>
      </c>
      <c r="P4246" s="9">
        <v>25.57</v>
      </c>
      <c r="Q4246" s="9">
        <v>120.5</v>
      </c>
      <c r="R4246" s="9">
        <v>24.31</v>
      </c>
      <c r="S4246" s="9">
        <v>175.8</v>
      </c>
      <c r="T4246" s="9">
        <v>26.75</v>
      </c>
      <c r="U4246" s="9">
        <v>6.9000000000000006E-2</v>
      </c>
      <c r="V4246" s="9">
        <v>5.0000000000000001E-3</v>
      </c>
      <c r="AD4246" s="10">
        <f t="shared" si="255"/>
        <v>0.74611520813087384</v>
      </c>
      <c r="AE4246" s="10"/>
      <c r="AF4246" s="11"/>
      <c r="AG4246" s="11">
        <f t="shared" si="257"/>
        <v>1.9368393081055944E-2</v>
      </c>
    </row>
    <row r="4247" spans="1:33" ht="15" x14ac:dyDescent="0.2">
      <c r="A4247" s="6" t="s">
        <v>66</v>
      </c>
      <c r="B4247" s="6" t="s">
        <v>28</v>
      </c>
      <c r="C4247" s="9">
        <v>234.1</v>
      </c>
      <c r="D4247" s="9">
        <v>4.8879999999999999</v>
      </c>
      <c r="E4247" s="9">
        <v>43.3</v>
      </c>
      <c r="F4247" s="9"/>
      <c r="G4247" s="9">
        <v>1.7999999999999999E-2</v>
      </c>
      <c r="H4247" s="9">
        <v>0.03</v>
      </c>
      <c r="I4247" s="9">
        <v>8.9999999999999993E-3</v>
      </c>
      <c r="J4247" s="9">
        <v>0.32900000000000001</v>
      </c>
      <c r="K4247" s="9">
        <v>1.9970000000000001</v>
      </c>
      <c r="L4247" s="9">
        <v>1.151</v>
      </c>
      <c r="M4247" s="9">
        <v>13.48</v>
      </c>
      <c r="N4247" s="9">
        <v>4.8129999999999997</v>
      </c>
      <c r="O4247" s="9">
        <v>39.68</v>
      </c>
      <c r="P4247" s="9">
        <v>8.6790000000000003</v>
      </c>
      <c r="Q4247" s="9">
        <v>22.08</v>
      </c>
      <c r="R4247" s="9">
        <v>3.17</v>
      </c>
      <c r="S4247" s="9">
        <v>18.96</v>
      </c>
      <c r="T4247" s="9">
        <v>2.4609999999999999</v>
      </c>
      <c r="U4247" s="9">
        <v>5.8999999999999997E-2</v>
      </c>
      <c r="V4247" s="9">
        <v>4.5759999999999996</v>
      </c>
      <c r="AD4247" s="10">
        <f t="shared" si="255"/>
        <v>0.67821123528269189</v>
      </c>
      <c r="AE4247" s="10">
        <f t="shared" si="258"/>
        <v>0.57789415373882524</v>
      </c>
      <c r="AF4247" s="11">
        <f t="shared" si="256"/>
        <v>6.8098061208139726E-4</v>
      </c>
      <c r="AG4247" s="11">
        <f t="shared" si="257"/>
        <v>0.58815074891948216</v>
      </c>
    </row>
    <row r="4248" spans="1:33" ht="15" x14ac:dyDescent="0.2">
      <c r="A4248" s="6" t="s">
        <v>66</v>
      </c>
      <c r="B4248" s="6" t="s">
        <v>28</v>
      </c>
      <c r="C4248" s="9">
        <v>229.6</v>
      </c>
      <c r="D4248" s="9">
        <v>22</v>
      </c>
      <c r="E4248" s="9">
        <v>8.5779999999999994</v>
      </c>
      <c r="F4248" s="9"/>
      <c r="G4248" s="9">
        <v>0.40600000000000003</v>
      </c>
      <c r="H4248" s="9">
        <v>0.93799999999999994</v>
      </c>
      <c r="I4248" s="9">
        <v>0.111</v>
      </c>
      <c r="J4248" s="9">
        <v>0.52400000000000002</v>
      </c>
      <c r="K4248" s="9">
        <v>3.2730000000000001</v>
      </c>
      <c r="L4248" s="9">
        <v>1.2909999999999999</v>
      </c>
      <c r="M4248" s="9">
        <v>31.74</v>
      </c>
      <c r="N4248" s="9">
        <v>8.1449999999999996</v>
      </c>
      <c r="O4248" s="9">
        <v>49.83</v>
      </c>
      <c r="P4248" s="9">
        <v>8.4410000000000007</v>
      </c>
      <c r="Q4248" s="9">
        <v>21.88</v>
      </c>
      <c r="R4248" s="9">
        <v>3.5870000000000002</v>
      </c>
      <c r="S4248" s="9">
        <v>22.16</v>
      </c>
      <c r="T4248" s="9">
        <v>2.9449999999999998</v>
      </c>
      <c r="U4248" s="9">
        <v>0.38700000000000001</v>
      </c>
      <c r="V4248" s="9">
        <v>0.95599999999999996</v>
      </c>
      <c r="AD4248" s="10">
        <f t="shared" si="255"/>
        <v>0.38723393850384574</v>
      </c>
      <c r="AE4248" s="10">
        <f t="shared" si="258"/>
        <v>1.083335277627173</v>
      </c>
      <c r="AF4248" s="11">
        <f t="shared" si="256"/>
        <v>1.3141860500540756E-2</v>
      </c>
      <c r="AG4248" s="11">
        <f t="shared" si="257"/>
        <v>1.1848797069751509</v>
      </c>
    </row>
    <row r="4249" spans="1:33" ht="15" x14ac:dyDescent="0.2">
      <c r="A4249" s="6" t="s">
        <v>66</v>
      </c>
      <c r="B4249" s="6" t="s">
        <v>28</v>
      </c>
      <c r="C4249" s="9">
        <v>165.1</v>
      </c>
      <c r="D4249" s="9">
        <v>9.5359999999999996</v>
      </c>
      <c r="E4249" s="9">
        <v>1.601</v>
      </c>
      <c r="F4249" s="9"/>
      <c r="G4249" s="9">
        <v>0.125</v>
      </c>
      <c r="H4249" s="9">
        <v>0.29499999999999998</v>
      </c>
      <c r="I4249" s="9">
        <v>4.3999999999999997E-2</v>
      </c>
      <c r="J4249" s="9">
        <v>0.47299999999999998</v>
      </c>
      <c r="K4249" s="9">
        <v>2.8959999999999999</v>
      </c>
      <c r="L4249" s="9">
        <v>1.339</v>
      </c>
      <c r="M4249" s="9">
        <v>26.16</v>
      </c>
      <c r="N4249" s="9">
        <v>5.9390000000000001</v>
      </c>
      <c r="O4249" s="9">
        <v>34.4</v>
      </c>
      <c r="P4249" s="9">
        <v>5.6310000000000002</v>
      </c>
      <c r="Q4249" s="9">
        <v>15.68</v>
      </c>
      <c r="R4249" s="9">
        <v>2.2669999999999999</v>
      </c>
      <c r="S4249" s="9">
        <v>16.809999999999999</v>
      </c>
      <c r="T4249" s="9">
        <v>2.23</v>
      </c>
      <c r="U4249" s="9">
        <v>0.14799999999999999</v>
      </c>
      <c r="V4249" s="9">
        <v>0.27100000000000002</v>
      </c>
      <c r="AD4249" s="10">
        <f t="shared" si="255"/>
        <v>0.47031200376206095</v>
      </c>
      <c r="AE4249" s="10">
        <f t="shared" si="258"/>
        <v>0.97527080735666805</v>
      </c>
      <c r="AF4249" s="11">
        <f t="shared" si="256"/>
        <v>5.333875506090659E-3</v>
      </c>
      <c r="AG4249" s="11">
        <f t="shared" si="257"/>
        <v>1.2873810774782133</v>
      </c>
    </row>
    <row r="4250" spans="1:33" ht="15" x14ac:dyDescent="0.2">
      <c r="A4250" s="6" t="s">
        <v>66</v>
      </c>
      <c r="B4250" s="6" t="s">
        <v>28</v>
      </c>
      <c r="C4250" s="9">
        <v>464.9</v>
      </c>
      <c r="D4250" s="9">
        <v>29.39</v>
      </c>
      <c r="E4250" s="9">
        <v>0.38800000000000001</v>
      </c>
      <c r="F4250" s="9"/>
      <c r="G4250" s="9">
        <v>53.83</v>
      </c>
      <c r="H4250" s="9">
        <v>85.26</v>
      </c>
      <c r="I4250" s="9">
        <v>9.4909999999999997</v>
      </c>
      <c r="J4250" s="9">
        <v>42.33</v>
      </c>
      <c r="K4250" s="9">
        <v>9.8949999999999996</v>
      </c>
      <c r="L4250" s="9">
        <v>2.0630000000000002</v>
      </c>
      <c r="M4250" s="9">
        <v>37.5</v>
      </c>
      <c r="N4250" s="9">
        <v>11.37</v>
      </c>
      <c r="O4250" s="9">
        <v>88.3</v>
      </c>
      <c r="P4250" s="9">
        <v>18.54</v>
      </c>
      <c r="Q4250" s="9">
        <v>63.52</v>
      </c>
      <c r="R4250" s="9">
        <v>10.16</v>
      </c>
      <c r="S4250" s="9">
        <v>70.150000000000006</v>
      </c>
      <c r="T4250" s="9">
        <v>9.8190000000000008</v>
      </c>
      <c r="U4250" s="9">
        <v>0.85199999999999998</v>
      </c>
      <c r="V4250" s="9">
        <v>0.123</v>
      </c>
      <c r="AD4250" s="10">
        <f t="shared" si="255"/>
        <v>0.3274155712643757</v>
      </c>
      <c r="AE4250" s="10">
        <f t="shared" si="258"/>
        <v>0.92482956577000675</v>
      </c>
      <c r="AF4250" s="11">
        <f t="shared" si="256"/>
        <v>0.55042389575081729</v>
      </c>
      <c r="AG4250" s="11">
        <f t="shared" si="257"/>
        <v>0.442222349397277</v>
      </c>
    </row>
    <row r="4251" spans="1:33" ht="15" x14ac:dyDescent="0.2">
      <c r="A4251" s="6" t="s">
        <v>66</v>
      </c>
      <c r="B4251" s="6" t="s">
        <v>28</v>
      </c>
      <c r="C4251" s="9">
        <v>164.2</v>
      </c>
      <c r="D4251" s="9">
        <v>12.33</v>
      </c>
      <c r="E4251" s="9">
        <v>0.67800000000000005</v>
      </c>
      <c r="F4251" s="9"/>
      <c r="G4251" s="9">
        <v>0.61399999999999999</v>
      </c>
      <c r="H4251" s="9">
        <v>1.1200000000000001</v>
      </c>
      <c r="I4251" s="9">
        <v>0.1</v>
      </c>
      <c r="J4251" s="9">
        <v>0.64400000000000002</v>
      </c>
      <c r="K4251" s="9">
        <v>2.508</v>
      </c>
      <c r="L4251" s="9">
        <v>1.391</v>
      </c>
      <c r="M4251" s="9">
        <v>26.11</v>
      </c>
      <c r="N4251" s="9">
        <v>6.093</v>
      </c>
      <c r="O4251" s="9">
        <v>35</v>
      </c>
      <c r="P4251" s="9">
        <v>5.7850000000000001</v>
      </c>
      <c r="Q4251" s="9">
        <v>15.27</v>
      </c>
      <c r="R4251" s="9">
        <v>2.363</v>
      </c>
      <c r="S4251" s="9">
        <v>14.87</v>
      </c>
      <c r="T4251" s="9">
        <v>2.1760000000000002</v>
      </c>
      <c r="U4251" s="9">
        <v>0.17599999999999999</v>
      </c>
      <c r="V4251" s="9">
        <v>9.6000000000000002E-2</v>
      </c>
      <c r="AD4251" s="10">
        <f t="shared" si="255"/>
        <v>0.52551311978811555</v>
      </c>
      <c r="AE4251" s="10">
        <f t="shared" si="258"/>
        <v>1.1082006246104217</v>
      </c>
      <c r="AF4251" s="11">
        <f t="shared" si="256"/>
        <v>2.9618153391275728E-2</v>
      </c>
      <c r="AG4251" s="11">
        <f t="shared" si="257"/>
        <v>1.4525563807663173</v>
      </c>
    </row>
    <row r="4252" spans="1:33" ht="15" x14ac:dyDescent="0.2">
      <c r="A4252" s="6" t="s">
        <v>66</v>
      </c>
      <c r="B4252" s="6" t="s">
        <v>28</v>
      </c>
      <c r="C4252" s="9">
        <v>225.9</v>
      </c>
      <c r="D4252" s="9">
        <v>132.69999999999999</v>
      </c>
      <c r="E4252" s="9">
        <v>10.33</v>
      </c>
      <c r="F4252" s="9"/>
      <c r="G4252" s="9">
        <v>19.95</v>
      </c>
      <c r="H4252" s="9">
        <v>34.1</v>
      </c>
      <c r="I4252" s="9">
        <v>3.94</v>
      </c>
      <c r="J4252" s="9">
        <v>17.8</v>
      </c>
      <c r="K4252" s="9">
        <v>7.3159999999999998</v>
      </c>
      <c r="L4252" s="9">
        <v>1.7569999999999999</v>
      </c>
      <c r="M4252" s="9">
        <v>32.729999999999997</v>
      </c>
      <c r="N4252" s="9">
        <v>8.1010000000000009</v>
      </c>
      <c r="O4252" s="9">
        <v>49.07</v>
      </c>
      <c r="P4252" s="9">
        <v>8.6129999999999995</v>
      </c>
      <c r="Q4252" s="9">
        <v>22.38</v>
      </c>
      <c r="R4252" s="9">
        <v>3.5230000000000001</v>
      </c>
      <c r="S4252" s="9">
        <v>22.27</v>
      </c>
      <c r="T4252" s="9">
        <v>3.363</v>
      </c>
      <c r="U4252" s="9">
        <v>3.3820000000000001</v>
      </c>
      <c r="V4252" s="9">
        <v>1.147</v>
      </c>
      <c r="AD4252" s="10">
        <f t="shared" si="255"/>
        <v>0.34712472235468683</v>
      </c>
      <c r="AE4252" s="10">
        <f t="shared" si="258"/>
        <v>0.94301667349147045</v>
      </c>
      <c r="AF4252" s="11">
        <f t="shared" si="256"/>
        <v>0.6425741617547589</v>
      </c>
      <c r="AG4252" s="11">
        <f t="shared" si="257"/>
        <v>1.215802083913746</v>
      </c>
    </row>
    <row r="4253" spans="1:33" ht="15" x14ac:dyDescent="0.2">
      <c r="A4253" s="6" t="s">
        <v>66</v>
      </c>
      <c r="B4253" s="6" t="s">
        <v>28</v>
      </c>
      <c r="C4253" s="9">
        <v>306.10000000000002</v>
      </c>
      <c r="D4253" s="9">
        <v>49.86</v>
      </c>
      <c r="E4253" s="9">
        <v>6.5460000000000003</v>
      </c>
      <c r="F4253" s="9"/>
      <c r="G4253" s="9">
        <v>0.35699999999999998</v>
      </c>
      <c r="H4253" s="9">
        <v>0.71499999999999997</v>
      </c>
      <c r="I4253" s="9">
        <v>8.5999999999999993E-2</v>
      </c>
      <c r="J4253" s="9">
        <v>0.57699999999999996</v>
      </c>
      <c r="K4253" s="9">
        <v>2.4700000000000002</v>
      </c>
      <c r="L4253" s="9">
        <v>1.218</v>
      </c>
      <c r="M4253" s="9">
        <v>30.71</v>
      </c>
      <c r="N4253" s="9">
        <v>9.0530000000000008</v>
      </c>
      <c r="O4253" s="9">
        <v>60.53</v>
      </c>
      <c r="P4253" s="9">
        <v>11.68</v>
      </c>
      <c r="Q4253" s="9">
        <v>35.15</v>
      </c>
      <c r="R4253" s="9">
        <v>5.915</v>
      </c>
      <c r="S4253" s="9">
        <v>36.57</v>
      </c>
      <c r="T4253" s="9">
        <v>5.6920000000000002</v>
      </c>
      <c r="U4253" s="9">
        <v>1.516</v>
      </c>
      <c r="V4253" s="9">
        <v>0.98799999999999999</v>
      </c>
      <c r="AD4253" s="10">
        <f t="shared" si="255"/>
        <v>0.42754569555067168</v>
      </c>
      <c r="AE4253" s="10">
        <f t="shared" si="258"/>
        <v>1.0004773514288934</v>
      </c>
      <c r="AF4253" s="11">
        <f t="shared" si="256"/>
        <v>7.0023502698137443E-3</v>
      </c>
      <c r="AG4253" s="11">
        <f t="shared" si="257"/>
        <v>0.69469144599531485</v>
      </c>
    </row>
    <row r="4254" spans="1:33" ht="15" x14ac:dyDescent="0.2">
      <c r="A4254" s="6" t="s">
        <v>66</v>
      </c>
      <c r="B4254" s="6" t="s">
        <v>28</v>
      </c>
      <c r="C4254" s="9">
        <v>489.9</v>
      </c>
      <c r="D4254" s="9">
        <v>9.7029999999999994</v>
      </c>
      <c r="E4254" s="9">
        <v>0.55900000000000005</v>
      </c>
      <c r="F4254" s="9"/>
      <c r="G4254" s="9">
        <v>0.1</v>
      </c>
      <c r="H4254" s="9">
        <v>0.27200000000000002</v>
      </c>
      <c r="I4254" s="9">
        <v>1.2999999999999999E-2</v>
      </c>
      <c r="J4254" s="9">
        <v>0.36699999999999999</v>
      </c>
      <c r="K4254" s="9">
        <v>4.0359999999999996</v>
      </c>
      <c r="L4254" s="9">
        <v>1.776</v>
      </c>
      <c r="M4254" s="9">
        <v>41.69</v>
      </c>
      <c r="N4254" s="9">
        <v>14.16</v>
      </c>
      <c r="O4254" s="9">
        <v>102.4</v>
      </c>
      <c r="P4254" s="9">
        <v>20.41</v>
      </c>
      <c r="Q4254" s="9">
        <v>59.72</v>
      </c>
      <c r="R4254" s="9">
        <v>9.0370000000000008</v>
      </c>
      <c r="S4254" s="9">
        <v>61.24</v>
      </c>
      <c r="T4254" s="9">
        <v>8.9429999999999996</v>
      </c>
      <c r="U4254" s="9">
        <v>0.15</v>
      </c>
      <c r="V4254" s="9">
        <v>6.4000000000000001E-2</v>
      </c>
      <c r="AD4254" s="10">
        <f t="shared" si="255"/>
        <v>0.41857671956631443</v>
      </c>
      <c r="AE4254" s="10">
        <f t="shared" si="258"/>
        <v>1.8496168849474264</v>
      </c>
      <c r="AF4254" s="11">
        <f t="shared" si="256"/>
        <v>1.1712925833753621E-3</v>
      </c>
      <c r="AG4254" s="11">
        <f t="shared" si="257"/>
        <v>0.56316260383541439</v>
      </c>
    </row>
    <row r="4255" spans="1:33" ht="15" x14ac:dyDescent="0.2">
      <c r="A4255" s="6" t="s">
        <v>66</v>
      </c>
      <c r="B4255" s="6" t="s">
        <v>28</v>
      </c>
      <c r="C4255" s="9">
        <v>787.7</v>
      </c>
      <c r="D4255" s="9">
        <v>541</v>
      </c>
      <c r="E4255" s="9">
        <v>0.17399999999999999</v>
      </c>
      <c r="F4255" s="9"/>
      <c r="G4255" s="9">
        <v>0.124</v>
      </c>
      <c r="H4255" s="9">
        <v>0.22900000000000001</v>
      </c>
      <c r="I4255" s="9">
        <v>3.4000000000000002E-2</v>
      </c>
      <c r="J4255" s="9">
        <v>0.35499999999999998</v>
      </c>
      <c r="K4255" s="9">
        <v>3.206</v>
      </c>
      <c r="L4255" s="9">
        <v>1.8640000000000001</v>
      </c>
      <c r="M4255" s="9">
        <v>43.28</v>
      </c>
      <c r="N4255" s="9">
        <v>14.42</v>
      </c>
      <c r="O4255" s="9">
        <v>128.6</v>
      </c>
      <c r="P4255" s="9">
        <v>36.19</v>
      </c>
      <c r="Q4255" s="9">
        <v>134.19999999999999</v>
      </c>
      <c r="R4255" s="9">
        <v>23.9</v>
      </c>
      <c r="S4255" s="9">
        <v>159.4</v>
      </c>
      <c r="T4255" s="9">
        <v>19.989999999999998</v>
      </c>
      <c r="U4255" s="9">
        <v>15.14</v>
      </c>
      <c r="V4255" s="9">
        <v>0.08</v>
      </c>
      <c r="AD4255" s="10">
        <f t="shared" si="255"/>
        <v>0.48377582019547888</v>
      </c>
      <c r="AE4255" s="10">
        <f t="shared" si="258"/>
        <v>0.86470851328570442</v>
      </c>
      <c r="AF4255" s="11">
        <f t="shared" si="256"/>
        <v>5.5799967176489902E-4</v>
      </c>
      <c r="AG4255" s="11">
        <f t="shared" si="257"/>
        <v>0.22461359050209578</v>
      </c>
    </row>
    <row r="4256" spans="1:33" ht="15" x14ac:dyDescent="0.2">
      <c r="A4256" s="6" t="s">
        <v>66</v>
      </c>
      <c r="B4256" s="6" t="s">
        <v>28</v>
      </c>
      <c r="C4256" s="9">
        <v>1453</v>
      </c>
      <c r="D4256" s="9">
        <v>7.2320000000000002</v>
      </c>
      <c r="E4256" s="9">
        <v>3.5000000000000003E-2</v>
      </c>
      <c r="F4256" s="9"/>
      <c r="G4256" s="9">
        <v>0.04</v>
      </c>
      <c r="H4256" s="9">
        <v>7.2999999999999995E-2</v>
      </c>
      <c r="I4256" s="9">
        <v>6.0000000000000001E-3</v>
      </c>
      <c r="J4256" s="9">
        <v>5.8000000000000003E-2</v>
      </c>
      <c r="K4256" s="9">
        <v>0.38700000000000001</v>
      </c>
      <c r="L4256" s="9">
        <v>0.35599999999999998</v>
      </c>
      <c r="M4256" s="9">
        <v>14.16</v>
      </c>
      <c r="N4256" s="9">
        <v>10.9</v>
      </c>
      <c r="O4256" s="9">
        <v>209.2</v>
      </c>
      <c r="P4256" s="9">
        <v>75.56</v>
      </c>
      <c r="Q4256" s="9">
        <v>243.1</v>
      </c>
      <c r="R4256" s="9">
        <v>33.31</v>
      </c>
      <c r="S4256" s="9">
        <v>171.3</v>
      </c>
      <c r="T4256" s="9">
        <v>18.84</v>
      </c>
      <c r="U4256" s="9">
        <v>0.159</v>
      </c>
      <c r="V4256" s="9">
        <v>2E-3</v>
      </c>
      <c r="AD4256" s="10">
        <f t="shared" si="255"/>
        <v>0.46492887960947621</v>
      </c>
      <c r="AE4256" s="10">
        <f t="shared" si="258"/>
        <v>1.1553186730638625</v>
      </c>
      <c r="AF4256" s="11">
        <f t="shared" si="256"/>
        <v>1.674955231895089E-4</v>
      </c>
      <c r="AG4256" s="11">
        <f t="shared" si="257"/>
        <v>6.8382186883471613E-2</v>
      </c>
    </row>
    <row r="4257" spans="1:33" ht="15" x14ac:dyDescent="0.2">
      <c r="A4257" s="6" t="s">
        <v>66</v>
      </c>
      <c r="B4257" s="6" t="s">
        <v>28</v>
      </c>
      <c r="C4257" s="9">
        <v>653.4</v>
      </c>
      <c r="D4257" s="9">
        <v>3.94</v>
      </c>
      <c r="E4257" s="9">
        <v>2.9000000000000001E-2</v>
      </c>
      <c r="F4257" s="9"/>
      <c r="G4257" s="9">
        <v>1.2999999999999999E-2</v>
      </c>
      <c r="H4257" s="9">
        <v>1.0999999999999999E-2</v>
      </c>
      <c r="I4257" s="9">
        <v>4.0000000000000001E-3</v>
      </c>
      <c r="J4257" s="9"/>
      <c r="K4257" s="9">
        <v>0.156</v>
      </c>
      <c r="L4257" s="9">
        <v>0.17299999999999999</v>
      </c>
      <c r="M4257" s="9">
        <v>6.6219999999999999</v>
      </c>
      <c r="N4257" s="9">
        <v>5.4710000000000001</v>
      </c>
      <c r="O4257" s="9">
        <v>100.7</v>
      </c>
      <c r="P4257" s="9">
        <v>31.57</v>
      </c>
      <c r="Q4257" s="9">
        <v>86.11</v>
      </c>
      <c r="R4257" s="9">
        <v>11.39</v>
      </c>
      <c r="S4257" s="9">
        <v>63.42</v>
      </c>
      <c r="T4257" s="9">
        <v>8.0410000000000004</v>
      </c>
      <c r="U4257" s="9">
        <v>3.7999999999999999E-2</v>
      </c>
      <c r="V4257" s="9">
        <v>3.0000000000000001E-3</v>
      </c>
      <c r="AD4257" s="10">
        <f t="shared" si="255"/>
        <v>0.52037071858252926</v>
      </c>
      <c r="AE4257" s="10">
        <f t="shared" si="258"/>
        <v>0.37400341423569283</v>
      </c>
      <c r="AF4257" s="11">
        <f t="shared" si="256"/>
        <v>1.4703397216600335E-4</v>
      </c>
      <c r="AG4257" s="11">
        <f t="shared" si="257"/>
        <v>8.6377381393575148E-2</v>
      </c>
    </row>
    <row r="4258" spans="1:33" ht="15" x14ac:dyDescent="0.2">
      <c r="A4258" s="6" t="s">
        <v>66</v>
      </c>
      <c r="B4258" s="6" t="s">
        <v>28</v>
      </c>
      <c r="C4258" s="9">
        <v>688.3</v>
      </c>
      <c r="D4258" s="9">
        <v>1.698</v>
      </c>
      <c r="E4258" s="9">
        <v>4.4999999999999998E-2</v>
      </c>
      <c r="F4258" s="9"/>
      <c r="G4258" s="9">
        <v>6.0000000000000001E-3</v>
      </c>
      <c r="H4258" s="9">
        <v>3.0000000000000001E-3</v>
      </c>
      <c r="I4258" s="9">
        <v>5.0000000000000001E-3</v>
      </c>
      <c r="J4258" s="9"/>
      <c r="K4258" s="9">
        <v>0.308</v>
      </c>
      <c r="L4258" s="9">
        <v>0.27700000000000002</v>
      </c>
      <c r="M4258" s="9">
        <v>5.5940000000000003</v>
      </c>
      <c r="N4258" s="9">
        <v>4.7149999999999999</v>
      </c>
      <c r="O4258" s="9">
        <v>91.23</v>
      </c>
      <c r="P4258" s="9">
        <v>35.380000000000003</v>
      </c>
      <c r="Q4258" s="9">
        <v>125.8</v>
      </c>
      <c r="R4258" s="9">
        <v>18.84</v>
      </c>
      <c r="S4258" s="9">
        <v>107.2</v>
      </c>
      <c r="T4258" s="9">
        <v>14.58</v>
      </c>
      <c r="U4258" s="9">
        <v>6.7000000000000004E-2</v>
      </c>
      <c r="V4258" s="9"/>
      <c r="AD4258" s="10">
        <f t="shared" si="255"/>
        <v>0.64515908120939314</v>
      </c>
      <c r="AE4258" s="10">
        <f t="shared" si="258"/>
        <v>0.13429046599806593</v>
      </c>
      <c r="AF4258" s="11">
        <f t="shared" si="256"/>
        <v>4.0147364443604771E-5</v>
      </c>
      <c r="AG4258" s="11">
        <f t="shared" si="257"/>
        <v>4.3168282674220154E-2</v>
      </c>
    </row>
    <row r="4259" spans="1:33" ht="15" x14ac:dyDescent="0.2">
      <c r="A4259" s="6" t="s">
        <v>66</v>
      </c>
      <c r="B4259" s="6" t="s">
        <v>28</v>
      </c>
      <c r="C4259" s="9">
        <v>967</v>
      </c>
      <c r="D4259" s="9">
        <v>2.0550000000000002</v>
      </c>
      <c r="E4259" s="9">
        <v>6.0000000000000001E-3</v>
      </c>
      <c r="F4259" s="9"/>
      <c r="G4259" s="9">
        <v>2.5000000000000001E-2</v>
      </c>
      <c r="H4259" s="9">
        <v>1.0999999999999999E-2</v>
      </c>
      <c r="I4259" s="9">
        <v>4.0000000000000001E-3</v>
      </c>
      <c r="J4259" s="9">
        <v>1.4E-2</v>
      </c>
      <c r="K4259" s="9">
        <v>0.378</v>
      </c>
      <c r="L4259" s="9">
        <v>0.41399999999999998</v>
      </c>
      <c r="M4259" s="9">
        <v>11.25</v>
      </c>
      <c r="N4259" s="9">
        <v>8.9860000000000007</v>
      </c>
      <c r="O4259" s="9">
        <v>148</v>
      </c>
      <c r="P4259" s="9">
        <v>43.46</v>
      </c>
      <c r="Q4259" s="9">
        <v>127.8</v>
      </c>
      <c r="R4259" s="9">
        <v>17.559999999999999</v>
      </c>
      <c r="S4259" s="9">
        <v>110.1</v>
      </c>
      <c r="T4259" s="9">
        <v>15.74</v>
      </c>
      <c r="U4259" s="9">
        <v>6.9000000000000006E-2</v>
      </c>
      <c r="V4259" s="9">
        <v>5.0000000000000001E-3</v>
      </c>
      <c r="AD4259" s="10">
        <f t="shared" si="255"/>
        <v>0.61376457010116336</v>
      </c>
      <c r="AE4259" s="10">
        <f t="shared" si="258"/>
        <v>0.26969769744507777</v>
      </c>
      <c r="AF4259" s="11">
        <f t="shared" si="256"/>
        <v>1.6287456359197821E-4</v>
      </c>
      <c r="AG4259" s="11">
        <f t="shared" si="257"/>
        <v>8.4528331907953641E-2</v>
      </c>
    </row>
    <row r="4260" spans="1:33" ht="15" x14ac:dyDescent="0.2">
      <c r="A4260" s="6" t="s">
        <v>66</v>
      </c>
      <c r="B4260" s="6" t="s">
        <v>29</v>
      </c>
      <c r="C4260" s="9">
        <v>631</v>
      </c>
      <c r="D4260" s="9">
        <v>1.6559999999999999</v>
      </c>
      <c r="E4260" s="9">
        <v>3.0000000000000001E-3</v>
      </c>
      <c r="F4260" s="9"/>
      <c r="G4260" s="9"/>
      <c r="H4260" s="9">
        <v>6.0000000000000001E-3</v>
      </c>
      <c r="I4260" s="9">
        <v>2E-3</v>
      </c>
      <c r="J4260" s="9">
        <v>7.0000000000000007E-2</v>
      </c>
      <c r="K4260" s="9">
        <v>0.23400000000000001</v>
      </c>
      <c r="L4260" s="9">
        <v>0.18099999999999999</v>
      </c>
      <c r="M4260" s="9">
        <v>5.2140000000000004</v>
      </c>
      <c r="N4260" s="9">
        <v>4.1340000000000003</v>
      </c>
      <c r="O4260" s="9">
        <v>81.099999999999994</v>
      </c>
      <c r="P4260" s="9">
        <v>32.47</v>
      </c>
      <c r="Q4260" s="9">
        <v>118.7</v>
      </c>
      <c r="R4260" s="9">
        <v>17.920000000000002</v>
      </c>
      <c r="S4260" s="9">
        <v>109.8</v>
      </c>
      <c r="T4260" s="9">
        <v>14.86</v>
      </c>
      <c r="U4260" s="9">
        <v>3.7999999999999999E-2</v>
      </c>
      <c r="V4260" s="9"/>
      <c r="AD4260" s="10">
        <f t="shared" si="255"/>
        <v>0.50096659511279751</v>
      </c>
      <c r="AE4260" s="10"/>
      <c r="AF4260" s="11"/>
      <c r="AG4260" s="11">
        <f t="shared" si="257"/>
        <v>3.9283102655126113E-2</v>
      </c>
    </row>
    <row r="4261" spans="1:33" ht="15" x14ac:dyDescent="0.2">
      <c r="A4261" s="6" t="s">
        <v>66</v>
      </c>
      <c r="B4261" s="6" t="s">
        <v>29</v>
      </c>
      <c r="C4261" s="9">
        <v>660.4</v>
      </c>
      <c r="D4261" s="9">
        <v>2.7839999999999998</v>
      </c>
      <c r="E4261" s="9">
        <v>1.171</v>
      </c>
      <c r="F4261" s="9"/>
      <c r="G4261" s="9">
        <v>8.0000000000000002E-3</v>
      </c>
      <c r="H4261" s="9">
        <v>2.1000000000000001E-2</v>
      </c>
      <c r="I4261" s="9"/>
      <c r="J4261" s="9">
        <v>0.183</v>
      </c>
      <c r="K4261" s="9">
        <v>1.3520000000000001</v>
      </c>
      <c r="L4261" s="9">
        <v>1.5569999999999999</v>
      </c>
      <c r="M4261" s="9">
        <v>25.18</v>
      </c>
      <c r="N4261" s="9">
        <v>13.7</v>
      </c>
      <c r="O4261" s="9">
        <v>136.19999999999999</v>
      </c>
      <c r="P4261" s="9">
        <v>23.72</v>
      </c>
      <c r="Q4261" s="9">
        <v>50.48</v>
      </c>
      <c r="R4261" s="9">
        <v>5.7409999999999997</v>
      </c>
      <c r="S4261" s="9">
        <v>29.1</v>
      </c>
      <c r="T4261" s="9">
        <v>3.3540000000000001</v>
      </c>
      <c r="U4261" s="9">
        <v>0.106</v>
      </c>
      <c r="V4261" s="9">
        <v>0.29799999999999999</v>
      </c>
      <c r="AD4261" s="10">
        <f t="shared" si="255"/>
        <v>0.8158231763506133</v>
      </c>
      <c r="AE4261" s="10"/>
      <c r="AF4261" s="11">
        <f t="shared" si="256"/>
        <v>1.9719576029115376E-4</v>
      </c>
      <c r="AG4261" s="11">
        <f t="shared" si="257"/>
        <v>0.71581341293132994</v>
      </c>
    </row>
    <row r="4262" spans="1:33" ht="15" x14ac:dyDescent="0.2">
      <c r="A4262" s="6" t="s">
        <v>66</v>
      </c>
      <c r="B4262" s="6" t="s">
        <v>29</v>
      </c>
      <c r="C4262" s="9">
        <v>145.9</v>
      </c>
      <c r="D4262" s="9">
        <v>6.024</v>
      </c>
      <c r="E4262" s="9">
        <v>1.0629999999999999</v>
      </c>
      <c r="F4262" s="9"/>
      <c r="G4262" s="9">
        <v>1.7999999999999999E-2</v>
      </c>
      <c r="H4262" s="9">
        <v>1.2E-2</v>
      </c>
      <c r="I4262" s="9">
        <v>8.9999999999999993E-3</v>
      </c>
      <c r="J4262" s="9">
        <v>0.63900000000000001</v>
      </c>
      <c r="K4262" s="9">
        <v>5.665</v>
      </c>
      <c r="L4262" s="9">
        <v>3.738</v>
      </c>
      <c r="M4262" s="9">
        <v>29.7</v>
      </c>
      <c r="N4262" s="9">
        <v>7.26</v>
      </c>
      <c r="O4262" s="9">
        <v>38.049999999999997</v>
      </c>
      <c r="P4262" s="9">
        <v>4.6050000000000004</v>
      </c>
      <c r="Q4262" s="9">
        <v>8.9329999999999998</v>
      </c>
      <c r="R4262" s="9">
        <v>0.90900000000000003</v>
      </c>
      <c r="S4262" s="9">
        <v>4.9809999999999999</v>
      </c>
      <c r="T4262" s="9">
        <v>0.68200000000000005</v>
      </c>
      <c r="U4262" s="9">
        <v>7.9000000000000001E-2</v>
      </c>
      <c r="V4262" s="9">
        <v>0.152</v>
      </c>
      <c r="AD4262" s="10">
        <f t="shared" si="255"/>
        <v>0.88101793650824223</v>
      </c>
      <c r="AE4262" s="10">
        <f t="shared" si="258"/>
        <v>0.2311576614955301</v>
      </c>
      <c r="AF4262" s="11">
        <f t="shared" si="256"/>
        <v>2.5921285695770513E-3</v>
      </c>
      <c r="AG4262" s="11">
        <f t="shared" si="257"/>
        <v>4.9326125407937029</v>
      </c>
    </row>
    <row r="4263" spans="1:33" ht="15" x14ac:dyDescent="0.2">
      <c r="A4263" s="6" t="s">
        <v>66</v>
      </c>
      <c r="B4263" s="6" t="s">
        <v>29</v>
      </c>
      <c r="C4263" s="9">
        <v>363.6</v>
      </c>
      <c r="D4263" s="9">
        <v>5.9489999999999998</v>
      </c>
      <c r="E4263" s="9">
        <v>0.27100000000000002</v>
      </c>
      <c r="F4263" s="9"/>
      <c r="G4263" s="9"/>
      <c r="H4263" s="9">
        <v>1.0999999999999999E-2</v>
      </c>
      <c r="I4263" s="9">
        <v>2.5000000000000001E-2</v>
      </c>
      <c r="J4263" s="9">
        <v>0.72099999999999997</v>
      </c>
      <c r="K4263" s="9">
        <v>5.2220000000000004</v>
      </c>
      <c r="L4263" s="9">
        <v>4.4039999999999999</v>
      </c>
      <c r="M4263" s="9">
        <v>28.6</v>
      </c>
      <c r="N4263" s="9">
        <v>9.0129999999999999</v>
      </c>
      <c r="O4263" s="9">
        <v>72.23</v>
      </c>
      <c r="P4263" s="9">
        <v>12.17</v>
      </c>
      <c r="Q4263" s="9">
        <v>27.44</v>
      </c>
      <c r="R4263" s="9">
        <v>3.5379999999999998</v>
      </c>
      <c r="S4263" s="9">
        <v>19.96</v>
      </c>
      <c r="T4263" s="9">
        <v>2.4289999999999998</v>
      </c>
      <c r="U4263" s="9">
        <v>0.13700000000000001</v>
      </c>
      <c r="V4263" s="9">
        <v>4.9000000000000002E-2</v>
      </c>
      <c r="AD4263" s="10">
        <f t="shared" si="255"/>
        <v>1.1017155897856936</v>
      </c>
      <c r="AE4263" s="10"/>
      <c r="AF4263" s="11"/>
      <c r="AG4263" s="11">
        <f t="shared" si="257"/>
        <v>1.185339047925535</v>
      </c>
    </row>
    <row r="4264" spans="1:33" ht="15" x14ac:dyDescent="0.2">
      <c r="A4264" s="6" t="s">
        <v>66</v>
      </c>
      <c r="B4264" s="6" t="s">
        <v>29</v>
      </c>
      <c r="C4264" s="9">
        <v>16.62</v>
      </c>
      <c r="D4264" s="9">
        <v>2.387</v>
      </c>
      <c r="E4264" s="9">
        <v>8.9999999999999993E-3</v>
      </c>
      <c r="F4264" s="9"/>
      <c r="G4264" s="9">
        <v>0.01</v>
      </c>
      <c r="H4264" s="9">
        <v>1.2999999999999999E-2</v>
      </c>
      <c r="I4264" s="9">
        <v>1.9E-2</v>
      </c>
      <c r="J4264" s="9">
        <v>0.53100000000000003</v>
      </c>
      <c r="K4264" s="9">
        <v>2.7229999999999999</v>
      </c>
      <c r="L4264" s="9">
        <v>2.7120000000000002</v>
      </c>
      <c r="M4264" s="9">
        <v>4.5170000000000003</v>
      </c>
      <c r="N4264" s="9">
        <v>0.66700000000000004</v>
      </c>
      <c r="O4264" s="9">
        <v>3.3279999999999998</v>
      </c>
      <c r="P4264" s="9">
        <v>0.56899999999999995</v>
      </c>
      <c r="Q4264" s="9">
        <v>1.155</v>
      </c>
      <c r="R4264" s="9">
        <v>0.17</v>
      </c>
      <c r="S4264" s="9">
        <v>0.73499999999999999</v>
      </c>
      <c r="T4264" s="9">
        <v>0.122</v>
      </c>
      <c r="U4264" s="9">
        <v>0.03</v>
      </c>
      <c r="V4264" s="9">
        <v>1.9E-2</v>
      </c>
      <c r="AD4264" s="10">
        <f t="shared" si="255"/>
        <v>2.3640924400468477</v>
      </c>
      <c r="AE4264" s="10">
        <f t="shared" si="258"/>
        <v>0.2312336876977158</v>
      </c>
      <c r="AF4264" s="11">
        <f t="shared" si="256"/>
        <v>9.7591779327764871E-3</v>
      </c>
      <c r="AG4264" s="11">
        <f t="shared" si="257"/>
        <v>5.0839333300230081</v>
      </c>
    </row>
    <row r="4265" spans="1:33" ht="15" x14ac:dyDescent="0.2">
      <c r="A4265" s="6" t="s">
        <v>66</v>
      </c>
      <c r="B4265" s="6" t="s">
        <v>29</v>
      </c>
      <c r="C4265" s="9">
        <v>90.08</v>
      </c>
      <c r="D4265" s="9">
        <v>3.8260000000000001</v>
      </c>
      <c r="E4265" s="9">
        <v>1.57</v>
      </c>
      <c r="F4265" s="9"/>
      <c r="G4265" s="9">
        <v>8.0000000000000002E-3</v>
      </c>
      <c r="H4265" s="9">
        <v>1.4999999999999999E-2</v>
      </c>
      <c r="I4265" s="9">
        <v>1.0999999999999999E-2</v>
      </c>
      <c r="J4265" s="9">
        <v>0.40200000000000002</v>
      </c>
      <c r="K4265" s="9">
        <v>1.72</v>
      </c>
      <c r="L4265" s="9">
        <v>1.131</v>
      </c>
      <c r="M4265" s="9">
        <v>10.02</v>
      </c>
      <c r="N4265" s="9">
        <v>2.82</v>
      </c>
      <c r="O4265" s="9">
        <v>19.61</v>
      </c>
      <c r="P4265" s="9">
        <v>3.1829999999999998</v>
      </c>
      <c r="Q4265" s="9">
        <v>7.093</v>
      </c>
      <c r="R4265" s="9">
        <v>0.79</v>
      </c>
      <c r="S4265" s="9">
        <v>4.3979999999999997</v>
      </c>
      <c r="T4265" s="9">
        <v>0.499</v>
      </c>
      <c r="U4265" s="9">
        <v>0.16800000000000001</v>
      </c>
      <c r="V4265" s="9">
        <v>0.22800000000000001</v>
      </c>
      <c r="AD4265" s="10">
        <f t="shared" si="255"/>
        <v>0.83289097395469203</v>
      </c>
      <c r="AE4265" s="10">
        <f t="shared" si="258"/>
        <v>0.39204369746419959</v>
      </c>
      <c r="AF4265" s="11">
        <f t="shared" si="256"/>
        <v>1.3047741301665701E-3</v>
      </c>
      <c r="AG4265" s="11">
        <f t="shared" si="257"/>
        <v>1.8847319451774698</v>
      </c>
    </row>
    <row r="4266" spans="1:33" ht="15" x14ac:dyDescent="0.2">
      <c r="A4266" s="6" t="s">
        <v>66</v>
      </c>
      <c r="B4266" s="6" t="s">
        <v>29</v>
      </c>
      <c r="C4266" s="9">
        <v>645.9</v>
      </c>
      <c r="D4266" s="9">
        <v>5.3739999999999997</v>
      </c>
      <c r="E4266" s="9">
        <v>1.2E-2</v>
      </c>
      <c r="F4266" s="9"/>
      <c r="G4266" s="9"/>
      <c r="H4266" s="9">
        <v>1.7999999999999999E-2</v>
      </c>
      <c r="I4266" s="9">
        <v>4.0000000000000001E-3</v>
      </c>
      <c r="J4266" s="9">
        <v>0.13400000000000001</v>
      </c>
      <c r="K4266" s="9">
        <v>2.407</v>
      </c>
      <c r="L4266" s="9">
        <v>1.1659999999999999</v>
      </c>
      <c r="M4266" s="9">
        <v>23.37</v>
      </c>
      <c r="N4266" s="9">
        <v>9.9009999999999998</v>
      </c>
      <c r="O4266" s="9">
        <v>102.4</v>
      </c>
      <c r="P4266" s="9">
        <v>25.56</v>
      </c>
      <c r="Q4266" s="9">
        <v>76.14</v>
      </c>
      <c r="R4266" s="9">
        <v>11.13</v>
      </c>
      <c r="S4266" s="9">
        <v>72.16</v>
      </c>
      <c r="T4266" s="9">
        <v>9.8149999999999995</v>
      </c>
      <c r="U4266" s="9">
        <v>0.16200000000000001</v>
      </c>
      <c r="V4266" s="9">
        <v>8.9999999999999993E-3</v>
      </c>
      <c r="AD4266" s="10">
        <f t="shared" si="255"/>
        <v>0.47528573966091808</v>
      </c>
      <c r="AE4266" s="10"/>
      <c r="AF4266" s="11"/>
      <c r="AG4266" s="11">
        <f t="shared" si="257"/>
        <v>0.26791639017916397</v>
      </c>
    </row>
    <row r="4267" spans="1:33" ht="15" x14ac:dyDescent="0.2">
      <c r="A4267" s="6" t="s">
        <v>66</v>
      </c>
      <c r="B4267" s="6" t="s">
        <v>29</v>
      </c>
      <c r="C4267" s="9">
        <v>38.32</v>
      </c>
      <c r="D4267" s="9">
        <v>6.0570000000000004</v>
      </c>
      <c r="E4267" s="9">
        <v>217.1</v>
      </c>
      <c r="F4267" s="9"/>
      <c r="G4267" s="9">
        <v>0.27700000000000002</v>
      </c>
      <c r="H4267" s="9">
        <v>0.30299999999999999</v>
      </c>
      <c r="I4267" s="9">
        <v>5.8999999999999997E-2</v>
      </c>
      <c r="J4267" s="9">
        <v>0.68600000000000005</v>
      </c>
      <c r="K4267" s="9">
        <v>2.3919999999999999</v>
      </c>
      <c r="L4267" s="9">
        <v>1.591</v>
      </c>
      <c r="M4267" s="9">
        <v>4.2309999999999999</v>
      </c>
      <c r="N4267" s="9">
        <v>0.73499999999999999</v>
      </c>
      <c r="O4267" s="9">
        <v>6.133</v>
      </c>
      <c r="P4267" s="9">
        <v>1.2170000000000001</v>
      </c>
      <c r="Q4267" s="9">
        <v>3.2669999999999999</v>
      </c>
      <c r="R4267" s="9">
        <v>0.63</v>
      </c>
      <c r="S4267" s="9">
        <v>3.2149999999999999</v>
      </c>
      <c r="T4267" s="9">
        <v>0.48</v>
      </c>
      <c r="U4267" s="9">
        <v>0.28299999999999997</v>
      </c>
      <c r="V4267" s="9">
        <v>38.99</v>
      </c>
      <c r="AD4267" s="10">
        <f t="shared" si="255"/>
        <v>1.5289444763112168</v>
      </c>
      <c r="AE4267" s="10">
        <f t="shared" si="258"/>
        <v>0.58111393739704731</v>
      </c>
      <c r="AF4267" s="11">
        <f t="shared" si="256"/>
        <v>6.1801549960299504E-2</v>
      </c>
      <c r="AG4267" s="11">
        <f t="shared" si="257"/>
        <v>1.0886772390671768</v>
      </c>
    </row>
    <row r="4268" spans="1:33" ht="15" x14ac:dyDescent="0.2">
      <c r="A4268" s="6" t="s">
        <v>66</v>
      </c>
      <c r="B4268" s="6" t="s">
        <v>29</v>
      </c>
      <c r="C4268" s="9">
        <v>129</v>
      </c>
      <c r="D4268" s="9">
        <v>4.4400000000000004</v>
      </c>
      <c r="E4268" s="9">
        <v>29.09</v>
      </c>
      <c r="F4268" s="9"/>
      <c r="G4268" s="9">
        <v>0.44400000000000001</v>
      </c>
      <c r="H4268" s="9">
        <v>0.42799999999999999</v>
      </c>
      <c r="I4268" s="9">
        <v>0.11799999999999999</v>
      </c>
      <c r="J4268" s="9">
        <v>0.78600000000000003</v>
      </c>
      <c r="K4268" s="9">
        <v>1.883</v>
      </c>
      <c r="L4268" s="9">
        <v>1.1599999999999999</v>
      </c>
      <c r="M4268" s="9">
        <v>6.3419999999999996</v>
      </c>
      <c r="N4268" s="9">
        <v>2.1349999999999998</v>
      </c>
      <c r="O4268" s="9">
        <v>20.43</v>
      </c>
      <c r="P4268" s="9">
        <v>4.8639999999999999</v>
      </c>
      <c r="Q4268" s="9">
        <v>13.42</v>
      </c>
      <c r="R4268" s="9">
        <v>1.911</v>
      </c>
      <c r="S4268" s="9">
        <v>11.27</v>
      </c>
      <c r="T4268" s="9">
        <v>1.7509999999999999</v>
      </c>
      <c r="U4268" s="9">
        <v>8.2000000000000003E-2</v>
      </c>
      <c r="V4268" s="9">
        <v>3.597</v>
      </c>
      <c r="AD4268" s="10">
        <f t="shared" si="255"/>
        <v>1.0262267839795804</v>
      </c>
      <c r="AE4268" s="10">
        <f t="shared" si="258"/>
        <v>0.45845407127165277</v>
      </c>
      <c r="AF4268" s="11">
        <f t="shared" si="256"/>
        <v>2.8259184796648441E-2</v>
      </c>
      <c r="AG4268" s="11">
        <f t="shared" si="257"/>
        <v>0.46552114974837927</v>
      </c>
    </row>
    <row r="4269" spans="1:33" ht="15" x14ac:dyDescent="0.2">
      <c r="A4269" s="6" t="s">
        <v>66</v>
      </c>
      <c r="B4269" s="6" t="s">
        <v>29</v>
      </c>
      <c r="C4269" s="9">
        <v>509.9</v>
      </c>
      <c r="D4269" s="9">
        <v>5.7460000000000004</v>
      </c>
      <c r="E4269" s="9">
        <v>6.9000000000000006E-2</v>
      </c>
      <c r="F4269" s="9"/>
      <c r="G4269" s="9">
        <v>1.7999999999999999E-2</v>
      </c>
      <c r="H4269" s="9"/>
      <c r="I4269" s="9">
        <v>8.0000000000000002E-3</v>
      </c>
      <c r="J4269" s="9">
        <v>0.33800000000000002</v>
      </c>
      <c r="K4269" s="9">
        <v>3.7989999999999999</v>
      </c>
      <c r="L4269" s="9">
        <v>2.7250000000000001</v>
      </c>
      <c r="M4269" s="9">
        <v>35.72</v>
      </c>
      <c r="N4269" s="9">
        <v>14.28</v>
      </c>
      <c r="O4269" s="9">
        <v>108.7</v>
      </c>
      <c r="P4269" s="9">
        <v>15.75</v>
      </c>
      <c r="Q4269" s="9">
        <v>30.86</v>
      </c>
      <c r="R4269" s="9">
        <v>3.7090000000000001</v>
      </c>
      <c r="S4269" s="9">
        <v>18.28</v>
      </c>
      <c r="T4269" s="9">
        <v>2.0710000000000002</v>
      </c>
      <c r="U4269" s="9">
        <v>0.14000000000000001</v>
      </c>
      <c r="V4269" s="9">
        <v>2.1000000000000001E-2</v>
      </c>
      <c r="AD4269" s="10">
        <f t="shared" si="255"/>
        <v>0.7151543253886633</v>
      </c>
      <c r="AE4269" s="10"/>
      <c r="AF4269" s="11">
        <f t="shared" si="256"/>
        <v>7.0631249480652579E-4</v>
      </c>
      <c r="AG4269" s="11">
        <f t="shared" si="257"/>
        <v>1.6164875124449627</v>
      </c>
    </row>
    <row r="4270" spans="1:33" ht="15" x14ac:dyDescent="0.2">
      <c r="A4270" s="6" t="s">
        <v>66</v>
      </c>
      <c r="B4270" s="6" t="s">
        <v>29</v>
      </c>
      <c r="C4270" s="9">
        <v>308.2</v>
      </c>
      <c r="D4270" s="9">
        <v>6.1130000000000004</v>
      </c>
      <c r="E4270" s="9">
        <v>0.01</v>
      </c>
      <c r="F4270" s="9"/>
      <c r="G4270" s="9"/>
      <c r="H4270" s="9">
        <v>1.4999999999999999E-2</v>
      </c>
      <c r="I4270" s="9">
        <v>1.4999999999999999E-2</v>
      </c>
      <c r="J4270" s="9">
        <v>0.36899999999999999</v>
      </c>
      <c r="K4270" s="9">
        <v>3.907</v>
      </c>
      <c r="L4270" s="9">
        <v>3.266</v>
      </c>
      <c r="M4270" s="9">
        <v>31.71</v>
      </c>
      <c r="N4270" s="9">
        <v>10.050000000000001</v>
      </c>
      <c r="O4270" s="9">
        <v>72.08</v>
      </c>
      <c r="P4270" s="9">
        <v>9.609</v>
      </c>
      <c r="Q4270" s="9">
        <v>20.48</v>
      </c>
      <c r="R4270" s="9">
        <v>2.4649999999999999</v>
      </c>
      <c r="S4270" s="9">
        <v>14.1</v>
      </c>
      <c r="T4270" s="9">
        <v>1.619</v>
      </c>
      <c r="U4270" s="9">
        <v>0.106</v>
      </c>
      <c r="V4270" s="9"/>
      <c r="AD4270" s="10">
        <f t="shared" si="255"/>
        <v>0.89705689517563791</v>
      </c>
      <c r="AE4270" s="10"/>
      <c r="AF4270" s="11"/>
      <c r="AG4270" s="11">
        <f t="shared" si="257"/>
        <v>1.8604338147745514</v>
      </c>
    </row>
    <row r="4271" spans="1:33" ht="15" x14ac:dyDescent="0.2">
      <c r="A4271" s="6" t="s">
        <v>66</v>
      </c>
      <c r="B4271" s="6" t="s">
        <v>29</v>
      </c>
      <c r="C4271" s="9">
        <v>399.6</v>
      </c>
      <c r="D4271" s="9">
        <v>6.0259999999999998</v>
      </c>
      <c r="E4271" s="9">
        <v>0.30499999999999999</v>
      </c>
      <c r="F4271" s="9"/>
      <c r="G4271" s="9">
        <v>8.0000000000000002E-3</v>
      </c>
      <c r="H4271" s="9">
        <v>4.1000000000000002E-2</v>
      </c>
      <c r="I4271" s="9">
        <v>1.7999999999999999E-2</v>
      </c>
      <c r="J4271" s="9">
        <v>0.41599999999999998</v>
      </c>
      <c r="K4271" s="9">
        <v>5.4089999999999998</v>
      </c>
      <c r="L4271" s="9">
        <v>3.2679999999999998</v>
      </c>
      <c r="M4271" s="9">
        <v>30.13</v>
      </c>
      <c r="N4271" s="9">
        <v>10.3</v>
      </c>
      <c r="O4271" s="9">
        <v>79.430000000000007</v>
      </c>
      <c r="P4271" s="9">
        <v>13.44</v>
      </c>
      <c r="Q4271" s="9">
        <v>29.88</v>
      </c>
      <c r="R4271" s="9">
        <v>3.97</v>
      </c>
      <c r="S4271" s="9">
        <v>23.66</v>
      </c>
      <c r="T4271" s="9">
        <v>3.01</v>
      </c>
      <c r="U4271" s="9">
        <v>0.14099999999999999</v>
      </c>
      <c r="V4271" s="9">
        <v>7.5999999999999998E-2</v>
      </c>
      <c r="AD4271" s="10">
        <f t="shared" si="255"/>
        <v>0.78261402455696094</v>
      </c>
      <c r="AE4271" s="10">
        <f t="shared" si="258"/>
        <v>0.83769739357940831</v>
      </c>
      <c r="AF4271" s="11">
        <f t="shared" si="256"/>
        <v>2.4253578294474113E-4</v>
      </c>
      <c r="AG4271" s="11">
        <f t="shared" si="257"/>
        <v>1.0534683358939396</v>
      </c>
    </row>
    <row r="4272" spans="1:33" ht="15" x14ac:dyDescent="0.2">
      <c r="A4272" s="6" t="s">
        <v>66</v>
      </c>
      <c r="B4272" s="6" t="s">
        <v>29</v>
      </c>
      <c r="C4272" s="9">
        <v>166.5</v>
      </c>
      <c r="D4272" s="9">
        <v>3.1869999999999998</v>
      </c>
      <c r="E4272" s="9">
        <v>32.96</v>
      </c>
      <c r="F4272" s="9"/>
      <c r="G4272" s="9">
        <v>0.501</v>
      </c>
      <c r="H4272" s="9">
        <v>0.58899999999999997</v>
      </c>
      <c r="I4272" s="9">
        <v>0.128</v>
      </c>
      <c r="J4272" s="9">
        <v>1.373</v>
      </c>
      <c r="K4272" s="9">
        <v>3.2709999999999999</v>
      </c>
      <c r="L4272" s="9">
        <v>3.0880000000000001</v>
      </c>
      <c r="M4272" s="9">
        <v>6.7039999999999997</v>
      </c>
      <c r="N4272" s="9">
        <v>2.181</v>
      </c>
      <c r="O4272" s="9">
        <v>23.07</v>
      </c>
      <c r="P4272" s="9">
        <v>5.0119999999999996</v>
      </c>
      <c r="Q4272" s="9">
        <v>14.35</v>
      </c>
      <c r="R4272" s="9">
        <v>2.0670000000000002</v>
      </c>
      <c r="S4272" s="9">
        <v>13.16</v>
      </c>
      <c r="T4272" s="9">
        <v>1.548</v>
      </c>
      <c r="U4272" s="9">
        <v>0.14599999999999999</v>
      </c>
      <c r="V4272" s="9">
        <v>4.99</v>
      </c>
      <c r="AD4272" s="10">
        <f t="shared" si="255"/>
        <v>2.0160145015500821</v>
      </c>
      <c r="AE4272" s="10">
        <f t="shared" si="258"/>
        <v>0.57026405844531736</v>
      </c>
      <c r="AF4272" s="11">
        <f t="shared" si="256"/>
        <v>2.7307529529452507E-2</v>
      </c>
      <c r="AG4272" s="11">
        <f t="shared" si="257"/>
        <v>0.42142006670660193</v>
      </c>
    </row>
    <row r="4273" spans="1:33" ht="15" x14ac:dyDescent="0.2">
      <c r="A4273" s="6" t="s">
        <v>66</v>
      </c>
      <c r="B4273" s="6" t="s">
        <v>29</v>
      </c>
      <c r="C4273" s="9">
        <v>60.46</v>
      </c>
      <c r="D4273" s="9">
        <v>2.1139999999999999</v>
      </c>
      <c r="E4273" s="9">
        <v>0.57499999999999996</v>
      </c>
      <c r="F4273" s="9"/>
      <c r="G4273" s="9">
        <v>6.0999999999999999E-2</v>
      </c>
      <c r="H4273" s="9">
        <v>8.8999999999999996E-2</v>
      </c>
      <c r="I4273" s="9">
        <v>2.5000000000000001E-2</v>
      </c>
      <c r="J4273" s="9">
        <v>0.47699999999999998</v>
      </c>
      <c r="K4273" s="9">
        <v>1.9790000000000001</v>
      </c>
      <c r="L4273" s="9">
        <v>2.3980000000000001</v>
      </c>
      <c r="M4273" s="9">
        <v>3.694</v>
      </c>
      <c r="N4273" s="9">
        <v>1.0249999999999999</v>
      </c>
      <c r="O4273" s="9">
        <v>8.1530000000000005</v>
      </c>
      <c r="P4273" s="9">
        <v>1.8720000000000001</v>
      </c>
      <c r="Q4273" s="9">
        <v>4.5659999999999998</v>
      </c>
      <c r="R4273" s="9">
        <v>0.63100000000000001</v>
      </c>
      <c r="S4273" s="9">
        <v>4.0469999999999997</v>
      </c>
      <c r="T4273" s="9">
        <v>0.47599999999999998</v>
      </c>
      <c r="U4273" s="9">
        <v>0.08</v>
      </c>
      <c r="V4273" s="9">
        <v>0.20899999999999999</v>
      </c>
      <c r="AD4273" s="10">
        <f t="shared" si="255"/>
        <v>2.7114491930005822</v>
      </c>
      <c r="AE4273" s="10">
        <f t="shared" si="258"/>
        <v>0.5587784366963453</v>
      </c>
      <c r="AF4273" s="11">
        <f t="shared" si="256"/>
        <v>1.081178014865416E-2</v>
      </c>
      <c r="AG4273" s="11">
        <f t="shared" si="257"/>
        <v>0.75509358709133645</v>
      </c>
    </row>
    <row r="4274" spans="1:33" ht="15" x14ac:dyDescent="0.2">
      <c r="A4274" s="6" t="s">
        <v>66</v>
      </c>
      <c r="B4274" s="6" t="s">
        <v>29</v>
      </c>
      <c r="C4274" s="9">
        <v>73.89</v>
      </c>
      <c r="D4274" s="9">
        <v>2.1709999999999998</v>
      </c>
      <c r="E4274" s="9">
        <v>2.95</v>
      </c>
      <c r="F4274" s="9"/>
      <c r="G4274" s="9">
        <v>0.192</v>
      </c>
      <c r="H4274" s="9">
        <v>0.187</v>
      </c>
      <c r="I4274" s="9">
        <v>3.5999999999999997E-2</v>
      </c>
      <c r="J4274" s="9">
        <v>0.98399999999999999</v>
      </c>
      <c r="K4274" s="9">
        <v>2.3610000000000002</v>
      </c>
      <c r="L4274" s="9">
        <v>2.8639999999999999</v>
      </c>
      <c r="M4274" s="9">
        <v>2.278</v>
      </c>
      <c r="N4274" s="9">
        <v>0.86199999999999999</v>
      </c>
      <c r="O4274" s="9">
        <v>9.8529999999999998</v>
      </c>
      <c r="P4274" s="9">
        <v>2.1309999999999998</v>
      </c>
      <c r="Q4274" s="9">
        <v>6.2539999999999996</v>
      </c>
      <c r="R4274" s="9">
        <v>0.88300000000000001</v>
      </c>
      <c r="S4274" s="9">
        <v>4.9420000000000002</v>
      </c>
      <c r="T4274" s="9">
        <v>0.59899999999999998</v>
      </c>
      <c r="U4274" s="9">
        <v>0.14399999999999999</v>
      </c>
      <c r="V4274" s="9">
        <v>0.55200000000000005</v>
      </c>
      <c r="AD4274" s="10">
        <f t="shared" si="255"/>
        <v>3.77547670671238</v>
      </c>
      <c r="AE4274" s="10">
        <f t="shared" si="258"/>
        <v>0.55147305202823849</v>
      </c>
      <c r="AF4274" s="11">
        <f t="shared" si="256"/>
        <v>2.7867567581412747E-2</v>
      </c>
      <c r="AG4274" s="11">
        <f t="shared" si="257"/>
        <v>0.38131867374438871</v>
      </c>
    </row>
    <row r="4275" spans="1:33" ht="15" x14ac:dyDescent="0.2">
      <c r="A4275" s="6" t="s">
        <v>66</v>
      </c>
      <c r="B4275" s="6" t="s">
        <v>29</v>
      </c>
      <c r="C4275" s="9">
        <v>41.9</v>
      </c>
      <c r="D4275" s="9">
        <v>2.0619999999999998</v>
      </c>
      <c r="E4275" s="9">
        <v>1.6679999999999999</v>
      </c>
      <c r="F4275" s="9"/>
      <c r="G4275" s="9">
        <v>0.17100000000000001</v>
      </c>
      <c r="H4275" s="9">
        <v>0.187</v>
      </c>
      <c r="I4275" s="9">
        <v>3.4000000000000002E-2</v>
      </c>
      <c r="J4275" s="9">
        <v>0.92700000000000005</v>
      </c>
      <c r="K4275" s="9">
        <v>2.2719999999999998</v>
      </c>
      <c r="L4275" s="9">
        <v>2.6030000000000002</v>
      </c>
      <c r="M4275" s="9">
        <v>2.5339999999999998</v>
      </c>
      <c r="N4275" s="9">
        <v>0.74</v>
      </c>
      <c r="O4275" s="9">
        <v>6.8959999999999999</v>
      </c>
      <c r="P4275" s="9">
        <v>1.2709999999999999</v>
      </c>
      <c r="Q4275" s="9">
        <v>3.0369999999999999</v>
      </c>
      <c r="R4275" s="9">
        <v>0.46600000000000003</v>
      </c>
      <c r="S4275" s="9">
        <v>2.6989999999999998</v>
      </c>
      <c r="T4275" s="9">
        <v>0.27500000000000002</v>
      </c>
      <c r="U4275" s="9">
        <v>9.6000000000000002E-2</v>
      </c>
      <c r="V4275" s="9">
        <v>0.378</v>
      </c>
      <c r="AD4275" s="10">
        <f t="shared" si="255"/>
        <v>3.3165789063371349</v>
      </c>
      <c r="AE4275" s="10">
        <f t="shared" si="258"/>
        <v>0.60129645900721984</v>
      </c>
      <c r="AF4275" s="11">
        <f t="shared" si="256"/>
        <v>4.5445805056725193E-2</v>
      </c>
      <c r="AG4275" s="11">
        <f t="shared" si="257"/>
        <v>0.77667767371712881</v>
      </c>
    </row>
    <row r="4276" spans="1:33" ht="15" x14ac:dyDescent="0.2">
      <c r="A4276" s="6" t="s">
        <v>66</v>
      </c>
      <c r="B4276" s="6" t="s">
        <v>29</v>
      </c>
      <c r="C4276" s="9">
        <v>42.84</v>
      </c>
      <c r="D4276" s="9">
        <v>1.645</v>
      </c>
      <c r="E4276" s="9">
        <v>38.14</v>
      </c>
      <c r="F4276" s="9"/>
      <c r="G4276" s="9">
        <v>7.0000000000000007E-2</v>
      </c>
      <c r="H4276" s="9">
        <v>0.128</v>
      </c>
      <c r="I4276" s="9">
        <v>2.5999999999999999E-2</v>
      </c>
      <c r="J4276" s="9">
        <v>0.19800000000000001</v>
      </c>
      <c r="K4276" s="9">
        <v>0.42</v>
      </c>
      <c r="L4276" s="9">
        <v>0.998</v>
      </c>
      <c r="M4276" s="9">
        <v>1.415</v>
      </c>
      <c r="N4276" s="9">
        <v>0.55900000000000005</v>
      </c>
      <c r="O4276" s="9">
        <v>5.6909999999999998</v>
      </c>
      <c r="P4276" s="9">
        <v>1.2250000000000001</v>
      </c>
      <c r="Q4276" s="9">
        <v>3.5369999999999999</v>
      </c>
      <c r="R4276" s="9">
        <v>0.504</v>
      </c>
      <c r="S4276" s="9">
        <v>3.0339999999999998</v>
      </c>
      <c r="T4276" s="9">
        <v>0.35</v>
      </c>
      <c r="U4276" s="9">
        <v>0.02</v>
      </c>
      <c r="V4276" s="9">
        <v>4.1509999999999998</v>
      </c>
      <c r="AD4276" s="10">
        <f t="shared" si="255"/>
        <v>3.9577769158796818</v>
      </c>
      <c r="AE4276" s="10">
        <f t="shared" si="258"/>
        <v>0.73562897879106937</v>
      </c>
      <c r="AF4276" s="11">
        <f t="shared" si="256"/>
        <v>1.6549429948627237E-2</v>
      </c>
      <c r="AG4276" s="11">
        <f t="shared" si="257"/>
        <v>0.38581397847910232</v>
      </c>
    </row>
    <row r="4277" spans="1:33" ht="15" x14ac:dyDescent="0.2">
      <c r="A4277" s="6" t="s">
        <v>66</v>
      </c>
      <c r="B4277" s="6" t="s">
        <v>29</v>
      </c>
      <c r="C4277" s="9">
        <v>46.3</v>
      </c>
      <c r="D4277" s="9">
        <v>2.536</v>
      </c>
      <c r="E4277" s="9">
        <v>7.7709999999999999</v>
      </c>
      <c r="F4277" s="9"/>
      <c r="G4277" s="9">
        <v>0.122</v>
      </c>
      <c r="H4277" s="9">
        <v>0.222</v>
      </c>
      <c r="I4277" s="9">
        <v>5.2999999999999999E-2</v>
      </c>
      <c r="J4277" s="9">
        <v>0.51300000000000001</v>
      </c>
      <c r="K4277" s="9">
        <v>0.70599999999999996</v>
      </c>
      <c r="L4277" s="9">
        <v>1.304</v>
      </c>
      <c r="M4277" s="9">
        <v>1.984</v>
      </c>
      <c r="N4277" s="9">
        <v>0.80300000000000005</v>
      </c>
      <c r="O4277" s="9">
        <v>6.8179999999999996</v>
      </c>
      <c r="P4277" s="9">
        <v>1.327</v>
      </c>
      <c r="Q4277" s="9">
        <v>3.625</v>
      </c>
      <c r="R4277" s="9">
        <v>0.55600000000000005</v>
      </c>
      <c r="S4277" s="9">
        <v>3.1019999999999999</v>
      </c>
      <c r="T4277" s="9">
        <v>0.4</v>
      </c>
      <c r="U4277" s="9">
        <v>9.9000000000000005E-2</v>
      </c>
      <c r="V4277" s="9">
        <v>1.6080000000000001</v>
      </c>
      <c r="AD4277" s="10">
        <f t="shared" si="255"/>
        <v>3.3684339966304444</v>
      </c>
      <c r="AE4277" s="10">
        <f t="shared" si="258"/>
        <v>0.6768924621192266</v>
      </c>
      <c r="AF4277" s="11">
        <f t="shared" si="256"/>
        <v>2.8211008550356791E-2</v>
      </c>
      <c r="AG4277" s="11">
        <f t="shared" si="257"/>
        <v>0.52909903507822442</v>
      </c>
    </row>
    <row r="4278" spans="1:33" ht="15" x14ac:dyDescent="0.2">
      <c r="A4278" s="6" t="s">
        <v>66</v>
      </c>
      <c r="B4278" s="6" t="s">
        <v>29</v>
      </c>
      <c r="C4278" s="9">
        <v>96.68</v>
      </c>
      <c r="D4278" s="9">
        <v>4.5049999999999999</v>
      </c>
      <c r="E4278" s="9">
        <v>13.03</v>
      </c>
      <c r="F4278" s="9"/>
      <c r="G4278" s="9">
        <v>0.68300000000000005</v>
      </c>
      <c r="H4278" s="9">
        <v>0.68300000000000005</v>
      </c>
      <c r="I4278" s="9">
        <v>0.16600000000000001</v>
      </c>
      <c r="J4278" s="9">
        <v>1.1140000000000001</v>
      </c>
      <c r="K4278" s="9">
        <v>1.548</v>
      </c>
      <c r="L4278" s="9">
        <v>1.27</v>
      </c>
      <c r="M4278" s="9">
        <v>8.0719999999999992</v>
      </c>
      <c r="N4278" s="9">
        <v>2.4550000000000001</v>
      </c>
      <c r="O4278" s="9">
        <v>17.329999999999998</v>
      </c>
      <c r="P4278" s="9">
        <v>2.74</v>
      </c>
      <c r="Q4278" s="9">
        <v>6.3259999999999996</v>
      </c>
      <c r="R4278" s="9">
        <v>1.1359999999999999</v>
      </c>
      <c r="S4278" s="9">
        <v>5.8250000000000002</v>
      </c>
      <c r="T4278" s="9">
        <v>0.63500000000000001</v>
      </c>
      <c r="U4278" s="9">
        <v>0.24099999999999999</v>
      </c>
      <c r="V4278" s="9">
        <v>1.9279999999999999</v>
      </c>
      <c r="AD4278" s="10">
        <f t="shared" si="255"/>
        <v>1.0983766735350178</v>
      </c>
      <c r="AE4278" s="10">
        <f t="shared" si="258"/>
        <v>0.49732565275029739</v>
      </c>
      <c r="AF4278" s="11">
        <f t="shared" si="256"/>
        <v>8.4105684431647398E-2</v>
      </c>
      <c r="AG4278" s="11">
        <f t="shared" si="257"/>
        <v>1.146363418021574</v>
      </c>
    </row>
    <row r="4279" spans="1:33" ht="15" x14ac:dyDescent="0.2">
      <c r="A4279" s="6" t="s">
        <v>66</v>
      </c>
      <c r="B4279" s="6" t="s">
        <v>29</v>
      </c>
      <c r="C4279" s="9">
        <v>158</v>
      </c>
      <c r="D4279" s="9">
        <v>7.1580000000000004</v>
      </c>
      <c r="E4279" s="9">
        <v>0.36499999999999999</v>
      </c>
      <c r="F4279" s="9"/>
      <c r="G4279" s="9">
        <v>0.18</v>
      </c>
      <c r="H4279" s="9">
        <v>0.126</v>
      </c>
      <c r="I4279" s="9">
        <v>3.5000000000000003E-2</v>
      </c>
      <c r="J4279" s="9">
        <v>0.505</v>
      </c>
      <c r="K4279" s="9">
        <v>2.6539999999999999</v>
      </c>
      <c r="L4279" s="9">
        <v>1.728</v>
      </c>
      <c r="M4279" s="9">
        <v>18.079999999999998</v>
      </c>
      <c r="N4279" s="9">
        <v>4.8390000000000004</v>
      </c>
      <c r="O4279" s="9">
        <v>32.299999999999997</v>
      </c>
      <c r="P4279" s="9">
        <v>5.17</v>
      </c>
      <c r="Q4279" s="9">
        <v>11.24</v>
      </c>
      <c r="R4279" s="9">
        <v>1.427</v>
      </c>
      <c r="S4279" s="9">
        <v>9.4510000000000005</v>
      </c>
      <c r="T4279" s="9">
        <v>0.998</v>
      </c>
      <c r="U4279" s="9">
        <v>7.5999999999999998E-2</v>
      </c>
      <c r="V4279" s="9">
        <v>1.6E-2</v>
      </c>
      <c r="AD4279" s="10">
        <f t="shared" si="255"/>
        <v>0.76263669995678385</v>
      </c>
      <c r="AE4279" s="10">
        <f t="shared" si="258"/>
        <v>0.38921074723986321</v>
      </c>
      <c r="AF4279" s="11">
        <f t="shared" si="256"/>
        <v>1.3661403454727852E-2</v>
      </c>
      <c r="AG4279" s="11">
        <f t="shared" si="257"/>
        <v>1.5825511583501122</v>
      </c>
    </row>
    <row r="4280" spans="1:33" ht="15" x14ac:dyDescent="0.2">
      <c r="A4280" s="6" t="s">
        <v>66</v>
      </c>
      <c r="B4280" s="6" t="s">
        <v>29</v>
      </c>
      <c r="C4280" s="9">
        <v>134.19999999999999</v>
      </c>
      <c r="D4280" s="9">
        <v>3.3250000000000002</v>
      </c>
      <c r="E4280" s="9">
        <v>10.119999999999999</v>
      </c>
      <c r="F4280" s="9"/>
      <c r="G4280" s="9">
        <v>0.69399999999999995</v>
      </c>
      <c r="H4280" s="9">
        <v>0.49199999999999999</v>
      </c>
      <c r="I4280" s="9">
        <v>0.152</v>
      </c>
      <c r="J4280" s="9">
        <v>0.88300000000000001</v>
      </c>
      <c r="K4280" s="9">
        <v>1.607</v>
      </c>
      <c r="L4280" s="9">
        <v>1.175</v>
      </c>
      <c r="M4280" s="9">
        <v>5.1580000000000004</v>
      </c>
      <c r="N4280" s="9">
        <v>1.7849999999999999</v>
      </c>
      <c r="O4280" s="9">
        <v>16.77</v>
      </c>
      <c r="P4280" s="9">
        <v>4.0720000000000001</v>
      </c>
      <c r="Q4280" s="9">
        <v>11.62</v>
      </c>
      <c r="R4280" s="9">
        <v>1.8879999999999999</v>
      </c>
      <c r="S4280" s="9">
        <v>13.23</v>
      </c>
      <c r="T4280" s="9">
        <v>1.5569999999999999</v>
      </c>
      <c r="U4280" s="9">
        <v>7.0000000000000007E-2</v>
      </c>
      <c r="V4280" s="9">
        <v>1.61</v>
      </c>
      <c r="AD4280" s="10">
        <f t="shared" si="255"/>
        <v>1.2477078120887137</v>
      </c>
      <c r="AE4280" s="10">
        <f t="shared" si="258"/>
        <v>0.37140532581569352</v>
      </c>
      <c r="AF4280" s="11">
        <f t="shared" si="256"/>
        <v>3.7627052696371566E-2</v>
      </c>
      <c r="AG4280" s="11">
        <f t="shared" si="257"/>
        <v>0.32252143896217594</v>
      </c>
    </row>
    <row r="4281" spans="1:33" ht="15" x14ac:dyDescent="0.2">
      <c r="A4281" s="6" t="s">
        <v>66</v>
      </c>
      <c r="B4281" s="6" t="s">
        <v>29</v>
      </c>
      <c r="C4281" s="9">
        <v>64.41</v>
      </c>
      <c r="D4281" s="9">
        <v>4.1420000000000003</v>
      </c>
      <c r="E4281" s="9">
        <v>0.17399999999999999</v>
      </c>
      <c r="F4281" s="9"/>
      <c r="G4281" s="9">
        <v>1.6E-2</v>
      </c>
      <c r="H4281" s="9">
        <v>0.03</v>
      </c>
      <c r="I4281" s="9">
        <v>0.02</v>
      </c>
      <c r="J4281" s="9">
        <v>0.27600000000000002</v>
      </c>
      <c r="K4281" s="9">
        <v>1.341</v>
      </c>
      <c r="L4281" s="9">
        <v>1.1479999999999999</v>
      </c>
      <c r="M4281" s="9">
        <v>3.238</v>
      </c>
      <c r="N4281" s="9">
        <v>1.089</v>
      </c>
      <c r="O4281" s="9">
        <v>8.7360000000000007</v>
      </c>
      <c r="P4281" s="9">
        <v>1.9390000000000001</v>
      </c>
      <c r="Q4281" s="9">
        <v>5.0170000000000003</v>
      </c>
      <c r="R4281" s="9">
        <v>0.88200000000000001</v>
      </c>
      <c r="S4281" s="9">
        <v>5.82</v>
      </c>
      <c r="T4281" s="9">
        <v>0.68100000000000005</v>
      </c>
      <c r="U4281" s="9">
        <v>0.16500000000000001</v>
      </c>
      <c r="V4281" s="9">
        <v>4.1000000000000002E-2</v>
      </c>
      <c r="AD4281" s="10">
        <f t="shared" si="255"/>
        <v>1.6842738733673506</v>
      </c>
      <c r="AE4281" s="10">
        <f t="shared" si="258"/>
        <v>0.41117889876979452</v>
      </c>
      <c r="AF4281" s="11">
        <f t="shared" si="256"/>
        <v>1.9719576029115378E-3</v>
      </c>
      <c r="AG4281" s="11">
        <f t="shared" si="257"/>
        <v>0.46024698790143903</v>
      </c>
    </row>
    <row r="4282" spans="1:33" ht="15" x14ac:dyDescent="0.2">
      <c r="A4282" s="6" t="s">
        <v>66</v>
      </c>
      <c r="B4282" s="6" t="s">
        <v>29</v>
      </c>
      <c r="C4282" s="9">
        <v>212.1</v>
      </c>
      <c r="D4282" s="9">
        <v>4.2320000000000002</v>
      </c>
      <c r="E4282" s="9">
        <v>3.0000000000000001E-3</v>
      </c>
      <c r="F4282" s="9"/>
      <c r="G4282" s="9">
        <v>1.2999999999999999E-2</v>
      </c>
      <c r="H4282" s="9">
        <v>1.9E-2</v>
      </c>
      <c r="I4282" s="9">
        <v>7.0000000000000001E-3</v>
      </c>
      <c r="J4282" s="9">
        <v>7.0999999999999994E-2</v>
      </c>
      <c r="K4282" s="9">
        <v>0.54200000000000004</v>
      </c>
      <c r="L4282" s="9">
        <v>0.51200000000000001</v>
      </c>
      <c r="M4282" s="9">
        <v>14.86</v>
      </c>
      <c r="N4282" s="9">
        <v>5.6870000000000003</v>
      </c>
      <c r="O4282" s="9">
        <v>48.44</v>
      </c>
      <c r="P4282" s="9">
        <v>6.5579999999999998</v>
      </c>
      <c r="Q4282" s="9">
        <v>11.57</v>
      </c>
      <c r="R4282" s="9">
        <v>1.4350000000000001</v>
      </c>
      <c r="S4282" s="9">
        <v>7.6980000000000004</v>
      </c>
      <c r="T4282" s="9">
        <v>0.82199999999999995</v>
      </c>
      <c r="U4282" s="9"/>
      <c r="V4282" s="9"/>
      <c r="AD4282" s="10">
        <f t="shared" si="255"/>
        <v>0.55154956696089064</v>
      </c>
      <c r="AE4282" s="10">
        <f t="shared" si="258"/>
        <v>0.4883345570799385</v>
      </c>
      <c r="AF4282" s="11">
        <f t="shared" si="256"/>
        <v>1.2113398953972373E-3</v>
      </c>
      <c r="AG4282" s="11">
        <f t="shared" si="257"/>
        <v>1.5969010183072798</v>
      </c>
    </row>
    <row r="4283" spans="1:33" ht="15" x14ac:dyDescent="0.2">
      <c r="A4283" s="6" t="s">
        <v>78</v>
      </c>
      <c r="B4283" s="6" t="s">
        <v>29</v>
      </c>
      <c r="C4283" s="9">
        <v>209.56</v>
      </c>
      <c r="D4283" s="9">
        <v>29.87</v>
      </c>
      <c r="E4283" s="9"/>
      <c r="F4283" s="9"/>
      <c r="G4283" s="9">
        <v>3.9E-2</v>
      </c>
      <c r="H4283" s="9"/>
      <c r="I4283" s="9"/>
      <c r="J4283" s="9">
        <v>0.22</v>
      </c>
      <c r="K4283" s="9">
        <v>5.51</v>
      </c>
      <c r="L4283" s="9">
        <v>3.6999999999999998E-2</v>
      </c>
      <c r="M4283" s="9">
        <v>17.739999999999998</v>
      </c>
      <c r="N4283" s="9">
        <v>4.7699999999999996</v>
      </c>
      <c r="O4283" s="9">
        <v>35.049999999999997</v>
      </c>
      <c r="P4283" s="9">
        <v>6.95</v>
      </c>
      <c r="Q4283" s="9">
        <v>19.43</v>
      </c>
      <c r="R4283" s="9">
        <v>3.27</v>
      </c>
      <c r="S4283" s="9">
        <v>21.74</v>
      </c>
      <c r="T4283" s="9">
        <v>3.17</v>
      </c>
      <c r="AD4283" s="10">
        <f t="shared" si="255"/>
        <v>1.1441230939147225E-2</v>
      </c>
      <c r="AE4283" s="10"/>
      <c r="AF4283" s="11">
        <f t="shared" si="256"/>
        <v>1.2867839716791079E-3</v>
      </c>
      <c r="AG4283" s="11">
        <f t="shared" si="257"/>
        <v>0.67504258467130906</v>
      </c>
    </row>
    <row r="4284" spans="1:33" ht="15" x14ac:dyDescent="0.2">
      <c r="A4284" s="6" t="s">
        <v>78</v>
      </c>
      <c r="B4284" s="6" t="s">
        <v>29</v>
      </c>
      <c r="C4284" s="9">
        <v>220</v>
      </c>
      <c r="D4284" s="9">
        <v>63.07</v>
      </c>
      <c r="E4284" s="9"/>
      <c r="F4284" s="9"/>
      <c r="G4284" s="9"/>
      <c r="H4284" s="9"/>
      <c r="I4284" s="9">
        <v>0.36799999999999999</v>
      </c>
      <c r="J4284" s="9">
        <v>0.13</v>
      </c>
      <c r="K4284" s="9">
        <v>10.16</v>
      </c>
      <c r="L4284" s="9"/>
      <c r="M4284" s="9">
        <v>20.14</v>
      </c>
      <c r="N4284" s="9">
        <v>4.26</v>
      </c>
      <c r="O4284" s="9">
        <v>35.17</v>
      </c>
      <c r="P4284" s="9">
        <v>7.39</v>
      </c>
      <c r="Q4284" s="9">
        <v>22.51</v>
      </c>
      <c r="R4284" s="9">
        <v>3.23</v>
      </c>
      <c r="S4284" s="9">
        <v>24.27</v>
      </c>
      <c r="T4284" s="9">
        <v>3.48</v>
      </c>
      <c r="AD4284" s="10"/>
      <c r="AE4284" s="10"/>
      <c r="AF4284" s="11"/>
      <c r="AG4284" s="11">
        <f t="shared" si="257"/>
        <v>0.68647825507244642</v>
      </c>
    </row>
    <row r="4285" spans="1:33" ht="15" x14ac:dyDescent="0.2">
      <c r="A4285" s="6" t="s">
        <v>78</v>
      </c>
      <c r="B4285" s="6" t="s">
        <v>29</v>
      </c>
      <c r="C4285" s="9">
        <v>260.8</v>
      </c>
      <c r="D4285" s="9">
        <v>71.44</v>
      </c>
      <c r="E4285" s="9"/>
      <c r="F4285" s="9"/>
      <c r="G4285" s="9"/>
      <c r="H4285" s="9">
        <v>0.13500000000000001</v>
      </c>
      <c r="I4285" s="9">
        <v>4.5999999999999999E-2</v>
      </c>
      <c r="J4285" s="9">
        <v>0.56999999999999995</v>
      </c>
      <c r="K4285" s="9">
        <v>10.210000000000001</v>
      </c>
      <c r="L4285" s="9">
        <v>0.219</v>
      </c>
      <c r="M4285" s="9">
        <v>19.37</v>
      </c>
      <c r="N4285" s="9">
        <v>4.3600000000000003</v>
      </c>
      <c r="O4285" s="9">
        <v>38.380000000000003</v>
      </c>
      <c r="P4285" s="9">
        <v>8.84</v>
      </c>
      <c r="Q4285" s="9">
        <v>30.16</v>
      </c>
      <c r="R4285" s="9">
        <v>3.85</v>
      </c>
      <c r="S4285" s="9">
        <v>33.03</v>
      </c>
      <c r="T4285" s="9">
        <v>3.67</v>
      </c>
      <c r="AD4285" s="10">
        <f t="shared" si="255"/>
        <v>4.7609110602577963E-2</v>
      </c>
      <c r="AE4285" s="10"/>
      <c r="AF4285" s="11"/>
      <c r="AG4285" s="11">
        <f t="shared" si="257"/>
        <v>0.48513001157246283</v>
      </c>
    </row>
    <row r="4286" spans="1:33" ht="15" x14ac:dyDescent="0.2">
      <c r="A4286" s="6" t="s">
        <v>78</v>
      </c>
      <c r="B4286" s="6" t="s">
        <v>29</v>
      </c>
      <c r="C4286" s="9">
        <v>356.73</v>
      </c>
      <c r="D4286" s="9">
        <v>60.5</v>
      </c>
      <c r="E4286" s="9"/>
      <c r="F4286" s="9"/>
      <c r="G4286" s="9"/>
      <c r="H4286" s="9"/>
      <c r="I4286" s="9"/>
      <c r="J4286" s="9"/>
      <c r="K4286" s="9">
        <v>9.82</v>
      </c>
      <c r="L4286" s="9">
        <v>0.17499999999999999</v>
      </c>
      <c r="M4286" s="9">
        <v>18.72</v>
      </c>
      <c r="N4286" s="9">
        <v>5.04</v>
      </c>
      <c r="O4286" s="9">
        <v>51.58</v>
      </c>
      <c r="P4286" s="9">
        <v>14.52</v>
      </c>
      <c r="Q4286" s="9">
        <v>44.12</v>
      </c>
      <c r="R4286" s="9">
        <v>6.89</v>
      </c>
      <c r="S4286" s="9">
        <v>52.85</v>
      </c>
      <c r="T4286" s="9">
        <v>6.12</v>
      </c>
      <c r="AD4286" s="10">
        <f t="shared" si="255"/>
        <v>3.9459630803671139E-2</v>
      </c>
      <c r="AE4286" s="10"/>
      <c r="AF4286" s="11"/>
      <c r="AG4286" s="11">
        <f t="shared" si="257"/>
        <v>0.293020461435408</v>
      </c>
    </row>
    <row r="4287" spans="1:33" ht="15" x14ac:dyDescent="0.2">
      <c r="A4287" s="6" t="s">
        <v>78</v>
      </c>
      <c r="B4287" s="6" t="s">
        <v>29</v>
      </c>
      <c r="C4287" s="9">
        <v>410.89</v>
      </c>
      <c r="D4287" s="9">
        <v>50.48</v>
      </c>
      <c r="E4287" s="9"/>
      <c r="F4287" s="9"/>
      <c r="G4287" s="9">
        <v>0.46100000000000002</v>
      </c>
      <c r="H4287" s="9">
        <v>2.7E-2</v>
      </c>
      <c r="I4287" s="9">
        <v>1.0800000000000001E-2</v>
      </c>
      <c r="J4287" s="9">
        <v>0.187</v>
      </c>
      <c r="K4287" s="9">
        <v>10.42</v>
      </c>
      <c r="L4287" s="9">
        <v>0.17100000000000001</v>
      </c>
      <c r="M4287" s="9">
        <v>17.8</v>
      </c>
      <c r="N4287" s="9">
        <v>5.76</v>
      </c>
      <c r="O4287" s="9">
        <v>58.76</v>
      </c>
      <c r="P4287" s="9">
        <v>17.37</v>
      </c>
      <c r="Q4287" s="9">
        <v>50.24</v>
      </c>
      <c r="R4287" s="9">
        <v>7.72</v>
      </c>
      <c r="S4287" s="9">
        <v>61.37</v>
      </c>
      <c r="T4287" s="9">
        <v>8.51</v>
      </c>
      <c r="AD4287" s="10">
        <f t="shared" si="255"/>
        <v>3.8386267437164258E-2</v>
      </c>
      <c r="AE4287" s="10">
        <f t="shared" si="258"/>
        <v>9.3817958253044634E-2</v>
      </c>
      <c r="AF4287" s="11">
        <f t="shared" si="256"/>
        <v>5.3882207183515102E-3</v>
      </c>
      <c r="AG4287" s="11">
        <f t="shared" si="257"/>
        <v>0.23993907165146836</v>
      </c>
    </row>
    <row r="4288" spans="1:33" ht="15" x14ac:dyDescent="0.2">
      <c r="A4288" s="6" t="s">
        <v>78</v>
      </c>
      <c r="B4288" s="6" t="s">
        <v>29</v>
      </c>
      <c r="C4288" s="9">
        <v>455.94</v>
      </c>
      <c r="D4288" s="9">
        <v>61</v>
      </c>
      <c r="E4288" s="9"/>
      <c r="F4288" s="9"/>
      <c r="G4288" s="9">
        <v>2.5000000000000001E-2</v>
      </c>
      <c r="H4288" s="9">
        <v>0.11899999999999999</v>
      </c>
      <c r="I4288" s="9"/>
      <c r="J4288" s="9">
        <v>0.62</v>
      </c>
      <c r="K4288" s="9">
        <v>10.14</v>
      </c>
      <c r="L4288" s="9">
        <v>0.26500000000000001</v>
      </c>
      <c r="M4288" s="9">
        <v>16.78</v>
      </c>
      <c r="N4288" s="9">
        <v>5.9</v>
      </c>
      <c r="O4288" s="9">
        <v>66.37</v>
      </c>
      <c r="P4288" s="9">
        <v>19.53</v>
      </c>
      <c r="Q4288" s="9">
        <v>65.239999999999995</v>
      </c>
      <c r="R4288" s="9">
        <v>10.49</v>
      </c>
      <c r="S4288" s="9">
        <v>69.34</v>
      </c>
      <c r="T4288" s="9">
        <v>9.85</v>
      </c>
      <c r="AD4288" s="10">
        <f t="shared" si="255"/>
        <v>6.2109002330853452E-2</v>
      </c>
      <c r="AE4288" s="10"/>
      <c r="AF4288" s="11">
        <f t="shared" si="256"/>
        <v>2.5861680778016722E-4</v>
      </c>
      <c r="AG4288" s="11">
        <f t="shared" si="257"/>
        <v>0.20019130670338411</v>
      </c>
    </row>
    <row r="4289" spans="1:33" ht="15" x14ac:dyDescent="0.2">
      <c r="A4289" s="6" t="s">
        <v>78</v>
      </c>
      <c r="B4289" s="6" t="s">
        <v>29</v>
      </c>
      <c r="C4289" s="9">
        <v>502.38</v>
      </c>
      <c r="D4289" s="9">
        <v>50.31</v>
      </c>
      <c r="E4289" s="9"/>
      <c r="F4289" s="9"/>
      <c r="G4289" s="9">
        <v>9.0999999999999998E-2</v>
      </c>
      <c r="H4289" s="9">
        <v>1.9599999999999999E-2</v>
      </c>
      <c r="I4289" s="9">
        <v>6.3E-2</v>
      </c>
      <c r="J4289" s="9">
        <v>0.40200000000000002</v>
      </c>
      <c r="K4289" s="9">
        <v>8.6199999999999992</v>
      </c>
      <c r="L4289" s="9">
        <v>0.21299999999999999</v>
      </c>
      <c r="M4289" s="9">
        <v>16.09</v>
      </c>
      <c r="N4289" s="9">
        <v>5.97</v>
      </c>
      <c r="O4289" s="9">
        <v>73.34</v>
      </c>
      <c r="P4289" s="9">
        <v>22.13</v>
      </c>
      <c r="Q4289" s="9">
        <v>73.760000000000005</v>
      </c>
      <c r="R4289" s="9">
        <v>11.17</v>
      </c>
      <c r="S4289" s="9">
        <v>82.23</v>
      </c>
      <c r="T4289" s="9">
        <v>11.9</v>
      </c>
      <c r="AD4289" s="10">
        <f t="shared" si="255"/>
        <v>5.52931820110227E-2</v>
      </c>
      <c r="AE4289" s="10">
        <f t="shared" si="258"/>
        <v>6.3467246052117565E-2</v>
      </c>
      <c r="AF4289" s="11">
        <f t="shared" si="256"/>
        <v>7.938010653456833E-4</v>
      </c>
      <c r="AG4289" s="11">
        <f t="shared" si="257"/>
        <v>0.16186868888610756</v>
      </c>
    </row>
    <row r="4290" spans="1:33" ht="15" x14ac:dyDescent="0.2">
      <c r="A4290" s="6" t="s">
        <v>78</v>
      </c>
      <c r="B4290" s="6" t="s">
        <v>29</v>
      </c>
      <c r="C4290" s="9">
        <v>560.41999999999996</v>
      </c>
      <c r="D4290" s="9">
        <v>59.19</v>
      </c>
      <c r="E4290" s="9"/>
      <c r="F4290" s="9"/>
      <c r="G4290" s="9"/>
      <c r="H4290" s="9"/>
      <c r="I4290" s="9"/>
      <c r="J4290" s="9">
        <v>0.41</v>
      </c>
      <c r="K4290" s="9">
        <v>9.35</v>
      </c>
      <c r="L4290" s="9">
        <v>0.23599999999999999</v>
      </c>
      <c r="M4290" s="9">
        <v>15.39</v>
      </c>
      <c r="N4290" s="9">
        <v>5.93</v>
      </c>
      <c r="O4290" s="9">
        <v>82.76</v>
      </c>
      <c r="P4290" s="9">
        <v>26</v>
      </c>
      <c r="Q4290" s="9">
        <v>86.43</v>
      </c>
      <c r="R4290" s="9">
        <v>14.37</v>
      </c>
      <c r="S4290" s="9">
        <v>102.76</v>
      </c>
      <c r="T4290" s="9">
        <v>15.84</v>
      </c>
      <c r="AD4290" s="10">
        <f t="shared" si="255"/>
        <v>6.0146522476981434E-2</v>
      </c>
      <c r="AE4290" s="10"/>
      <c r="AF4290" s="11"/>
      <c r="AG4290" s="11">
        <f t="shared" si="257"/>
        <v>0.12389438362508631</v>
      </c>
    </row>
    <row r="4291" spans="1:33" ht="15" x14ac:dyDescent="0.2">
      <c r="A4291" s="6" t="s">
        <v>78</v>
      </c>
      <c r="B4291" s="6" t="s">
        <v>29</v>
      </c>
      <c r="C4291" s="9">
        <v>572.25</v>
      </c>
      <c r="D4291" s="9">
        <v>53.54</v>
      </c>
      <c r="E4291" s="9"/>
      <c r="F4291" s="9"/>
      <c r="G4291" s="9"/>
      <c r="H4291" s="9">
        <v>3.5000000000000003E-2</v>
      </c>
      <c r="I4291" s="9"/>
      <c r="J4291" s="9">
        <v>0.24299999999999999</v>
      </c>
      <c r="K4291" s="9">
        <v>7.61</v>
      </c>
      <c r="L4291" s="9"/>
      <c r="M4291" s="9">
        <v>13.17</v>
      </c>
      <c r="N4291" s="9">
        <v>5.86</v>
      </c>
      <c r="O4291" s="9">
        <v>78.040000000000006</v>
      </c>
      <c r="P4291" s="9">
        <v>26.84</v>
      </c>
      <c r="Q4291" s="9">
        <v>97.57</v>
      </c>
      <c r="R4291" s="9">
        <v>14.91</v>
      </c>
      <c r="S4291" s="9">
        <v>110.42</v>
      </c>
      <c r="T4291" s="9">
        <v>17.829999999999998</v>
      </c>
      <c r="AD4291" s="10"/>
      <c r="AE4291" s="10"/>
      <c r="AF4291" s="11"/>
      <c r="AG4291" s="11">
        <f t="shared" ref="AG4291:AG4354" si="259">(M4291/0.2055)/(S4291/0.17)</f>
        <v>9.8667727865865834E-2</v>
      </c>
    </row>
    <row r="4292" spans="1:33" ht="15" x14ac:dyDescent="0.2">
      <c r="A4292" s="6" t="s">
        <v>78</v>
      </c>
      <c r="B4292" s="6" t="s">
        <v>29</v>
      </c>
      <c r="C4292" s="9">
        <v>658.09</v>
      </c>
      <c r="D4292" s="9">
        <v>50.84</v>
      </c>
      <c r="E4292" s="9"/>
      <c r="F4292" s="9"/>
      <c r="G4292" s="9"/>
      <c r="H4292" s="9"/>
      <c r="I4292" s="9"/>
      <c r="J4292" s="9"/>
      <c r="K4292" s="9">
        <v>7.23</v>
      </c>
      <c r="L4292" s="9">
        <v>0.29699999999999999</v>
      </c>
      <c r="M4292" s="9">
        <v>14.24</v>
      </c>
      <c r="N4292" s="9">
        <v>6.38</v>
      </c>
      <c r="O4292" s="9">
        <v>92.95</v>
      </c>
      <c r="P4292" s="9">
        <v>31.55</v>
      </c>
      <c r="Q4292" s="9">
        <v>116.83</v>
      </c>
      <c r="R4292" s="9">
        <v>18.57</v>
      </c>
      <c r="S4292" s="9">
        <v>132.94999999999999</v>
      </c>
      <c r="T4292" s="9">
        <v>21.3</v>
      </c>
      <c r="AD4292" s="10">
        <f t="shared" ref="AD4292:AD4354" si="260">L4292/0.058/(K4292/0.153*M4292/0.2055)^0.5</f>
        <v>8.94861741738575E-2</v>
      </c>
      <c r="AE4292" s="10"/>
      <c r="AF4292" s="11"/>
      <c r="AG4292" s="11">
        <f t="shared" si="259"/>
        <v>8.8605104639341792E-2</v>
      </c>
    </row>
    <row r="4293" spans="1:33" ht="15" x14ac:dyDescent="0.2">
      <c r="A4293" s="6" t="s">
        <v>78</v>
      </c>
      <c r="B4293" s="6" t="s">
        <v>29</v>
      </c>
      <c r="C4293" s="9">
        <v>689.39</v>
      </c>
      <c r="D4293" s="9">
        <v>53.45</v>
      </c>
      <c r="E4293" s="9"/>
      <c r="F4293" s="9"/>
      <c r="G4293" s="9"/>
      <c r="H4293" s="9"/>
      <c r="I4293" s="9">
        <v>6.5000000000000002E-2</v>
      </c>
      <c r="J4293" s="9">
        <v>0.38</v>
      </c>
      <c r="K4293" s="9">
        <v>5.99</v>
      </c>
      <c r="L4293" s="9">
        <v>0.129</v>
      </c>
      <c r="M4293" s="9">
        <v>12.6</v>
      </c>
      <c r="N4293" s="9">
        <v>6.96</v>
      </c>
      <c r="O4293" s="9">
        <v>98.03</v>
      </c>
      <c r="P4293" s="9">
        <v>34.33</v>
      </c>
      <c r="Q4293" s="9">
        <v>126.95</v>
      </c>
      <c r="R4293" s="9">
        <v>19.78</v>
      </c>
      <c r="S4293" s="9">
        <v>146.53</v>
      </c>
      <c r="T4293" s="9">
        <v>23.41</v>
      </c>
      <c r="AD4293" s="10">
        <f t="shared" si="260"/>
        <v>4.5395694168102269E-2</v>
      </c>
      <c r="AE4293" s="10"/>
      <c r="AF4293" s="11"/>
      <c r="AG4293" s="11">
        <f t="shared" si="259"/>
        <v>7.1134632254375066E-2</v>
      </c>
    </row>
    <row r="4294" spans="1:33" ht="15" x14ac:dyDescent="0.2">
      <c r="A4294" s="6" t="s">
        <v>78</v>
      </c>
      <c r="B4294" s="6" t="s">
        <v>29</v>
      </c>
      <c r="C4294" s="9">
        <v>669.29</v>
      </c>
      <c r="D4294" s="9">
        <v>33.35</v>
      </c>
      <c r="E4294" s="9"/>
      <c r="F4294" s="9"/>
      <c r="G4294" s="9"/>
      <c r="H4294" s="9">
        <v>0.69899999999999995</v>
      </c>
      <c r="I4294" s="9">
        <v>2.9000000000000001E-2</v>
      </c>
      <c r="J4294" s="9">
        <v>0.20699999999999999</v>
      </c>
      <c r="K4294" s="9">
        <v>7.65</v>
      </c>
      <c r="L4294" s="9">
        <v>0.27</v>
      </c>
      <c r="M4294" s="9">
        <v>13.76</v>
      </c>
      <c r="N4294" s="9">
        <v>6.17</v>
      </c>
      <c r="O4294" s="9">
        <v>95.85</v>
      </c>
      <c r="P4294" s="9">
        <v>33.950000000000003</v>
      </c>
      <c r="Q4294" s="9">
        <v>123.32</v>
      </c>
      <c r="R4294" s="9">
        <v>19.559999999999999</v>
      </c>
      <c r="S4294" s="9">
        <v>141.69999999999999</v>
      </c>
      <c r="T4294" s="9">
        <v>22.67</v>
      </c>
      <c r="AD4294" s="10">
        <f t="shared" si="260"/>
        <v>8.0453967288933781E-2</v>
      </c>
      <c r="AE4294" s="10"/>
      <c r="AF4294" s="11"/>
      <c r="AG4294" s="11">
        <f t="shared" si="259"/>
        <v>8.0331463442693624E-2</v>
      </c>
    </row>
    <row r="4295" spans="1:33" ht="15" x14ac:dyDescent="0.2">
      <c r="A4295" s="6" t="s">
        <v>78</v>
      </c>
      <c r="B4295" s="6" t="s">
        <v>29</v>
      </c>
      <c r="C4295" s="9">
        <v>674.42</v>
      </c>
      <c r="D4295" s="9">
        <v>43.79</v>
      </c>
      <c r="E4295" s="9"/>
      <c r="F4295" s="9"/>
      <c r="G4295" s="9">
        <v>0.03</v>
      </c>
      <c r="H4295" s="9"/>
      <c r="I4295" s="9"/>
      <c r="J4295" s="9">
        <v>0.61</v>
      </c>
      <c r="K4295" s="9">
        <v>7.83</v>
      </c>
      <c r="L4295" s="9">
        <v>0.251</v>
      </c>
      <c r="M4295" s="9">
        <v>12.02</v>
      </c>
      <c r="N4295" s="9">
        <v>6.7</v>
      </c>
      <c r="O4295" s="9">
        <v>93.19</v>
      </c>
      <c r="P4295" s="9">
        <v>32.86</v>
      </c>
      <c r="Q4295" s="9">
        <v>123.96</v>
      </c>
      <c r="R4295" s="9">
        <v>19.84</v>
      </c>
      <c r="S4295" s="9">
        <v>145.33000000000001</v>
      </c>
      <c r="T4295" s="9">
        <v>22.77</v>
      </c>
      <c r="AD4295" s="10">
        <f t="shared" si="260"/>
        <v>7.9097770354394317E-2</v>
      </c>
      <c r="AE4295" s="10"/>
      <c r="AF4295" s="11">
        <f t="shared" ref="AF4295:AF4354" si="261">(G4295/0.237)/(S4295/0.17)</f>
        <v>1.4806982276042218E-4</v>
      </c>
      <c r="AG4295" s="11">
        <f t="shared" si="259"/>
        <v>6.8420507200409583E-2</v>
      </c>
    </row>
    <row r="4296" spans="1:33" ht="15" x14ac:dyDescent="0.2">
      <c r="A4296" s="6" t="s">
        <v>78</v>
      </c>
      <c r="B4296" s="6" t="s">
        <v>29</v>
      </c>
      <c r="C4296" s="9">
        <v>588.86</v>
      </c>
      <c r="D4296" s="9">
        <v>42.68</v>
      </c>
      <c r="E4296" s="9"/>
      <c r="F4296" s="9"/>
      <c r="G4296" s="9"/>
      <c r="H4296" s="9">
        <v>0.93200000000000005</v>
      </c>
      <c r="I4296" s="9"/>
      <c r="J4296" s="9">
        <v>0.24199999999999999</v>
      </c>
      <c r="K4296" s="9">
        <v>6.62</v>
      </c>
      <c r="L4296" s="9">
        <v>0.28799999999999998</v>
      </c>
      <c r="M4296" s="9">
        <v>11.22</v>
      </c>
      <c r="N4296" s="9">
        <v>6.02</v>
      </c>
      <c r="O4296" s="9">
        <v>83.96</v>
      </c>
      <c r="P4296" s="9">
        <v>28.62</v>
      </c>
      <c r="Q4296" s="9">
        <v>104.68</v>
      </c>
      <c r="R4296" s="9">
        <v>16.260000000000002</v>
      </c>
      <c r="S4296" s="9">
        <v>117.06</v>
      </c>
      <c r="T4296" s="9">
        <v>18.28</v>
      </c>
      <c r="AD4296" s="10">
        <f t="shared" si="260"/>
        <v>0.10216230889397512</v>
      </c>
      <c r="AE4296" s="10"/>
      <c r="AF4296" s="11"/>
      <c r="AG4296" s="11">
        <f t="shared" si="259"/>
        <v>7.929055035723151E-2</v>
      </c>
    </row>
    <row r="4297" spans="1:33" ht="15" x14ac:dyDescent="0.2">
      <c r="A4297" s="6" t="s">
        <v>78</v>
      </c>
      <c r="B4297" s="6" t="s">
        <v>29</v>
      </c>
      <c r="C4297" s="9">
        <v>589.86</v>
      </c>
      <c r="D4297" s="9">
        <v>57.33</v>
      </c>
      <c r="E4297" s="9"/>
      <c r="F4297" s="9"/>
      <c r="G4297" s="9"/>
      <c r="H4297" s="9"/>
      <c r="I4297" s="9"/>
      <c r="J4297" s="9">
        <v>0.31</v>
      </c>
      <c r="K4297" s="9">
        <v>9.67</v>
      </c>
      <c r="L4297" s="9">
        <v>0.13900000000000001</v>
      </c>
      <c r="M4297" s="9">
        <v>15.09</v>
      </c>
      <c r="N4297" s="9">
        <v>6.36</v>
      </c>
      <c r="O4297" s="9">
        <v>83.13</v>
      </c>
      <c r="P4297" s="9">
        <v>27.26</v>
      </c>
      <c r="Q4297" s="9">
        <v>96.2</v>
      </c>
      <c r="R4297" s="9">
        <v>15.24</v>
      </c>
      <c r="S4297" s="9">
        <v>109.5</v>
      </c>
      <c r="T4297" s="9">
        <v>17.190000000000001</v>
      </c>
      <c r="AD4297" s="10">
        <f t="shared" si="260"/>
        <v>3.5178764141861087E-2</v>
      </c>
      <c r="AE4297" s="10"/>
      <c r="AF4297" s="11"/>
      <c r="AG4297" s="11">
        <f t="shared" si="259"/>
        <v>0.11400193314001933</v>
      </c>
    </row>
    <row r="4298" spans="1:33" ht="15" x14ac:dyDescent="0.2">
      <c r="A4298" s="6" t="s">
        <v>78</v>
      </c>
      <c r="B4298" s="6" t="s">
        <v>29</v>
      </c>
      <c r="C4298" s="9">
        <v>511.93</v>
      </c>
      <c r="D4298" s="9">
        <v>60.25</v>
      </c>
      <c r="E4298" s="9"/>
      <c r="F4298" s="9"/>
      <c r="G4298" s="9"/>
      <c r="H4298" s="9"/>
      <c r="I4298" s="9"/>
      <c r="J4298" s="9">
        <v>0.24299999999999999</v>
      </c>
      <c r="K4298" s="9">
        <v>10.65</v>
      </c>
      <c r="L4298" s="9">
        <v>0.214</v>
      </c>
      <c r="M4298" s="9">
        <v>16.57</v>
      </c>
      <c r="N4298" s="9">
        <v>6.23</v>
      </c>
      <c r="O4298" s="9">
        <v>73.94</v>
      </c>
      <c r="P4298" s="9">
        <v>22.81</v>
      </c>
      <c r="Q4298" s="9">
        <v>79.95</v>
      </c>
      <c r="R4298" s="9">
        <v>12.16</v>
      </c>
      <c r="S4298" s="9">
        <v>86.12</v>
      </c>
      <c r="T4298" s="9">
        <v>12.57</v>
      </c>
      <c r="AD4298" s="10">
        <f t="shared" si="260"/>
        <v>4.9249446074808703E-2</v>
      </c>
      <c r="AE4298" s="10"/>
      <c r="AF4298" s="11"/>
      <c r="AG4298" s="11">
        <f t="shared" si="259"/>
        <v>0.15916793519595249</v>
      </c>
    </row>
    <row r="4299" spans="1:33" ht="15" x14ac:dyDescent="0.2">
      <c r="A4299" s="6" t="s">
        <v>78</v>
      </c>
      <c r="B4299" s="6" t="s">
        <v>29</v>
      </c>
      <c r="C4299" s="9">
        <v>429.3</v>
      </c>
      <c r="D4299" s="9">
        <v>54.5</v>
      </c>
      <c r="E4299" s="9"/>
      <c r="F4299" s="9"/>
      <c r="G4299" s="9">
        <v>6.9000000000000006E-2</v>
      </c>
      <c r="H4299" s="9">
        <v>0.30499999999999999</v>
      </c>
      <c r="I4299" s="9"/>
      <c r="J4299" s="9">
        <v>0.311</v>
      </c>
      <c r="K4299" s="9">
        <v>8.99</v>
      </c>
      <c r="L4299" s="9">
        <v>0.22800000000000001</v>
      </c>
      <c r="M4299" s="9">
        <v>16.93</v>
      </c>
      <c r="N4299" s="9">
        <v>5.52</v>
      </c>
      <c r="O4299" s="9">
        <v>64.3</v>
      </c>
      <c r="P4299" s="9">
        <v>18.68</v>
      </c>
      <c r="Q4299" s="9">
        <v>59.47</v>
      </c>
      <c r="R4299" s="9">
        <v>8.73</v>
      </c>
      <c r="S4299" s="9">
        <v>64.72</v>
      </c>
      <c r="T4299" s="9">
        <v>9.0399999999999991</v>
      </c>
      <c r="AD4299" s="10">
        <f t="shared" si="260"/>
        <v>5.6500222362159729E-2</v>
      </c>
      <c r="AE4299" s="10"/>
      <c r="AF4299" s="11">
        <f t="shared" si="261"/>
        <v>7.6473533507533933E-4</v>
      </c>
      <c r="AG4299" s="11">
        <f t="shared" si="259"/>
        <v>0.21639914706510396</v>
      </c>
    </row>
    <row r="4300" spans="1:33" ht="15" x14ac:dyDescent="0.2">
      <c r="A4300" s="6" t="s">
        <v>78</v>
      </c>
      <c r="B4300" s="6" t="s">
        <v>29</v>
      </c>
      <c r="C4300" s="9">
        <v>345.9</v>
      </c>
      <c r="D4300" s="9">
        <v>59.93</v>
      </c>
      <c r="E4300" s="9"/>
      <c r="F4300" s="9"/>
      <c r="G4300" s="9">
        <v>0.30099999999999999</v>
      </c>
      <c r="H4300" s="9">
        <v>0.80600000000000005</v>
      </c>
      <c r="I4300" s="9"/>
      <c r="J4300" s="9">
        <v>0.503</v>
      </c>
      <c r="K4300" s="9">
        <v>10.26</v>
      </c>
      <c r="L4300" s="9"/>
      <c r="M4300" s="9">
        <v>19.05</v>
      </c>
      <c r="N4300" s="9">
        <v>5.15</v>
      </c>
      <c r="O4300" s="9">
        <v>53.16</v>
      </c>
      <c r="P4300" s="9">
        <v>13.36</v>
      </c>
      <c r="Q4300" s="9">
        <v>41.15</v>
      </c>
      <c r="R4300" s="9">
        <v>6.29</v>
      </c>
      <c r="S4300" s="9">
        <v>44.62</v>
      </c>
      <c r="T4300" s="9">
        <v>6.2</v>
      </c>
      <c r="AD4300" s="10"/>
      <c r="AE4300" s="10"/>
      <c r="AF4300" s="11">
        <f t="shared" si="261"/>
        <v>4.8387981397530391E-3</v>
      </c>
      <c r="AG4300" s="11">
        <f t="shared" si="259"/>
        <v>0.35318521038976342</v>
      </c>
    </row>
    <row r="4301" spans="1:33" ht="15" x14ac:dyDescent="0.2">
      <c r="A4301" s="6" t="s">
        <v>78</v>
      </c>
      <c r="B4301" s="6" t="s">
        <v>29</v>
      </c>
      <c r="C4301" s="9">
        <v>239.33</v>
      </c>
      <c r="D4301" s="9">
        <v>50.02</v>
      </c>
      <c r="E4301" s="9"/>
      <c r="F4301" s="9"/>
      <c r="G4301" s="9">
        <v>4.7000000000000002E-3</v>
      </c>
      <c r="H4301" s="9">
        <v>0.06</v>
      </c>
      <c r="I4301" s="9"/>
      <c r="J4301" s="9">
        <v>0.159</v>
      </c>
      <c r="K4301" s="9">
        <v>6.32</v>
      </c>
      <c r="L4301" s="9">
        <v>0.15</v>
      </c>
      <c r="M4301" s="9">
        <v>20.25</v>
      </c>
      <c r="N4301" s="9">
        <v>4.47</v>
      </c>
      <c r="O4301" s="9">
        <v>36.43</v>
      </c>
      <c r="P4301" s="9">
        <v>8.8000000000000007</v>
      </c>
      <c r="Q4301" s="9">
        <v>26.3</v>
      </c>
      <c r="R4301" s="9">
        <v>3.77</v>
      </c>
      <c r="S4301" s="9">
        <v>27.43</v>
      </c>
      <c r="T4301" s="9">
        <v>3.81</v>
      </c>
      <c r="AD4301" s="10">
        <f t="shared" si="260"/>
        <v>4.053627532894348E-2</v>
      </c>
      <c r="AE4301" s="10"/>
      <c r="AF4301" s="11">
        <f t="shared" si="261"/>
        <v>1.2290587010126277E-4</v>
      </c>
      <c r="AG4301" s="11">
        <f t="shared" si="259"/>
        <v>0.61071180523216373</v>
      </c>
    </row>
    <row r="4302" spans="1:33" ht="15" x14ac:dyDescent="0.2">
      <c r="A4302" s="6" t="s">
        <v>78</v>
      </c>
      <c r="B4302" s="6" t="s">
        <v>29</v>
      </c>
      <c r="C4302" s="9">
        <v>213.69</v>
      </c>
      <c r="D4302" s="9">
        <v>26.78</v>
      </c>
      <c r="E4302" s="9"/>
      <c r="F4302" s="9"/>
      <c r="G4302" s="9">
        <v>0.34599999999999997</v>
      </c>
      <c r="H4302" s="9">
        <v>0.13100000000000001</v>
      </c>
      <c r="I4302" s="9">
        <v>2.18E-2</v>
      </c>
      <c r="J4302" s="9">
        <v>0.17899999999999999</v>
      </c>
      <c r="K4302" s="9">
        <v>4.5</v>
      </c>
      <c r="L4302" s="9"/>
      <c r="M4302" s="9">
        <v>19.12</v>
      </c>
      <c r="N4302" s="9">
        <v>4.99</v>
      </c>
      <c r="O4302" s="9">
        <v>34.92</v>
      </c>
      <c r="P4302" s="9">
        <v>8.25</v>
      </c>
      <c r="Q4302" s="9">
        <v>21.9</v>
      </c>
      <c r="R4302" s="9">
        <v>3.32</v>
      </c>
      <c r="S4302" s="9">
        <v>23.73</v>
      </c>
      <c r="T4302" s="9">
        <v>3.09</v>
      </c>
      <c r="AD4302" s="10"/>
      <c r="AE4302" s="10">
        <f t="shared" ref="AE4302:AE4354" si="262">H4302/0.612/(G4302/0.237*I4302/0.095)^0.5</f>
        <v>0.36981928359780653</v>
      </c>
      <c r="AF4302" s="11">
        <f t="shared" si="261"/>
        <v>1.0458729625302941E-2</v>
      </c>
      <c r="AG4302" s="11">
        <f t="shared" si="259"/>
        <v>0.66654157733545372</v>
      </c>
    </row>
    <row r="4303" spans="1:33" ht="15" x14ac:dyDescent="0.2">
      <c r="A4303" s="6" t="s">
        <v>78</v>
      </c>
      <c r="B4303" s="6" t="s">
        <v>29</v>
      </c>
      <c r="C4303" s="9">
        <v>238.45</v>
      </c>
      <c r="D4303" s="9">
        <v>83.81</v>
      </c>
      <c r="E4303" s="9"/>
      <c r="F4303" s="9"/>
      <c r="G4303" s="9"/>
      <c r="H4303" s="9">
        <v>2.06E-2</v>
      </c>
      <c r="I4303" s="9"/>
      <c r="J4303" s="9">
        <v>1.21</v>
      </c>
      <c r="K4303" s="9">
        <v>13.97</v>
      </c>
      <c r="L4303" s="9">
        <v>0.24299999999999999</v>
      </c>
      <c r="M4303" s="9">
        <v>25.08</v>
      </c>
      <c r="N4303" s="9">
        <v>5.18</v>
      </c>
      <c r="O4303" s="9">
        <v>37.18</v>
      </c>
      <c r="P4303" s="9">
        <v>8.99</v>
      </c>
      <c r="Q4303" s="9">
        <v>27.63</v>
      </c>
      <c r="R4303" s="9">
        <v>4.09</v>
      </c>
      <c r="S4303" s="9">
        <v>31.53</v>
      </c>
      <c r="T4303" s="9">
        <v>4.37</v>
      </c>
      <c r="AD4303" s="10">
        <f t="shared" si="260"/>
        <v>3.9688797377353743E-2</v>
      </c>
      <c r="AE4303" s="10"/>
      <c r="AF4303" s="11"/>
      <c r="AG4303" s="11">
        <f t="shared" si="259"/>
        <v>0.65802236776005241</v>
      </c>
    </row>
    <row r="4304" spans="1:33" ht="15" x14ac:dyDescent="0.2">
      <c r="A4304" s="6" t="s">
        <v>78</v>
      </c>
      <c r="B4304" s="6" t="s">
        <v>29</v>
      </c>
      <c r="C4304" s="9">
        <v>271.89</v>
      </c>
      <c r="D4304" s="9">
        <v>75.72</v>
      </c>
      <c r="E4304" s="9"/>
      <c r="F4304" s="9"/>
      <c r="G4304" s="9">
        <v>1.9599999999999999E-2</v>
      </c>
      <c r="H4304" s="9"/>
      <c r="I4304" s="9"/>
      <c r="J4304" s="9">
        <v>1.0900000000000001</v>
      </c>
      <c r="K4304" s="9">
        <v>13.83</v>
      </c>
      <c r="L4304" s="9">
        <v>4.2000000000000003E-2</v>
      </c>
      <c r="M4304" s="9">
        <v>23.73</v>
      </c>
      <c r="N4304" s="9">
        <v>4.84</v>
      </c>
      <c r="O4304" s="9">
        <v>39.869999999999997</v>
      </c>
      <c r="P4304" s="9">
        <v>10.65</v>
      </c>
      <c r="Q4304" s="9">
        <v>32.79</v>
      </c>
      <c r="R4304" s="9">
        <v>5.48</v>
      </c>
      <c r="S4304" s="9">
        <v>39.28</v>
      </c>
      <c r="T4304" s="9">
        <v>6.28</v>
      </c>
      <c r="AD4304" s="10">
        <f t="shared" si="260"/>
        <v>7.0878246736581748E-3</v>
      </c>
      <c r="AE4304" s="10"/>
      <c r="AF4304" s="11">
        <f t="shared" si="261"/>
        <v>3.5791934139403782E-4</v>
      </c>
      <c r="AG4304" s="11">
        <f t="shared" si="259"/>
        <v>0.49976214191208174</v>
      </c>
    </row>
    <row r="4305" spans="1:33" ht="15" x14ac:dyDescent="0.2">
      <c r="A4305" s="6" t="s">
        <v>78</v>
      </c>
      <c r="B4305" s="6" t="s">
        <v>29</v>
      </c>
      <c r="C4305" s="9">
        <v>287.94</v>
      </c>
      <c r="D4305" s="9">
        <v>71.87</v>
      </c>
      <c r="E4305" s="9"/>
      <c r="F4305" s="9"/>
      <c r="G4305" s="9"/>
      <c r="H4305" s="9">
        <v>8.8999999999999996E-2</v>
      </c>
      <c r="I4305" s="9">
        <v>1.2E-2</v>
      </c>
      <c r="J4305" s="9">
        <v>1.5</v>
      </c>
      <c r="K4305" s="9">
        <v>11.37</v>
      </c>
      <c r="L4305" s="9">
        <v>0.124</v>
      </c>
      <c r="M4305" s="9">
        <v>19.420000000000002</v>
      </c>
      <c r="N4305" s="9">
        <v>4.75</v>
      </c>
      <c r="O4305" s="9">
        <v>42.55</v>
      </c>
      <c r="P4305" s="9">
        <v>11.78</v>
      </c>
      <c r="Q4305" s="9">
        <v>39.14</v>
      </c>
      <c r="R4305" s="9">
        <v>6.33</v>
      </c>
      <c r="S4305" s="9">
        <v>46.24</v>
      </c>
      <c r="T4305" s="9">
        <v>7.55</v>
      </c>
      <c r="AD4305" s="10">
        <f t="shared" si="260"/>
        <v>2.5511763191122992E-2</v>
      </c>
      <c r="AE4305" s="10"/>
      <c r="AF4305" s="11"/>
      <c r="AG4305" s="11">
        <f t="shared" si="259"/>
        <v>0.34743094318019185</v>
      </c>
    </row>
    <row r="4306" spans="1:33" ht="15" x14ac:dyDescent="0.2">
      <c r="A4306" s="6" t="s">
        <v>78</v>
      </c>
      <c r="B4306" s="6" t="s">
        <v>29</v>
      </c>
      <c r="C4306" s="9">
        <v>365.54</v>
      </c>
      <c r="D4306" s="9">
        <v>75.36</v>
      </c>
      <c r="E4306" s="9"/>
      <c r="F4306" s="9"/>
      <c r="G4306" s="9"/>
      <c r="H4306" s="9">
        <v>3.0999999999999999E-3</v>
      </c>
      <c r="I4306" s="9"/>
      <c r="J4306" s="9">
        <v>1.65</v>
      </c>
      <c r="K4306" s="9">
        <v>11.38</v>
      </c>
      <c r="L4306" s="9">
        <v>0.111</v>
      </c>
      <c r="M4306" s="9">
        <v>20.010000000000002</v>
      </c>
      <c r="N4306" s="9">
        <v>5.17</v>
      </c>
      <c r="O4306" s="9">
        <v>53.01</v>
      </c>
      <c r="P4306" s="9">
        <v>15.8</v>
      </c>
      <c r="Q4306" s="9">
        <v>53.65</v>
      </c>
      <c r="R4306" s="9">
        <v>8.59</v>
      </c>
      <c r="S4306" s="9">
        <v>64.989999999999995</v>
      </c>
      <c r="T4306" s="9">
        <v>9.82</v>
      </c>
      <c r="AD4306" s="10">
        <f t="shared" si="260"/>
        <v>2.2488057258549233E-2</v>
      </c>
      <c r="AE4306" s="10"/>
      <c r="AF4306" s="11"/>
      <c r="AG4306" s="11">
        <f t="shared" si="259"/>
        <v>0.25470510342410912</v>
      </c>
    </row>
    <row r="4307" spans="1:33" ht="15" x14ac:dyDescent="0.2">
      <c r="A4307" s="6" t="s">
        <v>78</v>
      </c>
      <c r="B4307" s="6" t="s">
        <v>29</v>
      </c>
      <c r="C4307" s="9">
        <v>427.26</v>
      </c>
      <c r="D4307" s="9">
        <v>73.150000000000006</v>
      </c>
      <c r="E4307" s="9"/>
      <c r="F4307" s="9"/>
      <c r="G4307" s="9"/>
      <c r="H4307" s="9">
        <v>3.8999999999999998E-3</v>
      </c>
      <c r="I4307" s="9"/>
      <c r="J4307" s="9">
        <v>1.08</v>
      </c>
      <c r="K4307" s="9">
        <v>13.26</v>
      </c>
      <c r="L4307" s="9">
        <v>0.114</v>
      </c>
      <c r="M4307" s="9">
        <v>19.96</v>
      </c>
      <c r="N4307" s="9">
        <v>5.52</v>
      </c>
      <c r="O4307" s="9">
        <v>60.48</v>
      </c>
      <c r="P4307" s="9">
        <v>18.86</v>
      </c>
      <c r="Q4307" s="9">
        <v>63.55</v>
      </c>
      <c r="R4307" s="9">
        <v>10.6</v>
      </c>
      <c r="S4307" s="9">
        <v>76.2</v>
      </c>
      <c r="T4307" s="9">
        <v>12.85</v>
      </c>
      <c r="AD4307" s="10">
        <f t="shared" si="260"/>
        <v>2.1422810974068791E-2</v>
      </c>
      <c r="AE4307" s="10"/>
      <c r="AF4307" s="11"/>
      <c r="AG4307" s="11">
        <f t="shared" si="259"/>
        <v>0.21669189161573785</v>
      </c>
    </row>
    <row r="4308" spans="1:33" ht="15" x14ac:dyDescent="0.2">
      <c r="A4308" s="6" t="s">
        <v>78</v>
      </c>
      <c r="B4308" s="6" t="s">
        <v>29</v>
      </c>
      <c r="C4308" s="9">
        <v>466.52</v>
      </c>
      <c r="D4308" s="9">
        <v>71.709999999999994</v>
      </c>
      <c r="E4308" s="9"/>
      <c r="F4308" s="9"/>
      <c r="G4308" s="9">
        <v>6.8999999999999999E-3</v>
      </c>
      <c r="H4308" s="9">
        <v>7.0999999999999994E-2</v>
      </c>
      <c r="I4308" s="9"/>
      <c r="J4308" s="9">
        <v>1.72</v>
      </c>
      <c r="K4308" s="9">
        <v>13.61</v>
      </c>
      <c r="L4308" s="9">
        <v>0.14899999999999999</v>
      </c>
      <c r="M4308" s="9">
        <v>16.32</v>
      </c>
      <c r="N4308" s="9">
        <v>5.45</v>
      </c>
      <c r="O4308" s="9">
        <v>65.66</v>
      </c>
      <c r="P4308" s="9">
        <v>21.72</v>
      </c>
      <c r="Q4308" s="9">
        <v>75.27</v>
      </c>
      <c r="R4308" s="9">
        <v>11.21</v>
      </c>
      <c r="S4308" s="9">
        <v>88.05</v>
      </c>
      <c r="T4308" s="9">
        <v>13.82</v>
      </c>
      <c r="AD4308" s="10">
        <f t="shared" si="260"/>
        <v>3.0564744064525827E-2</v>
      </c>
      <c r="AE4308" s="10"/>
      <c r="AF4308" s="11">
        <f t="shared" si="261"/>
        <v>5.6210869830864236E-5</v>
      </c>
      <c r="AG4308" s="11">
        <f t="shared" si="259"/>
        <v>0.15333026606481887</v>
      </c>
    </row>
    <row r="4309" spans="1:33" ht="15" x14ac:dyDescent="0.2">
      <c r="A4309" s="6" t="s">
        <v>78</v>
      </c>
      <c r="B4309" s="6" t="s">
        <v>29</v>
      </c>
      <c r="C4309" s="9">
        <v>513</v>
      </c>
      <c r="D4309" s="9">
        <v>47.67</v>
      </c>
      <c r="E4309" s="9"/>
      <c r="F4309" s="9"/>
      <c r="G4309" s="9"/>
      <c r="H4309" s="9"/>
      <c r="I4309" s="9"/>
      <c r="J4309" s="9">
        <v>1.67</v>
      </c>
      <c r="K4309" s="9">
        <v>12.91</v>
      </c>
      <c r="L4309" s="9">
        <v>0.17100000000000001</v>
      </c>
      <c r="M4309" s="9">
        <v>18.190000000000001</v>
      </c>
      <c r="N4309" s="9">
        <v>5.89</v>
      </c>
      <c r="O4309" s="9">
        <v>73.290000000000006</v>
      </c>
      <c r="P4309" s="9">
        <v>24.19</v>
      </c>
      <c r="Q4309" s="9">
        <v>84.07</v>
      </c>
      <c r="R4309" s="9">
        <v>13.49</v>
      </c>
      <c r="S4309" s="9">
        <v>97.23</v>
      </c>
      <c r="T4309" s="9">
        <v>15.73</v>
      </c>
      <c r="AD4309" s="10">
        <f t="shared" si="260"/>
        <v>3.4114599310042348E-2</v>
      </c>
      <c r="AE4309" s="10"/>
      <c r="AF4309" s="11"/>
      <c r="AG4309" s="11">
        <f t="shared" si="259"/>
        <v>0.15476384412708927</v>
      </c>
    </row>
    <row r="4310" spans="1:33" ht="15" x14ac:dyDescent="0.2">
      <c r="A4310" s="6" t="s">
        <v>78</v>
      </c>
      <c r="B4310" s="6" t="s">
        <v>29</v>
      </c>
      <c r="C4310" s="9">
        <v>501.39</v>
      </c>
      <c r="D4310" s="9">
        <v>37.86</v>
      </c>
      <c r="E4310" s="9"/>
      <c r="F4310" s="9"/>
      <c r="G4310" s="9"/>
      <c r="H4310" s="9"/>
      <c r="I4310" s="9"/>
      <c r="J4310" s="9">
        <v>1.55</v>
      </c>
      <c r="K4310" s="9">
        <v>12.68</v>
      </c>
      <c r="L4310" s="9">
        <v>0.17599999999999999</v>
      </c>
      <c r="M4310" s="9">
        <v>17.309999999999999</v>
      </c>
      <c r="N4310" s="9">
        <v>5.87</v>
      </c>
      <c r="O4310" s="9">
        <v>68.37</v>
      </c>
      <c r="P4310" s="9">
        <v>23</v>
      </c>
      <c r="Q4310" s="9">
        <v>80.12</v>
      </c>
      <c r="R4310" s="9">
        <v>12.38</v>
      </c>
      <c r="S4310" s="9">
        <v>91.59</v>
      </c>
      <c r="T4310" s="9">
        <v>15.27</v>
      </c>
      <c r="AD4310" s="10">
        <f t="shared" si="260"/>
        <v>3.6318519965618731E-2</v>
      </c>
      <c r="AE4310" s="10"/>
      <c r="AF4310" s="11"/>
      <c r="AG4310" s="11">
        <f t="shared" si="259"/>
        <v>0.15634575858933378</v>
      </c>
    </row>
    <row r="4311" spans="1:33" ht="15" x14ac:dyDescent="0.2">
      <c r="A4311" s="6" t="s">
        <v>78</v>
      </c>
      <c r="B4311" s="6" t="s">
        <v>29</v>
      </c>
      <c r="C4311" s="9">
        <v>412.35</v>
      </c>
      <c r="D4311" s="9">
        <v>72.12</v>
      </c>
      <c r="E4311" s="9"/>
      <c r="F4311" s="9"/>
      <c r="G4311" s="9"/>
      <c r="H4311" s="9">
        <v>4.9000000000000002E-2</v>
      </c>
      <c r="I4311" s="9"/>
      <c r="J4311" s="9">
        <v>1.89</v>
      </c>
      <c r="K4311" s="9">
        <v>14.58</v>
      </c>
      <c r="L4311" s="9">
        <v>0.13600000000000001</v>
      </c>
      <c r="M4311" s="9">
        <v>20.84</v>
      </c>
      <c r="N4311" s="9">
        <v>5.39</v>
      </c>
      <c r="O4311" s="9">
        <v>56.28</v>
      </c>
      <c r="P4311" s="9">
        <v>18.36</v>
      </c>
      <c r="Q4311" s="9">
        <v>63.79</v>
      </c>
      <c r="R4311" s="9">
        <v>9.6300000000000008</v>
      </c>
      <c r="S4311" s="9">
        <v>75.989999999999995</v>
      </c>
      <c r="T4311" s="9">
        <v>11.84</v>
      </c>
      <c r="AD4311" s="10">
        <f t="shared" si="260"/>
        <v>2.385255599326783E-2</v>
      </c>
      <c r="AE4311" s="10"/>
      <c r="AF4311" s="11"/>
      <c r="AG4311" s="11">
        <f t="shared" si="259"/>
        <v>0.22687067609421013</v>
      </c>
    </row>
    <row r="4312" spans="1:33" ht="15" x14ac:dyDescent="0.2">
      <c r="A4312" s="6" t="s">
        <v>78</v>
      </c>
      <c r="B4312" s="6" t="s">
        <v>29</v>
      </c>
      <c r="C4312" s="9">
        <v>339.29</v>
      </c>
      <c r="D4312" s="9">
        <v>79.3</v>
      </c>
      <c r="E4312" s="9"/>
      <c r="F4312" s="9"/>
      <c r="G4312" s="9"/>
      <c r="H4312" s="9">
        <v>0.17100000000000001</v>
      </c>
      <c r="I4312" s="9">
        <v>2.4E-2</v>
      </c>
      <c r="J4312" s="9">
        <v>1.5</v>
      </c>
      <c r="K4312" s="9">
        <v>9.77</v>
      </c>
      <c r="L4312" s="9"/>
      <c r="M4312" s="9">
        <v>18.68</v>
      </c>
      <c r="N4312" s="9">
        <v>4.97</v>
      </c>
      <c r="O4312" s="9">
        <v>43.44</v>
      </c>
      <c r="P4312" s="9">
        <v>13.31</v>
      </c>
      <c r="Q4312" s="9">
        <v>46.99</v>
      </c>
      <c r="R4312" s="9">
        <v>7.92</v>
      </c>
      <c r="S4312" s="9">
        <v>61.2</v>
      </c>
      <c r="T4312" s="9">
        <v>8.93</v>
      </c>
      <c r="AD4312" s="10"/>
      <c r="AE4312" s="10"/>
      <c r="AF4312" s="11"/>
      <c r="AG4312" s="11">
        <f t="shared" si="259"/>
        <v>0.25250067585834007</v>
      </c>
    </row>
    <row r="4313" spans="1:33" ht="15" x14ac:dyDescent="0.2">
      <c r="A4313" s="6" t="s">
        <v>78</v>
      </c>
      <c r="B4313" s="6" t="s">
        <v>29</v>
      </c>
      <c r="C4313" s="9">
        <v>259.94</v>
      </c>
      <c r="D4313" s="9">
        <v>72.16</v>
      </c>
      <c r="E4313" s="9"/>
      <c r="F4313" s="9"/>
      <c r="G4313" s="9">
        <v>9.9000000000000005E-2</v>
      </c>
      <c r="H4313" s="9">
        <v>0.11799999999999999</v>
      </c>
      <c r="I4313" s="9"/>
      <c r="J4313" s="9">
        <v>0.43</v>
      </c>
      <c r="K4313" s="9">
        <v>11.81</v>
      </c>
      <c r="L4313" s="9"/>
      <c r="M4313" s="9">
        <v>22.54</v>
      </c>
      <c r="N4313" s="9">
        <v>4.96</v>
      </c>
      <c r="O4313" s="9">
        <v>35.659999999999997</v>
      </c>
      <c r="P4313" s="9">
        <v>10.119999999999999</v>
      </c>
      <c r="Q4313" s="9">
        <v>33.700000000000003</v>
      </c>
      <c r="R4313" s="9">
        <v>5.08</v>
      </c>
      <c r="S4313" s="9">
        <v>37.24</v>
      </c>
      <c r="T4313" s="9">
        <v>5.74</v>
      </c>
      <c r="AD4313" s="10"/>
      <c r="AE4313" s="10"/>
      <c r="AF4313" s="11">
        <f t="shared" si="261"/>
        <v>1.9068920039701427E-3</v>
      </c>
      <c r="AG4313" s="11">
        <f t="shared" si="259"/>
        <v>0.50070431553335892</v>
      </c>
    </row>
    <row r="4314" spans="1:33" ht="15" x14ac:dyDescent="0.2">
      <c r="A4314" s="6" t="s">
        <v>78</v>
      </c>
      <c r="B4314" s="6" t="s">
        <v>29</v>
      </c>
      <c r="C4314" s="9">
        <v>248.47</v>
      </c>
      <c r="D4314" s="9">
        <v>75.69</v>
      </c>
      <c r="E4314" s="9"/>
      <c r="F4314" s="9"/>
      <c r="G4314" s="9"/>
      <c r="H4314" s="9"/>
      <c r="I4314" s="9">
        <v>1.06E-2</v>
      </c>
      <c r="J4314" s="9">
        <v>0.307</v>
      </c>
      <c r="K4314" s="9">
        <v>11.41</v>
      </c>
      <c r="L4314" s="9">
        <v>0.11799999999999999</v>
      </c>
      <c r="M4314" s="9">
        <v>22.9</v>
      </c>
      <c r="N4314" s="9">
        <v>4.54</v>
      </c>
      <c r="O4314" s="9">
        <v>37.46</v>
      </c>
      <c r="P4314" s="9">
        <v>8.83</v>
      </c>
      <c r="Q4314" s="9">
        <v>25.32</v>
      </c>
      <c r="R4314" s="9">
        <v>3.99</v>
      </c>
      <c r="S4314" s="9">
        <v>31.82</v>
      </c>
      <c r="T4314" s="9">
        <v>4.6900000000000004</v>
      </c>
      <c r="AD4314" s="10">
        <f t="shared" si="260"/>
        <v>2.2317476126874524E-2</v>
      </c>
      <c r="AE4314" s="10"/>
      <c r="AF4314" s="11"/>
      <c r="AG4314" s="11">
        <f t="shared" si="259"/>
        <v>0.59535006063609019</v>
      </c>
    </row>
    <row r="4315" spans="1:33" ht="15" x14ac:dyDescent="0.2">
      <c r="A4315" s="6" t="s">
        <v>78</v>
      </c>
      <c r="B4315" s="6" t="s">
        <v>29</v>
      </c>
      <c r="C4315" s="9">
        <v>190.9</v>
      </c>
      <c r="D4315" s="9">
        <v>75.510000000000005</v>
      </c>
      <c r="E4315" s="9"/>
      <c r="F4315" s="9"/>
      <c r="G4315" s="9">
        <v>1.01E-2</v>
      </c>
      <c r="H4315" s="9"/>
      <c r="I4315" s="9"/>
      <c r="J4315" s="9">
        <v>0.87</v>
      </c>
      <c r="K4315" s="9">
        <v>12.72</v>
      </c>
      <c r="L4315" s="9">
        <v>7.2999999999999995E-2</v>
      </c>
      <c r="M4315" s="9">
        <v>22.33</v>
      </c>
      <c r="N4315" s="9">
        <v>4.3099999999999996</v>
      </c>
      <c r="O4315" s="9">
        <v>30.14</v>
      </c>
      <c r="P4315" s="9">
        <v>6.05</v>
      </c>
      <c r="Q4315" s="9">
        <v>18.61</v>
      </c>
      <c r="R4315" s="9">
        <v>2.71</v>
      </c>
      <c r="S4315" s="9">
        <v>19.149999999999999</v>
      </c>
      <c r="T4315" s="9">
        <v>2.73</v>
      </c>
      <c r="AD4315" s="10">
        <f t="shared" si="260"/>
        <v>1.3242152282308534E-2</v>
      </c>
      <c r="AE4315" s="10"/>
      <c r="AF4315" s="11">
        <f t="shared" si="261"/>
        <v>3.7831465996849222E-4</v>
      </c>
      <c r="AG4315" s="11">
        <f t="shared" si="259"/>
        <v>0.96462172755744457</v>
      </c>
    </row>
    <row r="4316" spans="1:33" ht="15" x14ac:dyDescent="0.2">
      <c r="A4316" s="6" t="s">
        <v>78</v>
      </c>
      <c r="B4316" s="6" t="s">
        <v>29</v>
      </c>
      <c r="C4316" s="9">
        <v>193.52</v>
      </c>
      <c r="D4316" s="9">
        <v>93.34</v>
      </c>
      <c r="E4316" s="9"/>
      <c r="F4316" s="9"/>
      <c r="G4316" s="9"/>
      <c r="H4316" s="9"/>
      <c r="I4316" s="9">
        <v>1.0800000000000001E-2</v>
      </c>
      <c r="J4316" s="9">
        <v>0.59199999999999997</v>
      </c>
      <c r="K4316" s="9">
        <v>11.67</v>
      </c>
      <c r="L4316" s="9">
        <v>0.11700000000000001</v>
      </c>
      <c r="M4316" s="9">
        <v>23.81</v>
      </c>
      <c r="N4316" s="9">
        <v>4.74</v>
      </c>
      <c r="O4316" s="9">
        <v>32.520000000000003</v>
      </c>
      <c r="P4316" s="9">
        <v>6.87</v>
      </c>
      <c r="Q4316" s="9">
        <v>18.82</v>
      </c>
      <c r="R4316" s="9">
        <v>2.77</v>
      </c>
      <c r="S4316" s="9">
        <v>21.7</v>
      </c>
      <c r="T4316" s="9">
        <v>2.78</v>
      </c>
      <c r="AD4316" s="10">
        <f t="shared" si="260"/>
        <v>2.1458253469884642E-2</v>
      </c>
      <c r="AE4316" s="10"/>
      <c r="AF4316" s="11"/>
      <c r="AG4316" s="11">
        <f t="shared" si="259"/>
        <v>0.90768834022895728</v>
      </c>
    </row>
    <row r="4317" spans="1:33" ht="15" x14ac:dyDescent="0.2">
      <c r="A4317" s="6" t="s">
        <v>78</v>
      </c>
      <c r="B4317" s="6" t="s">
        <v>29</v>
      </c>
      <c r="C4317" s="9">
        <v>196.22</v>
      </c>
      <c r="D4317" s="9">
        <v>83.09</v>
      </c>
      <c r="E4317" s="9"/>
      <c r="F4317" s="9"/>
      <c r="G4317" s="9">
        <v>6.0999999999999999E-2</v>
      </c>
      <c r="H4317" s="9">
        <v>4.2000000000000003E-2</v>
      </c>
      <c r="I4317" s="9">
        <v>3.3399999999999999E-2</v>
      </c>
      <c r="J4317" s="9">
        <v>0.38600000000000001</v>
      </c>
      <c r="K4317" s="9">
        <v>11.34</v>
      </c>
      <c r="L4317" s="9">
        <v>0.111</v>
      </c>
      <c r="M4317" s="9">
        <v>25.08</v>
      </c>
      <c r="N4317" s="9">
        <v>5.03</v>
      </c>
      <c r="O4317" s="9">
        <v>35.18</v>
      </c>
      <c r="P4317" s="9">
        <v>6.99</v>
      </c>
      <c r="Q4317" s="9">
        <v>18.29</v>
      </c>
      <c r="R4317" s="9">
        <v>2.62</v>
      </c>
      <c r="S4317" s="9">
        <v>22.39</v>
      </c>
      <c r="T4317" s="9">
        <v>2.81</v>
      </c>
      <c r="AD4317" s="10">
        <f t="shared" si="260"/>
        <v>2.0122239805932494E-2</v>
      </c>
      <c r="AE4317" s="10">
        <f t="shared" si="262"/>
        <v>0.22813698251330555</v>
      </c>
      <c r="AF4317" s="11">
        <f t="shared" si="261"/>
        <v>1.9542328835017143E-3</v>
      </c>
      <c r="AG4317" s="11">
        <f t="shared" si="259"/>
        <v>0.92663891270542453</v>
      </c>
    </row>
    <row r="4318" spans="1:33" ht="15" x14ac:dyDescent="0.2">
      <c r="A4318" s="6" t="s">
        <v>78</v>
      </c>
      <c r="B4318" s="6" t="s">
        <v>29</v>
      </c>
      <c r="C4318" s="9">
        <v>192.56</v>
      </c>
      <c r="D4318" s="9">
        <v>60.83</v>
      </c>
      <c r="E4318" s="9"/>
      <c r="F4318" s="9"/>
      <c r="G4318" s="9"/>
      <c r="H4318" s="9">
        <v>5.0999999999999997E-2</v>
      </c>
      <c r="I4318" s="9">
        <v>2.8000000000000001E-2</v>
      </c>
      <c r="J4318" s="9">
        <v>0.28000000000000003</v>
      </c>
      <c r="K4318" s="9">
        <v>6.81</v>
      </c>
      <c r="L4318" s="9"/>
      <c r="M4318" s="9">
        <v>20.89</v>
      </c>
      <c r="N4318" s="9">
        <v>4.71</v>
      </c>
      <c r="O4318" s="9">
        <v>30.72</v>
      </c>
      <c r="P4318" s="9">
        <v>6.86</v>
      </c>
      <c r="Q4318" s="9">
        <v>18.8</v>
      </c>
      <c r="R4318" s="9">
        <v>2.77</v>
      </c>
      <c r="S4318" s="9">
        <v>21.48</v>
      </c>
      <c r="T4318" s="9">
        <v>2.82</v>
      </c>
      <c r="AD4318" s="10"/>
      <c r="AE4318" s="10"/>
      <c r="AF4318" s="11"/>
      <c r="AG4318" s="11">
        <f t="shared" si="259"/>
        <v>0.80452817536371757</v>
      </c>
    </row>
    <row r="4319" spans="1:33" ht="15" x14ac:dyDescent="0.2">
      <c r="A4319" s="6" t="s">
        <v>78</v>
      </c>
      <c r="B4319" s="6" t="s">
        <v>29</v>
      </c>
      <c r="C4319" s="9">
        <v>236.83</v>
      </c>
      <c r="D4319" s="9">
        <v>39</v>
      </c>
      <c r="E4319" s="9"/>
      <c r="F4319" s="9"/>
      <c r="G4319" s="9">
        <v>5.0999999999999997E-2</v>
      </c>
      <c r="H4319" s="9"/>
      <c r="I4319" s="9"/>
      <c r="J4319" s="9"/>
      <c r="K4319" s="9">
        <v>8.34</v>
      </c>
      <c r="L4319" s="9"/>
      <c r="M4319" s="9">
        <v>26.24</v>
      </c>
      <c r="N4319" s="9">
        <v>5.41</v>
      </c>
      <c r="O4319" s="9">
        <v>38.76</v>
      </c>
      <c r="P4319" s="9">
        <v>8.8699999999999992</v>
      </c>
      <c r="Q4319" s="9">
        <v>23.13</v>
      </c>
      <c r="R4319" s="9">
        <v>3.69</v>
      </c>
      <c r="S4319" s="9">
        <v>26.56</v>
      </c>
      <c r="T4319" s="9">
        <v>3.48</v>
      </c>
      <c r="AD4319" s="10"/>
      <c r="AE4319" s="10"/>
      <c r="AF4319" s="11">
        <f t="shared" si="261"/>
        <v>1.3773448223272839E-3</v>
      </c>
      <c r="AG4319" s="11">
        <f t="shared" si="259"/>
        <v>0.81728373347404226</v>
      </c>
    </row>
    <row r="4320" spans="1:33" ht="15" x14ac:dyDescent="0.2">
      <c r="A4320" s="6" t="s">
        <v>78</v>
      </c>
      <c r="B4320" s="6" t="s">
        <v>29</v>
      </c>
      <c r="C4320" s="9">
        <v>202.47</v>
      </c>
      <c r="D4320" s="9">
        <v>55.11</v>
      </c>
      <c r="E4320" s="9"/>
      <c r="F4320" s="9"/>
      <c r="G4320" s="9">
        <v>0.73299999999999998</v>
      </c>
      <c r="H4320" s="9">
        <v>1.266</v>
      </c>
      <c r="I4320" s="9">
        <v>8.1000000000000003E-2</v>
      </c>
      <c r="J4320" s="9">
        <v>0.69</v>
      </c>
      <c r="K4320" s="9">
        <v>12.06</v>
      </c>
      <c r="L4320" s="9">
        <v>9.8000000000000004E-2</v>
      </c>
      <c r="M4320" s="9">
        <v>24.88</v>
      </c>
      <c r="N4320" s="9">
        <v>4.76</v>
      </c>
      <c r="O4320" s="9">
        <v>35.42</v>
      </c>
      <c r="P4320" s="9">
        <v>7.71</v>
      </c>
      <c r="Q4320" s="9">
        <v>21.19</v>
      </c>
      <c r="R4320" s="9">
        <v>3.28</v>
      </c>
      <c r="S4320" s="9">
        <v>22.89</v>
      </c>
      <c r="T4320" s="9">
        <v>2.97</v>
      </c>
      <c r="AD4320" s="10">
        <f t="shared" si="260"/>
        <v>1.7296206780219935E-2</v>
      </c>
      <c r="AE4320" s="10">
        <f t="shared" si="262"/>
        <v>1.2738660473823729</v>
      </c>
      <c r="AF4320" s="11">
        <f t="shared" si="261"/>
        <v>2.296988163902576E-2</v>
      </c>
      <c r="AG4320" s="11">
        <f t="shared" si="259"/>
        <v>0.89916973061686134</v>
      </c>
    </row>
    <row r="4321" spans="1:33" ht="15" x14ac:dyDescent="0.2">
      <c r="A4321" s="6" t="s">
        <v>78</v>
      </c>
      <c r="B4321" s="6" t="s">
        <v>29</v>
      </c>
      <c r="C4321" s="9">
        <v>197.39</v>
      </c>
      <c r="D4321" s="9">
        <v>42.97</v>
      </c>
      <c r="E4321" s="9"/>
      <c r="F4321" s="9"/>
      <c r="G4321" s="9"/>
      <c r="H4321" s="9">
        <v>0.114</v>
      </c>
      <c r="I4321" s="9">
        <v>0.19</v>
      </c>
      <c r="J4321" s="9">
        <v>0.79</v>
      </c>
      <c r="K4321" s="9">
        <v>10.45</v>
      </c>
      <c r="L4321" s="9">
        <v>6.0999999999999999E-2</v>
      </c>
      <c r="M4321" s="9">
        <v>22.06</v>
      </c>
      <c r="N4321" s="9">
        <v>4.2</v>
      </c>
      <c r="O4321" s="9">
        <v>33.450000000000003</v>
      </c>
      <c r="P4321" s="9">
        <v>7.41</v>
      </c>
      <c r="Q4321" s="9">
        <v>21.26</v>
      </c>
      <c r="R4321" s="9">
        <v>3.18</v>
      </c>
      <c r="S4321" s="9">
        <v>22.62</v>
      </c>
      <c r="T4321" s="9">
        <v>3.14</v>
      </c>
      <c r="AD4321" s="10">
        <f t="shared" si="260"/>
        <v>1.2282663973851311E-2</v>
      </c>
      <c r="AE4321" s="10"/>
      <c r="AF4321" s="11"/>
      <c r="AG4321" s="11">
        <f t="shared" si="259"/>
        <v>0.80677048711279775</v>
      </c>
    </row>
    <row r="4322" spans="1:33" ht="15" x14ac:dyDescent="0.2">
      <c r="A4322" s="6" t="s">
        <v>78</v>
      </c>
      <c r="B4322" s="6" t="s">
        <v>29</v>
      </c>
      <c r="C4322" s="9">
        <v>196.51</v>
      </c>
      <c r="D4322" s="9">
        <v>64.13</v>
      </c>
      <c r="E4322" s="9"/>
      <c r="F4322" s="9"/>
      <c r="G4322" s="9">
        <v>9.5000000000000001E-2</v>
      </c>
      <c r="H4322" s="9">
        <v>0.10299999999999999</v>
      </c>
      <c r="I4322" s="9"/>
      <c r="J4322" s="9">
        <v>0.77</v>
      </c>
      <c r="K4322" s="9">
        <v>10.96</v>
      </c>
      <c r="L4322" s="9">
        <v>8.2000000000000003E-2</v>
      </c>
      <c r="M4322" s="9">
        <v>21.78</v>
      </c>
      <c r="N4322" s="9">
        <v>4.41</v>
      </c>
      <c r="O4322" s="9">
        <v>33.92</v>
      </c>
      <c r="P4322" s="9">
        <v>7.33</v>
      </c>
      <c r="Q4322" s="9">
        <v>23.14</v>
      </c>
      <c r="R4322" s="9">
        <v>3.48</v>
      </c>
      <c r="S4322" s="9">
        <v>26.52</v>
      </c>
      <c r="T4322" s="9">
        <v>3.53</v>
      </c>
      <c r="AD4322" s="10">
        <f t="shared" si="260"/>
        <v>1.6225693670566033E-2</v>
      </c>
      <c r="AE4322" s="10"/>
      <c r="AF4322" s="11">
        <f t="shared" si="261"/>
        <v>2.5695120631829497E-3</v>
      </c>
      <c r="AG4322" s="11">
        <f t="shared" si="259"/>
        <v>0.67939359910162844</v>
      </c>
    </row>
    <row r="4323" spans="1:33" ht="15" x14ac:dyDescent="0.2">
      <c r="A4323" s="6" t="s">
        <v>78</v>
      </c>
      <c r="B4323" s="6" t="s">
        <v>29</v>
      </c>
      <c r="C4323" s="9">
        <v>209.78</v>
      </c>
      <c r="D4323" s="9">
        <v>70.930000000000007</v>
      </c>
      <c r="E4323" s="9"/>
      <c r="F4323" s="9"/>
      <c r="G4323" s="9">
        <v>4.3999999999999997E-2</v>
      </c>
      <c r="H4323" s="9">
        <v>0.115</v>
      </c>
      <c r="I4323" s="9">
        <v>5.2999999999999999E-2</v>
      </c>
      <c r="J4323" s="9">
        <v>0.77</v>
      </c>
      <c r="K4323" s="9">
        <v>11.66</v>
      </c>
      <c r="L4323" s="9">
        <v>4.2000000000000003E-2</v>
      </c>
      <c r="M4323" s="9">
        <v>24.17</v>
      </c>
      <c r="N4323" s="9">
        <v>4.4400000000000004</v>
      </c>
      <c r="O4323" s="9">
        <v>34.21</v>
      </c>
      <c r="P4323" s="9">
        <v>8.74</v>
      </c>
      <c r="Q4323" s="9">
        <v>24.68</v>
      </c>
      <c r="R4323" s="9">
        <v>3.85</v>
      </c>
      <c r="S4323" s="9">
        <v>27.71</v>
      </c>
      <c r="T4323" s="9">
        <v>4.0599999999999996</v>
      </c>
      <c r="AD4323" s="10">
        <f t="shared" si="260"/>
        <v>7.6486594530106155E-3</v>
      </c>
      <c r="AE4323" s="10">
        <f t="shared" si="262"/>
        <v>0.58387263451897642</v>
      </c>
      <c r="AF4323" s="11">
        <f t="shared" si="261"/>
        <v>1.1389816468639175E-3</v>
      </c>
      <c r="AG4323" s="11">
        <f t="shared" si="259"/>
        <v>0.72156792500709044</v>
      </c>
    </row>
    <row r="4324" spans="1:33" ht="15" x14ac:dyDescent="0.2">
      <c r="A4324" s="6" t="s">
        <v>78</v>
      </c>
      <c r="B4324" s="6" t="s">
        <v>29</v>
      </c>
      <c r="C4324" s="9">
        <v>206.94</v>
      </c>
      <c r="D4324" s="9">
        <v>63.47</v>
      </c>
      <c r="E4324" s="9"/>
      <c r="F4324" s="9"/>
      <c r="G4324" s="9"/>
      <c r="H4324" s="9"/>
      <c r="I4324" s="9"/>
      <c r="J4324" s="9">
        <v>0.82</v>
      </c>
      <c r="K4324" s="9">
        <v>10.07</v>
      </c>
      <c r="L4324" s="9"/>
      <c r="M4324" s="9">
        <v>22.16</v>
      </c>
      <c r="N4324" s="9">
        <v>5.07</v>
      </c>
      <c r="O4324" s="9">
        <v>34.6</v>
      </c>
      <c r="P4324" s="9">
        <v>8.76</v>
      </c>
      <c r="Q4324" s="9">
        <v>27.54</v>
      </c>
      <c r="R4324" s="9">
        <v>4.1900000000000004</v>
      </c>
      <c r="S4324" s="9">
        <v>30.24</v>
      </c>
      <c r="T4324" s="9">
        <v>4.2699999999999996</v>
      </c>
      <c r="AD4324" s="10"/>
      <c r="AE4324" s="10"/>
      <c r="AF4324" s="11"/>
      <c r="AG4324" s="11">
        <f t="shared" si="259"/>
        <v>0.60621274733196895</v>
      </c>
    </row>
    <row r="4325" spans="1:33" ht="15" x14ac:dyDescent="0.2">
      <c r="A4325" s="6" t="s">
        <v>78</v>
      </c>
      <c r="B4325" s="6" t="s">
        <v>29</v>
      </c>
      <c r="C4325" s="9">
        <v>220.91</v>
      </c>
      <c r="D4325" s="9">
        <v>46.65</v>
      </c>
      <c r="E4325" s="9"/>
      <c r="F4325" s="9"/>
      <c r="G4325" s="9"/>
      <c r="H4325" s="9"/>
      <c r="I4325" s="9">
        <v>0.50900000000000001</v>
      </c>
      <c r="J4325" s="9"/>
      <c r="K4325" s="9">
        <v>10.72</v>
      </c>
      <c r="L4325" s="9">
        <v>0.13300000000000001</v>
      </c>
      <c r="M4325" s="9">
        <v>22.58</v>
      </c>
      <c r="N4325" s="9">
        <v>4.45</v>
      </c>
      <c r="O4325" s="9">
        <v>37.229999999999997</v>
      </c>
      <c r="P4325" s="9">
        <v>9.08</v>
      </c>
      <c r="Q4325" s="9">
        <v>30.14</v>
      </c>
      <c r="R4325" s="9">
        <v>4.38</v>
      </c>
      <c r="S4325" s="9">
        <v>30.17</v>
      </c>
      <c r="T4325" s="9">
        <v>4.28</v>
      </c>
      <c r="AD4325" s="10">
        <f t="shared" si="260"/>
        <v>2.6134603430328671E-2</v>
      </c>
      <c r="AE4325" s="10"/>
      <c r="AF4325" s="11"/>
      <c r="AG4325" s="11">
        <f t="shared" si="259"/>
        <v>0.6191355231950012</v>
      </c>
    </row>
    <row r="4326" spans="1:33" ht="15" x14ac:dyDescent="0.2">
      <c r="A4326" s="6" t="s">
        <v>78</v>
      </c>
      <c r="B4326" s="6" t="s">
        <v>29</v>
      </c>
      <c r="C4326" s="9">
        <v>205.3</v>
      </c>
      <c r="D4326" s="9">
        <v>51.6</v>
      </c>
      <c r="E4326" s="9"/>
      <c r="F4326" s="9"/>
      <c r="G4326" s="9"/>
      <c r="H4326" s="9">
        <v>4.8099999999999996</v>
      </c>
      <c r="I4326" s="9"/>
      <c r="J4326" s="9">
        <v>0.29499999999999998</v>
      </c>
      <c r="K4326" s="9">
        <v>10.62</v>
      </c>
      <c r="L4326" s="9"/>
      <c r="M4326" s="9">
        <v>24.53</v>
      </c>
      <c r="N4326" s="9">
        <v>4.47</v>
      </c>
      <c r="O4326" s="9">
        <v>34.1</v>
      </c>
      <c r="P4326" s="9">
        <v>9.15</v>
      </c>
      <c r="Q4326" s="9">
        <v>27.7</v>
      </c>
      <c r="R4326" s="9">
        <v>4.29</v>
      </c>
      <c r="S4326" s="9">
        <v>30.5</v>
      </c>
      <c r="T4326" s="9">
        <v>4.16</v>
      </c>
      <c r="AD4326" s="10"/>
      <c r="AE4326" s="10"/>
      <c r="AF4326" s="11"/>
      <c r="AG4326" s="11">
        <f t="shared" si="259"/>
        <v>0.66532647281719925</v>
      </c>
    </row>
    <row r="4327" spans="1:33" ht="15" x14ac:dyDescent="0.2">
      <c r="A4327" s="6" t="s">
        <v>78</v>
      </c>
      <c r="B4327" s="6" t="s">
        <v>29</v>
      </c>
      <c r="C4327" s="9">
        <v>201.2</v>
      </c>
      <c r="D4327" s="9">
        <v>51.42</v>
      </c>
      <c r="E4327" s="9"/>
      <c r="F4327" s="9"/>
      <c r="G4327" s="9"/>
      <c r="H4327" s="9"/>
      <c r="I4327" s="9"/>
      <c r="J4327" s="9"/>
      <c r="K4327" s="9">
        <v>10.37</v>
      </c>
      <c r="L4327" s="9">
        <v>7.9000000000000001E-2</v>
      </c>
      <c r="M4327" s="9">
        <v>23.56</v>
      </c>
      <c r="N4327" s="9">
        <v>4.47</v>
      </c>
      <c r="O4327" s="9">
        <v>34.71</v>
      </c>
      <c r="P4327" s="9">
        <v>8.7899999999999991</v>
      </c>
      <c r="Q4327" s="9">
        <v>25.32</v>
      </c>
      <c r="R4327" s="9">
        <v>4.04</v>
      </c>
      <c r="S4327" s="9">
        <v>28.19</v>
      </c>
      <c r="T4327" s="9">
        <v>3.8</v>
      </c>
      <c r="AD4327" s="10">
        <f t="shared" si="260"/>
        <v>1.5451608826268596E-2</v>
      </c>
      <c r="AE4327" s="10"/>
      <c r="AF4327" s="11"/>
      <c r="AG4327" s="11">
        <f t="shared" si="259"/>
        <v>0.69138078506208744</v>
      </c>
    </row>
    <row r="4328" spans="1:33" ht="15" x14ac:dyDescent="0.2">
      <c r="A4328" s="6" t="s">
        <v>78</v>
      </c>
      <c r="B4328" s="6" t="s">
        <v>29</v>
      </c>
      <c r="C4328" s="9">
        <v>217.17</v>
      </c>
      <c r="D4328" s="9">
        <v>73.680000000000007</v>
      </c>
      <c r="E4328" s="9"/>
      <c r="F4328" s="9"/>
      <c r="G4328" s="9"/>
      <c r="H4328" s="9"/>
      <c r="I4328" s="9"/>
      <c r="J4328" s="9">
        <v>0.7</v>
      </c>
      <c r="K4328" s="9">
        <v>12.56</v>
      </c>
      <c r="L4328" s="9">
        <v>0.17</v>
      </c>
      <c r="M4328" s="9">
        <v>25.8</v>
      </c>
      <c r="N4328" s="9">
        <v>5.0599999999999996</v>
      </c>
      <c r="O4328" s="9">
        <v>34.950000000000003</v>
      </c>
      <c r="P4328" s="9">
        <v>8.34</v>
      </c>
      <c r="Q4328" s="9">
        <v>24.29</v>
      </c>
      <c r="R4328" s="9">
        <v>3.63</v>
      </c>
      <c r="S4328" s="9">
        <v>27.48</v>
      </c>
      <c r="T4328" s="9">
        <v>3.7</v>
      </c>
      <c r="AD4328" s="10">
        <f t="shared" si="260"/>
        <v>2.8871402654428686E-2</v>
      </c>
      <c r="AE4328" s="10"/>
      <c r="AF4328" s="11"/>
      <c r="AG4328" s="11">
        <f t="shared" si="259"/>
        <v>0.77667633527768054</v>
      </c>
    </row>
    <row r="4329" spans="1:33" ht="15" x14ac:dyDescent="0.2">
      <c r="A4329" s="6" t="s">
        <v>78</v>
      </c>
      <c r="B4329" s="6" t="s">
        <v>29</v>
      </c>
      <c r="C4329" s="9">
        <v>195.55</v>
      </c>
      <c r="D4329" s="9">
        <v>51.33</v>
      </c>
      <c r="E4329" s="9"/>
      <c r="F4329" s="9"/>
      <c r="G4329" s="9"/>
      <c r="H4329" s="9">
        <v>2.84</v>
      </c>
      <c r="I4329" s="9">
        <v>7.9000000000000008E-3</v>
      </c>
      <c r="J4329" s="9">
        <v>0.87</v>
      </c>
      <c r="K4329" s="9">
        <v>10.68</v>
      </c>
      <c r="L4329" s="9">
        <v>9.4E-2</v>
      </c>
      <c r="M4329" s="9">
        <v>24.78</v>
      </c>
      <c r="N4329" s="9">
        <v>4.8499999999999996</v>
      </c>
      <c r="O4329" s="9">
        <v>31.93</v>
      </c>
      <c r="P4329" s="9">
        <v>7.45</v>
      </c>
      <c r="Q4329" s="9">
        <v>20.73</v>
      </c>
      <c r="R4329" s="9">
        <v>3.09</v>
      </c>
      <c r="S4329" s="9">
        <v>21.93</v>
      </c>
      <c r="T4329" s="9">
        <v>2.9</v>
      </c>
      <c r="AD4329" s="10">
        <f t="shared" si="260"/>
        <v>1.766506383630807E-2</v>
      </c>
      <c r="AE4329" s="10"/>
      <c r="AF4329" s="11"/>
      <c r="AG4329" s="11">
        <f t="shared" si="259"/>
        <v>0.93475923725456922</v>
      </c>
    </row>
    <row r="4330" spans="1:33" ht="15" x14ac:dyDescent="0.2">
      <c r="A4330" s="6" t="s">
        <v>78</v>
      </c>
      <c r="B4330" s="6" t="s">
        <v>29</v>
      </c>
      <c r="C4330" s="9">
        <v>194.77</v>
      </c>
      <c r="D4330" s="9">
        <v>45.18</v>
      </c>
      <c r="E4330" s="9"/>
      <c r="F4330" s="9"/>
      <c r="G4330" s="9">
        <v>6.6000000000000003E-2</v>
      </c>
      <c r="H4330" s="9">
        <v>4.7E-2</v>
      </c>
      <c r="I4330" s="9">
        <v>2.5700000000000001E-2</v>
      </c>
      <c r="J4330" s="9">
        <v>0.20300000000000001</v>
      </c>
      <c r="K4330" s="9">
        <v>8.3699999999999992</v>
      </c>
      <c r="L4330" s="9">
        <v>0.114</v>
      </c>
      <c r="M4330" s="9">
        <v>21.87</v>
      </c>
      <c r="N4330" s="9">
        <v>4.97</v>
      </c>
      <c r="O4330" s="9">
        <v>34.549999999999997</v>
      </c>
      <c r="P4330" s="9">
        <v>7.31</v>
      </c>
      <c r="Q4330" s="9">
        <v>19.39</v>
      </c>
      <c r="R4330" s="9">
        <v>3.22</v>
      </c>
      <c r="S4330" s="9">
        <v>20.74</v>
      </c>
      <c r="T4330" s="9">
        <v>3.14</v>
      </c>
      <c r="AD4330" s="10">
        <f t="shared" si="260"/>
        <v>2.5759733505967622E-2</v>
      </c>
      <c r="AE4330" s="10">
        <f t="shared" si="262"/>
        <v>0.27979753367250637</v>
      </c>
      <c r="AF4330" s="11">
        <f t="shared" si="261"/>
        <v>2.2826312512969501E-3</v>
      </c>
      <c r="AG4330" s="11">
        <f t="shared" si="259"/>
        <v>0.87232260380519344</v>
      </c>
    </row>
    <row r="4331" spans="1:33" ht="15" x14ac:dyDescent="0.2">
      <c r="A4331" s="6" t="s">
        <v>78</v>
      </c>
      <c r="B4331" s="6" t="s">
        <v>29</v>
      </c>
      <c r="C4331" s="9">
        <v>137.75</v>
      </c>
      <c r="D4331" s="9">
        <v>20.57</v>
      </c>
      <c r="E4331" s="9"/>
      <c r="F4331" s="9"/>
      <c r="G4331" s="9"/>
      <c r="H4331" s="9"/>
      <c r="I4331" s="9"/>
      <c r="J4331" s="9"/>
      <c r="K4331" s="9">
        <v>10.19</v>
      </c>
      <c r="L4331" s="9">
        <v>0.20200000000000001</v>
      </c>
      <c r="M4331" s="9">
        <v>19.11</v>
      </c>
      <c r="N4331" s="9">
        <v>3.97</v>
      </c>
      <c r="O4331" s="9">
        <v>23.59</v>
      </c>
      <c r="P4331" s="9">
        <v>4.38</v>
      </c>
      <c r="Q4331" s="9">
        <v>10.53</v>
      </c>
      <c r="R4331" s="9">
        <v>1.3169999999999999</v>
      </c>
      <c r="S4331" s="9">
        <v>9.41</v>
      </c>
      <c r="T4331" s="9">
        <v>1.3220000000000001</v>
      </c>
      <c r="AD4331" s="10">
        <f t="shared" si="260"/>
        <v>4.4254513301892368E-2</v>
      </c>
      <c r="AE4331" s="10"/>
      <c r="AF4331" s="11"/>
      <c r="AG4331" s="11">
        <f t="shared" si="259"/>
        <v>1.679995656119829</v>
      </c>
    </row>
    <row r="4332" spans="1:33" ht="15" x14ac:dyDescent="0.2">
      <c r="A4332" s="6" t="s">
        <v>78</v>
      </c>
      <c r="B4332" s="6" t="s">
        <v>29</v>
      </c>
      <c r="C4332" s="9">
        <v>123.8</v>
      </c>
      <c r="D4332" s="9">
        <v>39.840000000000003</v>
      </c>
      <c r="E4332" s="9"/>
      <c r="F4332" s="9"/>
      <c r="G4332" s="9">
        <v>4.7E-2</v>
      </c>
      <c r="H4332" s="9"/>
      <c r="I4332" s="9">
        <v>2.3800000000000002E-2</v>
      </c>
      <c r="J4332" s="9">
        <v>0.187</v>
      </c>
      <c r="K4332" s="9">
        <v>11.48</v>
      </c>
      <c r="L4332" s="9"/>
      <c r="M4332" s="9">
        <v>20.02</v>
      </c>
      <c r="N4332" s="9">
        <v>3.97</v>
      </c>
      <c r="O4332" s="9">
        <v>22.6</v>
      </c>
      <c r="P4332" s="9">
        <v>4.0599999999999996</v>
      </c>
      <c r="Q4332" s="9">
        <v>9.16</v>
      </c>
      <c r="R4332" s="9">
        <v>1.3080000000000001</v>
      </c>
      <c r="S4332" s="9">
        <v>8.2799999999999994</v>
      </c>
      <c r="T4332" s="9">
        <v>1.0189999999999999</v>
      </c>
      <c r="AD4332" s="10"/>
      <c r="AE4332" s="10"/>
      <c r="AF4332" s="11">
        <f t="shared" si="261"/>
        <v>4.071628039707292E-3</v>
      </c>
      <c r="AG4332" s="11">
        <f t="shared" si="259"/>
        <v>2.0001880649294175</v>
      </c>
    </row>
    <row r="4333" spans="1:33" ht="15" x14ac:dyDescent="0.2">
      <c r="A4333" s="6" t="s">
        <v>78</v>
      </c>
      <c r="B4333" s="6" t="s">
        <v>29</v>
      </c>
      <c r="C4333" s="9">
        <v>123</v>
      </c>
      <c r="D4333" s="9">
        <v>41.95</v>
      </c>
      <c r="E4333" s="9"/>
      <c r="F4333" s="9"/>
      <c r="G4333" s="9"/>
      <c r="H4333" s="9"/>
      <c r="I4333" s="9"/>
      <c r="J4333" s="9"/>
      <c r="K4333" s="9">
        <v>10.92</v>
      </c>
      <c r="L4333" s="9">
        <v>0.19600000000000001</v>
      </c>
      <c r="M4333" s="9">
        <v>20.399999999999999</v>
      </c>
      <c r="N4333" s="9">
        <v>3.79</v>
      </c>
      <c r="O4333" s="9">
        <v>23.41</v>
      </c>
      <c r="P4333" s="9">
        <v>3.69</v>
      </c>
      <c r="Q4333" s="9">
        <v>7.21</v>
      </c>
      <c r="R4333" s="9">
        <v>1.08</v>
      </c>
      <c r="S4333" s="9">
        <v>7.97</v>
      </c>
      <c r="T4333" s="9">
        <v>1</v>
      </c>
      <c r="AD4333" s="10">
        <f t="shared" si="260"/>
        <v>4.0147018988115707E-2</v>
      </c>
      <c r="AE4333" s="10"/>
      <c r="AF4333" s="11"/>
      <c r="AG4333" s="11">
        <f t="shared" si="259"/>
        <v>2.1174294113875942</v>
      </c>
    </row>
    <row r="4334" spans="1:33" ht="15" x14ac:dyDescent="0.2">
      <c r="A4334" s="6" t="s">
        <v>78</v>
      </c>
      <c r="B4334" s="6" t="s">
        <v>29</v>
      </c>
      <c r="C4334" s="9">
        <v>123.2</v>
      </c>
      <c r="D4334" s="9">
        <v>37.909999999999997</v>
      </c>
      <c r="E4334" s="9"/>
      <c r="F4334" s="9"/>
      <c r="G4334" s="9">
        <v>3.5000000000000003E-2</v>
      </c>
      <c r="H4334" s="9"/>
      <c r="I4334" s="9"/>
      <c r="J4334" s="9"/>
      <c r="K4334" s="9">
        <v>8.4700000000000006</v>
      </c>
      <c r="L4334" s="9">
        <v>0.13500000000000001</v>
      </c>
      <c r="M4334" s="9">
        <v>20.61</v>
      </c>
      <c r="N4334" s="9">
        <v>3.83</v>
      </c>
      <c r="O4334" s="9">
        <v>23.94</v>
      </c>
      <c r="P4334" s="9">
        <v>3.82</v>
      </c>
      <c r="Q4334" s="9">
        <v>8.33</v>
      </c>
      <c r="R4334" s="9">
        <v>1.24</v>
      </c>
      <c r="S4334" s="9">
        <v>8.39</v>
      </c>
      <c r="T4334" s="9">
        <v>0.96099999999999997</v>
      </c>
      <c r="AD4334" s="10">
        <f t="shared" si="260"/>
        <v>3.1237531162924655E-2</v>
      </c>
      <c r="AE4334" s="10"/>
      <c r="AF4334" s="11">
        <f t="shared" si="261"/>
        <v>2.9923105163370102E-3</v>
      </c>
      <c r="AG4334" s="11">
        <f t="shared" si="259"/>
        <v>2.0321376682355603</v>
      </c>
    </row>
    <row r="4335" spans="1:33" ht="15" x14ac:dyDescent="0.2">
      <c r="A4335" s="6" t="s">
        <v>78</v>
      </c>
      <c r="B4335" s="6" t="s">
        <v>29</v>
      </c>
      <c r="C4335" s="9">
        <v>118.22</v>
      </c>
      <c r="D4335" s="9">
        <v>37.71</v>
      </c>
      <c r="E4335" s="9"/>
      <c r="F4335" s="9"/>
      <c r="G4335" s="9">
        <v>3.5000000000000003E-2</v>
      </c>
      <c r="H4335" s="9">
        <v>2.5000000000000001E-2</v>
      </c>
      <c r="I4335" s="9"/>
      <c r="J4335" s="9"/>
      <c r="K4335" s="9">
        <v>8.98</v>
      </c>
      <c r="L4335" s="9">
        <v>0.14399999999999999</v>
      </c>
      <c r="M4335" s="9">
        <v>18.079999999999998</v>
      </c>
      <c r="N4335" s="9">
        <v>3.96</v>
      </c>
      <c r="O4335" s="9">
        <v>22.55</v>
      </c>
      <c r="P4335" s="9">
        <v>3.53</v>
      </c>
      <c r="Q4335" s="9">
        <v>7.9</v>
      </c>
      <c r="R4335" s="9">
        <v>0.88200000000000001</v>
      </c>
      <c r="S4335" s="9">
        <v>6.63</v>
      </c>
      <c r="T4335" s="9">
        <v>0.92300000000000004</v>
      </c>
      <c r="AD4335" s="10">
        <f t="shared" si="260"/>
        <v>3.4550055205457397E-2</v>
      </c>
      <c r="AE4335" s="10"/>
      <c r="AF4335" s="11">
        <f t="shared" si="261"/>
        <v>3.7866493562696102E-3</v>
      </c>
      <c r="AG4335" s="11">
        <f t="shared" si="259"/>
        <v>2.2559111610206499</v>
      </c>
    </row>
    <row r="4336" spans="1:33" ht="15" x14ac:dyDescent="0.2">
      <c r="A4336" s="6" t="s">
        <v>78</v>
      </c>
      <c r="B4336" s="6" t="s">
        <v>29</v>
      </c>
      <c r="C4336" s="9">
        <v>123.94</v>
      </c>
      <c r="D4336" s="9">
        <v>41.41</v>
      </c>
      <c r="E4336" s="9"/>
      <c r="F4336" s="9"/>
      <c r="G4336" s="9"/>
      <c r="H4336" s="9">
        <v>8.1000000000000003E-2</v>
      </c>
      <c r="I4336" s="9"/>
      <c r="J4336" s="9">
        <v>0.17299999999999999</v>
      </c>
      <c r="K4336" s="9">
        <v>12.97</v>
      </c>
      <c r="L4336" s="9">
        <v>0.24299999999999999</v>
      </c>
      <c r="M4336" s="9">
        <v>20.78</v>
      </c>
      <c r="N4336" s="9">
        <v>3.84</v>
      </c>
      <c r="O4336" s="9">
        <v>24.39</v>
      </c>
      <c r="P4336" s="9">
        <v>4.01</v>
      </c>
      <c r="Q4336" s="9">
        <v>8.67</v>
      </c>
      <c r="R4336" s="9">
        <v>1.105</v>
      </c>
      <c r="S4336" s="9">
        <v>7.26</v>
      </c>
      <c r="T4336" s="9">
        <v>0.98799999999999999</v>
      </c>
      <c r="AD4336" s="10">
        <f t="shared" si="260"/>
        <v>4.5251934402501907E-2</v>
      </c>
      <c r="AE4336" s="10"/>
      <c r="AF4336" s="11"/>
      <c r="AG4336" s="11">
        <f t="shared" si="259"/>
        <v>2.3678054600416916</v>
      </c>
    </row>
    <row r="4337" spans="1:33" ht="15" x14ac:dyDescent="0.2">
      <c r="A4337" s="6" t="s">
        <v>78</v>
      </c>
      <c r="B4337" s="6" t="s">
        <v>29</v>
      </c>
      <c r="C4337" s="9">
        <v>117.17</v>
      </c>
      <c r="D4337" s="9">
        <v>37.14</v>
      </c>
      <c r="E4337" s="9"/>
      <c r="F4337" s="9"/>
      <c r="G4337" s="9"/>
      <c r="H4337" s="9"/>
      <c r="I4337" s="9">
        <v>6.6E-3</v>
      </c>
      <c r="J4337" s="9">
        <v>0.115</v>
      </c>
      <c r="K4337" s="9">
        <v>9.2799999999999994</v>
      </c>
      <c r="L4337" s="9">
        <v>0.21099999999999999</v>
      </c>
      <c r="M4337" s="9">
        <v>21.7</v>
      </c>
      <c r="N4337" s="9">
        <v>3.61</v>
      </c>
      <c r="O4337" s="9">
        <v>23.98</v>
      </c>
      <c r="P4337" s="9">
        <v>3.58</v>
      </c>
      <c r="Q4337" s="9">
        <v>7.84</v>
      </c>
      <c r="R4337" s="9">
        <v>0.76900000000000002</v>
      </c>
      <c r="S4337" s="9">
        <v>7.81</v>
      </c>
      <c r="T4337" s="9">
        <v>0.75</v>
      </c>
      <c r="AD4337" s="10">
        <f t="shared" si="260"/>
        <v>4.545715331562232E-2</v>
      </c>
      <c r="AE4337" s="10"/>
      <c r="AF4337" s="11"/>
      <c r="AG4337" s="11">
        <f t="shared" si="259"/>
        <v>2.2985068117174627</v>
      </c>
    </row>
    <row r="4338" spans="1:33" ht="15" x14ac:dyDescent="0.2">
      <c r="A4338" s="6" t="s">
        <v>78</v>
      </c>
      <c r="B4338" s="6" t="s">
        <v>29</v>
      </c>
      <c r="C4338" s="9">
        <v>130.09</v>
      </c>
      <c r="D4338" s="9">
        <v>47.83</v>
      </c>
      <c r="E4338" s="9"/>
      <c r="F4338" s="9"/>
      <c r="G4338" s="9"/>
      <c r="H4338" s="9">
        <v>0.05</v>
      </c>
      <c r="I4338" s="9"/>
      <c r="J4338" s="9">
        <v>0.9</v>
      </c>
      <c r="K4338" s="9">
        <v>11.23</v>
      </c>
      <c r="L4338" s="9">
        <v>0.24199999999999999</v>
      </c>
      <c r="M4338" s="9">
        <v>20.49</v>
      </c>
      <c r="N4338" s="9">
        <v>3.94</v>
      </c>
      <c r="O4338" s="9">
        <v>23.57</v>
      </c>
      <c r="P4338" s="9">
        <v>4.25</v>
      </c>
      <c r="Q4338" s="9">
        <v>8.3800000000000008</v>
      </c>
      <c r="R4338" s="9">
        <v>1.2929999999999999</v>
      </c>
      <c r="S4338" s="9">
        <v>8.5500000000000007</v>
      </c>
      <c r="T4338" s="9">
        <v>1.1379999999999999</v>
      </c>
      <c r="AD4338" s="10">
        <f t="shared" si="260"/>
        <v>4.8772851082533882E-2</v>
      </c>
      <c r="AE4338" s="10"/>
      <c r="AF4338" s="11"/>
      <c r="AG4338" s="11">
        <f t="shared" si="259"/>
        <v>1.9824988261407777</v>
      </c>
    </row>
    <row r="4339" spans="1:33" ht="15" x14ac:dyDescent="0.2">
      <c r="A4339" s="6" t="s">
        <v>78</v>
      </c>
      <c r="B4339" s="6" t="s">
        <v>29</v>
      </c>
      <c r="C4339" s="9">
        <v>135.84</v>
      </c>
      <c r="D4339" s="9">
        <v>46.78</v>
      </c>
      <c r="E4339" s="9"/>
      <c r="F4339" s="9"/>
      <c r="G4339" s="9"/>
      <c r="H4339" s="9"/>
      <c r="I4339" s="9"/>
      <c r="J4339" s="9"/>
      <c r="K4339" s="9">
        <v>10.01</v>
      </c>
      <c r="L4339" s="9"/>
      <c r="M4339" s="9">
        <v>18.010000000000002</v>
      </c>
      <c r="N4339" s="9">
        <v>4.01</v>
      </c>
      <c r="O4339" s="9">
        <v>25.1</v>
      </c>
      <c r="P4339" s="9">
        <v>4.33</v>
      </c>
      <c r="Q4339" s="9">
        <v>9.6300000000000008</v>
      </c>
      <c r="R4339" s="9">
        <v>1.3</v>
      </c>
      <c r="S4339" s="9">
        <v>9.5299999999999994</v>
      </c>
      <c r="T4339" s="9">
        <v>1.3</v>
      </c>
      <c r="AD4339" s="10"/>
      <c r="AE4339" s="10"/>
      <c r="AF4339" s="11"/>
      <c r="AG4339" s="11">
        <f t="shared" si="259"/>
        <v>1.5633560813208647</v>
      </c>
    </row>
    <row r="4340" spans="1:33" ht="15" x14ac:dyDescent="0.2">
      <c r="A4340" s="6" t="s">
        <v>78</v>
      </c>
      <c r="B4340" s="6" t="s">
        <v>29</v>
      </c>
      <c r="C4340" s="9">
        <v>158.32</v>
      </c>
      <c r="D4340" s="9">
        <v>53.17</v>
      </c>
      <c r="E4340" s="9"/>
      <c r="F4340" s="9"/>
      <c r="G4340" s="9"/>
      <c r="H4340" s="9">
        <v>0.44700000000000001</v>
      </c>
      <c r="I4340" s="9"/>
      <c r="J4340" s="9">
        <v>2.2200000000000002</v>
      </c>
      <c r="K4340" s="9">
        <v>14.23</v>
      </c>
      <c r="L4340" s="9">
        <v>0.155</v>
      </c>
      <c r="M4340" s="9">
        <v>19.68</v>
      </c>
      <c r="N4340" s="9">
        <v>4.17</v>
      </c>
      <c r="O4340" s="9">
        <v>28.16</v>
      </c>
      <c r="P4340" s="9">
        <v>5.51</v>
      </c>
      <c r="Q4340" s="9">
        <v>13.64</v>
      </c>
      <c r="R4340" s="9">
        <v>1.77</v>
      </c>
      <c r="S4340" s="9">
        <v>13.43</v>
      </c>
      <c r="T4340" s="9">
        <v>1.71</v>
      </c>
      <c r="AD4340" s="10">
        <f t="shared" si="260"/>
        <v>2.8316549796221117E-2</v>
      </c>
      <c r="AE4340" s="10"/>
      <c r="AF4340" s="11"/>
      <c r="AG4340" s="11">
        <f t="shared" si="259"/>
        <v>1.2122332070590411</v>
      </c>
    </row>
    <row r="4341" spans="1:33" ht="15" x14ac:dyDescent="0.2">
      <c r="A4341" s="6" t="s">
        <v>78</v>
      </c>
      <c r="B4341" s="6" t="s">
        <v>29</v>
      </c>
      <c r="C4341" s="9">
        <v>158.54</v>
      </c>
      <c r="D4341" s="9">
        <v>48.31</v>
      </c>
      <c r="E4341" s="9"/>
      <c r="F4341" s="9"/>
      <c r="G4341" s="9">
        <v>6.6000000000000003E-2</v>
      </c>
      <c r="H4341" s="9">
        <v>0.155</v>
      </c>
      <c r="I4341" s="9"/>
      <c r="J4341" s="9">
        <v>2.46</v>
      </c>
      <c r="K4341" s="9">
        <v>12.05</v>
      </c>
      <c r="L4341" s="9"/>
      <c r="M4341" s="9">
        <v>17.260000000000002</v>
      </c>
      <c r="N4341" s="9">
        <v>4.04</v>
      </c>
      <c r="O4341" s="9">
        <v>25.38</v>
      </c>
      <c r="P4341" s="9">
        <v>4.8499999999999996</v>
      </c>
      <c r="Q4341" s="9">
        <v>13.41</v>
      </c>
      <c r="R4341" s="9">
        <v>1.93</v>
      </c>
      <c r="S4341" s="9">
        <v>13.63</v>
      </c>
      <c r="T4341" s="9">
        <v>1.65</v>
      </c>
      <c r="AD4341" s="10"/>
      <c r="AE4341" s="10"/>
      <c r="AF4341" s="11">
        <f t="shared" si="261"/>
        <v>3.4733508548715148E-3</v>
      </c>
      <c r="AG4341" s="11">
        <f t="shared" si="259"/>
        <v>1.0475675347603417</v>
      </c>
    </row>
    <row r="4342" spans="1:33" ht="15" x14ac:dyDescent="0.2">
      <c r="A4342" s="6" t="s">
        <v>78</v>
      </c>
      <c r="B4342" s="6" t="s">
        <v>29</v>
      </c>
      <c r="C4342" s="9">
        <v>169.03</v>
      </c>
      <c r="D4342" s="9">
        <v>71.75</v>
      </c>
      <c r="E4342" s="9"/>
      <c r="F4342" s="9"/>
      <c r="G4342" s="9"/>
      <c r="H4342" s="9">
        <v>6.2E-2</v>
      </c>
      <c r="I4342" s="9"/>
      <c r="J4342" s="9">
        <v>1.51</v>
      </c>
      <c r="K4342" s="9">
        <v>12.63</v>
      </c>
      <c r="L4342" s="9">
        <v>0.14199999999999999</v>
      </c>
      <c r="M4342" s="9">
        <v>17.95</v>
      </c>
      <c r="N4342" s="9">
        <v>3.98</v>
      </c>
      <c r="O4342" s="9">
        <v>29.67</v>
      </c>
      <c r="P4342" s="9">
        <v>6.12</v>
      </c>
      <c r="Q4342" s="9">
        <v>13.45</v>
      </c>
      <c r="R4342" s="9">
        <v>1.86</v>
      </c>
      <c r="S4342" s="9">
        <v>16.37</v>
      </c>
      <c r="T4342" s="9">
        <v>2.0299999999999998</v>
      </c>
      <c r="AD4342" s="10">
        <f t="shared" si="260"/>
        <v>2.8832219632775231E-2</v>
      </c>
      <c r="AE4342" s="10"/>
      <c r="AF4342" s="11"/>
      <c r="AG4342" s="11">
        <f t="shared" si="259"/>
        <v>0.90709519966349939</v>
      </c>
    </row>
    <row r="4343" spans="1:33" ht="15" x14ac:dyDescent="0.2">
      <c r="A4343" s="6" t="s">
        <v>78</v>
      </c>
      <c r="B4343" s="6" t="s">
        <v>29</v>
      </c>
      <c r="C4343" s="9">
        <v>171.94</v>
      </c>
      <c r="D4343" s="9">
        <v>74.3</v>
      </c>
      <c r="E4343" s="9"/>
      <c r="F4343" s="9"/>
      <c r="G4343" s="9"/>
      <c r="H4343" s="9">
        <v>0.14099999999999999</v>
      </c>
      <c r="I4343" s="9">
        <v>7.6999999999999999E-2</v>
      </c>
      <c r="J4343" s="9">
        <v>1.83</v>
      </c>
      <c r="K4343" s="9">
        <v>11.59</v>
      </c>
      <c r="L4343" s="9">
        <v>0.24099999999999999</v>
      </c>
      <c r="M4343" s="9">
        <v>19.3</v>
      </c>
      <c r="N4343" s="9">
        <v>4.12</v>
      </c>
      <c r="O4343" s="9">
        <v>28.33</v>
      </c>
      <c r="P4343" s="9">
        <v>5.93</v>
      </c>
      <c r="Q4343" s="9">
        <v>14.53</v>
      </c>
      <c r="R4343" s="9">
        <v>2.04</v>
      </c>
      <c r="S4343" s="9">
        <v>16.48</v>
      </c>
      <c r="T4343" s="9">
        <v>2.4300000000000002</v>
      </c>
      <c r="AD4343" s="10">
        <f t="shared" si="260"/>
        <v>4.926293752468025E-2</v>
      </c>
      <c r="AE4343" s="10"/>
      <c r="AF4343" s="11"/>
      <c r="AG4343" s="11">
        <f t="shared" si="259"/>
        <v>0.96880684099874814</v>
      </c>
    </row>
    <row r="4344" spans="1:33" ht="15" x14ac:dyDescent="0.2">
      <c r="A4344" s="6" t="s">
        <v>78</v>
      </c>
      <c r="B4344" s="6" t="s">
        <v>29</v>
      </c>
      <c r="C4344" s="9">
        <v>160.05000000000001</v>
      </c>
      <c r="D4344" s="9">
        <v>70.5</v>
      </c>
      <c r="E4344" s="9"/>
      <c r="F4344" s="9"/>
      <c r="G4344" s="9"/>
      <c r="H4344" s="9">
        <v>7.9000000000000001E-2</v>
      </c>
      <c r="I4344" s="9"/>
      <c r="J4344" s="9">
        <v>0.96</v>
      </c>
      <c r="K4344" s="9">
        <v>11.1</v>
      </c>
      <c r="L4344" s="9">
        <v>0.184</v>
      </c>
      <c r="M4344" s="9">
        <v>18.78</v>
      </c>
      <c r="N4344" s="9">
        <v>4.08</v>
      </c>
      <c r="O4344" s="9">
        <v>28.58</v>
      </c>
      <c r="P4344" s="9">
        <v>5.76</v>
      </c>
      <c r="Q4344" s="9">
        <v>14.46</v>
      </c>
      <c r="R4344" s="9">
        <v>1.92</v>
      </c>
      <c r="S4344" s="9">
        <v>14.5</v>
      </c>
      <c r="T4344" s="9">
        <v>2.08</v>
      </c>
      <c r="AD4344" s="10">
        <f t="shared" si="260"/>
        <v>3.8961186541104038E-2</v>
      </c>
      <c r="AE4344" s="10"/>
      <c r="AF4344" s="11"/>
      <c r="AG4344" s="11">
        <f t="shared" si="259"/>
        <v>1.0714321671281151</v>
      </c>
    </row>
    <row r="4345" spans="1:33" ht="15" x14ac:dyDescent="0.2">
      <c r="A4345" s="6" t="s">
        <v>78</v>
      </c>
      <c r="B4345" s="6" t="s">
        <v>29</v>
      </c>
      <c r="C4345" s="9">
        <v>170.88</v>
      </c>
      <c r="D4345" s="9">
        <v>83.65</v>
      </c>
      <c r="E4345" s="9"/>
      <c r="F4345" s="9"/>
      <c r="G4345" s="9"/>
      <c r="H4345" s="9"/>
      <c r="I4345" s="9">
        <v>4.8000000000000001E-2</v>
      </c>
      <c r="J4345" s="9">
        <v>2.34</v>
      </c>
      <c r="K4345" s="9">
        <v>13.78</v>
      </c>
      <c r="L4345" s="9">
        <v>6.7000000000000004E-2</v>
      </c>
      <c r="M4345" s="9">
        <v>21.15</v>
      </c>
      <c r="N4345" s="9">
        <v>4.1399999999999997</v>
      </c>
      <c r="O4345" s="9">
        <v>29.04</v>
      </c>
      <c r="P4345" s="9">
        <v>5.93</v>
      </c>
      <c r="Q4345" s="9">
        <v>13.74</v>
      </c>
      <c r="R4345" s="9">
        <v>1.94</v>
      </c>
      <c r="S4345" s="9">
        <v>16.32</v>
      </c>
      <c r="T4345" s="9">
        <v>2.15</v>
      </c>
      <c r="AD4345" s="10">
        <f t="shared" si="260"/>
        <v>1.1998270338851409E-2</v>
      </c>
      <c r="AE4345" s="10"/>
      <c r="AF4345" s="11"/>
      <c r="AG4345" s="11">
        <f t="shared" si="259"/>
        <v>1.072080291970803</v>
      </c>
    </row>
    <row r="4346" spans="1:33" ht="15" x14ac:dyDescent="0.2">
      <c r="A4346" s="6" t="s">
        <v>78</v>
      </c>
      <c r="B4346" s="6" t="s">
        <v>29</v>
      </c>
      <c r="C4346" s="9">
        <v>158.44</v>
      </c>
      <c r="D4346" s="9">
        <v>67.33</v>
      </c>
      <c r="E4346" s="9"/>
      <c r="F4346" s="9"/>
      <c r="G4346" s="9">
        <v>3.2000000000000001E-2</v>
      </c>
      <c r="H4346" s="9">
        <v>8.1000000000000003E-2</v>
      </c>
      <c r="I4346" s="9">
        <v>3.5000000000000003E-2</v>
      </c>
      <c r="J4346" s="9">
        <v>1.92</v>
      </c>
      <c r="K4346" s="9">
        <v>14.3</v>
      </c>
      <c r="L4346" s="9">
        <v>0.108</v>
      </c>
      <c r="M4346" s="9">
        <v>19.86</v>
      </c>
      <c r="N4346" s="9">
        <v>4.3899999999999997</v>
      </c>
      <c r="O4346" s="9">
        <v>29.02</v>
      </c>
      <c r="P4346" s="9">
        <v>5.27</v>
      </c>
      <c r="Q4346" s="9">
        <v>12.34</v>
      </c>
      <c r="R4346" s="9">
        <v>1.94</v>
      </c>
      <c r="S4346" s="9">
        <v>13.51</v>
      </c>
      <c r="T4346" s="9">
        <v>2.0499999999999998</v>
      </c>
      <c r="AD4346" s="10">
        <f t="shared" si="260"/>
        <v>1.9592495226402298E-2</v>
      </c>
      <c r="AE4346" s="10">
        <f t="shared" si="262"/>
        <v>0.5934177889203508</v>
      </c>
      <c r="AF4346" s="11">
        <f t="shared" si="261"/>
        <v>1.6990071427009843E-3</v>
      </c>
      <c r="AG4346" s="11">
        <f t="shared" si="259"/>
        <v>1.2160767639002199</v>
      </c>
    </row>
    <row r="4347" spans="1:33" ht="15" x14ac:dyDescent="0.2">
      <c r="A4347" s="6" t="s">
        <v>78</v>
      </c>
      <c r="B4347" s="6" t="s">
        <v>29</v>
      </c>
      <c r="C4347" s="9">
        <v>150.69</v>
      </c>
      <c r="D4347" s="9">
        <v>70.02</v>
      </c>
      <c r="E4347" s="9"/>
      <c r="F4347" s="9"/>
      <c r="G4347" s="9"/>
      <c r="H4347" s="9"/>
      <c r="I4347" s="9">
        <v>5.7000000000000002E-3</v>
      </c>
      <c r="J4347" s="9">
        <v>1.64</v>
      </c>
      <c r="K4347" s="9">
        <v>13.96</v>
      </c>
      <c r="L4347" s="9">
        <v>0.27</v>
      </c>
      <c r="M4347" s="9">
        <v>18.260000000000002</v>
      </c>
      <c r="N4347" s="9">
        <v>3.61</v>
      </c>
      <c r="O4347" s="9">
        <v>27.98</v>
      </c>
      <c r="P4347" s="9">
        <v>4.84</v>
      </c>
      <c r="Q4347" s="9">
        <v>13.79</v>
      </c>
      <c r="R4347" s="9">
        <v>1.83</v>
      </c>
      <c r="S4347" s="9">
        <v>13.58</v>
      </c>
      <c r="T4347" s="9">
        <v>1.86</v>
      </c>
      <c r="AD4347" s="10">
        <f t="shared" si="260"/>
        <v>5.1700447638705793E-2</v>
      </c>
      <c r="AE4347" s="10"/>
      <c r="AF4347" s="11"/>
      <c r="AG4347" s="11">
        <f t="shared" si="259"/>
        <v>1.1123413922721623</v>
      </c>
    </row>
    <row r="4348" spans="1:33" ht="15" x14ac:dyDescent="0.2">
      <c r="A4348" s="6" t="s">
        <v>78</v>
      </c>
      <c r="B4348" s="6" t="s">
        <v>29</v>
      </c>
      <c r="C4348" s="9">
        <v>145.75</v>
      </c>
      <c r="D4348" s="9">
        <v>63.65</v>
      </c>
      <c r="E4348" s="9"/>
      <c r="F4348" s="9"/>
      <c r="G4348" s="9"/>
      <c r="H4348" s="9">
        <v>5.5E-2</v>
      </c>
      <c r="I4348" s="9">
        <v>4.9000000000000002E-2</v>
      </c>
      <c r="J4348" s="9">
        <v>2.17</v>
      </c>
      <c r="K4348" s="9">
        <v>12.8</v>
      </c>
      <c r="L4348" s="9"/>
      <c r="M4348" s="9">
        <v>20.83</v>
      </c>
      <c r="N4348" s="9">
        <v>3.97</v>
      </c>
      <c r="O4348" s="9">
        <v>24.09</v>
      </c>
      <c r="P4348" s="9">
        <v>4.87</v>
      </c>
      <c r="Q4348" s="9">
        <v>11.78</v>
      </c>
      <c r="R4348" s="9">
        <v>1.7</v>
      </c>
      <c r="S4348" s="9">
        <v>12.91</v>
      </c>
      <c r="T4348" s="9">
        <v>1.76</v>
      </c>
      <c r="AD4348" s="10"/>
      <c r="AE4348" s="10"/>
      <c r="AF4348" s="11"/>
      <c r="AG4348" s="11">
        <f t="shared" si="259"/>
        <v>1.3347505941375912</v>
      </c>
    </row>
    <row r="4349" spans="1:33" ht="15" x14ac:dyDescent="0.2">
      <c r="A4349" s="6" t="s">
        <v>78</v>
      </c>
      <c r="B4349" s="6" t="s">
        <v>29</v>
      </c>
      <c r="C4349" s="9">
        <v>134.44</v>
      </c>
      <c r="D4349" s="9">
        <v>36.58</v>
      </c>
      <c r="E4349" s="9"/>
      <c r="F4349" s="9"/>
      <c r="G4349" s="9"/>
      <c r="H4349" s="9">
        <v>7.4000000000000003E-3</v>
      </c>
      <c r="I4349" s="9"/>
      <c r="J4349" s="9">
        <v>7.0999999999999994E-2</v>
      </c>
      <c r="K4349" s="9">
        <v>8.0500000000000007</v>
      </c>
      <c r="L4349" s="9">
        <v>0.183</v>
      </c>
      <c r="M4349" s="9">
        <v>18.54</v>
      </c>
      <c r="N4349" s="9">
        <v>4.08</v>
      </c>
      <c r="O4349" s="9">
        <v>26.23</v>
      </c>
      <c r="P4349" s="9">
        <v>4.54</v>
      </c>
      <c r="Q4349" s="9">
        <v>12.07</v>
      </c>
      <c r="R4349" s="9">
        <v>1.59</v>
      </c>
      <c r="S4349" s="9">
        <v>11.19</v>
      </c>
      <c r="T4349" s="9">
        <v>1.44</v>
      </c>
      <c r="AD4349" s="10">
        <f t="shared" si="260"/>
        <v>4.5795406630279457E-2</v>
      </c>
      <c r="AE4349" s="10"/>
      <c r="AF4349" s="11"/>
      <c r="AG4349" s="11">
        <f t="shared" si="259"/>
        <v>1.3706189702745546</v>
      </c>
    </row>
    <row r="4350" spans="1:33" ht="15" x14ac:dyDescent="0.2">
      <c r="A4350" s="6" t="s">
        <v>78</v>
      </c>
      <c r="B4350" s="6" t="s">
        <v>29</v>
      </c>
      <c r="C4350" s="9">
        <v>119.59</v>
      </c>
      <c r="D4350" s="9">
        <v>11.31</v>
      </c>
      <c r="E4350" s="9"/>
      <c r="F4350" s="9"/>
      <c r="G4350" s="9"/>
      <c r="H4350" s="9"/>
      <c r="I4350" s="9"/>
      <c r="J4350" s="9">
        <v>0.255</v>
      </c>
      <c r="K4350" s="9">
        <v>5.81</v>
      </c>
      <c r="L4350" s="9"/>
      <c r="M4350" s="9">
        <v>17.88</v>
      </c>
      <c r="N4350" s="9">
        <v>3.49</v>
      </c>
      <c r="O4350" s="9">
        <v>22.34</v>
      </c>
      <c r="P4350" s="9">
        <v>4.33</v>
      </c>
      <c r="Q4350" s="9">
        <v>9.6999999999999993</v>
      </c>
      <c r="R4350" s="9">
        <v>1.76</v>
      </c>
      <c r="S4350" s="9">
        <v>10.130000000000001</v>
      </c>
      <c r="T4350" s="9">
        <v>1.46</v>
      </c>
      <c r="AD4350" s="10"/>
      <c r="AE4350" s="10"/>
      <c r="AF4350" s="11"/>
      <c r="AG4350" s="11">
        <f t="shared" si="259"/>
        <v>1.4601422384908598</v>
      </c>
    </row>
    <row r="4351" spans="1:33" ht="15" x14ac:dyDescent="0.2">
      <c r="A4351" s="6" t="s">
        <v>78</v>
      </c>
      <c r="B4351" s="6" t="s">
        <v>29</v>
      </c>
      <c r="C4351" s="9">
        <v>138.12</v>
      </c>
      <c r="D4351" s="9">
        <v>10.81</v>
      </c>
      <c r="E4351" s="9"/>
      <c r="F4351" s="9"/>
      <c r="G4351" s="9"/>
      <c r="H4351" s="9">
        <v>0.02</v>
      </c>
      <c r="I4351" s="9"/>
      <c r="J4351" s="9"/>
      <c r="K4351" s="9">
        <v>7.13</v>
      </c>
      <c r="L4351" s="9">
        <v>0.11899999999999999</v>
      </c>
      <c r="M4351" s="9">
        <v>19.8</v>
      </c>
      <c r="N4351" s="9">
        <v>4.53</v>
      </c>
      <c r="O4351" s="9">
        <v>26.98</v>
      </c>
      <c r="P4351" s="9">
        <v>4.54</v>
      </c>
      <c r="Q4351" s="9">
        <v>11.42</v>
      </c>
      <c r="R4351" s="9">
        <v>1.56</v>
      </c>
      <c r="S4351" s="9">
        <v>11.81</v>
      </c>
      <c r="T4351" s="9">
        <v>1.43</v>
      </c>
      <c r="AD4351" s="10">
        <f t="shared" si="260"/>
        <v>3.0619157469729919E-2</v>
      </c>
      <c r="AE4351" s="10"/>
      <c r="AF4351" s="11"/>
      <c r="AG4351" s="11">
        <f t="shared" si="259"/>
        <v>1.3869231197117378</v>
      </c>
    </row>
    <row r="4352" spans="1:33" ht="15" x14ac:dyDescent="0.2">
      <c r="A4352" s="6" t="s">
        <v>78</v>
      </c>
      <c r="B4352" s="6" t="s">
        <v>28</v>
      </c>
      <c r="C4352" s="9">
        <v>180.01</v>
      </c>
      <c r="D4352" s="9">
        <v>2.83</v>
      </c>
      <c r="E4352" s="9"/>
      <c r="F4352" s="9"/>
      <c r="G4352" s="9"/>
      <c r="H4352" s="9"/>
      <c r="I4352" s="9">
        <v>0.12</v>
      </c>
      <c r="J4352" s="9">
        <v>0.46</v>
      </c>
      <c r="K4352" s="9">
        <v>1.66</v>
      </c>
      <c r="L4352" s="9">
        <v>0.24</v>
      </c>
      <c r="M4352" s="9">
        <v>14.35</v>
      </c>
      <c r="N4352" s="9">
        <v>3.89</v>
      </c>
      <c r="O4352" s="9">
        <v>30.2</v>
      </c>
      <c r="P4352" s="9">
        <v>6.14</v>
      </c>
      <c r="Q4352" s="9">
        <v>18.010000000000002</v>
      </c>
      <c r="R4352" s="9">
        <v>2.27</v>
      </c>
      <c r="S4352" s="9">
        <v>17.38</v>
      </c>
      <c r="T4352" s="9">
        <v>3.11</v>
      </c>
      <c r="AD4352" s="10">
        <f t="shared" si="260"/>
        <v>0.15033319312326018</v>
      </c>
      <c r="AE4352" s="10"/>
      <c r="AF4352" s="11"/>
      <c r="AG4352" s="11">
        <f t="shared" si="259"/>
        <v>0.68302912708345587</v>
      </c>
    </row>
    <row r="4353" spans="1:33" ht="15" x14ac:dyDescent="0.2">
      <c r="A4353" s="6" t="s">
        <v>78</v>
      </c>
      <c r="B4353" s="6" t="s">
        <v>28</v>
      </c>
      <c r="C4353" s="9">
        <v>210.47</v>
      </c>
      <c r="D4353" s="9">
        <v>1.99</v>
      </c>
      <c r="E4353" s="9"/>
      <c r="F4353" s="9"/>
      <c r="G4353" s="9">
        <v>0.11700000000000001</v>
      </c>
      <c r="H4353" s="9"/>
      <c r="I4353" s="9">
        <v>7.5999999999999998E-2</v>
      </c>
      <c r="J4353" s="9"/>
      <c r="K4353" s="9">
        <v>2.39</v>
      </c>
      <c r="L4353" s="9">
        <v>0.24</v>
      </c>
      <c r="M4353" s="9">
        <v>13.68</v>
      </c>
      <c r="N4353" s="9">
        <v>2.97</v>
      </c>
      <c r="O4353" s="9">
        <v>30.21</v>
      </c>
      <c r="P4353" s="9">
        <v>7.75</v>
      </c>
      <c r="Q4353" s="9">
        <v>22.6</v>
      </c>
      <c r="R4353" s="9">
        <v>3.89</v>
      </c>
      <c r="S4353" s="9">
        <v>28.16</v>
      </c>
      <c r="T4353" s="9">
        <v>4.8499999999999996</v>
      </c>
      <c r="AD4353" s="10">
        <f t="shared" si="260"/>
        <v>0.12831956464598651</v>
      </c>
      <c r="AE4353" s="10"/>
      <c r="AF4353" s="11">
        <f t="shared" si="261"/>
        <v>2.9802574798619111E-3</v>
      </c>
      <c r="AG4353" s="11">
        <f t="shared" si="259"/>
        <v>0.40187458526874592</v>
      </c>
    </row>
    <row r="4354" spans="1:33" ht="15" x14ac:dyDescent="0.2">
      <c r="A4354" s="6" t="s">
        <v>78</v>
      </c>
      <c r="B4354" s="6" t="s">
        <v>28</v>
      </c>
      <c r="C4354" s="9">
        <v>231.43</v>
      </c>
      <c r="D4354" s="9">
        <v>2.5099999999999998</v>
      </c>
      <c r="E4354" s="9"/>
      <c r="F4354" s="9"/>
      <c r="G4354" s="9">
        <v>0.158</v>
      </c>
      <c r="H4354" s="9">
        <v>0.161</v>
      </c>
      <c r="I4354" s="9">
        <v>2.9000000000000001E-2</v>
      </c>
      <c r="J4354" s="9">
        <v>0.22700000000000001</v>
      </c>
      <c r="K4354" s="9">
        <v>2</v>
      </c>
      <c r="L4354" s="9">
        <v>0.156</v>
      </c>
      <c r="M4354" s="9">
        <v>12.46</v>
      </c>
      <c r="N4354" s="9">
        <v>4.2300000000000004</v>
      </c>
      <c r="O4354" s="9">
        <v>35.04</v>
      </c>
      <c r="P4354" s="9">
        <v>8.5299999999999994</v>
      </c>
      <c r="Q4354" s="9">
        <v>24.76</v>
      </c>
      <c r="R4354" s="9">
        <v>3.68</v>
      </c>
      <c r="S4354" s="9">
        <v>27.24</v>
      </c>
      <c r="T4354" s="9">
        <v>4.01</v>
      </c>
      <c r="AD4354" s="10">
        <f t="shared" si="260"/>
        <v>9.5537575172646327E-2</v>
      </c>
      <c r="AE4354" s="10">
        <f t="shared" si="262"/>
        <v>0.58315350076395134</v>
      </c>
      <c r="AF4354" s="11">
        <f t="shared" si="261"/>
        <v>4.1605482134116504E-3</v>
      </c>
      <c r="AG4354" s="11">
        <f t="shared" si="259"/>
        <v>0.37839730466503041</v>
      </c>
    </row>
    <row r="4355" spans="1:33" ht="15" x14ac:dyDescent="0.2">
      <c r="A4355" s="6" t="s">
        <v>78</v>
      </c>
      <c r="B4355" s="6" t="s">
        <v>28</v>
      </c>
      <c r="C4355" s="9">
        <v>255.36</v>
      </c>
      <c r="D4355" s="9">
        <v>4.5</v>
      </c>
      <c r="E4355" s="9"/>
      <c r="F4355" s="9"/>
      <c r="G4355" s="9">
        <v>0.115</v>
      </c>
      <c r="H4355" s="9">
        <v>0.218</v>
      </c>
      <c r="I4355" s="9"/>
      <c r="J4355" s="9">
        <v>0.21</v>
      </c>
      <c r="K4355" s="9">
        <v>2.61</v>
      </c>
      <c r="L4355" s="9">
        <v>0.20499999999999999</v>
      </c>
      <c r="M4355" s="9">
        <v>14.12</v>
      </c>
      <c r="N4355" s="9">
        <v>4.55</v>
      </c>
      <c r="O4355" s="9">
        <v>38.880000000000003</v>
      </c>
      <c r="P4355" s="9">
        <v>9.1999999999999993</v>
      </c>
      <c r="Q4355" s="9">
        <v>26.35</v>
      </c>
      <c r="R4355" s="9">
        <v>3.92</v>
      </c>
      <c r="S4355" s="9">
        <v>26.71</v>
      </c>
      <c r="T4355" s="9">
        <v>3.76</v>
      </c>
      <c r="AD4355" s="10">
        <f t="shared" ref="AD4355:AD4418" si="263">L4355/0.058/(K4355/0.153*M4355/0.2055)^0.5</f>
        <v>0.1032380740454213</v>
      </c>
      <c r="AE4355" s="10"/>
      <c r="AF4355" s="11">
        <f t="shared" ref="AF4355:AF4364" si="264">(G4355/0.237)/(S4355/0.17)</f>
        <v>3.0883358845673254E-3</v>
      </c>
      <c r="AG4355" s="11">
        <f t="shared" ref="AG4355:AG4418" si="265">(M4355/0.2055)/(S4355/0.17)</f>
        <v>0.43731855442934425</v>
      </c>
    </row>
    <row r="4356" spans="1:33" ht="15" x14ac:dyDescent="0.2">
      <c r="A4356" s="6" t="s">
        <v>78</v>
      </c>
      <c r="B4356" s="6" t="s">
        <v>27</v>
      </c>
      <c r="C4356" s="9">
        <v>198.23</v>
      </c>
      <c r="D4356" s="9">
        <v>113.65</v>
      </c>
      <c r="E4356" s="9"/>
      <c r="F4356" s="9"/>
      <c r="G4356" s="9"/>
      <c r="H4356" s="9">
        <v>0.115</v>
      </c>
      <c r="I4356" s="9">
        <v>8.5999999999999993E-2</v>
      </c>
      <c r="J4356" s="9">
        <v>3.41</v>
      </c>
      <c r="K4356" s="9">
        <v>13.96</v>
      </c>
      <c r="L4356" s="9"/>
      <c r="M4356" s="9">
        <v>28.87</v>
      </c>
      <c r="N4356" s="9">
        <v>5.38</v>
      </c>
      <c r="O4356" s="9">
        <v>34.270000000000003</v>
      </c>
      <c r="P4356" s="9">
        <v>7.12</v>
      </c>
      <c r="Q4356" s="9">
        <v>21.05</v>
      </c>
      <c r="R4356" s="9">
        <v>3.28</v>
      </c>
      <c r="S4356" s="9">
        <v>24.19</v>
      </c>
      <c r="T4356" s="9">
        <v>3.54</v>
      </c>
      <c r="AD4356" s="10"/>
      <c r="AE4356" s="10"/>
      <c r="AF4356" s="11"/>
      <c r="AG4356" s="11">
        <f t="shared" si="265"/>
        <v>0.98729743947198234</v>
      </c>
    </row>
    <row r="4357" spans="1:33" ht="15" x14ac:dyDescent="0.2">
      <c r="A4357" s="6" t="s">
        <v>78</v>
      </c>
      <c r="B4357" s="6" t="s">
        <v>27</v>
      </c>
      <c r="C4357" s="9">
        <v>176.46</v>
      </c>
      <c r="D4357" s="9">
        <v>67.819999999999993</v>
      </c>
      <c r="E4357" s="9"/>
      <c r="F4357" s="9"/>
      <c r="G4357" s="9">
        <v>0.622</v>
      </c>
      <c r="H4357" s="9">
        <v>7.5999999999999998E-2</v>
      </c>
      <c r="I4357" s="9">
        <v>0.19700000000000001</v>
      </c>
      <c r="J4357" s="9">
        <v>3.86</v>
      </c>
      <c r="K4357" s="9">
        <v>15.57</v>
      </c>
      <c r="L4357" s="9">
        <v>0.123</v>
      </c>
      <c r="M4357" s="9">
        <v>26.45</v>
      </c>
      <c r="N4357" s="9">
        <v>5.01</v>
      </c>
      <c r="O4357" s="9">
        <v>30.82</v>
      </c>
      <c r="P4357" s="9">
        <v>6.55</v>
      </c>
      <c r="Q4357" s="9">
        <v>20.89</v>
      </c>
      <c r="R4357" s="9">
        <v>3.19</v>
      </c>
      <c r="S4357" s="9">
        <v>23.72</v>
      </c>
      <c r="T4357" s="9">
        <v>3.96</v>
      </c>
      <c r="AD4357" s="10">
        <f t="shared" si="263"/>
        <v>1.8529837124202083E-2</v>
      </c>
      <c r="AE4357" s="10">
        <f t="shared" ref="AE4357:AE4364" si="266">H4357/0.612/(G4357/0.237*I4357/0.095)^0.5</f>
        <v>5.32316392537752E-2</v>
      </c>
      <c r="AF4357" s="11">
        <f t="shared" si="264"/>
        <v>1.8809457738311244E-2</v>
      </c>
      <c r="AG4357" s="11">
        <f t="shared" si="265"/>
        <v>0.92246115467149203</v>
      </c>
    </row>
    <row r="4358" spans="1:33" ht="15" x14ac:dyDescent="0.2">
      <c r="A4358" s="6" t="s">
        <v>78</v>
      </c>
      <c r="B4358" s="6" t="s">
        <v>27</v>
      </c>
      <c r="C4358" s="9">
        <v>161.5</v>
      </c>
      <c r="D4358" s="9">
        <v>39.19</v>
      </c>
      <c r="E4358" s="9"/>
      <c r="F4358" s="9"/>
      <c r="G4358" s="9"/>
      <c r="H4358" s="9"/>
      <c r="I4358" s="9">
        <v>0.08</v>
      </c>
      <c r="J4358" s="9">
        <v>4.55</v>
      </c>
      <c r="K4358" s="9">
        <v>14.73</v>
      </c>
      <c r="L4358" s="9">
        <v>0.10199999999999999</v>
      </c>
      <c r="M4358" s="9">
        <v>22.59</v>
      </c>
      <c r="N4358" s="9">
        <v>4.2699999999999996</v>
      </c>
      <c r="O4358" s="9">
        <v>26.66</v>
      </c>
      <c r="P4358" s="9">
        <v>6.03</v>
      </c>
      <c r="Q4358" s="9">
        <v>20.81</v>
      </c>
      <c r="R4358" s="9">
        <v>3.57</v>
      </c>
      <c r="S4358" s="9">
        <v>26.5</v>
      </c>
      <c r="T4358" s="9">
        <v>4.5199999999999996</v>
      </c>
      <c r="AD4358" s="10">
        <f t="shared" si="263"/>
        <v>1.7094811560011115E-2</v>
      </c>
      <c r="AE4358" s="10"/>
      <c r="AF4358" s="11"/>
      <c r="AG4358" s="11">
        <f t="shared" si="265"/>
        <v>0.70519212229720429</v>
      </c>
    </row>
    <row r="4359" spans="1:33" ht="15" x14ac:dyDescent="0.2">
      <c r="A4359" s="6" t="s">
        <v>78</v>
      </c>
      <c r="B4359" s="6" t="s">
        <v>27</v>
      </c>
      <c r="C4359" s="9">
        <v>194.19</v>
      </c>
      <c r="D4359" s="9">
        <v>32.51</v>
      </c>
      <c r="E4359" s="9"/>
      <c r="F4359" s="9"/>
      <c r="G4359" s="9"/>
      <c r="H4359" s="9"/>
      <c r="I4359" s="9">
        <v>0.17399999999999999</v>
      </c>
      <c r="J4359" s="9">
        <v>6.24</v>
      </c>
      <c r="K4359" s="9">
        <v>17.96</v>
      </c>
      <c r="L4359" s="9">
        <v>0.154</v>
      </c>
      <c r="M4359" s="9">
        <v>25.99</v>
      </c>
      <c r="N4359" s="9">
        <v>5.03</v>
      </c>
      <c r="O4359" s="9">
        <v>32.75</v>
      </c>
      <c r="P4359" s="9">
        <v>8</v>
      </c>
      <c r="Q4359" s="9">
        <v>29.43</v>
      </c>
      <c r="R4359" s="9">
        <v>4.8899999999999997</v>
      </c>
      <c r="S4359" s="9">
        <v>40.29</v>
      </c>
      <c r="T4359" s="9">
        <v>6.7</v>
      </c>
      <c r="AD4359" s="10">
        <f t="shared" si="263"/>
        <v>2.1791546378107172E-2</v>
      </c>
      <c r="AE4359" s="10"/>
      <c r="AF4359" s="11"/>
      <c r="AG4359" s="11">
        <f t="shared" si="265"/>
        <v>0.53363721293130884</v>
      </c>
    </row>
    <row r="4360" spans="1:33" ht="15" x14ac:dyDescent="0.2">
      <c r="A4360" s="6" t="s">
        <v>78</v>
      </c>
      <c r="B4360" s="6" t="s">
        <v>27</v>
      </c>
      <c r="C4360" s="9">
        <v>192.58</v>
      </c>
      <c r="D4360" s="9">
        <v>30.55</v>
      </c>
      <c r="E4360" s="9"/>
      <c r="F4360" s="9"/>
      <c r="G4360" s="9"/>
      <c r="H4360" s="9"/>
      <c r="I4360" s="9">
        <v>0.13200000000000001</v>
      </c>
      <c r="J4360" s="9">
        <v>5.85</v>
      </c>
      <c r="K4360" s="9">
        <v>16.75</v>
      </c>
      <c r="L4360" s="9">
        <v>0.248</v>
      </c>
      <c r="M4360" s="9">
        <v>25.1</v>
      </c>
      <c r="N4360" s="9">
        <v>4.54</v>
      </c>
      <c r="O4360" s="9">
        <v>30.46</v>
      </c>
      <c r="P4360" s="9">
        <v>8.4600000000000009</v>
      </c>
      <c r="Q4360" s="9">
        <v>32.549999999999997</v>
      </c>
      <c r="R4360" s="9">
        <v>5.56</v>
      </c>
      <c r="S4360" s="9">
        <v>44.22</v>
      </c>
      <c r="T4360" s="9">
        <v>7.63</v>
      </c>
      <c r="AD4360" s="10">
        <f t="shared" si="263"/>
        <v>3.697694687676268E-2</v>
      </c>
      <c r="AE4360" s="10"/>
      <c r="AF4360" s="11"/>
      <c r="AG4360" s="11">
        <f t="shared" si="265"/>
        <v>0.46956106439710332</v>
      </c>
    </row>
    <row r="4361" spans="1:33" ht="15" x14ac:dyDescent="0.2">
      <c r="A4361" s="6" t="s">
        <v>78</v>
      </c>
      <c r="B4361" s="6" t="s">
        <v>27</v>
      </c>
      <c r="C4361" s="9">
        <v>186.87</v>
      </c>
      <c r="D4361" s="9">
        <v>30.72</v>
      </c>
      <c r="E4361" s="9"/>
      <c r="F4361" s="9"/>
      <c r="G4361" s="9"/>
      <c r="H4361" s="9"/>
      <c r="I4361" s="9">
        <v>0.1</v>
      </c>
      <c r="J4361" s="9">
        <v>5.12</v>
      </c>
      <c r="K4361" s="9">
        <v>16.59</v>
      </c>
      <c r="L4361" s="9">
        <v>0.129</v>
      </c>
      <c r="M4361" s="9">
        <v>23.18</v>
      </c>
      <c r="N4361" s="9">
        <v>4.57</v>
      </c>
      <c r="O4361" s="9">
        <v>31.25</v>
      </c>
      <c r="P4361" s="9">
        <v>8.09</v>
      </c>
      <c r="Q4361" s="9">
        <v>33.130000000000003</v>
      </c>
      <c r="R4361" s="9">
        <v>5.72</v>
      </c>
      <c r="S4361" s="9">
        <v>44.41</v>
      </c>
      <c r="T4361" s="9">
        <v>8.01</v>
      </c>
      <c r="AD4361" s="10">
        <f t="shared" si="263"/>
        <v>2.0110989368728297E-2</v>
      </c>
      <c r="AE4361" s="10"/>
      <c r="AF4361" s="11"/>
      <c r="AG4361" s="11">
        <f t="shared" si="265"/>
        <v>0.43178718981663355</v>
      </c>
    </row>
    <row r="4362" spans="1:33" ht="15" x14ac:dyDescent="0.2">
      <c r="A4362" s="6" t="s">
        <v>78</v>
      </c>
      <c r="B4362" s="6" t="s">
        <v>27</v>
      </c>
      <c r="C4362" s="9">
        <v>172.1</v>
      </c>
      <c r="D4362" s="9">
        <v>34.97</v>
      </c>
      <c r="E4362" s="9"/>
      <c r="F4362" s="9"/>
      <c r="G4362" s="9"/>
      <c r="H4362" s="9"/>
      <c r="I4362" s="9">
        <v>0.11</v>
      </c>
      <c r="J4362" s="9">
        <v>4.8499999999999996</v>
      </c>
      <c r="K4362" s="9">
        <v>13.99</v>
      </c>
      <c r="L4362" s="9"/>
      <c r="M4362" s="9">
        <v>20.77</v>
      </c>
      <c r="N4362" s="9">
        <v>3.9</v>
      </c>
      <c r="O4362" s="9">
        <v>26.81</v>
      </c>
      <c r="P4362" s="9">
        <v>7.47</v>
      </c>
      <c r="Q4362" s="9">
        <v>28.35</v>
      </c>
      <c r="R4362" s="9">
        <v>4.72</v>
      </c>
      <c r="S4362" s="9">
        <v>37.36</v>
      </c>
      <c r="T4362" s="9">
        <v>6.41</v>
      </c>
      <c r="AD4362" s="10"/>
      <c r="AE4362" s="10"/>
      <c r="AF4362" s="11"/>
      <c r="AG4362" s="11">
        <f t="shared" si="265"/>
        <v>0.45990351000588742</v>
      </c>
    </row>
    <row r="4363" spans="1:33" ht="15" x14ac:dyDescent="0.2">
      <c r="A4363" s="6" t="s">
        <v>78</v>
      </c>
      <c r="B4363" s="6" t="s">
        <v>27</v>
      </c>
      <c r="C4363" s="9">
        <v>189.73</v>
      </c>
      <c r="D4363" s="9">
        <v>52.09</v>
      </c>
      <c r="E4363" s="9"/>
      <c r="F4363" s="9"/>
      <c r="G4363" s="9"/>
      <c r="H4363" s="9">
        <v>0.39600000000000002</v>
      </c>
      <c r="I4363" s="9">
        <v>0.36799999999999999</v>
      </c>
      <c r="J4363" s="9">
        <v>8.09</v>
      </c>
      <c r="K4363" s="9">
        <v>17.82</v>
      </c>
      <c r="L4363" s="9"/>
      <c r="M4363" s="9">
        <v>26.12</v>
      </c>
      <c r="N4363" s="9">
        <v>4.8099999999999996</v>
      </c>
      <c r="O4363" s="9">
        <v>32.07</v>
      </c>
      <c r="P4363" s="9">
        <v>7.87</v>
      </c>
      <c r="Q4363" s="9">
        <v>27.14</v>
      </c>
      <c r="R4363" s="9">
        <v>4.6500000000000004</v>
      </c>
      <c r="S4363" s="9">
        <v>34.81</v>
      </c>
      <c r="T4363" s="9">
        <v>5.74</v>
      </c>
      <c r="AD4363" s="10"/>
      <c r="AE4363" s="10"/>
      <c r="AF4363" s="11"/>
      <c r="AG4363" s="11">
        <f t="shared" si="265"/>
        <v>0.62073501545756571</v>
      </c>
    </row>
    <row r="4364" spans="1:33" ht="15" x14ac:dyDescent="0.2">
      <c r="A4364" s="6" t="s">
        <v>78</v>
      </c>
      <c r="B4364" s="6" t="s">
        <v>27</v>
      </c>
      <c r="C4364" s="9">
        <v>162.51</v>
      </c>
      <c r="D4364" s="9">
        <v>53.31</v>
      </c>
      <c r="E4364" s="9"/>
      <c r="F4364" s="9"/>
      <c r="G4364" s="9">
        <v>0.255</v>
      </c>
      <c r="H4364" s="9">
        <v>0.11700000000000001</v>
      </c>
      <c r="I4364" s="9">
        <v>0.215</v>
      </c>
      <c r="J4364" s="9">
        <v>4.95</v>
      </c>
      <c r="K4364" s="9">
        <v>14.71</v>
      </c>
      <c r="L4364" s="9"/>
      <c r="M4364" s="9">
        <v>24.97</v>
      </c>
      <c r="N4364" s="9">
        <v>4.2300000000000004</v>
      </c>
      <c r="O4364" s="9">
        <v>27.12</v>
      </c>
      <c r="P4364" s="9">
        <v>6.15</v>
      </c>
      <c r="Q4364" s="9">
        <v>19.52</v>
      </c>
      <c r="R4364" s="9">
        <v>3.34</v>
      </c>
      <c r="S4364" s="9">
        <v>25.88</v>
      </c>
      <c r="T4364" s="9">
        <v>3.81</v>
      </c>
      <c r="AD4364" s="10"/>
      <c r="AE4364" s="10">
        <f t="shared" si="266"/>
        <v>0.12251269545623829</v>
      </c>
      <c r="AF4364" s="11">
        <f t="shared" si="264"/>
        <v>7.0676735859761712E-3</v>
      </c>
      <c r="AG4364" s="11">
        <f t="shared" si="265"/>
        <v>0.79816258456586087</v>
      </c>
    </row>
    <row r="4365" spans="1:33" ht="15" x14ac:dyDescent="0.2">
      <c r="A4365" s="6" t="s">
        <v>78</v>
      </c>
      <c r="B4365" s="6" t="s">
        <v>27</v>
      </c>
      <c r="C4365" s="9">
        <v>178.11</v>
      </c>
      <c r="D4365" s="9">
        <v>88.11</v>
      </c>
      <c r="E4365" s="9"/>
      <c r="F4365" s="9"/>
      <c r="G4365" s="9"/>
      <c r="H4365" s="9">
        <v>0.13400000000000001</v>
      </c>
      <c r="I4365" s="9">
        <v>0.17299999999999999</v>
      </c>
      <c r="J4365" s="9">
        <v>5.26</v>
      </c>
      <c r="K4365" s="9">
        <v>15.15</v>
      </c>
      <c r="L4365" s="9">
        <v>0.156</v>
      </c>
      <c r="M4365" s="9">
        <v>24.58</v>
      </c>
      <c r="N4365" s="9">
        <v>5.14</v>
      </c>
      <c r="O4365" s="9">
        <v>31.05</v>
      </c>
      <c r="P4365" s="9">
        <v>6.53</v>
      </c>
      <c r="Q4365" s="9">
        <v>20.51</v>
      </c>
      <c r="R4365" s="9">
        <v>3.52</v>
      </c>
      <c r="S4365" s="9">
        <v>24.95</v>
      </c>
      <c r="T4365" s="9">
        <v>3.64</v>
      </c>
      <c r="AD4365" s="10">
        <f t="shared" si="263"/>
        <v>2.4714451569407929E-2</v>
      </c>
      <c r="AE4365" s="10"/>
      <c r="AF4365" s="11"/>
      <c r="AG4365" s="11">
        <f t="shared" si="265"/>
        <v>0.81498276358068944</v>
      </c>
    </row>
    <row r="4366" spans="1:33" ht="15" x14ac:dyDescent="0.2">
      <c r="A4366" s="6" t="s">
        <v>78</v>
      </c>
      <c r="B4366" s="6" t="s">
        <v>27</v>
      </c>
      <c r="C4366" s="9">
        <v>175.84</v>
      </c>
      <c r="D4366" s="9">
        <v>97.83</v>
      </c>
      <c r="E4366" s="9"/>
      <c r="F4366" s="9"/>
      <c r="G4366" s="9"/>
      <c r="H4366" s="9">
        <v>6.7000000000000004E-2</v>
      </c>
      <c r="I4366" s="9">
        <v>7.3999999999999996E-2</v>
      </c>
      <c r="J4366" s="9">
        <v>2.96</v>
      </c>
      <c r="K4366" s="9">
        <v>13.25</v>
      </c>
      <c r="L4366" s="9">
        <v>0.159</v>
      </c>
      <c r="M4366" s="9"/>
      <c r="N4366" s="9">
        <v>4.71</v>
      </c>
      <c r="O4366" s="9">
        <v>30.11</v>
      </c>
      <c r="P4366" s="9">
        <v>6.46</v>
      </c>
      <c r="Q4366" s="9">
        <v>18.850000000000001</v>
      </c>
      <c r="R4366" s="9">
        <v>2.94</v>
      </c>
      <c r="S4366" s="9">
        <v>21.27</v>
      </c>
      <c r="T4366" s="9">
        <v>3.35</v>
      </c>
      <c r="AD4366" s="10"/>
      <c r="AE4366" s="10"/>
      <c r="AF4366" s="11"/>
      <c r="AG4366" s="11"/>
    </row>
    <row r="4367" spans="1:33" ht="15" x14ac:dyDescent="0.2">
      <c r="A4367" s="6" t="s">
        <v>77</v>
      </c>
      <c r="B4367" s="6" t="s">
        <v>27</v>
      </c>
      <c r="C4367" s="9">
        <v>434.9</v>
      </c>
      <c r="D4367" s="9">
        <v>61.6</v>
      </c>
      <c r="E4367" s="9"/>
      <c r="F4367" s="9"/>
      <c r="G4367" s="9"/>
      <c r="H4367" s="9"/>
      <c r="I4367" s="9"/>
      <c r="J4367" s="9">
        <v>1.1000000000000001</v>
      </c>
      <c r="K4367" s="9">
        <v>4.2</v>
      </c>
      <c r="L4367" s="9">
        <v>0.4</v>
      </c>
      <c r="M4367" s="9">
        <v>27.2</v>
      </c>
      <c r="N4367" s="9">
        <v>11.8</v>
      </c>
      <c r="O4367" s="9">
        <v>96.6</v>
      </c>
      <c r="P4367" s="9">
        <v>15.9</v>
      </c>
      <c r="Q4367" s="9">
        <v>21.5</v>
      </c>
      <c r="R4367" s="9">
        <v>1.7</v>
      </c>
      <c r="S4367" s="9">
        <v>8.6999999999999993</v>
      </c>
      <c r="T4367" s="9">
        <v>1.4</v>
      </c>
      <c r="AD4367" s="10">
        <f t="shared" si="263"/>
        <v>0.11441277759016273</v>
      </c>
      <c r="AE4367" s="10"/>
      <c r="AF4367" s="11"/>
      <c r="AG4367" s="11">
        <f t="shared" si="265"/>
        <v>2.5863467293117437</v>
      </c>
    </row>
    <row r="4368" spans="1:33" ht="15" x14ac:dyDescent="0.2">
      <c r="A4368" s="6" t="s">
        <v>77</v>
      </c>
      <c r="B4368" s="6" t="s">
        <v>27</v>
      </c>
      <c r="C4368" s="9">
        <v>384.9</v>
      </c>
      <c r="D4368" s="9">
        <v>58.1</v>
      </c>
      <c r="E4368" s="9"/>
      <c r="F4368" s="9"/>
      <c r="G4368" s="9"/>
      <c r="H4368" s="9"/>
      <c r="I4368" s="9"/>
      <c r="J4368" s="9">
        <v>0.8</v>
      </c>
      <c r="K4368" s="9">
        <v>3.5</v>
      </c>
      <c r="L4368" s="9">
        <v>0.3</v>
      </c>
      <c r="M4368" s="9">
        <v>25.4</v>
      </c>
      <c r="N4368" s="9">
        <v>10.5</v>
      </c>
      <c r="O4368" s="9">
        <v>91.5</v>
      </c>
      <c r="P4368" s="9">
        <v>14.7</v>
      </c>
      <c r="Q4368" s="9">
        <v>19.899999999999999</v>
      </c>
      <c r="R4368" s="9">
        <v>1.7</v>
      </c>
      <c r="S4368" s="9">
        <v>8.1999999999999993</v>
      </c>
      <c r="T4368" s="9">
        <v>1.2</v>
      </c>
      <c r="AD4368" s="10">
        <f t="shared" si="263"/>
        <v>9.7273380544611598E-2</v>
      </c>
      <c r="AE4368" s="10"/>
      <c r="AF4368" s="11"/>
      <c r="AG4368" s="11">
        <f t="shared" si="265"/>
        <v>2.5624592012343488</v>
      </c>
    </row>
    <row r="4369" spans="1:33" ht="15" x14ac:dyDescent="0.2">
      <c r="A4369" s="6" t="s">
        <v>77</v>
      </c>
      <c r="B4369" s="6" t="s">
        <v>27</v>
      </c>
      <c r="C4369" s="9">
        <v>383.7</v>
      </c>
      <c r="D4369" s="9">
        <v>56.9</v>
      </c>
      <c r="E4369" s="9"/>
      <c r="F4369" s="9"/>
      <c r="G4369" s="9"/>
      <c r="H4369" s="9"/>
      <c r="I4369" s="9"/>
      <c r="J4369" s="9">
        <v>0.7</v>
      </c>
      <c r="K4369" s="9">
        <v>3.9</v>
      </c>
      <c r="L4369" s="9">
        <v>0.3</v>
      </c>
      <c r="M4369" s="9">
        <v>24.6</v>
      </c>
      <c r="N4369" s="9">
        <v>10.3</v>
      </c>
      <c r="O4369" s="9">
        <v>89.3</v>
      </c>
      <c r="P4369" s="9">
        <v>14.4</v>
      </c>
      <c r="Q4369" s="9">
        <v>20.5</v>
      </c>
      <c r="R4369" s="9">
        <v>1.4</v>
      </c>
      <c r="S4369" s="9">
        <v>8.1</v>
      </c>
      <c r="T4369" s="9">
        <v>1.2</v>
      </c>
      <c r="AD4369" s="10">
        <f t="shared" si="263"/>
        <v>9.3636469942899467E-2</v>
      </c>
      <c r="AE4369" s="10"/>
      <c r="AF4369" s="11"/>
      <c r="AG4369" s="11">
        <f t="shared" si="265"/>
        <v>2.5123907362350191</v>
      </c>
    </row>
    <row r="4370" spans="1:33" ht="15" x14ac:dyDescent="0.2">
      <c r="A4370" s="6" t="s">
        <v>77</v>
      </c>
      <c r="B4370" s="6" t="s">
        <v>27</v>
      </c>
      <c r="C4370" s="9">
        <v>376.7</v>
      </c>
      <c r="D4370" s="9">
        <v>53.2</v>
      </c>
      <c r="E4370" s="9"/>
      <c r="F4370" s="9"/>
      <c r="G4370" s="9"/>
      <c r="H4370" s="9"/>
      <c r="I4370" s="9"/>
      <c r="J4370" s="9">
        <v>0.8</v>
      </c>
      <c r="K4370" s="9">
        <v>4.2</v>
      </c>
      <c r="L4370" s="9">
        <v>0.2</v>
      </c>
      <c r="M4370" s="9">
        <v>23.8</v>
      </c>
      <c r="N4370" s="9">
        <v>10.3</v>
      </c>
      <c r="O4370" s="9">
        <v>87.8</v>
      </c>
      <c r="P4370" s="9">
        <v>13.9</v>
      </c>
      <c r="Q4370" s="9">
        <v>19.2</v>
      </c>
      <c r="R4370" s="9">
        <v>1.6</v>
      </c>
      <c r="S4370" s="9">
        <v>7.8</v>
      </c>
      <c r="T4370" s="9">
        <v>1.2</v>
      </c>
      <c r="AD4370" s="10">
        <f t="shared" si="263"/>
        <v>6.1156202058793775E-2</v>
      </c>
      <c r="AE4370" s="10"/>
      <c r="AF4370" s="11"/>
      <c r="AG4370" s="11">
        <f t="shared" si="265"/>
        <v>2.5241749329340575</v>
      </c>
    </row>
    <row r="4371" spans="1:33" ht="15" x14ac:dyDescent="0.2">
      <c r="A4371" s="6" t="s">
        <v>77</v>
      </c>
      <c r="B4371" s="6" t="s">
        <v>27</v>
      </c>
      <c r="C4371" s="9">
        <v>411.6</v>
      </c>
      <c r="D4371" s="9">
        <v>54.2</v>
      </c>
      <c r="E4371" s="9"/>
      <c r="F4371" s="9"/>
      <c r="G4371" s="9"/>
      <c r="H4371" s="9"/>
      <c r="I4371" s="9"/>
      <c r="J4371" s="9">
        <v>1.2</v>
      </c>
      <c r="K4371" s="9">
        <v>4.2</v>
      </c>
      <c r="L4371" s="9">
        <v>0.4</v>
      </c>
      <c r="M4371" s="9">
        <v>27.9</v>
      </c>
      <c r="N4371" s="9">
        <v>10.8</v>
      </c>
      <c r="O4371" s="9">
        <v>91.9</v>
      </c>
      <c r="P4371" s="9">
        <v>14.7</v>
      </c>
      <c r="Q4371" s="9">
        <v>20.100000000000001</v>
      </c>
      <c r="R4371" s="9">
        <v>1.5</v>
      </c>
      <c r="S4371" s="9">
        <v>7.5</v>
      </c>
      <c r="T4371" s="9">
        <v>1.2</v>
      </c>
      <c r="AD4371" s="10">
        <f t="shared" si="263"/>
        <v>0.11296837442183345</v>
      </c>
      <c r="AE4371" s="10"/>
      <c r="AF4371" s="11"/>
      <c r="AG4371" s="11">
        <f t="shared" si="265"/>
        <v>3.0773722627737223</v>
      </c>
    </row>
    <row r="4372" spans="1:33" ht="15" x14ac:dyDescent="0.2">
      <c r="A4372" s="6" t="s">
        <v>77</v>
      </c>
      <c r="B4372" s="6" t="s">
        <v>27</v>
      </c>
      <c r="C4372" s="9">
        <v>472.5</v>
      </c>
      <c r="D4372" s="9">
        <v>41.9</v>
      </c>
      <c r="E4372" s="9"/>
      <c r="F4372" s="9"/>
      <c r="G4372" s="9"/>
      <c r="H4372" s="9"/>
      <c r="I4372" s="9"/>
      <c r="J4372" s="9">
        <v>1.3</v>
      </c>
      <c r="K4372" s="9">
        <v>5.5</v>
      </c>
      <c r="L4372" s="9">
        <v>0.6</v>
      </c>
      <c r="M4372" s="9">
        <v>30.7</v>
      </c>
      <c r="N4372" s="9">
        <v>13.4</v>
      </c>
      <c r="O4372" s="9">
        <v>106.4</v>
      </c>
      <c r="P4372" s="9">
        <v>14.8</v>
      </c>
      <c r="Q4372" s="9">
        <v>17.8</v>
      </c>
      <c r="R4372" s="9">
        <v>1.3</v>
      </c>
      <c r="S4372" s="9">
        <v>6.2</v>
      </c>
      <c r="T4372" s="9">
        <v>0.7</v>
      </c>
      <c r="AD4372" s="10">
        <f t="shared" si="263"/>
        <v>0.1411641290060881</v>
      </c>
      <c r="AE4372" s="10"/>
      <c r="AF4372" s="11"/>
      <c r="AG4372" s="11">
        <f t="shared" si="265"/>
        <v>4.0962247861235381</v>
      </c>
    </row>
    <row r="4373" spans="1:33" ht="15" x14ac:dyDescent="0.2">
      <c r="A4373" s="6" t="s">
        <v>77</v>
      </c>
      <c r="B4373" s="6" t="s">
        <v>27</v>
      </c>
      <c r="C4373" s="9">
        <v>448.6</v>
      </c>
      <c r="D4373" s="9">
        <v>41.8</v>
      </c>
      <c r="E4373" s="9"/>
      <c r="F4373" s="9"/>
      <c r="G4373" s="9"/>
      <c r="H4373" s="9"/>
      <c r="I4373" s="9"/>
      <c r="J4373" s="9">
        <v>1.5</v>
      </c>
      <c r="K4373" s="9">
        <v>5.7</v>
      </c>
      <c r="L4373" s="9">
        <v>0.6</v>
      </c>
      <c r="M4373" s="9">
        <v>33.9</v>
      </c>
      <c r="N4373" s="9">
        <v>13.4</v>
      </c>
      <c r="O4373" s="9">
        <v>103.4</v>
      </c>
      <c r="P4373" s="9">
        <v>14.6</v>
      </c>
      <c r="Q4373" s="9">
        <v>17.100000000000001</v>
      </c>
      <c r="R4373" s="9">
        <v>1.2</v>
      </c>
      <c r="S4373" s="9">
        <v>5.6</v>
      </c>
      <c r="T4373" s="9">
        <v>0.7</v>
      </c>
      <c r="AD4373" s="10">
        <f t="shared" si="263"/>
        <v>0.13195857238002159</v>
      </c>
      <c r="AE4373" s="10"/>
      <c r="AF4373" s="11"/>
      <c r="AG4373" s="11">
        <f t="shared" si="265"/>
        <v>5.0078206465067785</v>
      </c>
    </row>
    <row r="4374" spans="1:33" ht="15" x14ac:dyDescent="0.2">
      <c r="A4374" s="6" t="s">
        <v>77</v>
      </c>
      <c r="B4374" s="6" t="s">
        <v>27</v>
      </c>
      <c r="C4374" s="9">
        <v>391.5</v>
      </c>
      <c r="D4374" s="9">
        <v>31.6</v>
      </c>
      <c r="E4374" s="9"/>
      <c r="F4374" s="9"/>
      <c r="G4374" s="9"/>
      <c r="H4374" s="9"/>
      <c r="I4374" s="9"/>
      <c r="J4374" s="9">
        <v>1.5</v>
      </c>
      <c r="K4374" s="9">
        <v>4.7</v>
      </c>
      <c r="L4374" s="9">
        <v>0.5</v>
      </c>
      <c r="M4374" s="9">
        <v>28.5</v>
      </c>
      <c r="N4374" s="9">
        <v>11.7</v>
      </c>
      <c r="O4374" s="9">
        <v>93.4</v>
      </c>
      <c r="P4374" s="9">
        <v>11.7</v>
      </c>
      <c r="Q4374" s="9">
        <v>14</v>
      </c>
      <c r="R4374" s="9">
        <v>1.1000000000000001</v>
      </c>
      <c r="S4374" s="9">
        <v>4.8</v>
      </c>
      <c r="T4374" s="9">
        <v>0.6</v>
      </c>
      <c r="AD4374" s="10">
        <f t="shared" si="263"/>
        <v>0.13207550512106989</v>
      </c>
      <c r="AE4374" s="10"/>
      <c r="AF4374" s="11"/>
      <c r="AG4374" s="11">
        <f t="shared" si="265"/>
        <v>4.9118004866180058</v>
      </c>
    </row>
    <row r="4375" spans="1:33" ht="15" x14ac:dyDescent="0.2">
      <c r="A4375" s="6" t="s">
        <v>77</v>
      </c>
      <c r="B4375" s="6" t="s">
        <v>27</v>
      </c>
      <c r="C4375" s="9">
        <v>407.7</v>
      </c>
      <c r="D4375" s="9">
        <v>37.5</v>
      </c>
      <c r="E4375" s="9"/>
      <c r="F4375" s="9"/>
      <c r="G4375" s="9"/>
      <c r="H4375" s="9"/>
      <c r="I4375" s="9"/>
      <c r="J4375" s="9">
        <v>1.4</v>
      </c>
      <c r="K4375" s="9">
        <v>5.4</v>
      </c>
      <c r="L4375" s="9">
        <v>0.5</v>
      </c>
      <c r="M4375" s="9">
        <v>31.6</v>
      </c>
      <c r="N4375" s="9">
        <v>12.5</v>
      </c>
      <c r="O4375" s="9">
        <v>96.1</v>
      </c>
      <c r="P4375" s="9">
        <v>12.6</v>
      </c>
      <c r="Q4375" s="9">
        <v>15.6</v>
      </c>
      <c r="R4375" s="9">
        <v>1.1000000000000001</v>
      </c>
      <c r="S4375" s="9">
        <v>4.7</v>
      </c>
      <c r="T4375" s="9">
        <v>0.6</v>
      </c>
      <c r="AD4375" s="10">
        <f t="shared" si="263"/>
        <v>0.11701814736555151</v>
      </c>
      <c r="AE4375" s="10"/>
      <c r="AF4375" s="11"/>
      <c r="AG4375" s="11">
        <f t="shared" si="265"/>
        <v>5.5619402598747225</v>
      </c>
    </row>
    <row r="4376" spans="1:33" ht="15" x14ac:dyDescent="0.2">
      <c r="A4376" s="6" t="s">
        <v>77</v>
      </c>
      <c r="B4376" s="6" t="s">
        <v>27</v>
      </c>
      <c r="C4376" s="9">
        <v>426</v>
      </c>
      <c r="D4376" s="9">
        <v>35</v>
      </c>
      <c r="E4376" s="9"/>
      <c r="F4376" s="9"/>
      <c r="G4376" s="9"/>
      <c r="H4376" s="9"/>
      <c r="I4376" s="9"/>
      <c r="J4376" s="9">
        <v>1.5</v>
      </c>
      <c r="K4376" s="9">
        <v>5.9</v>
      </c>
      <c r="L4376" s="9">
        <v>0.6</v>
      </c>
      <c r="M4376" s="9">
        <v>34.299999999999997</v>
      </c>
      <c r="N4376" s="9">
        <v>13</v>
      </c>
      <c r="O4376" s="9">
        <v>99</v>
      </c>
      <c r="P4376" s="9">
        <v>13</v>
      </c>
      <c r="Q4376" s="9">
        <v>14.6</v>
      </c>
      <c r="R4376" s="9">
        <v>1</v>
      </c>
      <c r="S4376" s="9">
        <v>5.4</v>
      </c>
      <c r="T4376" s="9">
        <v>0.6</v>
      </c>
      <c r="AD4376" s="10">
        <f t="shared" si="263"/>
        <v>0.12894420221144809</v>
      </c>
      <c r="AE4376" s="10"/>
      <c r="AF4376" s="11"/>
      <c r="AG4376" s="11">
        <f t="shared" si="265"/>
        <v>5.2545733081012891</v>
      </c>
    </row>
    <row r="4377" spans="1:33" ht="15" x14ac:dyDescent="0.2">
      <c r="A4377" s="6" t="s">
        <v>77</v>
      </c>
      <c r="B4377" s="6" t="s">
        <v>27</v>
      </c>
      <c r="C4377" s="9">
        <v>407.5</v>
      </c>
      <c r="D4377" s="9">
        <v>35.5</v>
      </c>
      <c r="E4377" s="9"/>
      <c r="F4377" s="9"/>
      <c r="G4377" s="9"/>
      <c r="H4377" s="9"/>
      <c r="I4377" s="9"/>
      <c r="J4377" s="9">
        <v>1.2</v>
      </c>
      <c r="K4377" s="9">
        <v>4.7</v>
      </c>
      <c r="L4377" s="9">
        <v>0.4</v>
      </c>
      <c r="M4377" s="9">
        <v>30.7</v>
      </c>
      <c r="N4377" s="9">
        <v>12.2</v>
      </c>
      <c r="O4377" s="9">
        <v>93.8</v>
      </c>
      <c r="P4377" s="9">
        <v>12.9</v>
      </c>
      <c r="Q4377" s="9">
        <v>15.1</v>
      </c>
      <c r="R4377" s="9">
        <v>0.9</v>
      </c>
      <c r="S4377" s="9">
        <v>4.8</v>
      </c>
      <c r="T4377" s="9">
        <v>0.6</v>
      </c>
      <c r="AD4377" s="10">
        <f t="shared" si="263"/>
        <v>0.10180415642156047</v>
      </c>
      <c r="AE4377" s="10"/>
      <c r="AF4377" s="11"/>
      <c r="AG4377" s="11">
        <f t="shared" si="265"/>
        <v>5.2909570154095711</v>
      </c>
    </row>
    <row r="4378" spans="1:33" ht="15" x14ac:dyDescent="0.2">
      <c r="A4378" s="6" t="s">
        <v>77</v>
      </c>
      <c r="B4378" s="6" t="s">
        <v>27</v>
      </c>
      <c r="C4378" s="9">
        <v>320.89999999999998</v>
      </c>
      <c r="D4378" s="9">
        <v>33.9</v>
      </c>
      <c r="E4378" s="9"/>
      <c r="F4378" s="9"/>
      <c r="G4378" s="9"/>
      <c r="H4378" s="9"/>
      <c r="I4378" s="9"/>
      <c r="J4378" s="9">
        <v>0.8</v>
      </c>
      <c r="K4378" s="9">
        <v>3.7</v>
      </c>
      <c r="L4378" s="9">
        <v>0.3</v>
      </c>
      <c r="M4378" s="9">
        <v>24.1</v>
      </c>
      <c r="N4378" s="9">
        <v>9.5</v>
      </c>
      <c r="O4378" s="9">
        <v>74.8</v>
      </c>
      <c r="P4378" s="9">
        <v>9.8000000000000007</v>
      </c>
      <c r="Q4378" s="9">
        <v>11.6</v>
      </c>
      <c r="R4378" s="9">
        <v>0.8</v>
      </c>
      <c r="S4378" s="9">
        <v>4</v>
      </c>
      <c r="T4378" s="9">
        <v>0.5</v>
      </c>
      <c r="AD4378" s="10">
        <f t="shared" si="263"/>
        <v>9.7126000685286665E-2</v>
      </c>
      <c r="AE4378" s="10"/>
      <c r="AF4378" s="11"/>
      <c r="AG4378" s="11">
        <f t="shared" si="265"/>
        <v>4.9841849148418502</v>
      </c>
    </row>
    <row r="4379" spans="1:33" ht="15" x14ac:dyDescent="0.2">
      <c r="A4379" s="6" t="s">
        <v>77</v>
      </c>
      <c r="B4379" s="6" t="s">
        <v>27</v>
      </c>
      <c r="C4379" s="9">
        <v>357.9</v>
      </c>
      <c r="D4379" s="9">
        <v>30.7</v>
      </c>
      <c r="E4379" s="9"/>
      <c r="F4379" s="9"/>
      <c r="G4379" s="9"/>
      <c r="H4379" s="9"/>
      <c r="I4379" s="9"/>
      <c r="J4379" s="9">
        <v>1.4</v>
      </c>
      <c r="K4379" s="9">
        <v>5.6</v>
      </c>
      <c r="L4379" s="9">
        <v>0.3</v>
      </c>
      <c r="M4379" s="9">
        <v>31.1</v>
      </c>
      <c r="N4379" s="9">
        <v>11.4</v>
      </c>
      <c r="O4379" s="9">
        <v>84.3</v>
      </c>
      <c r="P4379" s="9">
        <v>10.7</v>
      </c>
      <c r="Q4379" s="9">
        <v>11.8</v>
      </c>
      <c r="R4379" s="9">
        <v>0.7</v>
      </c>
      <c r="S4379" s="9">
        <v>3.2</v>
      </c>
      <c r="T4379" s="9">
        <v>0.3</v>
      </c>
      <c r="AD4379" s="10">
        <f t="shared" si="263"/>
        <v>6.9497739948195289E-2</v>
      </c>
      <c r="AE4379" s="10"/>
      <c r="AF4379" s="11"/>
      <c r="AG4379" s="11">
        <f t="shared" si="265"/>
        <v>8.03984184914842</v>
      </c>
    </row>
    <row r="4380" spans="1:33" ht="15" x14ac:dyDescent="0.2">
      <c r="A4380" s="6" t="s">
        <v>77</v>
      </c>
      <c r="B4380" s="6" t="s">
        <v>27</v>
      </c>
      <c r="C4380" s="9">
        <v>322.8</v>
      </c>
      <c r="D4380" s="9">
        <v>26.4</v>
      </c>
      <c r="E4380" s="9"/>
      <c r="F4380" s="9"/>
      <c r="G4380" s="9"/>
      <c r="H4380" s="9"/>
      <c r="I4380" s="9"/>
      <c r="J4380" s="9">
        <v>0.9</v>
      </c>
      <c r="K4380" s="9">
        <v>4.7</v>
      </c>
      <c r="L4380" s="9"/>
      <c r="M4380" s="9">
        <v>24.7</v>
      </c>
      <c r="N4380" s="9">
        <v>10.199999999999999</v>
      </c>
      <c r="O4380" s="9">
        <v>80</v>
      </c>
      <c r="P4380" s="9">
        <v>9.9</v>
      </c>
      <c r="Q4380" s="9">
        <v>9.4</v>
      </c>
      <c r="R4380" s="9">
        <v>0.6</v>
      </c>
      <c r="S4380" s="9">
        <v>2.6</v>
      </c>
      <c r="T4380" s="9">
        <v>0.3</v>
      </c>
      <c r="AD4380" s="10"/>
      <c r="AE4380" s="10"/>
      <c r="AF4380" s="11"/>
      <c r="AG4380" s="11">
        <f t="shared" si="265"/>
        <v>7.8588807785888086</v>
      </c>
    </row>
    <row r="4381" spans="1:33" ht="15" x14ac:dyDescent="0.2">
      <c r="A4381" s="6" t="s">
        <v>77</v>
      </c>
      <c r="B4381" s="6" t="s">
        <v>27</v>
      </c>
      <c r="C4381" s="9">
        <v>315.60000000000002</v>
      </c>
      <c r="D4381" s="9">
        <v>28</v>
      </c>
      <c r="E4381" s="9"/>
      <c r="F4381" s="9"/>
      <c r="G4381" s="9"/>
      <c r="H4381" s="9"/>
      <c r="I4381" s="9"/>
      <c r="J4381" s="9">
        <v>1.4</v>
      </c>
      <c r="K4381" s="9">
        <v>4.3</v>
      </c>
      <c r="L4381" s="9">
        <v>0.7</v>
      </c>
      <c r="M4381" s="9">
        <v>26.8</v>
      </c>
      <c r="N4381" s="9">
        <v>10.199999999999999</v>
      </c>
      <c r="O4381" s="9">
        <v>78.900000000000006</v>
      </c>
      <c r="P4381" s="9">
        <v>10</v>
      </c>
      <c r="Q4381" s="9">
        <v>10.4</v>
      </c>
      <c r="R4381" s="9">
        <v>0.6</v>
      </c>
      <c r="S4381" s="9">
        <v>3</v>
      </c>
      <c r="T4381" s="9">
        <v>0.3</v>
      </c>
      <c r="AD4381" s="10">
        <f t="shared" si="263"/>
        <v>0.1993517489502391</v>
      </c>
      <c r="AE4381" s="10"/>
      <c r="AF4381" s="11"/>
      <c r="AG4381" s="11">
        <f t="shared" si="265"/>
        <v>7.3901054339010566</v>
      </c>
    </row>
    <row r="4382" spans="1:33" ht="15" x14ac:dyDescent="0.2">
      <c r="A4382" s="6" t="s">
        <v>77</v>
      </c>
      <c r="B4382" s="6" t="s">
        <v>27</v>
      </c>
      <c r="C4382" s="9">
        <v>303.60000000000002</v>
      </c>
      <c r="D4382" s="9">
        <v>32.5</v>
      </c>
      <c r="E4382" s="9"/>
      <c r="F4382" s="9"/>
      <c r="G4382" s="9"/>
      <c r="H4382" s="9"/>
      <c r="I4382" s="9"/>
      <c r="J4382" s="9">
        <v>1.2</v>
      </c>
      <c r="K4382" s="9">
        <v>3.5</v>
      </c>
      <c r="L4382" s="9">
        <v>0.3</v>
      </c>
      <c r="M4382" s="9">
        <v>23.8</v>
      </c>
      <c r="N4382" s="9">
        <v>9.6999999999999993</v>
      </c>
      <c r="O4382" s="9">
        <v>75.3</v>
      </c>
      <c r="P4382" s="9">
        <v>9.3000000000000007</v>
      </c>
      <c r="Q4382" s="9">
        <v>9.1</v>
      </c>
      <c r="R4382" s="9">
        <v>0.5</v>
      </c>
      <c r="S4382" s="9">
        <v>3</v>
      </c>
      <c r="T4382" s="9">
        <v>0.3</v>
      </c>
      <c r="AD4382" s="10">
        <f t="shared" si="263"/>
        <v>0.10048989419683568</v>
      </c>
      <c r="AE4382" s="10"/>
      <c r="AF4382" s="11"/>
      <c r="AG4382" s="11">
        <f t="shared" si="265"/>
        <v>6.5628548256285502</v>
      </c>
    </row>
    <row r="4383" spans="1:33" ht="15" x14ac:dyDescent="0.2">
      <c r="A4383" s="6" t="s">
        <v>77</v>
      </c>
      <c r="B4383" s="6" t="s">
        <v>29</v>
      </c>
      <c r="C4383" s="9">
        <v>106.5</v>
      </c>
      <c r="D4383" s="9">
        <v>43.5</v>
      </c>
      <c r="E4383" s="9"/>
      <c r="F4383" s="9"/>
      <c r="G4383" s="9"/>
      <c r="H4383" s="9"/>
      <c r="I4383" s="9"/>
      <c r="J4383" s="9">
        <v>2.2999999999999998</v>
      </c>
      <c r="K4383" s="9">
        <v>2.4</v>
      </c>
      <c r="L4383" s="9">
        <v>0.6</v>
      </c>
      <c r="M4383" s="9">
        <v>8.5</v>
      </c>
      <c r="N4383" s="9">
        <v>2.1</v>
      </c>
      <c r="O4383" s="9">
        <v>21.1</v>
      </c>
      <c r="P4383" s="9">
        <v>5.2</v>
      </c>
      <c r="Q4383" s="9">
        <v>17.100000000000001</v>
      </c>
      <c r="R4383" s="9">
        <v>2.9</v>
      </c>
      <c r="S4383" s="9">
        <v>19.5</v>
      </c>
      <c r="T4383" s="9">
        <v>2.9</v>
      </c>
      <c r="AD4383" s="10">
        <f t="shared" si="263"/>
        <v>0.4061250722576607</v>
      </c>
      <c r="AE4383" s="10"/>
      <c r="AF4383" s="11"/>
      <c r="AG4383" s="11">
        <f t="shared" si="265"/>
        <v>0.36059641899057959</v>
      </c>
    </row>
    <row r="4384" spans="1:33" ht="15" x14ac:dyDescent="0.2">
      <c r="A4384" s="6" t="s">
        <v>77</v>
      </c>
      <c r="B4384" s="6" t="s">
        <v>29</v>
      </c>
      <c r="C4384" s="9">
        <v>58.8</v>
      </c>
      <c r="D4384" s="9">
        <v>32.9</v>
      </c>
      <c r="E4384" s="9"/>
      <c r="F4384" s="9"/>
      <c r="G4384" s="9"/>
      <c r="H4384" s="9"/>
      <c r="I4384" s="9"/>
      <c r="J4384" s="9">
        <v>1.2</v>
      </c>
      <c r="K4384" s="9">
        <v>2.8</v>
      </c>
      <c r="L4384" s="9">
        <v>0.3</v>
      </c>
      <c r="M4384" s="9">
        <v>5.7</v>
      </c>
      <c r="N4384" s="9">
        <v>1.4</v>
      </c>
      <c r="O4384" s="9">
        <v>9.5</v>
      </c>
      <c r="P4384" s="9">
        <v>2.1</v>
      </c>
      <c r="Q4384" s="9">
        <v>6.7</v>
      </c>
      <c r="R4384" s="9">
        <v>1.1000000000000001</v>
      </c>
      <c r="S4384" s="9">
        <v>8.4</v>
      </c>
      <c r="T4384" s="9">
        <v>1.3</v>
      </c>
      <c r="AD4384" s="10">
        <f t="shared" si="263"/>
        <v>0.22957703685898082</v>
      </c>
      <c r="AE4384" s="10"/>
      <c r="AF4384" s="11"/>
      <c r="AG4384" s="11">
        <f t="shared" si="265"/>
        <v>0.56134862704205768</v>
      </c>
    </row>
    <row r="4385" spans="1:33" ht="15" x14ac:dyDescent="0.2">
      <c r="A4385" s="6" t="s">
        <v>77</v>
      </c>
      <c r="B4385" s="6" t="s">
        <v>29</v>
      </c>
      <c r="C4385" s="9">
        <v>69.8</v>
      </c>
      <c r="D4385" s="9">
        <v>29.4</v>
      </c>
      <c r="E4385" s="9"/>
      <c r="F4385" s="9"/>
      <c r="G4385" s="9"/>
      <c r="H4385" s="9"/>
      <c r="I4385" s="9"/>
      <c r="J4385" s="9">
        <v>0.9</v>
      </c>
      <c r="K4385" s="9">
        <v>2.1</v>
      </c>
      <c r="L4385" s="9">
        <v>0.4</v>
      </c>
      <c r="M4385" s="9">
        <v>4.5999999999999996</v>
      </c>
      <c r="N4385" s="9">
        <v>1.2</v>
      </c>
      <c r="O4385" s="9">
        <v>9.6</v>
      </c>
      <c r="P4385" s="9">
        <v>2.4</v>
      </c>
      <c r="Q4385" s="9">
        <v>7.9</v>
      </c>
      <c r="R4385" s="9">
        <v>1.4</v>
      </c>
      <c r="S4385" s="9">
        <v>12.9</v>
      </c>
      <c r="T4385" s="9">
        <v>1.8</v>
      </c>
      <c r="AD4385" s="10">
        <f t="shared" si="263"/>
        <v>0.39345499493167402</v>
      </c>
      <c r="AE4385" s="10"/>
      <c r="AF4385" s="11"/>
      <c r="AG4385" s="11">
        <f t="shared" si="265"/>
        <v>0.29498858899639752</v>
      </c>
    </row>
    <row r="4386" spans="1:33" ht="15" x14ac:dyDescent="0.2">
      <c r="A4386" s="6" t="s">
        <v>77</v>
      </c>
      <c r="B4386" s="6" t="s">
        <v>29</v>
      </c>
      <c r="C4386" s="9">
        <v>50</v>
      </c>
      <c r="D4386" s="9">
        <v>32.1</v>
      </c>
      <c r="E4386" s="9"/>
      <c r="F4386" s="9"/>
      <c r="G4386" s="9"/>
      <c r="H4386" s="9"/>
      <c r="I4386" s="9"/>
      <c r="J4386" s="9">
        <v>1</v>
      </c>
      <c r="K4386" s="9">
        <v>2</v>
      </c>
      <c r="L4386" s="9">
        <v>0.3</v>
      </c>
      <c r="M4386" s="9">
        <v>4.8</v>
      </c>
      <c r="N4386" s="9">
        <v>1.1000000000000001</v>
      </c>
      <c r="O4386" s="9">
        <v>7.8</v>
      </c>
      <c r="P4386" s="9">
        <v>1.8</v>
      </c>
      <c r="Q4386" s="9">
        <v>5.0999999999999996</v>
      </c>
      <c r="R4386" s="9">
        <v>1</v>
      </c>
      <c r="S4386" s="9">
        <v>8</v>
      </c>
      <c r="T4386" s="9">
        <v>1.2</v>
      </c>
      <c r="AD4386" s="10">
        <f t="shared" si="263"/>
        <v>0.29601196995312384</v>
      </c>
      <c r="AE4386" s="10"/>
      <c r="AF4386" s="11"/>
      <c r="AG4386" s="11">
        <f t="shared" si="265"/>
        <v>0.49635036496350371</v>
      </c>
    </row>
    <row r="4387" spans="1:33" ht="15" x14ac:dyDescent="0.2">
      <c r="A4387" s="6" t="s">
        <v>77</v>
      </c>
      <c r="B4387" s="6" t="s">
        <v>29</v>
      </c>
      <c r="C4387" s="9">
        <v>84.1</v>
      </c>
      <c r="D4387" s="9">
        <v>28.3</v>
      </c>
      <c r="E4387" s="9"/>
      <c r="F4387" s="9"/>
      <c r="G4387" s="9"/>
      <c r="H4387" s="9"/>
      <c r="I4387" s="9"/>
      <c r="J4387" s="9">
        <v>0.6</v>
      </c>
      <c r="K4387" s="9">
        <v>1.7</v>
      </c>
      <c r="L4387" s="9">
        <v>0.3</v>
      </c>
      <c r="M4387" s="9">
        <v>4.7</v>
      </c>
      <c r="N4387" s="9">
        <v>1.6</v>
      </c>
      <c r="O4387" s="9">
        <v>13.1</v>
      </c>
      <c r="P4387" s="9">
        <v>3.2</v>
      </c>
      <c r="Q4387" s="9">
        <v>9.9</v>
      </c>
      <c r="R4387" s="9">
        <v>1.5</v>
      </c>
      <c r="S4387" s="9">
        <v>11.1</v>
      </c>
      <c r="T4387" s="9">
        <v>1.5</v>
      </c>
      <c r="AD4387" s="10">
        <f t="shared" si="263"/>
        <v>0.32446772220835585</v>
      </c>
      <c r="AE4387" s="10"/>
      <c r="AF4387" s="11"/>
      <c r="AG4387" s="11">
        <f t="shared" si="265"/>
        <v>0.35027728458385404</v>
      </c>
    </row>
    <row r="4388" spans="1:33" ht="15" x14ac:dyDescent="0.2">
      <c r="A4388" s="6" t="s">
        <v>77</v>
      </c>
      <c r="B4388" s="6" t="s">
        <v>29</v>
      </c>
      <c r="C4388" s="9">
        <v>36.799999999999997</v>
      </c>
      <c r="D4388" s="9">
        <v>27.7</v>
      </c>
      <c r="E4388" s="9"/>
      <c r="F4388" s="9"/>
      <c r="G4388" s="9"/>
      <c r="H4388" s="9"/>
      <c r="I4388" s="9"/>
      <c r="J4388" s="9">
        <v>0.7</v>
      </c>
      <c r="K4388" s="9">
        <v>1.9</v>
      </c>
      <c r="L4388" s="9">
        <v>0.4</v>
      </c>
      <c r="M4388" s="9">
        <v>5.5</v>
      </c>
      <c r="N4388" s="9">
        <v>1</v>
      </c>
      <c r="O4388" s="9">
        <v>6.4</v>
      </c>
      <c r="P4388" s="9">
        <v>1.3</v>
      </c>
      <c r="Q4388" s="9">
        <v>3.3</v>
      </c>
      <c r="R4388" s="9">
        <v>0.4</v>
      </c>
      <c r="S4388" s="9">
        <v>4.2</v>
      </c>
      <c r="T4388" s="9">
        <v>0.6</v>
      </c>
      <c r="AD4388" s="10">
        <f t="shared" si="263"/>
        <v>0.37829054011451368</v>
      </c>
      <c r="AE4388" s="10"/>
      <c r="AF4388" s="11"/>
      <c r="AG4388" s="11">
        <f t="shared" si="265"/>
        <v>1.0833043679759009</v>
      </c>
    </row>
    <row r="4389" spans="1:33" ht="15" x14ac:dyDescent="0.2">
      <c r="A4389" s="6" t="s">
        <v>77</v>
      </c>
      <c r="B4389" s="6" t="s">
        <v>29</v>
      </c>
      <c r="C4389" s="9">
        <v>154</v>
      </c>
      <c r="D4389" s="9">
        <v>24.9</v>
      </c>
      <c r="E4389" s="9"/>
      <c r="F4389" s="9"/>
      <c r="G4389" s="9"/>
      <c r="H4389" s="9"/>
      <c r="I4389" s="9"/>
      <c r="J4389" s="9">
        <v>1</v>
      </c>
      <c r="K4389" s="9">
        <v>2</v>
      </c>
      <c r="L4389" s="9">
        <v>0.2</v>
      </c>
      <c r="M4389" s="9">
        <v>6.6</v>
      </c>
      <c r="N4389" s="9">
        <v>2.2999999999999998</v>
      </c>
      <c r="O4389" s="9">
        <v>21.4</v>
      </c>
      <c r="P4389" s="9">
        <v>5.8</v>
      </c>
      <c r="Q4389" s="9">
        <v>18.7</v>
      </c>
      <c r="R4389" s="9">
        <v>2.9</v>
      </c>
      <c r="S4389" s="9">
        <v>21</v>
      </c>
      <c r="T4389" s="9">
        <v>3</v>
      </c>
      <c r="AD4389" s="10">
        <f t="shared" si="263"/>
        <v>0.16829323745024388</v>
      </c>
      <c r="AE4389" s="10"/>
      <c r="AF4389" s="11"/>
      <c r="AG4389" s="11">
        <f t="shared" si="265"/>
        <v>0.25999304831421621</v>
      </c>
    </row>
    <row r="4390" spans="1:33" ht="15" x14ac:dyDescent="0.2">
      <c r="A4390" s="6" t="s">
        <v>77</v>
      </c>
      <c r="B4390" s="6" t="s">
        <v>29</v>
      </c>
      <c r="C4390" s="9">
        <v>125.2</v>
      </c>
      <c r="D4390" s="9">
        <v>22.1</v>
      </c>
      <c r="E4390" s="9"/>
      <c r="F4390" s="9"/>
      <c r="G4390" s="9"/>
      <c r="H4390" s="9"/>
      <c r="I4390" s="9"/>
      <c r="J4390" s="9">
        <v>1.1000000000000001</v>
      </c>
      <c r="K4390" s="9">
        <v>1.8</v>
      </c>
      <c r="L4390" s="9">
        <v>0.2</v>
      </c>
      <c r="M4390" s="9">
        <v>6.9</v>
      </c>
      <c r="N4390" s="9">
        <v>2.4</v>
      </c>
      <c r="O4390" s="9">
        <v>18.899999999999999</v>
      </c>
      <c r="P4390" s="9">
        <v>4.4000000000000004</v>
      </c>
      <c r="Q4390" s="9">
        <v>12.7</v>
      </c>
      <c r="R4390" s="9">
        <v>1.9</v>
      </c>
      <c r="S4390" s="9">
        <v>13.4</v>
      </c>
      <c r="T4390" s="9">
        <v>1.8</v>
      </c>
      <c r="AD4390" s="10">
        <f t="shared" si="263"/>
        <v>0.17349734478089807</v>
      </c>
      <c r="AE4390" s="10"/>
      <c r="AF4390" s="11"/>
      <c r="AG4390" s="11">
        <f t="shared" si="265"/>
        <v>0.42597232814032043</v>
      </c>
    </row>
    <row r="4391" spans="1:33" ht="15" x14ac:dyDescent="0.2">
      <c r="A4391" s="6" t="s">
        <v>77</v>
      </c>
      <c r="B4391" s="6" t="s">
        <v>29</v>
      </c>
      <c r="C4391" s="9">
        <v>168.2</v>
      </c>
      <c r="D4391" s="9">
        <v>19.5</v>
      </c>
      <c r="E4391" s="9"/>
      <c r="F4391" s="9"/>
      <c r="G4391" s="9"/>
      <c r="H4391" s="9"/>
      <c r="I4391" s="9"/>
      <c r="J4391" s="9">
        <v>0.7</v>
      </c>
      <c r="K4391" s="9">
        <v>3.2</v>
      </c>
      <c r="L4391" s="9">
        <v>0.5</v>
      </c>
      <c r="M4391" s="9">
        <v>9.3000000000000007</v>
      </c>
      <c r="N4391" s="9">
        <v>3.2</v>
      </c>
      <c r="O4391" s="9">
        <v>27.7</v>
      </c>
      <c r="P4391" s="9">
        <v>5.8</v>
      </c>
      <c r="Q4391" s="9">
        <v>19.899999999999999</v>
      </c>
      <c r="R4391" s="9">
        <v>3</v>
      </c>
      <c r="S4391" s="9">
        <v>26</v>
      </c>
      <c r="T4391" s="9">
        <v>3.7</v>
      </c>
      <c r="AD4391" s="10">
        <f t="shared" si="263"/>
        <v>0.2802058356894388</v>
      </c>
      <c r="AE4391" s="10"/>
      <c r="AF4391" s="11"/>
      <c r="AG4391" s="11">
        <f t="shared" si="265"/>
        <v>0.29590117911285801</v>
      </c>
    </row>
    <row r="4392" spans="1:33" ht="15" x14ac:dyDescent="0.2">
      <c r="A4392" s="6" t="s">
        <v>77</v>
      </c>
      <c r="B4392" s="6" t="s">
        <v>29</v>
      </c>
      <c r="C4392" s="9">
        <v>20.2</v>
      </c>
      <c r="D4392" s="9">
        <v>19.2</v>
      </c>
      <c r="E4392" s="9"/>
      <c r="F4392" s="9"/>
      <c r="G4392" s="9"/>
      <c r="H4392" s="9"/>
      <c r="I4392" s="9"/>
      <c r="J4392" s="9">
        <v>1.2</v>
      </c>
      <c r="K4392" s="9">
        <v>2.5</v>
      </c>
      <c r="L4392" s="9">
        <v>0.2</v>
      </c>
      <c r="M4392" s="9">
        <v>3.3</v>
      </c>
      <c r="N4392" s="9">
        <v>0.7</v>
      </c>
      <c r="O4392" s="9">
        <v>3.8</v>
      </c>
      <c r="P4392" s="9">
        <v>0.7</v>
      </c>
      <c r="Q4392" s="9">
        <v>2.6</v>
      </c>
      <c r="R4392" s="9">
        <v>0.3</v>
      </c>
      <c r="S4392" s="9">
        <v>2.9</v>
      </c>
      <c r="T4392" s="9">
        <v>0.2</v>
      </c>
      <c r="AD4392" s="10">
        <f t="shared" si="263"/>
        <v>0.21287597805852745</v>
      </c>
      <c r="AE4392" s="10"/>
      <c r="AF4392" s="11"/>
      <c r="AG4392" s="11">
        <f t="shared" si="265"/>
        <v>0.94135414044802412</v>
      </c>
    </row>
    <row r="4393" spans="1:33" ht="15" x14ac:dyDescent="0.2">
      <c r="A4393" s="6" t="s">
        <v>77</v>
      </c>
      <c r="B4393" s="6" t="s">
        <v>29</v>
      </c>
      <c r="C4393" s="9">
        <v>262.8</v>
      </c>
      <c r="D4393" s="9">
        <v>41.1</v>
      </c>
      <c r="E4393" s="9"/>
      <c r="F4393" s="9"/>
      <c r="G4393" s="9"/>
      <c r="H4393" s="9"/>
      <c r="I4393" s="9"/>
      <c r="J4393" s="9">
        <v>1.6</v>
      </c>
      <c r="K4393" s="9">
        <v>5</v>
      </c>
      <c r="L4393" s="9">
        <v>0.2</v>
      </c>
      <c r="M4393" s="9">
        <v>17.3</v>
      </c>
      <c r="N4393" s="9">
        <v>5</v>
      </c>
      <c r="O4393" s="9">
        <v>37.700000000000003</v>
      </c>
      <c r="P4393" s="9">
        <v>9.9</v>
      </c>
      <c r="Q4393" s="9">
        <v>30.2</v>
      </c>
      <c r="R4393" s="9">
        <v>5.2</v>
      </c>
      <c r="S4393" s="9">
        <v>39.799999999999997</v>
      </c>
      <c r="T4393" s="9">
        <v>5.5</v>
      </c>
      <c r="AD4393" s="10">
        <f t="shared" si="263"/>
        <v>6.5742403397157437E-2</v>
      </c>
      <c r="AE4393" s="10"/>
      <c r="AF4393" s="11"/>
      <c r="AG4393" s="11">
        <f t="shared" si="265"/>
        <v>0.35958380711342613</v>
      </c>
    </row>
    <row r="4394" spans="1:33" ht="15" x14ac:dyDescent="0.2">
      <c r="A4394" s="6" t="s">
        <v>77</v>
      </c>
      <c r="B4394" s="6" t="s">
        <v>28</v>
      </c>
      <c r="C4394" s="9">
        <v>981.1</v>
      </c>
      <c r="D4394" s="9">
        <v>11.9</v>
      </c>
      <c r="E4394" s="9"/>
      <c r="F4394" s="9"/>
      <c r="G4394" s="9"/>
      <c r="H4394" s="9"/>
      <c r="I4394" s="9"/>
      <c r="J4394" s="9">
        <v>0.6</v>
      </c>
      <c r="K4394" s="9">
        <v>1.9</v>
      </c>
      <c r="L4394" s="9">
        <v>0.3</v>
      </c>
      <c r="M4394" s="9">
        <v>22.3</v>
      </c>
      <c r="N4394" s="9">
        <v>11.2</v>
      </c>
      <c r="O4394" s="9">
        <v>117.8</v>
      </c>
      <c r="P4394" s="9">
        <v>35.799999999999997</v>
      </c>
      <c r="Q4394" s="9">
        <v>120.2</v>
      </c>
      <c r="R4394" s="9">
        <v>17.5</v>
      </c>
      <c r="S4394" s="9">
        <v>123</v>
      </c>
      <c r="T4394" s="9">
        <v>15.8</v>
      </c>
      <c r="AD4394" s="10">
        <f t="shared" si="263"/>
        <v>0.1409015133516609</v>
      </c>
      <c r="AE4394" s="10"/>
      <c r="AF4394" s="11"/>
      <c r="AG4394" s="11">
        <f t="shared" si="265"/>
        <v>0.14998120784127553</v>
      </c>
    </row>
    <row r="4395" spans="1:33" ht="15" x14ac:dyDescent="0.2">
      <c r="A4395" s="6" t="s">
        <v>77</v>
      </c>
      <c r="B4395" s="6" t="s">
        <v>28</v>
      </c>
      <c r="C4395" s="9">
        <v>1084.5999999999999</v>
      </c>
      <c r="D4395" s="9">
        <v>38.5</v>
      </c>
      <c r="E4395" s="9"/>
      <c r="F4395" s="9"/>
      <c r="G4395" s="9"/>
      <c r="H4395" s="9"/>
      <c r="I4395" s="9"/>
      <c r="J4395" s="9">
        <v>1.2</v>
      </c>
      <c r="K4395" s="9">
        <v>4.3</v>
      </c>
      <c r="L4395" s="9">
        <v>0.9</v>
      </c>
      <c r="M4395" s="9">
        <v>27.5</v>
      </c>
      <c r="N4395" s="9">
        <v>12.6</v>
      </c>
      <c r="O4395" s="9">
        <v>142.80000000000001</v>
      </c>
      <c r="P4395" s="9">
        <v>42.1</v>
      </c>
      <c r="Q4395" s="9">
        <v>130.30000000000001</v>
      </c>
      <c r="R4395" s="9">
        <v>18.7</v>
      </c>
      <c r="S4395" s="9">
        <v>112.7</v>
      </c>
      <c r="T4395" s="9">
        <v>14.3</v>
      </c>
      <c r="AD4395" s="10">
        <f t="shared" si="263"/>
        <v>0.25302624455238854</v>
      </c>
      <c r="AE4395" s="10"/>
      <c r="AF4395" s="11"/>
      <c r="AG4395" s="11">
        <f t="shared" si="265"/>
        <v>0.20185795676569585</v>
      </c>
    </row>
    <row r="4396" spans="1:33" ht="15" x14ac:dyDescent="0.2">
      <c r="A4396" s="6" t="s">
        <v>77</v>
      </c>
      <c r="B4396" s="6" t="s">
        <v>28</v>
      </c>
      <c r="C4396" s="9">
        <v>1587.8</v>
      </c>
      <c r="D4396" s="9">
        <v>37.5</v>
      </c>
      <c r="E4396" s="9"/>
      <c r="F4396" s="9"/>
      <c r="G4396" s="9"/>
      <c r="H4396" s="9"/>
      <c r="I4396" s="9"/>
      <c r="J4396" s="9">
        <v>1.8</v>
      </c>
      <c r="K4396" s="9">
        <v>5.9</v>
      </c>
      <c r="L4396" s="9">
        <v>1.3</v>
      </c>
      <c r="M4396" s="9">
        <v>39.200000000000003</v>
      </c>
      <c r="N4396" s="9">
        <v>17</v>
      </c>
      <c r="O4396" s="9">
        <v>198.9</v>
      </c>
      <c r="P4396" s="9">
        <v>59.4</v>
      </c>
      <c r="Q4396" s="9">
        <v>191.9</v>
      </c>
      <c r="R4396" s="9">
        <v>28.1</v>
      </c>
      <c r="S4396" s="9">
        <v>184.3</v>
      </c>
      <c r="T4396" s="9">
        <v>22.7</v>
      </c>
      <c r="AD4396" s="10">
        <f t="shared" si="263"/>
        <v>0.26133522278832455</v>
      </c>
      <c r="AE4396" s="10"/>
      <c r="AF4396" s="11"/>
      <c r="AG4396" s="11">
        <f t="shared" si="265"/>
        <v>0.1759534663281728</v>
      </c>
    </row>
    <row r="4397" spans="1:33" ht="15" x14ac:dyDescent="0.2">
      <c r="A4397" s="6" t="s">
        <v>77</v>
      </c>
      <c r="B4397" s="6" t="s">
        <v>28</v>
      </c>
      <c r="C4397" s="9">
        <v>1357.1</v>
      </c>
      <c r="D4397" s="9">
        <v>27.1</v>
      </c>
      <c r="E4397" s="9"/>
      <c r="F4397" s="9"/>
      <c r="G4397" s="9"/>
      <c r="H4397" s="9"/>
      <c r="I4397" s="9"/>
      <c r="J4397" s="9">
        <v>1.4</v>
      </c>
      <c r="K4397" s="9">
        <v>4.9000000000000004</v>
      </c>
      <c r="L4397" s="9">
        <v>1.2</v>
      </c>
      <c r="M4397" s="9">
        <v>31.6</v>
      </c>
      <c r="N4397" s="9">
        <v>14.6</v>
      </c>
      <c r="O4397" s="9">
        <v>171.7</v>
      </c>
      <c r="P4397" s="9">
        <v>50.6</v>
      </c>
      <c r="Q4397" s="9">
        <v>158</v>
      </c>
      <c r="R4397" s="9">
        <v>22.4</v>
      </c>
      <c r="S4397" s="9">
        <v>134.30000000000001</v>
      </c>
      <c r="T4397" s="9">
        <v>15.8</v>
      </c>
      <c r="AD4397" s="10">
        <f t="shared" si="263"/>
        <v>0.29482431602544906</v>
      </c>
      <c r="AE4397" s="10"/>
      <c r="AF4397" s="11"/>
      <c r="AG4397" s="11">
        <f t="shared" si="265"/>
        <v>0.19464720194647203</v>
      </c>
    </row>
    <row r="4398" spans="1:33" ht="15" x14ac:dyDescent="0.2">
      <c r="A4398" s="6" t="s">
        <v>77</v>
      </c>
      <c r="B4398" s="6" t="s">
        <v>28</v>
      </c>
      <c r="C4398" s="9">
        <v>1221.5999999999999</v>
      </c>
      <c r="D4398" s="9">
        <v>23.7</v>
      </c>
      <c r="E4398" s="9"/>
      <c r="F4398" s="9"/>
      <c r="G4398" s="9"/>
      <c r="H4398" s="9"/>
      <c r="I4398" s="9"/>
      <c r="J4398" s="9">
        <v>1.8</v>
      </c>
      <c r="K4398" s="9">
        <v>4.8</v>
      </c>
      <c r="L4398" s="9">
        <v>1.1000000000000001</v>
      </c>
      <c r="M4398" s="9">
        <v>30.4</v>
      </c>
      <c r="N4398" s="9">
        <v>13.4</v>
      </c>
      <c r="O4398" s="9">
        <v>153.80000000000001</v>
      </c>
      <c r="P4398" s="9">
        <v>44.1</v>
      </c>
      <c r="Q4398" s="9">
        <v>130.69999999999999</v>
      </c>
      <c r="R4398" s="9">
        <v>18.399999999999999</v>
      </c>
      <c r="S4398" s="9">
        <v>114.9</v>
      </c>
      <c r="T4398" s="9">
        <v>13.3</v>
      </c>
      <c r="AD4398" s="10">
        <f t="shared" si="263"/>
        <v>0.27839338370248734</v>
      </c>
      <c r="AE4398" s="10"/>
      <c r="AF4398" s="11"/>
      <c r="AG4398" s="11">
        <f t="shared" si="265"/>
        <v>0.21887222359864392</v>
      </c>
    </row>
    <row r="4399" spans="1:33" ht="15" x14ac:dyDescent="0.2">
      <c r="A4399" s="6" t="s">
        <v>77</v>
      </c>
      <c r="B4399" s="6" t="s">
        <v>28</v>
      </c>
      <c r="C4399" s="9">
        <v>1511.1</v>
      </c>
      <c r="D4399" s="9">
        <v>45</v>
      </c>
      <c r="E4399" s="9"/>
      <c r="F4399" s="9"/>
      <c r="G4399" s="9"/>
      <c r="H4399" s="9"/>
      <c r="I4399" s="9"/>
      <c r="J4399" s="9">
        <v>1.9</v>
      </c>
      <c r="K4399" s="9">
        <v>6.7</v>
      </c>
      <c r="L4399" s="9">
        <v>1.7</v>
      </c>
      <c r="M4399" s="9">
        <v>40.6</v>
      </c>
      <c r="N4399" s="9">
        <v>16.899999999999999</v>
      </c>
      <c r="O4399" s="9">
        <v>204.1</v>
      </c>
      <c r="P4399" s="9">
        <v>60.2</v>
      </c>
      <c r="Q4399" s="9">
        <v>186.9</v>
      </c>
      <c r="R4399" s="9">
        <v>26.4</v>
      </c>
      <c r="S4399" s="9">
        <v>178</v>
      </c>
      <c r="T4399" s="9">
        <v>21</v>
      </c>
      <c r="AD4399" s="10">
        <f t="shared" si="263"/>
        <v>0.31511722128323938</v>
      </c>
      <c r="AE4399" s="10"/>
      <c r="AF4399" s="11"/>
      <c r="AG4399" s="11">
        <f t="shared" si="265"/>
        <v>0.18868749829136938</v>
      </c>
    </row>
    <row r="4400" spans="1:33" ht="15" x14ac:dyDescent="0.2">
      <c r="A4400" s="6" t="s">
        <v>77</v>
      </c>
      <c r="B4400" s="6" t="s">
        <v>28</v>
      </c>
      <c r="C4400" s="9">
        <v>1728.3</v>
      </c>
      <c r="D4400" s="9">
        <v>48.4</v>
      </c>
      <c r="E4400" s="9"/>
      <c r="F4400" s="9"/>
      <c r="G4400" s="9"/>
      <c r="H4400" s="9"/>
      <c r="I4400" s="9"/>
      <c r="J4400" s="9">
        <v>1.8</v>
      </c>
      <c r="K4400" s="9">
        <v>6.4</v>
      </c>
      <c r="L4400" s="9">
        <v>1.4</v>
      </c>
      <c r="M4400" s="9">
        <v>39.9</v>
      </c>
      <c r="N4400" s="9">
        <v>19.3</v>
      </c>
      <c r="O4400" s="9">
        <v>216.9</v>
      </c>
      <c r="P4400" s="9">
        <v>63.7</v>
      </c>
      <c r="Q4400" s="9">
        <v>205.6</v>
      </c>
      <c r="R4400" s="9">
        <v>31.4</v>
      </c>
      <c r="S4400" s="9">
        <v>209.9</v>
      </c>
      <c r="T4400" s="9">
        <v>25.4</v>
      </c>
      <c r="AD4400" s="10">
        <f t="shared" si="263"/>
        <v>0.26783987633547762</v>
      </c>
      <c r="AE4400" s="10"/>
      <c r="AF4400" s="11"/>
      <c r="AG4400" s="11">
        <f t="shared" si="265"/>
        <v>0.15725249771354449</v>
      </c>
    </row>
    <row r="4401" spans="1:33" ht="15" x14ac:dyDescent="0.2">
      <c r="A4401" s="6" t="s">
        <v>77</v>
      </c>
      <c r="B4401" s="6" t="s">
        <v>28</v>
      </c>
      <c r="C4401" s="9">
        <v>1465.8</v>
      </c>
      <c r="D4401" s="9">
        <v>12</v>
      </c>
      <c r="E4401" s="9"/>
      <c r="F4401" s="9"/>
      <c r="G4401" s="9"/>
      <c r="H4401" s="9"/>
      <c r="I4401" s="9"/>
      <c r="J4401" s="9">
        <v>1.4</v>
      </c>
      <c r="K4401" s="9">
        <v>4</v>
      </c>
      <c r="L4401" s="9">
        <v>0.4</v>
      </c>
      <c r="M4401" s="9">
        <v>23.7</v>
      </c>
      <c r="N4401" s="9">
        <v>13.4</v>
      </c>
      <c r="O4401" s="9">
        <v>169.6</v>
      </c>
      <c r="P4401" s="9">
        <v>52.9</v>
      </c>
      <c r="Q4401" s="9">
        <v>178.7</v>
      </c>
      <c r="R4401" s="9">
        <v>25.9</v>
      </c>
      <c r="S4401" s="9">
        <v>162.69999999999999</v>
      </c>
      <c r="T4401" s="9">
        <v>19.8</v>
      </c>
      <c r="AD4401" s="10">
        <f t="shared" si="263"/>
        <v>0.12559705541302138</v>
      </c>
      <c r="AE4401" s="10"/>
      <c r="AF4401" s="11"/>
      <c r="AG4401" s="11">
        <f t="shared" si="265"/>
        <v>0.12050300808886538</v>
      </c>
    </row>
    <row r="4402" spans="1:33" ht="15" x14ac:dyDescent="0.2">
      <c r="A4402" s="6" t="s">
        <v>77</v>
      </c>
      <c r="B4402" s="6" t="s">
        <v>28</v>
      </c>
      <c r="C4402" s="9">
        <v>1184.5</v>
      </c>
      <c r="D4402" s="9">
        <v>38.6</v>
      </c>
      <c r="E4402" s="9"/>
      <c r="F4402" s="9"/>
      <c r="G4402" s="9"/>
      <c r="H4402" s="9"/>
      <c r="I4402" s="9"/>
      <c r="J4402" s="9">
        <v>1.9</v>
      </c>
      <c r="K4402" s="9">
        <v>7.1</v>
      </c>
      <c r="L4402" s="9">
        <v>1.4</v>
      </c>
      <c r="M4402" s="9">
        <v>40.6</v>
      </c>
      <c r="N4402" s="9">
        <v>16.399999999999999</v>
      </c>
      <c r="O4402" s="9">
        <v>170</v>
      </c>
      <c r="P4402" s="9">
        <v>42.7</v>
      </c>
      <c r="Q4402" s="9">
        <v>114.3</v>
      </c>
      <c r="R4402" s="9">
        <v>14.1</v>
      </c>
      <c r="S4402" s="9">
        <v>80.5</v>
      </c>
      <c r="T4402" s="9">
        <v>8.3000000000000007</v>
      </c>
      <c r="AD4402" s="10">
        <f t="shared" si="263"/>
        <v>0.25209224128809971</v>
      </c>
      <c r="AE4402" s="10"/>
      <c r="AF4402" s="11"/>
      <c r="AG4402" s="11">
        <f t="shared" si="265"/>
        <v>0.41722204591135098</v>
      </c>
    </row>
    <row r="4403" spans="1:33" ht="15" x14ac:dyDescent="0.2">
      <c r="A4403" s="6" t="s">
        <v>77</v>
      </c>
      <c r="B4403" s="6" t="s">
        <v>28</v>
      </c>
      <c r="C4403" s="9">
        <v>1433.1</v>
      </c>
      <c r="D4403" s="9">
        <v>37.4</v>
      </c>
      <c r="E4403" s="9"/>
      <c r="F4403" s="9"/>
      <c r="G4403" s="9"/>
      <c r="H4403" s="9"/>
      <c r="I4403" s="9"/>
      <c r="J4403" s="9">
        <v>1.9</v>
      </c>
      <c r="K4403" s="9">
        <v>7.7</v>
      </c>
      <c r="L4403" s="9">
        <v>1.7</v>
      </c>
      <c r="M4403" s="9">
        <v>38.6</v>
      </c>
      <c r="N4403" s="9">
        <v>18</v>
      </c>
      <c r="O4403" s="9">
        <v>189.5</v>
      </c>
      <c r="P4403" s="9">
        <v>52.2</v>
      </c>
      <c r="Q4403" s="9">
        <v>149.69999999999999</v>
      </c>
      <c r="R4403" s="9">
        <v>21</v>
      </c>
      <c r="S4403" s="9">
        <v>128.5</v>
      </c>
      <c r="T4403" s="9">
        <v>13.8</v>
      </c>
      <c r="AD4403" s="10">
        <f t="shared" si="263"/>
        <v>0.30146267007760869</v>
      </c>
      <c r="AE4403" s="10"/>
      <c r="AF4403" s="11"/>
      <c r="AG4403" s="11">
        <f t="shared" si="265"/>
        <v>0.24849706987796683</v>
      </c>
    </row>
    <row r="4404" spans="1:33" ht="15" x14ac:dyDescent="0.2">
      <c r="A4404" s="6" t="s">
        <v>77</v>
      </c>
      <c r="B4404" s="6" t="s">
        <v>28</v>
      </c>
      <c r="C4404" s="9">
        <v>1632.6</v>
      </c>
      <c r="D4404" s="9">
        <v>38.1</v>
      </c>
      <c r="E4404" s="9"/>
      <c r="F4404" s="9"/>
      <c r="G4404" s="9"/>
      <c r="H4404" s="9"/>
      <c r="I4404" s="9"/>
      <c r="J4404" s="9">
        <v>2.2999999999999998</v>
      </c>
      <c r="K4404" s="9">
        <v>6.3</v>
      </c>
      <c r="L4404" s="9">
        <v>1.4</v>
      </c>
      <c r="M4404" s="9">
        <v>40.4</v>
      </c>
      <c r="N4404" s="9">
        <v>18.3</v>
      </c>
      <c r="O4404" s="9">
        <v>212.8</v>
      </c>
      <c r="P4404" s="9">
        <v>60.6</v>
      </c>
      <c r="Q4404" s="9">
        <v>184.1</v>
      </c>
      <c r="R4404" s="9">
        <v>27.2</v>
      </c>
      <c r="S4404" s="9">
        <v>169.6</v>
      </c>
      <c r="T4404" s="9">
        <v>19.899999999999999</v>
      </c>
      <c r="AD4404" s="10">
        <f t="shared" si="263"/>
        <v>0.26828149225999576</v>
      </c>
      <c r="AE4404" s="10"/>
      <c r="AF4404" s="11"/>
      <c r="AG4404" s="11">
        <f t="shared" si="265"/>
        <v>0.19705733829132813</v>
      </c>
    </row>
    <row r="4405" spans="1:33" ht="15" x14ac:dyDescent="0.2">
      <c r="A4405" s="6" t="s">
        <v>77</v>
      </c>
      <c r="B4405" s="6" t="s">
        <v>28</v>
      </c>
      <c r="C4405" s="9">
        <v>1773.4</v>
      </c>
      <c r="D4405" s="9">
        <v>50.8</v>
      </c>
      <c r="E4405" s="9"/>
      <c r="F4405" s="9"/>
      <c r="G4405" s="9"/>
      <c r="H4405" s="9"/>
      <c r="I4405" s="9"/>
      <c r="J4405" s="9">
        <v>1.9</v>
      </c>
      <c r="K4405" s="9">
        <v>6.8</v>
      </c>
      <c r="L4405" s="9">
        <v>1.8</v>
      </c>
      <c r="M4405" s="9">
        <v>43.1</v>
      </c>
      <c r="N4405" s="9">
        <v>19.8</v>
      </c>
      <c r="O4405" s="9">
        <v>217.6</v>
      </c>
      <c r="P4405" s="9">
        <v>65.400000000000006</v>
      </c>
      <c r="Q4405" s="9">
        <v>210.3</v>
      </c>
      <c r="R4405" s="9">
        <v>32.200000000000003</v>
      </c>
      <c r="S4405" s="9">
        <v>220.8</v>
      </c>
      <c r="T4405" s="9">
        <v>28.3</v>
      </c>
      <c r="AD4405" s="10">
        <f t="shared" si="263"/>
        <v>0.32144231607666296</v>
      </c>
      <c r="AE4405" s="10"/>
      <c r="AF4405" s="11"/>
      <c r="AG4405" s="11">
        <f t="shared" si="265"/>
        <v>0.1614787192778307</v>
      </c>
    </row>
    <row r="4406" spans="1:33" ht="15" x14ac:dyDescent="0.2">
      <c r="A4406" s="6" t="s">
        <v>77</v>
      </c>
      <c r="B4406" s="6" t="s">
        <v>28</v>
      </c>
      <c r="C4406" s="9">
        <v>1975.7</v>
      </c>
      <c r="D4406" s="9">
        <v>66.8</v>
      </c>
      <c r="E4406" s="9"/>
      <c r="F4406" s="9"/>
      <c r="G4406" s="9"/>
      <c r="H4406" s="9"/>
      <c r="I4406" s="9"/>
      <c r="J4406" s="9">
        <v>2.5</v>
      </c>
      <c r="K4406" s="9">
        <v>7.7</v>
      </c>
      <c r="L4406" s="9">
        <v>1.8</v>
      </c>
      <c r="M4406" s="9">
        <v>50.7</v>
      </c>
      <c r="N4406" s="9">
        <v>22.3</v>
      </c>
      <c r="O4406" s="9">
        <v>251.7</v>
      </c>
      <c r="P4406" s="9">
        <v>76</v>
      </c>
      <c r="Q4406" s="9">
        <v>250.9</v>
      </c>
      <c r="R4406" s="9">
        <v>39.5</v>
      </c>
      <c r="S4406" s="9">
        <v>277.8</v>
      </c>
      <c r="T4406" s="9">
        <v>35.700000000000003</v>
      </c>
      <c r="AD4406" s="10">
        <f t="shared" si="263"/>
        <v>0.27851385068036016</v>
      </c>
      <c r="AE4406" s="10"/>
      <c r="AF4406" s="11"/>
      <c r="AG4406" s="11">
        <f t="shared" si="265"/>
        <v>0.15097770280567338</v>
      </c>
    </row>
    <row r="4407" spans="1:33" ht="15" x14ac:dyDescent="0.2">
      <c r="A4407" s="6" t="s">
        <v>77</v>
      </c>
      <c r="B4407" s="6" t="s">
        <v>28</v>
      </c>
      <c r="C4407" s="9">
        <v>2099.1999999999998</v>
      </c>
      <c r="D4407" s="9">
        <v>75.099999999999994</v>
      </c>
      <c r="E4407" s="9"/>
      <c r="F4407" s="9"/>
      <c r="G4407" s="9"/>
      <c r="H4407" s="9"/>
      <c r="I4407" s="9"/>
      <c r="J4407" s="9">
        <v>2.7</v>
      </c>
      <c r="K4407" s="9">
        <v>9.3000000000000007</v>
      </c>
      <c r="L4407" s="9">
        <v>2.2000000000000002</v>
      </c>
      <c r="M4407" s="9">
        <v>53.6</v>
      </c>
      <c r="N4407" s="9">
        <v>23.3</v>
      </c>
      <c r="O4407" s="9">
        <v>267.7</v>
      </c>
      <c r="P4407" s="9">
        <v>80.599999999999994</v>
      </c>
      <c r="Q4407" s="9">
        <v>271.3</v>
      </c>
      <c r="R4407" s="9">
        <v>42.5</v>
      </c>
      <c r="S4407" s="9">
        <v>288</v>
      </c>
      <c r="T4407" s="9">
        <v>37.799999999999997</v>
      </c>
      <c r="AD4407" s="10">
        <f t="shared" si="263"/>
        <v>0.30124680301384149</v>
      </c>
      <c r="AE4407" s="10"/>
      <c r="AF4407" s="11"/>
      <c r="AG4407" s="11">
        <f t="shared" si="265"/>
        <v>0.15396052987293868</v>
      </c>
    </row>
    <row r="4408" spans="1:33" ht="15" x14ac:dyDescent="0.2">
      <c r="A4408" s="6" t="s">
        <v>77</v>
      </c>
      <c r="B4408" s="6" t="s">
        <v>28</v>
      </c>
      <c r="C4408" s="9">
        <v>1965.1</v>
      </c>
      <c r="D4408" s="9">
        <v>65.7</v>
      </c>
      <c r="E4408" s="9"/>
      <c r="F4408" s="9"/>
      <c r="G4408" s="9"/>
      <c r="H4408" s="9"/>
      <c r="I4408" s="9"/>
      <c r="J4408" s="9">
        <v>2.5</v>
      </c>
      <c r="K4408" s="9">
        <v>9.1</v>
      </c>
      <c r="L4408" s="9">
        <v>2</v>
      </c>
      <c r="M4408" s="9">
        <v>50.5</v>
      </c>
      <c r="N4408" s="9">
        <v>21.9</v>
      </c>
      <c r="O4408" s="9">
        <v>250.4</v>
      </c>
      <c r="P4408" s="9">
        <v>73.8</v>
      </c>
      <c r="Q4408" s="9">
        <v>233.6</v>
      </c>
      <c r="R4408" s="9">
        <v>36.299999999999997</v>
      </c>
      <c r="S4408" s="9">
        <v>251.6</v>
      </c>
      <c r="T4408" s="9">
        <v>30.9</v>
      </c>
      <c r="AD4408" s="10">
        <f t="shared" si="263"/>
        <v>0.28522477446570305</v>
      </c>
      <c r="AE4408" s="10"/>
      <c r="AF4408" s="11"/>
      <c r="AG4408" s="11">
        <f t="shared" si="265"/>
        <v>0.16604195436312227</v>
      </c>
    </row>
    <row r="4409" spans="1:33" ht="15" x14ac:dyDescent="0.2">
      <c r="A4409" s="6" t="s">
        <v>77</v>
      </c>
      <c r="B4409" s="6" t="s">
        <v>28</v>
      </c>
      <c r="C4409" s="9">
        <v>2089.5</v>
      </c>
      <c r="D4409" s="9">
        <v>80</v>
      </c>
      <c r="E4409" s="9"/>
      <c r="F4409" s="9"/>
      <c r="G4409" s="9"/>
      <c r="H4409" s="9"/>
      <c r="I4409" s="9"/>
      <c r="J4409" s="9">
        <v>2.2000000000000002</v>
      </c>
      <c r="K4409" s="9">
        <v>9.6999999999999993</v>
      </c>
      <c r="L4409" s="9">
        <v>2.1</v>
      </c>
      <c r="M4409" s="9">
        <v>53</v>
      </c>
      <c r="N4409" s="9">
        <v>23.7</v>
      </c>
      <c r="O4409" s="9">
        <v>270.89999999999998</v>
      </c>
      <c r="P4409" s="9">
        <v>80.400000000000006</v>
      </c>
      <c r="Q4409" s="9">
        <v>265.5</v>
      </c>
      <c r="R4409" s="9">
        <v>42</v>
      </c>
      <c r="S4409" s="9">
        <v>295.3</v>
      </c>
      <c r="T4409" s="9">
        <v>38.1</v>
      </c>
      <c r="AD4409" s="10">
        <f t="shared" si="263"/>
        <v>0.28315167023284959</v>
      </c>
      <c r="AE4409" s="10"/>
      <c r="AF4409" s="11"/>
      <c r="AG4409" s="11">
        <f t="shared" si="265"/>
        <v>0.14847369535537699</v>
      </c>
    </row>
    <row r="4410" spans="1:33" ht="15" x14ac:dyDescent="0.2">
      <c r="A4410" s="6" t="s">
        <v>77</v>
      </c>
      <c r="B4410" s="6" t="s">
        <v>28</v>
      </c>
      <c r="C4410" s="9">
        <v>2045.9</v>
      </c>
      <c r="D4410" s="9">
        <v>78.099999999999994</v>
      </c>
      <c r="E4410" s="9"/>
      <c r="F4410" s="9"/>
      <c r="G4410" s="9"/>
      <c r="H4410" s="9"/>
      <c r="I4410" s="9"/>
      <c r="J4410" s="9">
        <v>2.7</v>
      </c>
      <c r="K4410" s="9">
        <v>9.1</v>
      </c>
      <c r="L4410" s="9">
        <v>2</v>
      </c>
      <c r="M4410" s="9">
        <v>52.7</v>
      </c>
      <c r="N4410" s="9">
        <v>23.5</v>
      </c>
      <c r="O4410" s="9">
        <v>267.89999999999998</v>
      </c>
      <c r="P4410" s="9">
        <v>76.400000000000006</v>
      </c>
      <c r="Q4410" s="9">
        <v>248.5</v>
      </c>
      <c r="R4410" s="9">
        <v>38.299999999999997</v>
      </c>
      <c r="S4410" s="9">
        <v>261.7</v>
      </c>
      <c r="T4410" s="9">
        <v>33.1</v>
      </c>
      <c r="AD4410" s="10">
        <f t="shared" si="263"/>
        <v>0.27920785155969713</v>
      </c>
      <c r="AE4410" s="10"/>
      <c r="AF4410" s="11"/>
      <c r="AG4410" s="11">
        <f t="shared" si="265"/>
        <v>0.16658810491387496</v>
      </c>
    </row>
    <row r="4411" spans="1:33" ht="15" x14ac:dyDescent="0.2">
      <c r="A4411" s="6" t="s">
        <v>77</v>
      </c>
      <c r="B4411" s="6" t="s">
        <v>28</v>
      </c>
      <c r="C4411" s="9">
        <v>2138.1999999999998</v>
      </c>
      <c r="D4411" s="9">
        <v>79</v>
      </c>
      <c r="E4411" s="9"/>
      <c r="F4411" s="9"/>
      <c r="G4411" s="9"/>
      <c r="H4411" s="9"/>
      <c r="I4411" s="9"/>
      <c r="J4411" s="9">
        <v>2.2999999999999998</v>
      </c>
      <c r="K4411" s="9">
        <v>8.9</v>
      </c>
      <c r="L4411" s="9">
        <v>2.1</v>
      </c>
      <c r="M4411" s="9">
        <v>50.6</v>
      </c>
      <c r="N4411" s="9">
        <v>22.6</v>
      </c>
      <c r="O4411" s="9">
        <v>267.2</v>
      </c>
      <c r="P4411" s="9">
        <v>81</v>
      </c>
      <c r="Q4411" s="9">
        <v>275.89999999999998</v>
      </c>
      <c r="R4411" s="9">
        <v>45.1</v>
      </c>
      <c r="S4411" s="9">
        <v>328.7</v>
      </c>
      <c r="T4411" s="9">
        <v>43.5</v>
      </c>
      <c r="AD4411" s="10">
        <f t="shared" si="263"/>
        <v>0.30253294006328546</v>
      </c>
      <c r="AE4411" s="10"/>
      <c r="AF4411" s="11"/>
      <c r="AG4411" s="11">
        <f t="shared" si="265"/>
        <v>0.12734676233218381</v>
      </c>
    </row>
    <row r="4412" spans="1:33" ht="15" x14ac:dyDescent="0.2">
      <c r="A4412" s="6" t="s">
        <v>77</v>
      </c>
      <c r="B4412" s="6" t="s">
        <v>28</v>
      </c>
      <c r="C4412" s="9">
        <v>2258.4</v>
      </c>
      <c r="D4412" s="9">
        <v>74.5</v>
      </c>
      <c r="E4412" s="9"/>
      <c r="F4412" s="9"/>
      <c r="G4412" s="9"/>
      <c r="H4412" s="9"/>
      <c r="I4412" s="9"/>
      <c r="J4412" s="9">
        <v>2.6</v>
      </c>
      <c r="K4412" s="9">
        <v>9.1</v>
      </c>
      <c r="L4412" s="9">
        <v>2</v>
      </c>
      <c r="M4412" s="9">
        <v>57.9</v>
      </c>
      <c r="N4412" s="9">
        <v>25</v>
      </c>
      <c r="O4412" s="9">
        <v>285.7</v>
      </c>
      <c r="P4412" s="9">
        <v>86.4</v>
      </c>
      <c r="Q4412" s="9">
        <v>288.7</v>
      </c>
      <c r="R4412" s="9">
        <v>44.9</v>
      </c>
      <c r="S4412" s="9">
        <v>323.5</v>
      </c>
      <c r="T4412" s="9">
        <v>42.3</v>
      </c>
      <c r="AD4412" s="10">
        <f t="shared" si="263"/>
        <v>0.2663751164566095</v>
      </c>
      <c r="AE4412" s="10"/>
      <c r="AF4412" s="11"/>
      <c r="AG4412" s="11">
        <f t="shared" si="265"/>
        <v>0.14806123715294622</v>
      </c>
    </row>
    <row r="4413" spans="1:33" ht="15" x14ac:dyDescent="0.2">
      <c r="A4413" s="6" t="s">
        <v>77</v>
      </c>
      <c r="B4413" s="6" t="s">
        <v>28</v>
      </c>
      <c r="C4413" s="9">
        <v>2117.1999999999998</v>
      </c>
      <c r="D4413" s="9">
        <v>74.8</v>
      </c>
      <c r="E4413" s="9"/>
      <c r="F4413" s="9"/>
      <c r="G4413" s="9"/>
      <c r="H4413" s="9"/>
      <c r="I4413" s="9"/>
      <c r="J4413" s="9">
        <v>2.2999999999999998</v>
      </c>
      <c r="K4413" s="9">
        <v>9.3000000000000007</v>
      </c>
      <c r="L4413" s="9">
        <v>2</v>
      </c>
      <c r="M4413" s="9">
        <v>55.4</v>
      </c>
      <c r="N4413" s="9">
        <v>23.7</v>
      </c>
      <c r="O4413" s="9">
        <v>271.8</v>
      </c>
      <c r="P4413" s="9">
        <v>80.7</v>
      </c>
      <c r="Q4413" s="9">
        <v>263.3</v>
      </c>
      <c r="R4413" s="9">
        <v>41</v>
      </c>
      <c r="S4413" s="9">
        <v>278.89999999999998</v>
      </c>
      <c r="T4413" s="9">
        <v>36.299999999999997</v>
      </c>
      <c r="AD4413" s="10">
        <f t="shared" si="263"/>
        <v>0.26937499160783451</v>
      </c>
      <c r="AE4413" s="10"/>
      <c r="AF4413" s="11"/>
      <c r="AG4413" s="11">
        <f t="shared" si="265"/>
        <v>0.1643229964083788</v>
      </c>
    </row>
    <row r="4414" spans="1:33" ht="15" x14ac:dyDescent="0.2">
      <c r="A4414" s="6" t="s">
        <v>77</v>
      </c>
      <c r="B4414" s="6" t="s">
        <v>28</v>
      </c>
      <c r="C4414" s="9">
        <v>2143.1</v>
      </c>
      <c r="D4414" s="9">
        <v>73.5</v>
      </c>
      <c r="E4414" s="9"/>
      <c r="F4414" s="9"/>
      <c r="G4414" s="9"/>
      <c r="H4414" s="9"/>
      <c r="I4414" s="9"/>
      <c r="J4414" s="9">
        <v>2.8</v>
      </c>
      <c r="K4414" s="9">
        <v>9.8000000000000007</v>
      </c>
      <c r="L4414" s="9">
        <v>2.2000000000000002</v>
      </c>
      <c r="M4414" s="9">
        <v>53.7</v>
      </c>
      <c r="N4414" s="9">
        <v>24.3</v>
      </c>
      <c r="O4414" s="9">
        <v>271.10000000000002</v>
      </c>
      <c r="P4414" s="9">
        <v>82.6</v>
      </c>
      <c r="Q4414" s="9">
        <v>266.89999999999998</v>
      </c>
      <c r="R4414" s="9">
        <v>40.700000000000003</v>
      </c>
      <c r="S4414" s="9">
        <v>275.60000000000002</v>
      </c>
      <c r="T4414" s="9">
        <v>36.4</v>
      </c>
      <c r="AD4414" s="10">
        <f t="shared" si="263"/>
        <v>0.29318796229255095</v>
      </c>
      <c r="AE4414" s="10"/>
      <c r="AF4414" s="11"/>
      <c r="AG4414" s="11">
        <f t="shared" si="265"/>
        <v>0.16118779994279236</v>
      </c>
    </row>
    <row r="4415" spans="1:33" ht="15" x14ac:dyDescent="0.2">
      <c r="A4415" s="6" t="s">
        <v>77</v>
      </c>
      <c r="B4415" s="6" t="s">
        <v>28</v>
      </c>
      <c r="C4415" s="9">
        <v>1855.1</v>
      </c>
      <c r="D4415" s="9">
        <v>58.8</v>
      </c>
      <c r="E4415" s="9"/>
      <c r="F4415" s="9"/>
      <c r="G4415" s="9"/>
      <c r="H4415" s="9"/>
      <c r="I4415" s="9"/>
      <c r="J4415" s="9">
        <v>2.6</v>
      </c>
      <c r="K4415" s="9">
        <v>8.6</v>
      </c>
      <c r="L4415" s="9">
        <v>2.2000000000000002</v>
      </c>
      <c r="M4415" s="9">
        <v>47.7</v>
      </c>
      <c r="N4415" s="9">
        <v>22.6</v>
      </c>
      <c r="O4415" s="9">
        <v>242.1</v>
      </c>
      <c r="P4415" s="9">
        <v>70.400000000000006</v>
      </c>
      <c r="Q4415" s="9">
        <v>226.2</v>
      </c>
      <c r="R4415" s="9">
        <v>33.5</v>
      </c>
      <c r="S4415" s="9">
        <v>229.7</v>
      </c>
      <c r="T4415" s="9">
        <v>29.4</v>
      </c>
      <c r="AD4415" s="10">
        <f t="shared" si="263"/>
        <v>0.33207631464399362</v>
      </c>
      <c r="AE4415" s="10"/>
      <c r="AF4415" s="11"/>
      <c r="AG4415" s="11">
        <f t="shared" si="265"/>
        <v>0.17178865483064237</v>
      </c>
    </row>
    <row r="4416" spans="1:33" ht="15" x14ac:dyDescent="0.2">
      <c r="A4416" s="6" t="s">
        <v>77</v>
      </c>
      <c r="B4416" s="6" t="s">
        <v>28</v>
      </c>
      <c r="C4416" s="9">
        <v>2098.4</v>
      </c>
      <c r="D4416" s="9">
        <v>67.8</v>
      </c>
      <c r="E4416" s="9"/>
      <c r="F4416" s="9"/>
      <c r="G4416" s="9"/>
      <c r="H4416" s="9"/>
      <c r="I4416" s="9"/>
      <c r="J4416" s="9">
        <v>2.7</v>
      </c>
      <c r="K4416" s="9">
        <v>7.7</v>
      </c>
      <c r="L4416" s="9">
        <v>2.2000000000000002</v>
      </c>
      <c r="M4416" s="9">
        <v>52.2</v>
      </c>
      <c r="N4416" s="9">
        <v>22.9</v>
      </c>
      <c r="O4416" s="9">
        <v>269.2</v>
      </c>
      <c r="P4416" s="9">
        <v>80</v>
      </c>
      <c r="Q4416" s="9">
        <v>265.3</v>
      </c>
      <c r="R4416" s="9">
        <v>41.8</v>
      </c>
      <c r="S4416" s="9">
        <v>293.5</v>
      </c>
      <c r="T4416" s="9">
        <v>38.9</v>
      </c>
      <c r="AD4416" s="10">
        <f t="shared" si="263"/>
        <v>0.33547927954875911</v>
      </c>
      <c r="AE4416" s="10"/>
      <c r="AF4416" s="11"/>
      <c r="AG4416" s="11">
        <f t="shared" si="265"/>
        <v>0.14712940971660929</v>
      </c>
    </row>
    <row r="4417" spans="1:33" ht="15" x14ac:dyDescent="0.2">
      <c r="A4417" s="6" t="s">
        <v>77</v>
      </c>
      <c r="B4417" s="6" t="s">
        <v>28</v>
      </c>
      <c r="C4417" s="9">
        <v>2051</v>
      </c>
      <c r="D4417" s="9">
        <v>68.900000000000006</v>
      </c>
      <c r="E4417" s="9"/>
      <c r="F4417" s="9"/>
      <c r="G4417" s="9"/>
      <c r="H4417" s="9"/>
      <c r="I4417" s="9"/>
      <c r="J4417" s="9">
        <v>2.2000000000000002</v>
      </c>
      <c r="K4417" s="9">
        <v>7.7</v>
      </c>
      <c r="L4417" s="9">
        <v>2</v>
      </c>
      <c r="M4417" s="9">
        <v>50.5</v>
      </c>
      <c r="N4417" s="9">
        <v>22.4</v>
      </c>
      <c r="O4417" s="9">
        <v>258.10000000000002</v>
      </c>
      <c r="P4417" s="9">
        <v>81</v>
      </c>
      <c r="Q4417" s="9">
        <v>278.5</v>
      </c>
      <c r="R4417" s="9">
        <v>43.3</v>
      </c>
      <c r="S4417" s="9">
        <v>311.89999999999998</v>
      </c>
      <c r="T4417" s="9">
        <v>41.9</v>
      </c>
      <c r="AD4417" s="10">
        <f t="shared" si="263"/>
        <v>0.31007202031392428</v>
      </c>
      <c r="AE4417" s="10"/>
      <c r="AF4417" s="11"/>
      <c r="AG4417" s="11">
        <f t="shared" si="265"/>
        <v>0.13394086475717076</v>
      </c>
    </row>
    <row r="4418" spans="1:33" ht="15" x14ac:dyDescent="0.2">
      <c r="A4418" s="6" t="s">
        <v>77</v>
      </c>
      <c r="B4418" s="6" t="s">
        <v>28</v>
      </c>
      <c r="C4418" s="9">
        <v>2056.4</v>
      </c>
      <c r="D4418" s="9">
        <v>70.400000000000006</v>
      </c>
      <c r="E4418" s="9"/>
      <c r="F4418" s="9"/>
      <c r="G4418" s="9"/>
      <c r="H4418" s="9"/>
      <c r="I4418" s="9"/>
      <c r="J4418" s="9">
        <v>2.4</v>
      </c>
      <c r="K4418" s="9">
        <v>8.5</v>
      </c>
      <c r="L4418" s="9">
        <v>2.1</v>
      </c>
      <c r="M4418" s="9">
        <v>51.3</v>
      </c>
      <c r="N4418" s="9">
        <v>22</v>
      </c>
      <c r="O4418" s="9">
        <v>260.2</v>
      </c>
      <c r="P4418" s="9">
        <v>80.8</v>
      </c>
      <c r="Q4418" s="9">
        <v>272.10000000000002</v>
      </c>
      <c r="R4418" s="9">
        <v>43.2</v>
      </c>
      <c r="S4418" s="9">
        <v>314</v>
      </c>
      <c r="T4418" s="9">
        <v>42.9</v>
      </c>
      <c r="AD4418" s="10">
        <f t="shared" si="263"/>
        <v>0.30745020309953291</v>
      </c>
      <c r="AE4418" s="10"/>
      <c r="AF4418" s="11"/>
      <c r="AG4418" s="11">
        <f t="shared" si="265"/>
        <v>0.13515272676553999</v>
      </c>
    </row>
    <row r="4419" spans="1:33" ht="15" x14ac:dyDescent="0.2">
      <c r="A4419" s="6" t="s">
        <v>77</v>
      </c>
      <c r="B4419" s="6" t="s">
        <v>28</v>
      </c>
      <c r="C4419" s="9">
        <v>1950.9</v>
      </c>
      <c r="D4419" s="9">
        <v>68.8</v>
      </c>
      <c r="E4419" s="9"/>
      <c r="F4419" s="9"/>
      <c r="G4419" s="9"/>
      <c r="H4419" s="9"/>
      <c r="I4419" s="9"/>
      <c r="J4419" s="9">
        <v>2</v>
      </c>
      <c r="K4419" s="9">
        <v>7.6</v>
      </c>
      <c r="L4419" s="9">
        <v>1.3</v>
      </c>
      <c r="M4419" s="9">
        <v>49.6</v>
      </c>
      <c r="N4419" s="9">
        <v>21.6</v>
      </c>
      <c r="O4419" s="9">
        <v>249.5</v>
      </c>
      <c r="P4419" s="9">
        <v>78.2</v>
      </c>
      <c r="Q4419" s="9">
        <v>263.60000000000002</v>
      </c>
      <c r="R4419" s="9">
        <v>42.1</v>
      </c>
      <c r="S4419" s="9">
        <v>294.7</v>
      </c>
      <c r="T4419" s="9">
        <v>40.700000000000003</v>
      </c>
      <c r="AD4419" s="10">
        <f t="shared" ref="AD4419:AD4423" si="267">L4419/0.058/(K4419/0.153*M4419/0.2055)^0.5</f>
        <v>0.20470071182271343</v>
      </c>
      <c r="AE4419" s="10"/>
      <c r="AF4419" s="11"/>
      <c r="AG4419" s="11">
        <f t="shared" ref="AG4419:AG4423" si="268">(M4419/0.2055)/(S4419/0.17)</f>
        <v>0.13923186348936653</v>
      </c>
    </row>
    <row r="4420" spans="1:33" ht="15" x14ac:dyDescent="0.2">
      <c r="A4420" s="6" t="s">
        <v>77</v>
      </c>
      <c r="B4420" s="6" t="s">
        <v>28</v>
      </c>
      <c r="C4420" s="9">
        <v>1720.9</v>
      </c>
      <c r="D4420" s="9">
        <v>59.1</v>
      </c>
      <c r="E4420" s="9"/>
      <c r="F4420" s="9"/>
      <c r="G4420" s="9"/>
      <c r="H4420" s="9"/>
      <c r="I4420" s="9"/>
      <c r="J4420" s="9">
        <v>1.7</v>
      </c>
      <c r="K4420" s="9">
        <v>7.1</v>
      </c>
      <c r="L4420" s="9">
        <v>1.4</v>
      </c>
      <c r="M4420" s="9">
        <v>42</v>
      </c>
      <c r="N4420" s="9">
        <v>19.5</v>
      </c>
      <c r="O4420" s="9">
        <v>219.2</v>
      </c>
      <c r="P4420" s="9">
        <v>68.900000000000006</v>
      </c>
      <c r="Q4420" s="9">
        <v>234.9</v>
      </c>
      <c r="R4420" s="9">
        <v>36.700000000000003</v>
      </c>
      <c r="S4420" s="9">
        <v>268.7</v>
      </c>
      <c r="T4420" s="9">
        <v>36.799999999999997</v>
      </c>
      <c r="AD4420" s="10">
        <f t="shared" si="267"/>
        <v>0.24785509512697582</v>
      </c>
      <c r="AE4420" s="10"/>
      <c r="AF4420" s="11"/>
      <c r="AG4420" s="11">
        <f t="shared" si="268"/>
        <v>0.12930601245792803</v>
      </c>
    </row>
    <row r="4421" spans="1:33" ht="15" x14ac:dyDescent="0.2">
      <c r="A4421" s="6" t="s">
        <v>77</v>
      </c>
      <c r="B4421" s="6" t="s">
        <v>28</v>
      </c>
      <c r="C4421" s="9">
        <v>1353.5</v>
      </c>
      <c r="D4421" s="9">
        <v>46.4</v>
      </c>
      <c r="E4421" s="9"/>
      <c r="F4421" s="9"/>
      <c r="G4421" s="9"/>
      <c r="H4421" s="9"/>
      <c r="I4421" s="9"/>
      <c r="J4421" s="9">
        <v>1.5</v>
      </c>
      <c r="K4421" s="9">
        <v>5.4</v>
      </c>
      <c r="L4421" s="9">
        <v>1.3</v>
      </c>
      <c r="M4421" s="9">
        <v>35.200000000000003</v>
      </c>
      <c r="N4421" s="9">
        <v>15.9</v>
      </c>
      <c r="O4421" s="9">
        <v>181.1</v>
      </c>
      <c r="P4421" s="9">
        <v>53</v>
      </c>
      <c r="Q4421" s="9">
        <v>168.9</v>
      </c>
      <c r="R4421" s="9">
        <v>24.1</v>
      </c>
      <c r="S4421" s="9">
        <v>161.69999999999999</v>
      </c>
      <c r="T4421" s="9">
        <v>20.399999999999999</v>
      </c>
      <c r="AD4421" s="10">
        <f t="shared" si="267"/>
        <v>0.28826955362092255</v>
      </c>
      <c r="AE4421" s="10"/>
      <c r="AF4421" s="11"/>
      <c r="AG4421" s="11">
        <f t="shared" si="268"/>
        <v>0.18008176506612383</v>
      </c>
    </row>
    <row r="4422" spans="1:33" ht="15" x14ac:dyDescent="0.2">
      <c r="A4422" s="6" t="s">
        <v>77</v>
      </c>
      <c r="B4422" s="6" t="s">
        <v>28</v>
      </c>
      <c r="C4422" s="9">
        <v>1233.5999999999999</v>
      </c>
      <c r="D4422" s="9">
        <v>38.4</v>
      </c>
      <c r="E4422" s="9"/>
      <c r="F4422" s="9"/>
      <c r="G4422" s="9"/>
      <c r="H4422" s="9"/>
      <c r="I4422" s="9"/>
      <c r="J4422" s="9">
        <v>2.1</v>
      </c>
      <c r="K4422" s="9">
        <v>5.7</v>
      </c>
      <c r="L4422" s="9">
        <v>1.6</v>
      </c>
      <c r="M4422" s="9">
        <v>37.1</v>
      </c>
      <c r="N4422" s="9">
        <v>15.6</v>
      </c>
      <c r="O4422" s="9">
        <v>173</v>
      </c>
      <c r="P4422" s="9">
        <v>44.5</v>
      </c>
      <c r="Q4422" s="9">
        <v>131</v>
      </c>
      <c r="R4422" s="9">
        <v>18.5</v>
      </c>
      <c r="S4422" s="9">
        <v>118.9</v>
      </c>
      <c r="T4422" s="9">
        <v>13.2</v>
      </c>
      <c r="AD4422" s="10">
        <f t="shared" si="267"/>
        <v>0.33637153336126485</v>
      </c>
      <c r="AE4422" s="10"/>
      <c r="AF4422" s="11"/>
      <c r="AG4422" s="11">
        <f t="shared" si="268"/>
        <v>0.25812445388486105</v>
      </c>
    </row>
    <row r="4423" spans="1:33" ht="15" x14ac:dyDescent="0.2">
      <c r="A4423" s="6" t="s">
        <v>77</v>
      </c>
      <c r="B4423" s="6" t="s">
        <v>28</v>
      </c>
      <c r="C4423" s="9">
        <v>945.8</v>
      </c>
      <c r="D4423" s="9">
        <v>34.6</v>
      </c>
      <c r="E4423" s="9"/>
      <c r="F4423" s="9"/>
      <c r="G4423" s="9"/>
      <c r="H4423" s="9"/>
      <c r="I4423" s="9"/>
      <c r="J4423" s="9">
        <v>1.9</v>
      </c>
      <c r="K4423" s="9">
        <v>4.2</v>
      </c>
      <c r="L4423" s="9">
        <v>1.2</v>
      </c>
      <c r="M4423" s="9">
        <v>30.6</v>
      </c>
      <c r="N4423" s="9">
        <v>13.3</v>
      </c>
      <c r="O4423" s="9">
        <v>138.19999999999999</v>
      </c>
      <c r="P4423" s="9">
        <v>35.9</v>
      </c>
      <c r="Q4423" s="9">
        <v>98.1</v>
      </c>
      <c r="R4423" s="9">
        <v>12.7</v>
      </c>
      <c r="S4423" s="9">
        <v>79.599999999999994</v>
      </c>
      <c r="T4423" s="9">
        <v>8.6999999999999993</v>
      </c>
      <c r="AD4423" s="10">
        <f t="shared" si="267"/>
        <v>0.32360820355356923</v>
      </c>
      <c r="AE4423" s="10"/>
      <c r="AF4423" s="11"/>
      <c r="AG4423" s="11">
        <f t="shared" si="268"/>
        <v>0.31801342478817451</v>
      </c>
    </row>
  </sheetData>
  <autoFilter ref="A1:AG4423" xr:uid="{00000000-0001-0000-0000-000000000000}"/>
  <phoneticPr fontId="1" type="noConversion"/>
  <conditionalFormatting sqref="C1:AC2491 C2492:U2497 Y2492:AC2497 C2498:AC4142 AH3271:AH3282 A3271:B3305 A3306:A3317 R4143:AC4178 V4179:AC4201 C4202:AC4282 C4283:T4366 C4367:AC1048576">
    <cfRule type="cellIs" dxfId="17" priority="127" operator="lessThan">
      <formula>0</formula>
    </cfRule>
  </conditionalFormatting>
  <conditionalFormatting sqref="G4143:G4178 I4173:T4178 E4179:G4201 I4179:U4201">
    <cfRule type="cellIs" dxfId="16" priority="117" operator="greaterThan">
      <formula>100</formula>
    </cfRule>
    <cfRule type="cellIs" dxfId="15" priority="120" operator="lessThan">
      <formula>1</formula>
    </cfRule>
  </conditionalFormatting>
  <conditionalFormatting sqref="G4143:G4178">
    <cfRule type="cellIs" dxfId="14" priority="123" operator="between">
      <formula>1</formula>
      <formula>10</formula>
    </cfRule>
    <cfRule type="cellIs" dxfId="13" priority="124" operator="between">
      <formula>10</formula>
      <formula>99</formula>
    </cfRule>
  </conditionalFormatting>
  <conditionalFormatting sqref="G4173:G4178 I4173:T4178 E4179:G4201 I4179:U4201 C4173:C4201 H4173:H4201">
    <cfRule type="cellIs" dxfId="12" priority="121" operator="lessThan">
      <formula>10</formula>
    </cfRule>
  </conditionalFormatting>
  <conditionalFormatting sqref="G4173:G4178">
    <cfRule type="cellIs" dxfId="11" priority="122" operator="lessThan">
      <formula>1</formula>
    </cfRule>
  </conditionalFormatting>
  <conditionalFormatting sqref="H4143:K4167 C4143:C4172 L4143:T4172 I4168:K4172 H4168:H4176 I4173:I4176">
    <cfRule type="cellIs" dxfId="10" priority="107" operator="between">
      <formula>1</formula>
      <formula>10</formula>
    </cfRule>
    <cfRule type="cellIs" dxfId="9" priority="108" operator="between">
      <formula>10</formula>
      <formula>99</formula>
    </cfRule>
  </conditionalFormatting>
  <conditionalFormatting sqref="H4143:K4167 L4143:T4172 C4143:C4201 I4168:K4172 H4168:H4201 I4173:I4176">
    <cfRule type="cellIs" dxfId="8" priority="106" operator="lessThan">
      <formula>1</formula>
    </cfRule>
    <cfRule type="cellIs" dxfId="7" priority="109" operator="greaterThan">
      <formula>100</formula>
    </cfRule>
  </conditionalFormatting>
  <conditionalFormatting sqref="I4178">
    <cfRule type="cellIs" dxfId="6" priority="95" operator="lessThan">
      <formula>1</formula>
    </cfRule>
    <cfRule type="cellIs" dxfId="5" priority="96" operator="between">
      <formula>1</formula>
      <formula>10</formula>
    </cfRule>
    <cfRule type="cellIs" dxfId="4" priority="97" operator="between">
      <formula>10</formula>
      <formula>99</formula>
    </cfRule>
    <cfRule type="cellIs" dxfId="3" priority="98" operator="greaterThan">
      <formula>100</formula>
    </cfRule>
  </conditionalFormatting>
  <conditionalFormatting sqref="I4173:T4178 H4173:H4201 G4173:G4178 C4173:C4201 E4179:G4201 I4179:U4201">
    <cfRule type="cellIs" dxfId="2" priority="119" operator="between">
      <formula>10</formula>
      <formula>100</formula>
    </cfRule>
  </conditionalFormatting>
  <dataValidations count="1">
    <dataValidation type="decimal" operator="lessThan" allowBlank="1" showInputMessage="1" sqref="C617:C622" xr:uid="{6E44E646-79EF-4915-8A58-0DB4E5D810B0}">
      <formula1>20</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CF7A-FF95-4FAC-A804-BE8C8A8D0B2C}">
  <dimension ref="A1:AG81"/>
  <sheetViews>
    <sheetView workbookViewId="0">
      <selection activeCell="G18" sqref="G18"/>
    </sheetView>
  </sheetViews>
  <sheetFormatPr defaultRowHeight="14.25" x14ac:dyDescent="0.2"/>
  <sheetData>
    <row r="1" spans="1:1" x14ac:dyDescent="0.2">
      <c r="A1" s="17" t="s">
        <v>123</v>
      </c>
    </row>
    <row r="2" spans="1:1" x14ac:dyDescent="0.2">
      <c r="A2" t="s">
        <v>122</v>
      </c>
    </row>
    <row r="3" spans="1:1" x14ac:dyDescent="0.2">
      <c r="A3" t="s">
        <v>121</v>
      </c>
    </row>
    <row r="4" spans="1:1" x14ac:dyDescent="0.2">
      <c r="A4" t="s">
        <v>120</v>
      </c>
    </row>
    <row r="5" spans="1:1" x14ac:dyDescent="0.2">
      <c r="A5" t="s">
        <v>119</v>
      </c>
    </row>
    <row r="6" spans="1:1" x14ac:dyDescent="0.2">
      <c r="A6" t="s">
        <v>118</v>
      </c>
    </row>
    <row r="7" spans="1:1" x14ac:dyDescent="0.2">
      <c r="A7" t="s">
        <v>117</v>
      </c>
    </row>
    <row r="8" spans="1:1" x14ac:dyDescent="0.2">
      <c r="A8" t="s">
        <v>116</v>
      </c>
    </row>
    <row r="9" spans="1:1" x14ac:dyDescent="0.2">
      <c r="A9" t="s">
        <v>115</v>
      </c>
    </row>
    <row r="10" spans="1:1" x14ac:dyDescent="0.2">
      <c r="A10" t="s">
        <v>114</v>
      </c>
    </row>
    <row r="11" spans="1:1" x14ac:dyDescent="0.2">
      <c r="A11" t="s">
        <v>113</v>
      </c>
    </row>
    <row r="12" spans="1:1" x14ac:dyDescent="0.2">
      <c r="A12" t="s">
        <v>112</v>
      </c>
    </row>
    <row r="13" spans="1:1" x14ac:dyDescent="0.2">
      <c r="A13" t="s">
        <v>111</v>
      </c>
    </row>
    <row r="14" spans="1:1" x14ac:dyDescent="0.2">
      <c r="A14" t="s">
        <v>110</v>
      </c>
    </row>
    <row r="15" spans="1:1" x14ac:dyDescent="0.2">
      <c r="A15" t="s">
        <v>109</v>
      </c>
    </row>
    <row r="16" spans="1:1" x14ac:dyDescent="0.2">
      <c r="A16" t="s">
        <v>108</v>
      </c>
    </row>
    <row r="17" spans="1:1" x14ac:dyDescent="0.2">
      <c r="A17" t="s">
        <v>91</v>
      </c>
    </row>
    <row r="18" spans="1:1" x14ac:dyDescent="0.2">
      <c r="A18" t="s">
        <v>106</v>
      </c>
    </row>
    <row r="19" spans="1:1" x14ac:dyDescent="0.2">
      <c r="A19" t="s">
        <v>125</v>
      </c>
    </row>
    <row r="20" spans="1:1" x14ac:dyDescent="0.2">
      <c r="A20" t="s">
        <v>124</v>
      </c>
    </row>
    <row r="21" spans="1:1" x14ac:dyDescent="0.2">
      <c r="A21" t="s">
        <v>105</v>
      </c>
    </row>
    <row r="22" spans="1:1" x14ac:dyDescent="0.2">
      <c r="A22" t="s">
        <v>104</v>
      </c>
    </row>
    <row r="23" spans="1:1" x14ac:dyDescent="0.2">
      <c r="A23" t="s">
        <v>103</v>
      </c>
    </row>
    <row r="24" spans="1:1" x14ac:dyDescent="0.2">
      <c r="A24" t="s">
        <v>102</v>
      </c>
    </row>
    <row r="25" spans="1:1" x14ac:dyDescent="0.2">
      <c r="A25" t="s">
        <v>101</v>
      </c>
    </row>
    <row r="26" spans="1:1" x14ac:dyDescent="0.2">
      <c r="A26" t="s">
        <v>100</v>
      </c>
    </row>
    <row r="27" spans="1:1" x14ac:dyDescent="0.2">
      <c r="A27" t="s">
        <v>99</v>
      </c>
    </row>
    <row r="28" spans="1:1" x14ac:dyDescent="0.2">
      <c r="A28" t="s">
        <v>98</v>
      </c>
    </row>
    <row r="29" spans="1:1" x14ac:dyDescent="0.2">
      <c r="A29" t="s">
        <v>97</v>
      </c>
    </row>
    <row r="30" spans="1:1" x14ac:dyDescent="0.2">
      <c r="A30" t="s">
        <v>96</v>
      </c>
    </row>
    <row r="31" spans="1:1" x14ac:dyDescent="0.2">
      <c r="A31" t="s">
        <v>95</v>
      </c>
    </row>
    <row r="32" spans="1:1" x14ac:dyDescent="0.2">
      <c r="A32" t="s">
        <v>94</v>
      </c>
    </row>
    <row r="33" spans="1:33" x14ac:dyDescent="0.2">
      <c r="A33" t="s">
        <v>93</v>
      </c>
    </row>
    <row r="34" spans="1:33" x14ac:dyDescent="0.2">
      <c r="A34" t="s">
        <v>92</v>
      </c>
    </row>
    <row r="35" spans="1:33" x14ac:dyDescent="0.2">
      <c r="A35" t="s">
        <v>107</v>
      </c>
    </row>
    <row r="36" spans="1:33" x14ac:dyDescent="0.2">
      <c r="A36" t="s">
        <v>90</v>
      </c>
    </row>
    <row r="37" spans="1:33" x14ac:dyDescent="0.2">
      <c r="A37" t="s">
        <v>89</v>
      </c>
    </row>
    <row r="38" spans="1:33" x14ac:dyDescent="0.2">
      <c r="A38" t="s">
        <v>126</v>
      </c>
    </row>
    <row r="39" spans="1:33" x14ac:dyDescent="0.2">
      <c r="A39" t="s">
        <v>88</v>
      </c>
    </row>
    <row r="40" spans="1:33" x14ac:dyDescent="0.2">
      <c r="A40" t="s">
        <v>87</v>
      </c>
    </row>
    <row r="41" spans="1:33" x14ac:dyDescent="0.2">
      <c r="A41" t="s">
        <v>86</v>
      </c>
    </row>
    <row r="42" spans="1:33" x14ac:dyDescent="0.2">
      <c r="A42" t="s">
        <v>85</v>
      </c>
    </row>
    <row r="43" spans="1:33" x14ac:dyDescent="0.2">
      <c r="A43" t="s">
        <v>84</v>
      </c>
    </row>
    <row r="44" spans="1:33" x14ac:dyDescent="0.2">
      <c r="A44" s="17" t="s">
        <v>83</v>
      </c>
    </row>
    <row r="45" spans="1:33" x14ac:dyDescent="0.2">
      <c r="A45" t="s">
        <v>82</v>
      </c>
    </row>
    <row r="46" spans="1:33" x14ac:dyDescent="0.2">
      <c r="A46" t="s">
        <v>81</v>
      </c>
    </row>
    <row r="47" spans="1:33" x14ac:dyDescent="0.2">
      <c r="A47" t="s">
        <v>80</v>
      </c>
    </row>
    <row r="48" spans="1:33" s="1" customFormat="1" ht="15" x14ac:dyDescent="0.2">
      <c r="W48" s="9"/>
      <c r="X48" s="9"/>
      <c r="Y48" s="9"/>
      <c r="Z48" s="9"/>
      <c r="AA48" s="9">
        <v>5.1999999999999998E-2</v>
      </c>
      <c r="AB48" s="9">
        <v>0.157</v>
      </c>
      <c r="AC48" s="9">
        <v>0.03</v>
      </c>
      <c r="AD48" s="10">
        <f>Sheet1!L4249/0.058/(Sheet1!K4249/0.153*Sheet1!M4249/0.2055)^0.5</f>
        <v>0.47031200376206095</v>
      </c>
      <c r="AE48" s="10">
        <f>Sheet1!H4249/0.612/(Sheet1!G4249/0.237*Sheet1!I4249/0.095)^0.5</f>
        <v>0.97527080735666805</v>
      </c>
      <c r="AF48" s="11">
        <f>(Sheet1!G4249/0.237)/(Sheet1!S4249/0.17)</f>
        <v>5.333875506090659E-3</v>
      </c>
      <c r="AG48" s="11">
        <f>(Sheet1!M4249/0.2055)/(Sheet1!S4249/0.17)</f>
        <v>1.2873810774782133</v>
      </c>
    </row>
    <row r="49" spans="23:33" s="1" customFormat="1" ht="15" x14ac:dyDescent="0.2">
      <c r="W49" s="9"/>
      <c r="X49" s="9"/>
      <c r="Y49" s="9"/>
      <c r="Z49" s="9"/>
      <c r="AA49" s="9">
        <v>0.42099999999999999</v>
      </c>
      <c r="AB49" s="9">
        <v>27.98</v>
      </c>
      <c r="AC49" s="9">
        <v>1.1559999999999999</v>
      </c>
      <c r="AD49" s="10">
        <f>Sheet1!L4250/0.058/(Sheet1!K4250/0.153*Sheet1!M4250/0.2055)^0.5</f>
        <v>0.3274155712643757</v>
      </c>
      <c r="AE49" s="10">
        <f>Sheet1!H4250/0.612/(Sheet1!G4250/0.237*Sheet1!I4250/0.095)^0.5</f>
        <v>0.92482956577000675</v>
      </c>
      <c r="AF49" s="11">
        <f>(Sheet1!G4250/0.237)/(Sheet1!S4250/0.17)</f>
        <v>0.55042389575081729</v>
      </c>
      <c r="AG49" s="11">
        <f>(Sheet1!M4250/0.2055)/(Sheet1!S4250/0.17)</f>
        <v>0.442222349397277</v>
      </c>
    </row>
    <row r="50" spans="23:33" s="1" customFormat="1" ht="15" x14ac:dyDescent="0.2">
      <c r="W50" s="9"/>
      <c r="X50" s="9"/>
      <c r="Y50" s="9"/>
      <c r="Z50" s="9"/>
      <c r="AA50" s="9">
        <v>4.1000000000000002E-2</v>
      </c>
      <c r="AB50" s="9">
        <v>0.27700000000000002</v>
      </c>
      <c r="AC50" s="9">
        <v>0.112</v>
      </c>
      <c r="AD50" s="10">
        <f>Sheet1!L4251/0.058/(Sheet1!K4251/0.153*Sheet1!M4251/0.2055)^0.5</f>
        <v>0.52551311978811555</v>
      </c>
      <c r="AE50" s="10">
        <f>Sheet1!H4251/0.612/(Sheet1!G4251/0.237*Sheet1!I4251/0.095)^0.5</f>
        <v>1.1082006246104217</v>
      </c>
      <c r="AF50" s="11">
        <f>(Sheet1!G4251/0.237)/(Sheet1!S4251/0.17)</f>
        <v>2.9618153391275728E-2</v>
      </c>
      <c r="AG50" s="11">
        <f>(Sheet1!M4251/0.2055)/(Sheet1!S4251/0.17)</f>
        <v>1.4525563807663173</v>
      </c>
    </row>
    <row r="51" spans="23:33" s="1" customFormat="1" ht="15" x14ac:dyDescent="0.2">
      <c r="W51" s="9"/>
      <c r="X51" s="9"/>
      <c r="Y51" s="9"/>
      <c r="Z51" s="9"/>
      <c r="AA51" s="9">
        <v>0.113</v>
      </c>
      <c r="AB51" s="9">
        <v>12.19</v>
      </c>
      <c r="AC51" s="9">
        <v>1.5509999999999999</v>
      </c>
      <c r="AD51" s="10">
        <f>Sheet1!L4252/0.058/(Sheet1!K4252/0.153*Sheet1!M4252/0.2055)^0.5</f>
        <v>0.34712472235468683</v>
      </c>
      <c r="AE51" s="10">
        <f>Sheet1!H4252/0.612/(Sheet1!G4252/0.237*Sheet1!I4252/0.095)^0.5</f>
        <v>0.94301667349147045</v>
      </c>
      <c r="AF51" s="11">
        <f>(Sheet1!G4252/0.237)/(Sheet1!S4252/0.17)</f>
        <v>0.6425741617547589</v>
      </c>
      <c r="AG51" s="11">
        <f>(Sheet1!M4252/0.2055)/(Sheet1!S4252/0.17)</f>
        <v>1.215802083913746</v>
      </c>
    </row>
    <row r="52" spans="23:33" s="1" customFormat="1" ht="15" x14ac:dyDescent="0.2">
      <c r="W52" s="9"/>
      <c r="X52" s="9"/>
      <c r="Y52" s="9"/>
      <c r="Z52" s="9"/>
      <c r="AA52" s="9">
        <v>5.6000000000000001E-2</v>
      </c>
      <c r="AB52" s="9">
        <v>0.23100000000000001</v>
      </c>
      <c r="AC52" s="9">
        <v>0.28799999999999998</v>
      </c>
      <c r="AD52" s="10">
        <f>Sheet1!L4253/0.058/(Sheet1!K4253/0.153*Sheet1!M4253/0.2055)^0.5</f>
        <v>0.42754569555067168</v>
      </c>
      <c r="AE52" s="10">
        <f>Sheet1!H4253/0.612/(Sheet1!G4253/0.237*Sheet1!I4253/0.095)^0.5</f>
        <v>1.0004773514288934</v>
      </c>
      <c r="AF52" s="11">
        <f>(Sheet1!G4253/0.237)/(Sheet1!S4253/0.17)</f>
        <v>7.0023502698137443E-3</v>
      </c>
      <c r="AG52" s="11">
        <f>(Sheet1!M4253/0.2055)/(Sheet1!S4253/0.17)</f>
        <v>0.69469144599531485</v>
      </c>
    </row>
    <row r="53" spans="23:33" s="1" customFormat="1" ht="15" x14ac:dyDescent="0.2">
      <c r="W53" s="9"/>
      <c r="X53" s="9"/>
      <c r="Y53" s="9"/>
      <c r="Z53" s="9"/>
      <c r="AA53" s="9"/>
      <c r="AB53" s="9">
        <v>0.03</v>
      </c>
      <c r="AC53" s="9">
        <v>4.2000000000000003E-2</v>
      </c>
      <c r="AD53" s="10">
        <f>Sheet1!L4254/0.058/(Sheet1!K4254/0.153*Sheet1!M4254/0.2055)^0.5</f>
        <v>0.41857671956631443</v>
      </c>
      <c r="AE53" s="10">
        <f>Sheet1!H4254/0.612/(Sheet1!G4254/0.237*Sheet1!I4254/0.095)^0.5</f>
        <v>1.8496168849474264</v>
      </c>
      <c r="AF53" s="11">
        <f>(Sheet1!G4254/0.237)/(Sheet1!S4254/0.17)</f>
        <v>1.1712925833753621E-3</v>
      </c>
      <c r="AG53" s="11">
        <f>(Sheet1!M4254/0.2055)/(Sheet1!S4254/0.17)</f>
        <v>0.56316260383541439</v>
      </c>
    </row>
    <row r="54" spans="23:33" s="1" customFormat="1" ht="15" x14ac:dyDescent="0.2">
      <c r="W54" s="9"/>
      <c r="X54" s="9"/>
      <c r="Y54" s="9"/>
      <c r="Z54" s="9"/>
      <c r="AA54" s="9">
        <v>9.4E-2</v>
      </c>
      <c r="AB54" s="9">
        <v>1.153</v>
      </c>
      <c r="AC54" s="9">
        <v>2.6930000000000001</v>
      </c>
      <c r="AD54" s="10">
        <f>Sheet1!L4255/0.058/(Sheet1!K4255/0.153*Sheet1!M4255/0.2055)^0.5</f>
        <v>0.48377582019547888</v>
      </c>
      <c r="AE54" s="10">
        <f>Sheet1!H4255/0.612/(Sheet1!G4255/0.237*Sheet1!I4255/0.095)^0.5</f>
        <v>0.86470851328570442</v>
      </c>
      <c r="AF54" s="11">
        <f>(Sheet1!G4255/0.237)/(Sheet1!S4255/0.17)</f>
        <v>5.5799967176489902E-4</v>
      </c>
      <c r="AG54" s="11">
        <f>(Sheet1!M4255/0.2055)/(Sheet1!S4255/0.17)</f>
        <v>0.22461359050209578</v>
      </c>
    </row>
    <row r="55" spans="23:33" s="1" customFormat="1" ht="15" x14ac:dyDescent="0.2">
      <c r="W55" s="9"/>
      <c r="X55" s="9"/>
      <c r="Y55" s="9"/>
      <c r="Z55" s="9"/>
      <c r="AA55" s="9">
        <v>0.23100000000000001</v>
      </c>
      <c r="AB55" s="9">
        <v>0.125</v>
      </c>
      <c r="AC55" s="9">
        <v>4.7E-2</v>
      </c>
      <c r="AD55" s="10">
        <f>Sheet1!L4256/0.058/(Sheet1!K4256/0.153*Sheet1!M4256/0.2055)^0.5</f>
        <v>0.46492887960947621</v>
      </c>
      <c r="AE55" s="10">
        <f>Sheet1!H4256/0.612/(Sheet1!G4256/0.237*Sheet1!I4256/0.095)^0.5</f>
        <v>1.1553186730638625</v>
      </c>
      <c r="AF55" s="11"/>
      <c r="AG55" s="11">
        <f>(Sheet1!M4256/0.2055)/(Sheet1!S4256/0.17)</f>
        <v>6.8382186883471613E-2</v>
      </c>
    </row>
    <row r="56" spans="23:33" s="1" customFormat="1" ht="15" x14ac:dyDescent="0.2">
      <c r="W56" s="9"/>
      <c r="X56" s="9"/>
      <c r="Y56" s="9"/>
      <c r="Z56" s="9"/>
      <c r="AA56" s="9">
        <v>3.3000000000000002E-2</v>
      </c>
      <c r="AB56" s="9">
        <v>0</v>
      </c>
      <c r="AC56" s="9">
        <v>1.4999999999999999E-2</v>
      </c>
      <c r="AD56" s="10">
        <f>Sheet1!L4257/0.058/(Sheet1!K4257/0.153*Sheet1!M4257/0.2055)^0.5</f>
        <v>0.52037071858252926</v>
      </c>
      <c r="AE56" s="10">
        <f>Sheet1!H4257/0.612/(Sheet1!G4257/0.237*Sheet1!I4257/0.095)^0.5</f>
        <v>0.37400341423569283</v>
      </c>
      <c r="AF56" s="11"/>
      <c r="AG56" s="11">
        <f>(Sheet1!M4257/0.2055)/(Sheet1!S4257/0.17)</f>
        <v>8.6377381393575148E-2</v>
      </c>
    </row>
    <row r="57" spans="23:33" s="1" customFormat="1" ht="15" x14ac:dyDescent="0.2">
      <c r="W57" s="9"/>
      <c r="X57" s="9"/>
      <c r="Y57" s="9"/>
      <c r="Z57" s="9"/>
      <c r="AA57" s="9">
        <v>8.0000000000000002E-3</v>
      </c>
      <c r="AB57" s="9">
        <v>0</v>
      </c>
      <c r="AC57" s="9">
        <v>2E-3</v>
      </c>
      <c r="AD57" s="10">
        <f>Sheet1!L4258/0.058/(Sheet1!K4258/0.153*Sheet1!M4258/0.2055)^0.5</f>
        <v>0.64515908120939314</v>
      </c>
      <c r="AE57" s="10">
        <f>Sheet1!H4258/0.612/(Sheet1!G4258/0.237*Sheet1!I4258/0.095)^0.5</f>
        <v>0.13429046599806593</v>
      </c>
      <c r="AF57" s="11"/>
      <c r="AG57" s="11">
        <f>(Sheet1!M4258/0.2055)/(Sheet1!S4258/0.17)</f>
        <v>4.3168282674220154E-2</v>
      </c>
    </row>
    <row r="58" spans="23:33" s="1" customFormat="1" ht="15" x14ac:dyDescent="0.2">
      <c r="W58" s="9"/>
      <c r="X58" s="9"/>
      <c r="Y58" s="9"/>
      <c r="Z58" s="9"/>
      <c r="AA58" s="9">
        <v>5.0999999999999997E-2</v>
      </c>
      <c r="AB58" s="9">
        <v>6.0000000000000001E-3</v>
      </c>
      <c r="AC58" s="9">
        <v>1.4999999999999999E-2</v>
      </c>
      <c r="AD58" s="10">
        <f>Sheet1!L4259/0.058/(Sheet1!K4259/0.153*Sheet1!M4259/0.2055)^0.5</f>
        <v>0.61376457010116336</v>
      </c>
      <c r="AE58" s="10">
        <f>Sheet1!H4259/0.612/(Sheet1!G4259/0.237*Sheet1!I4259/0.095)^0.5</f>
        <v>0.26969769744507777</v>
      </c>
      <c r="AF58" s="11"/>
      <c r="AG58" s="11">
        <f>(Sheet1!M4259/0.2055)/(Sheet1!S4259/0.17)</f>
        <v>8.4528331907953641E-2</v>
      </c>
    </row>
    <row r="59" spans="23:33" s="1" customFormat="1" ht="15" x14ac:dyDescent="0.2">
      <c r="W59" s="9"/>
      <c r="X59" s="9"/>
      <c r="Y59" s="9"/>
      <c r="Z59" s="9"/>
      <c r="AA59" s="9">
        <v>7.6999999999999999E-2</v>
      </c>
      <c r="AB59" s="9">
        <v>0</v>
      </c>
      <c r="AC59" s="9">
        <v>4.0000000000000001E-3</v>
      </c>
      <c r="AD59" s="9">
        <f>Sheet1!L4260/0.058/(Sheet1!K4260/0.153*Sheet1!M4260/0.2055)^0.5</f>
        <v>0.50096659511279751</v>
      </c>
      <c r="AE59" s="9"/>
      <c r="AF59" s="9"/>
      <c r="AG59" s="9">
        <f>(Sheet1!M4260/0.2055)/(Sheet1!S4260/0.17)</f>
        <v>3.9283102655126113E-2</v>
      </c>
    </row>
    <row r="60" spans="23:33" s="1" customFormat="1" ht="15" x14ac:dyDescent="0.2">
      <c r="W60" s="9"/>
      <c r="X60" s="9"/>
      <c r="Y60" s="9"/>
      <c r="Z60" s="9"/>
      <c r="AA60" s="9">
        <v>3.9E-2</v>
      </c>
      <c r="AB60" s="9">
        <v>0</v>
      </c>
      <c r="AC60" s="9">
        <v>0.03</v>
      </c>
      <c r="AD60" s="9">
        <f>Sheet1!L4261/0.058/(Sheet1!K4261/0.153*Sheet1!M4261/0.2055)^0.5</f>
        <v>0.8158231763506133</v>
      </c>
      <c r="AE60" s="9"/>
      <c r="AF60" s="9"/>
      <c r="AG60" s="9">
        <f>(Sheet1!M4261/0.2055)/(Sheet1!S4261/0.17)</f>
        <v>0.71581341293132994</v>
      </c>
    </row>
    <row r="61" spans="23:33" s="1" customFormat="1" ht="15" x14ac:dyDescent="0.2">
      <c r="W61" s="9"/>
      <c r="X61" s="9"/>
      <c r="Y61" s="9"/>
      <c r="Z61" s="9"/>
      <c r="AA61" s="9">
        <v>8.5999999999999993E-2</v>
      </c>
      <c r="AB61" s="9">
        <v>1.2999999999999999E-2</v>
      </c>
      <c r="AC61" s="9">
        <v>2.5000000000000001E-2</v>
      </c>
      <c r="AD61" s="9">
        <f>Sheet1!L4262/0.058/(Sheet1!K4262/0.153*Sheet1!M4262/0.2055)^0.5</f>
        <v>0.88101793650824223</v>
      </c>
      <c r="AE61" s="9">
        <f>Sheet1!H4262/0.612/(Sheet1!G4262/0.237*Sheet1!I4262/0.095)^0.5</f>
        <v>0.2311576614955301</v>
      </c>
      <c r="AF61" s="9">
        <f>(Sheet1!G4262/0.237)/(Sheet1!S4262/0.17)</f>
        <v>2.5921285695770513E-3</v>
      </c>
      <c r="AG61" s="9">
        <f>(Sheet1!M4262/0.2055)/(Sheet1!S4262/0.17)</f>
        <v>4.9326125407937029</v>
      </c>
    </row>
    <row r="62" spans="23:33" s="1" customFormat="1" ht="15" x14ac:dyDescent="0.2">
      <c r="W62" s="9"/>
      <c r="X62" s="9"/>
      <c r="Y62" s="9"/>
      <c r="Z62" s="9"/>
      <c r="AA62" s="9">
        <v>3.6999999999999998E-2</v>
      </c>
      <c r="AB62" s="9">
        <v>0</v>
      </c>
      <c r="AC62" s="9">
        <v>3.1E-2</v>
      </c>
      <c r="AD62" s="9">
        <f>Sheet1!L4263/0.058/(Sheet1!K4263/0.153*Sheet1!M4263/0.2055)^0.5</f>
        <v>1.1017155897856936</v>
      </c>
      <c r="AE62" s="9"/>
      <c r="AF62" s="9"/>
      <c r="AG62" s="9">
        <f>(Sheet1!M4263/0.2055)/(Sheet1!S4263/0.17)</f>
        <v>1.185339047925535</v>
      </c>
    </row>
    <row r="63" spans="23:33" s="1" customFormat="1" ht="15" x14ac:dyDescent="0.2">
      <c r="W63" s="9"/>
      <c r="X63" s="9"/>
      <c r="Y63" s="9"/>
      <c r="Z63" s="9"/>
      <c r="AA63" s="9"/>
      <c r="AB63" s="9">
        <v>1.2E-2</v>
      </c>
      <c r="AC63" s="9">
        <v>1.2E-2</v>
      </c>
      <c r="AD63" s="9">
        <f>Sheet1!L4264/0.058/(Sheet1!K4264/0.153*Sheet1!M4264/0.2055)^0.5</f>
        <v>2.3640924400468477</v>
      </c>
      <c r="AE63" s="9">
        <f>Sheet1!H4264/0.612/(Sheet1!G4264/0.237*Sheet1!I4264/0.095)^0.5</f>
        <v>0.2312336876977158</v>
      </c>
      <c r="AF63" s="9">
        <f>(Sheet1!G4264/0.237)/(Sheet1!S4264/0.17)</f>
        <v>9.7591779327764871E-3</v>
      </c>
      <c r="AG63" s="9">
        <f>(Sheet1!M4264/0.2055)/(Sheet1!S4264/0.17)</f>
        <v>5.0839333300230081</v>
      </c>
    </row>
    <row r="64" spans="23:33" s="1" customFormat="1" ht="15" x14ac:dyDescent="0.2">
      <c r="W64" s="9"/>
      <c r="X64" s="9"/>
      <c r="Y64" s="9"/>
      <c r="Z64" s="9"/>
      <c r="AA64" s="9">
        <v>2.3E-2</v>
      </c>
      <c r="AB64" s="9">
        <v>6.0000000000000001E-3</v>
      </c>
      <c r="AC64" s="9">
        <v>1.9E-2</v>
      </c>
      <c r="AD64" s="9">
        <f>Sheet1!L4265/0.058/(Sheet1!K4265/0.153*Sheet1!M4265/0.2055)^0.5</f>
        <v>0.83289097395469203</v>
      </c>
      <c r="AE64" s="9">
        <f>Sheet1!H4265/0.612/(Sheet1!G4265/0.237*Sheet1!I4265/0.095)^0.5</f>
        <v>0.39204369746419959</v>
      </c>
      <c r="AF64" s="9">
        <f>(Sheet1!G4265/0.237)/(Sheet1!S4265/0.17)</f>
        <v>1.3047741301665701E-3</v>
      </c>
      <c r="AG64" s="9">
        <f>(Sheet1!M4265/0.2055)/(Sheet1!S4265/0.17)</f>
        <v>1.8847319451774698</v>
      </c>
    </row>
    <row r="65" spans="23:33" s="1" customFormat="1" ht="15" x14ac:dyDescent="0.2">
      <c r="W65" s="9"/>
      <c r="X65" s="9"/>
      <c r="Y65" s="9"/>
      <c r="Z65" s="9"/>
      <c r="AA65" s="9">
        <v>5.3999999999999999E-2</v>
      </c>
      <c r="AB65" s="9">
        <v>0</v>
      </c>
      <c r="AC65" s="9">
        <v>2E-3</v>
      </c>
      <c r="AD65" s="9">
        <f>Sheet1!L4266/0.058/(Sheet1!K4266/0.153*Sheet1!M4266/0.2055)^0.5</f>
        <v>0.47528573966091808</v>
      </c>
      <c r="AE65" s="9"/>
      <c r="AF65" s="9"/>
      <c r="AG65" s="9">
        <f>(Sheet1!M4266/0.2055)/(Sheet1!S4266/0.17)</f>
        <v>0.26791639017916397</v>
      </c>
    </row>
    <row r="66" spans="23:33" s="1" customFormat="1" ht="15" x14ac:dyDescent="0.2">
      <c r="W66" s="9"/>
      <c r="X66" s="9"/>
      <c r="Y66" s="9"/>
      <c r="Z66" s="9"/>
      <c r="AA66" s="9">
        <v>0.23100000000000001</v>
      </c>
      <c r="AB66" s="9">
        <v>1.895</v>
      </c>
      <c r="AC66" s="9">
        <v>0.68500000000000005</v>
      </c>
      <c r="AD66" s="9">
        <f>Sheet1!L4267/0.058/(Sheet1!K4267/0.153*Sheet1!M4267/0.2055)^0.5</f>
        <v>1.5289444763112168</v>
      </c>
      <c r="AE66" s="9">
        <f>Sheet1!H4267/0.612/(Sheet1!G4267/0.237*Sheet1!I4267/0.095)^0.5</f>
        <v>0.58111393739704731</v>
      </c>
      <c r="AF66" s="9">
        <f>(Sheet1!G4267/0.237)/(Sheet1!S4267/0.17)</f>
        <v>6.1801549960299504E-2</v>
      </c>
      <c r="AG66" s="9">
        <f>(Sheet1!M4267/0.2055)/(Sheet1!S4267/0.17)</f>
        <v>1.0886772390671768</v>
      </c>
    </row>
    <row r="67" spans="23:33" s="1" customFormat="1" ht="15" x14ac:dyDescent="0.2">
      <c r="W67" s="9"/>
      <c r="X67" s="9"/>
      <c r="Y67" s="9"/>
      <c r="Z67" s="9"/>
      <c r="AA67" s="9">
        <v>0.73</v>
      </c>
      <c r="AB67" s="9">
        <v>4.3140000000000001</v>
      </c>
      <c r="AC67" s="9">
        <v>0.30499999999999999</v>
      </c>
      <c r="AD67" s="9">
        <f>Sheet1!L4268/0.058/(Sheet1!K4268/0.153*Sheet1!M4268/0.2055)^0.5</f>
        <v>1.0262267839795804</v>
      </c>
      <c r="AE67" s="9">
        <f>Sheet1!H4268/0.612/(Sheet1!G4268/0.237*Sheet1!I4268/0.095)^0.5</f>
        <v>0.45845407127165277</v>
      </c>
      <c r="AF67" s="9">
        <f>(Sheet1!G4268/0.237)/(Sheet1!S4268/0.17)</f>
        <v>2.8259184796648441E-2</v>
      </c>
      <c r="AG67" s="9">
        <f>(Sheet1!M4268/0.2055)/(Sheet1!S4268/0.17)</f>
        <v>0.46552114974837927</v>
      </c>
    </row>
    <row r="68" spans="23:33" s="1" customFormat="1" ht="15" x14ac:dyDescent="0.2">
      <c r="W68" s="9"/>
      <c r="X68" s="9"/>
      <c r="Y68" s="9"/>
      <c r="Z68" s="9"/>
      <c r="AA68" s="9">
        <v>7.8E-2</v>
      </c>
      <c r="AB68" s="9">
        <v>0</v>
      </c>
      <c r="AC68" s="9">
        <v>2.3E-2</v>
      </c>
      <c r="AD68" s="9">
        <f>Sheet1!L4269/0.058/(Sheet1!K4269/0.153*Sheet1!M4269/0.2055)^0.5</f>
        <v>0.7151543253886633</v>
      </c>
      <c r="AE68" s="9"/>
      <c r="AF68" s="9">
        <f>(Sheet1!G4269/0.237)/(Sheet1!S4269/0.17)</f>
        <v>7.0631249480652579E-4</v>
      </c>
      <c r="AG68" s="9">
        <f>(Sheet1!M4269/0.2055)/(Sheet1!S4269/0.17)</f>
        <v>1.6164875124449627</v>
      </c>
    </row>
    <row r="69" spans="23:33" s="1" customFormat="1" ht="15" x14ac:dyDescent="0.2">
      <c r="W69" s="9"/>
      <c r="X69" s="9"/>
      <c r="Y69" s="9"/>
      <c r="Z69" s="9"/>
      <c r="AA69" s="9">
        <v>1.4E-2</v>
      </c>
      <c r="AB69" s="9">
        <v>6.0000000000000001E-3</v>
      </c>
      <c r="AC69" s="9">
        <v>0</v>
      </c>
      <c r="AD69" s="9">
        <f>Sheet1!L4270/0.058/(Sheet1!K4270/0.153*Sheet1!M4270/0.2055)^0.5</f>
        <v>0.89705689517563791</v>
      </c>
      <c r="AE69" s="9"/>
      <c r="AF69" s="9"/>
      <c r="AG69" s="9">
        <f>(Sheet1!M4270/0.2055)/(Sheet1!S4270/0.17)</f>
        <v>1.8604338147745514</v>
      </c>
    </row>
    <row r="70" spans="23:33" s="1" customFormat="1" ht="15" x14ac:dyDescent="0.2">
      <c r="W70" s="9"/>
      <c r="X70" s="9"/>
      <c r="Y70" s="9"/>
      <c r="Z70" s="9"/>
      <c r="AA70" s="9">
        <v>4.5999999999999999E-2</v>
      </c>
      <c r="AB70" s="9">
        <v>0</v>
      </c>
      <c r="AC70" s="9">
        <v>2.3E-2</v>
      </c>
      <c r="AD70" s="9">
        <f>Sheet1!L4271/0.058/(Sheet1!K4271/0.153*Sheet1!M4271/0.2055)^0.5</f>
        <v>0.78261402455696094</v>
      </c>
      <c r="AE70" s="9">
        <f>Sheet1!H4271/0.612/(Sheet1!G4271/0.237*Sheet1!I4271/0.095)^0.5</f>
        <v>0.83769739357940831</v>
      </c>
      <c r="AF70" s="9"/>
      <c r="AG70" s="9">
        <f>(Sheet1!M4271/0.2055)/(Sheet1!S4271/0.17)</f>
        <v>1.0534683358939396</v>
      </c>
    </row>
    <row r="71" spans="23:33" s="1" customFormat="1" ht="15" x14ac:dyDescent="0.2">
      <c r="W71" s="9"/>
      <c r="X71" s="9"/>
      <c r="Y71" s="9"/>
      <c r="Z71" s="9"/>
      <c r="AA71" s="9">
        <v>1.819</v>
      </c>
      <c r="AB71" s="9">
        <v>0.32600000000000001</v>
      </c>
      <c r="AC71" s="9">
        <v>0.309</v>
      </c>
      <c r="AD71" s="9">
        <f>Sheet1!L4272/0.058/(Sheet1!K4272/0.153*Sheet1!M4272/0.2055)^0.5</f>
        <v>2.0160145015500821</v>
      </c>
      <c r="AE71" s="9">
        <f>Sheet1!H4272/0.612/(Sheet1!G4272/0.237*Sheet1!I4272/0.095)^0.5</f>
        <v>0.57026405844531736</v>
      </c>
      <c r="AF71" s="9">
        <f>(Sheet1!G4272/0.237)/(Sheet1!S4272/0.17)</f>
        <v>2.7307529529452507E-2</v>
      </c>
      <c r="AG71" s="9">
        <f>(Sheet1!M4272/0.2055)/(Sheet1!S4272/0.17)</f>
        <v>0.42142006670660193</v>
      </c>
    </row>
    <row r="72" spans="23:33" s="1" customFormat="1" ht="15" x14ac:dyDescent="0.2">
      <c r="W72" s="9"/>
      <c r="X72" s="9"/>
      <c r="Y72" s="9"/>
      <c r="Z72" s="9"/>
      <c r="AA72" s="9">
        <v>0.105</v>
      </c>
      <c r="AB72" s="9">
        <v>6.2E-2</v>
      </c>
      <c r="AC72" s="9">
        <v>2.4E-2</v>
      </c>
      <c r="AD72" s="9">
        <f>Sheet1!L4273/0.058/(Sheet1!K4273/0.153*Sheet1!M4273/0.2055)^0.5</f>
        <v>2.7114491930005822</v>
      </c>
      <c r="AE72" s="9">
        <f>Sheet1!H4273/0.612/(Sheet1!G4273/0.237*Sheet1!I4273/0.095)^0.5</f>
        <v>0.5587784366963453</v>
      </c>
      <c r="AF72" s="9">
        <f>(Sheet1!G4273/0.237)/(Sheet1!S4273/0.17)</f>
        <v>1.081178014865416E-2</v>
      </c>
      <c r="AG72" s="9">
        <f>(Sheet1!M4273/0.2055)/(Sheet1!S4273/0.17)</f>
        <v>0.75509358709133645</v>
      </c>
    </row>
    <row r="73" spans="23:33" s="1" customFormat="1" ht="15" x14ac:dyDescent="0.2">
      <c r="W73" s="9"/>
      <c r="X73" s="9"/>
      <c r="Y73" s="9"/>
      <c r="Z73" s="9"/>
      <c r="AA73" s="9">
        <v>0.14699999999999999</v>
      </c>
      <c r="AB73" s="9">
        <v>0.13600000000000001</v>
      </c>
      <c r="AC73" s="9">
        <v>7.5999999999999998E-2</v>
      </c>
      <c r="AD73" s="9">
        <f>Sheet1!L4274/0.058/(Sheet1!K4274/0.153*Sheet1!M4274/0.2055)^0.5</f>
        <v>3.77547670671238</v>
      </c>
      <c r="AE73" s="9">
        <f>Sheet1!H4274/0.612/(Sheet1!G4274/0.237*Sheet1!I4274/0.095)^0.5</f>
        <v>0.55147305202823849</v>
      </c>
      <c r="AF73" s="9">
        <f>(Sheet1!G4274/0.237)/(Sheet1!S4274/0.17)</f>
        <v>2.7867567581412747E-2</v>
      </c>
      <c r="AG73" s="9">
        <f>(Sheet1!M4274/0.2055)/(Sheet1!S4274/0.17)</f>
        <v>0.38131867374438871</v>
      </c>
    </row>
    <row r="74" spans="23:33" s="1" customFormat="1" ht="15" x14ac:dyDescent="0.2">
      <c r="W74" s="9"/>
      <c r="X74" s="9"/>
      <c r="Y74" s="9"/>
      <c r="Z74" s="9"/>
      <c r="AA74" s="9">
        <v>0.33700000000000002</v>
      </c>
      <c r="AB74" s="9">
        <v>0.158</v>
      </c>
      <c r="AC74" s="9">
        <v>6.4000000000000001E-2</v>
      </c>
      <c r="AD74" s="9">
        <f>Sheet1!L4275/0.058/(Sheet1!K4275/0.153*Sheet1!M4275/0.2055)^0.5</f>
        <v>3.3165789063371349</v>
      </c>
      <c r="AE74" s="9">
        <f>Sheet1!H4275/0.612/(Sheet1!G4275/0.237*Sheet1!I4275/0.095)^0.5</f>
        <v>0.60129645900721984</v>
      </c>
      <c r="AF74" s="9">
        <f>(Sheet1!G4275/0.237)/(Sheet1!S4275/0.17)</f>
        <v>4.5445805056725193E-2</v>
      </c>
      <c r="AG74" s="9">
        <f>(Sheet1!M4275/0.2055)/(Sheet1!S4275/0.17)</f>
        <v>0.77667767371712881</v>
      </c>
    </row>
    <row r="75" spans="23:33" s="1" customFormat="1" ht="15" x14ac:dyDescent="0.2">
      <c r="W75" s="9"/>
      <c r="X75" s="9"/>
      <c r="Y75" s="9"/>
      <c r="Z75" s="9"/>
      <c r="AA75" s="9">
        <v>0.1</v>
      </c>
      <c r="AB75" s="9">
        <v>0.218</v>
      </c>
      <c r="AC75" s="9">
        <v>0.14699999999999999</v>
      </c>
      <c r="AD75" s="9">
        <f>Sheet1!L4276/0.058/(Sheet1!K4276/0.153*Sheet1!M4276/0.2055)^0.5</f>
        <v>3.9577769158796818</v>
      </c>
      <c r="AE75" s="9">
        <f>Sheet1!H4276/0.612/(Sheet1!G4276/0.237*Sheet1!I4276/0.095)^0.5</f>
        <v>0.73562897879106937</v>
      </c>
      <c r="AF75" s="9">
        <f>(Sheet1!G4276/0.237)/(Sheet1!S4276/0.17)</f>
        <v>1.6549429948627237E-2</v>
      </c>
      <c r="AG75" s="9">
        <f>(Sheet1!M4276/0.2055)/(Sheet1!S4276/0.17)</f>
        <v>0.38581397847910232</v>
      </c>
    </row>
    <row r="76" spans="23:33" s="1" customFormat="1" ht="15" x14ac:dyDescent="0.2">
      <c r="W76" s="9"/>
      <c r="X76" s="9"/>
      <c r="Y76" s="9"/>
      <c r="Z76" s="9"/>
      <c r="AA76" s="9">
        <v>0.45400000000000001</v>
      </c>
      <c r="AB76" s="9">
        <v>6.8000000000000005E-2</v>
      </c>
      <c r="AC76" s="9">
        <v>3.4000000000000002E-2</v>
      </c>
      <c r="AD76" s="9">
        <f>Sheet1!L4277/0.058/(Sheet1!K4277/0.153*Sheet1!M4277/0.2055)^0.5</f>
        <v>3.3684339966304444</v>
      </c>
      <c r="AE76" s="9">
        <f>Sheet1!H4277/0.612/(Sheet1!G4277/0.237*Sheet1!I4277/0.095)^0.5</f>
        <v>0.6768924621192266</v>
      </c>
      <c r="AF76" s="9">
        <f>(Sheet1!G4277/0.237)/(Sheet1!S4277/0.17)</f>
        <v>2.8211008550356791E-2</v>
      </c>
      <c r="AG76" s="9">
        <f>(Sheet1!M4277/0.2055)/(Sheet1!S4277/0.17)</f>
        <v>0.52909903507822442</v>
      </c>
    </row>
    <row r="77" spans="23:33" s="1" customFormat="1" ht="15" x14ac:dyDescent="0.2">
      <c r="W77" s="9"/>
      <c r="X77" s="9"/>
      <c r="Y77" s="9"/>
      <c r="Z77" s="9"/>
      <c r="AA77" s="9">
        <v>0.17100000000000001</v>
      </c>
      <c r="AB77" s="9">
        <v>0.25700000000000001</v>
      </c>
      <c r="AC77" s="9">
        <v>0.309</v>
      </c>
      <c r="AD77" s="9">
        <f>Sheet1!L4278/0.058/(Sheet1!K4278/0.153*Sheet1!M4278/0.2055)^0.5</f>
        <v>1.0983766735350178</v>
      </c>
      <c r="AE77" s="9">
        <f>Sheet1!H4278/0.612/(Sheet1!G4278/0.237*Sheet1!I4278/0.095)^0.5</f>
        <v>0.49732565275029739</v>
      </c>
      <c r="AF77" s="9">
        <f>(Sheet1!G4278/0.237)/(Sheet1!S4278/0.17)</f>
        <v>8.4105684431647398E-2</v>
      </c>
      <c r="AG77" s="9">
        <f>(Sheet1!M4278/0.2055)/(Sheet1!S4278/0.17)</f>
        <v>1.146363418021574</v>
      </c>
    </row>
    <row r="78" spans="23:33" s="1" customFormat="1" ht="15" x14ac:dyDescent="0.2">
      <c r="W78" s="9"/>
      <c r="X78" s="9"/>
      <c r="Y78" s="9"/>
      <c r="Z78" s="9"/>
      <c r="AA78" s="9">
        <v>0.20499999999999999</v>
      </c>
      <c r="AB78" s="9">
        <v>9.9000000000000005E-2</v>
      </c>
      <c r="AC78" s="9">
        <v>3.6999999999999998E-2</v>
      </c>
      <c r="AD78" s="9">
        <f>Sheet1!L4279/0.058/(Sheet1!K4279/0.153*Sheet1!M4279/0.2055)^0.5</f>
        <v>0.76263669995678385</v>
      </c>
      <c r="AE78" s="9">
        <f>Sheet1!H4279/0.612/(Sheet1!G4279/0.237*Sheet1!I4279/0.095)^0.5</f>
        <v>0.38921074723986321</v>
      </c>
      <c r="AF78" s="9">
        <f>(Sheet1!G4279/0.237)/(Sheet1!S4279/0.17)</f>
        <v>1.3661403454727852E-2</v>
      </c>
      <c r="AG78" s="9">
        <f>(Sheet1!M4279/0.2055)/(Sheet1!S4279/0.17)</f>
        <v>1.5825511583501122</v>
      </c>
    </row>
    <row r="79" spans="23:33" s="1" customFormat="1" ht="15" x14ac:dyDescent="0.2">
      <c r="W79" s="9"/>
      <c r="X79" s="9"/>
      <c r="Y79" s="9"/>
      <c r="Z79" s="9"/>
      <c r="AA79" s="9">
        <v>0.372</v>
      </c>
      <c r="AB79" s="9">
        <v>0.20200000000000001</v>
      </c>
      <c r="AC79" s="9">
        <v>0.309</v>
      </c>
      <c r="AD79" s="9">
        <f>Sheet1!L4280/0.058/(Sheet1!K4280/0.153*Sheet1!M4280/0.2055)^0.5</f>
        <v>1.2477078120887137</v>
      </c>
      <c r="AE79" s="9">
        <f>Sheet1!H4280/0.612/(Sheet1!G4280/0.237*Sheet1!I4280/0.095)^0.5</f>
        <v>0.37140532581569352</v>
      </c>
      <c r="AF79" s="9">
        <f>(Sheet1!G4280/0.237)/(Sheet1!S4280/0.17)</f>
        <v>3.7627052696371566E-2</v>
      </c>
      <c r="AG79" s="9">
        <f>(Sheet1!M4280/0.2055)/(Sheet1!S4280/0.17)</f>
        <v>0.32252143896217594</v>
      </c>
    </row>
    <row r="80" spans="23:33" s="1" customFormat="1" ht="15" x14ac:dyDescent="0.2">
      <c r="W80" s="9"/>
      <c r="X80" s="9"/>
      <c r="Y80" s="9"/>
      <c r="Z80" s="9"/>
      <c r="AA80" s="9">
        <v>9.4E-2</v>
      </c>
      <c r="AB80" s="9">
        <v>4.4999999999999998E-2</v>
      </c>
      <c r="AC80" s="9">
        <v>3.3000000000000002E-2</v>
      </c>
      <c r="AD80" s="9">
        <f>Sheet1!L4281/0.058/(Sheet1!K4281/0.153*Sheet1!M4281/0.2055)^0.5</f>
        <v>1.6842738733673506</v>
      </c>
      <c r="AE80" s="9">
        <f>Sheet1!H4281/0.612/(Sheet1!G4281/0.237*Sheet1!I4281/0.095)^0.5</f>
        <v>0.41117889876979452</v>
      </c>
      <c r="AF80" s="9">
        <f>(Sheet1!G4281/0.237)/(Sheet1!S4281/0.17)</f>
        <v>1.9719576029115378E-3</v>
      </c>
      <c r="AG80" s="9">
        <f>(Sheet1!M4281/0.2055)/(Sheet1!S4281/0.17)</f>
        <v>0.46024698790143903</v>
      </c>
    </row>
    <row r="81" spans="23:33" s="1" customFormat="1" ht="15" x14ac:dyDescent="0.2">
      <c r="W81" s="9"/>
      <c r="X81" s="9"/>
      <c r="Y81" s="9"/>
      <c r="Z81" s="9"/>
      <c r="AA81" s="9">
        <v>9.0999999999999998E-2</v>
      </c>
      <c r="AB81" s="9">
        <v>0</v>
      </c>
      <c r="AC81" s="9">
        <v>0</v>
      </c>
      <c r="AD81" s="9">
        <f>Sheet1!L4282/0.058/(Sheet1!K4282/0.153*Sheet1!M4282/0.2055)^0.5</f>
        <v>0.55154956696089064</v>
      </c>
      <c r="AE81" s="9">
        <f>Sheet1!H4282/0.612/(Sheet1!G4282/0.237*Sheet1!I4282/0.095)^0.5</f>
        <v>0.4883345570799385</v>
      </c>
      <c r="AF81" s="9">
        <f>(Sheet1!G4282/0.237)/(Sheet1!S4282/0.17)</f>
        <v>1.2113398953972373E-3</v>
      </c>
      <c r="AG81" s="9">
        <f>(Sheet1!M4282/0.2055)/(Sheet1!S4282/0.17)</f>
        <v>1.5969010183072798</v>
      </c>
    </row>
  </sheetData>
  <sortState xmlns:xlrd2="http://schemas.microsoft.com/office/spreadsheetml/2017/richdata2" ref="A3:A43">
    <sortCondition ref="A2:A43"/>
  </sortState>
  <phoneticPr fontId="1" type="noConversion"/>
  <conditionalFormatting sqref="W1:AC58">
    <cfRule type="cellIs" dxfId="1" priority="2" operator="lessThan">
      <formula>0</formula>
    </cfRule>
  </conditionalFormatting>
  <conditionalFormatting sqref="W59:AG81">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E609</dc:creator>
  <cp:lastModifiedBy>杰 郭</cp:lastModifiedBy>
  <dcterms:created xsi:type="dcterms:W3CDTF">2015-06-05T18:17:20Z</dcterms:created>
  <dcterms:modified xsi:type="dcterms:W3CDTF">2026-10-23T03:15:08Z</dcterms:modified>
</cp:coreProperties>
</file>