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GISDDprimer" sheetId="1" r:id="rId1"/>
  </sheets>
  <definedNames>
    <definedName name="_xlnm._FilterDatabase" localSheetId="0" hidden="1">GISDDprimer!$A$1:$M$63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<sst xmlns="http://schemas.openxmlformats.org/spreadsheetml/2006/main" count="464" uniqueCount="155">
  <si>
    <t>Method</t>
  </si>
  <si>
    <t>Serotype</t>
  </si>
  <si>
    <t>Primer_Name</t>
  </si>
  <si>
    <t>Sequence</t>
  </si>
  <si>
    <t>Target</t>
  </si>
  <si>
    <t>Position_Start</t>
  </si>
  <si>
    <t>Position_End</t>
  </si>
  <si>
    <t>Primer_Size</t>
  </si>
  <si>
    <t>Offtarget_rate</t>
  </si>
  <si>
    <t>Off_target_subg</t>
  </si>
  <si>
    <t>Set</t>
  </si>
  <si>
    <t>Primer_Note</t>
  </si>
  <si>
    <t>Referrence</t>
  </si>
  <si>
    <t>PCR</t>
  </si>
  <si>
    <t>Universal</t>
  </si>
  <si>
    <t>D1</t>
  </si>
  <si>
    <t>TCAATATGCTGAAACGCGCGAGAAACCG</t>
  </si>
  <si>
    <t>C-prM</t>
  </si>
  <si>
    <t>Lanciotti_1992</t>
  </si>
  <si>
    <t>NA</t>
  </si>
  <si>
    <t>Journal of Clinical Microbiology;1992;30:545-551</t>
  </si>
  <si>
    <t>D2</t>
  </si>
  <si>
    <t>TTGCACCAACAGTCAATGTCTTCAGGTTC</t>
  </si>
  <si>
    <t>TS1</t>
  </si>
  <si>
    <t>CGTCTCAGTGATCCGGGGG</t>
  </si>
  <si>
    <t>TS2</t>
  </si>
  <si>
    <t>CGCCACAAGGGCCATGAACAG</t>
  </si>
  <si>
    <t>D3</t>
  </si>
  <si>
    <t>TS3</t>
  </si>
  <si>
    <t>TAACATCATCATGAGACAGAGC</t>
  </si>
  <si>
    <t>D4</t>
  </si>
  <si>
    <t>TS4</t>
  </si>
  <si>
    <t>CTCTGTTGTCTTAAACAAGAGA</t>
  </si>
  <si>
    <t>Den_F</t>
  </si>
  <si>
    <t>TTAGAGGAGACCCCTCCC</t>
  </si>
  <si>
    <t>Chutinimitkul_2005</t>
  </si>
  <si>
    <t>Journal of Virological Methods;2005;129:8-15</t>
  </si>
  <si>
    <t>Den_R</t>
  </si>
  <si>
    <t>TCTCCTCTAACCTCTAGTCC</t>
  </si>
  <si>
    <t>Flavi1+</t>
  </si>
  <si>
    <t>GAYYTIGGITGYGGIIGIGGIRGITGG</t>
  </si>
  <si>
    <t>NS5</t>
  </si>
  <si>
    <t>SanchezSeco_2005</t>
  </si>
  <si>
    <t>Journal of Virological Methods;2005;126:101-109</t>
  </si>
  <si>
    <t>Flavi1-</t>
  </si>
  <si>
    <t>TCCCAICCIGCIRTRTCRTCIGC</t>
  </si>
  <si>
    <t>Flavi2+</t>
  </si>
  <si>
    <t>YGYRTIYAYWCAYSATGGG</t>
  </si>
  <si>
    <t>Flavi2-</t>
  </si>
  <si>
    <t>CCARTGITCYKYRTTIAIRAAICC</t>
  </si>
  <si>
    <t>Pan-dengue</t>
  </si>
  <si>
    <t>TTGAGTAAACYRTGCTGCCTGCCTGTAGCTC</t>
  </si>
  <si>
    <t>Lai_2007</t>
  </si>
  <si>
    <t>Journal of Clinical Microbiology;2007;935-941</t>
  </si>
  <si>
    <t>GAGACAGCAGGATCTCTGGTCTYTC</t>
  </si>
  <si>
    <t>Cas</t>
  </si>
  <si>
    <t>TTTGTGGTTTCCAGCAGTCCCATC</t>
  </si>
  <si>
    <t>MannPitts_2022</t>
  </si>
  <si>
    <t>RPA</t>
  </si>
  <si>
    <t>DENV-F</t>
  </si>
  <si>
    <t>AACAGCATATTGACGCTGGGAGAGACCAGAGATC</t>
  </si>
  <si>
    <t>3UTR</t>
  </si>
  <si>
    <t>Leon_2022</t>
  </si>
  <si>
    <t>Frontiers in Chemistry;2022;9:817246</t>
  </si>
  <si>
    <t>DENV-R</t>
  </si>
  <si>
    <t>ATTCAACAGCACCATTCCATTTTCTGGCGTTCTGTG</t>
  </si>
  <si>
    <t>qPCR</t>
  </si>
  <si>
    <t>D1-F</t>
  </si>
  <si>
    <t>CAAAAGGAAGTCTGTGCAATA</t>
  </si>
  <si>
    <t>Gubler_2002</t>
  </si>
  <si>
    <t>USCDC</t>
  </si>
  <si>
    <t>Trends in Microbiology;2002;10:100-103</t>
  </si>
  <si>
    <t>D1-R</t>
  </si>
  <si>
    <t>CTGAGTGAATTCTCTCTACTGAAC</t>
  </si>
  <si>
    <t>D1-Probe</t>
  </si>
  <si>
    <t>CATGTGGTTGGGAGCACGC</t>
  </si>
  <si>
    <t>D2-F</t>
  </si>
  <si>
    <t>E</t>
  </si>
  <si>
    <t>D2-R</t>
  </si>
  <si>
    <t>D2-Probe</t>
  </si>
  <si>
    <t>D3-F</t>
  </si>
  <si>
    <t>prM</t>
  </si>
  <si>
    <t>D3-R</t>
  </si>
  <si>
    <t>D3-Probe</t>
  </si>
  <si>
    <t>D4-F</t>
  </si>
  <si>
    <t>D4-R</t>
  </si>
  <si>
    <t>D4-Probe</t>
  </si>
  <si>
    <t>Den-FP</t>
  </si>
  <si>
    <t>GCATATTGACGCTGGGAGAGA</t>
  </si>
  <si>
    <t>WS216-2018</t>
  </si>
  <si>
    <t>CN-WS</t>
  </si>
  <si>
    <t>Den-RP</t>
  </si>
  <si>
    <t>GGCGTTCTGTGCCTGGAAT</t>
  </si>
  <si>
    <t>Den-PP</t>
  </si>
  <si>
    <t>CAGAGATCCTGCTGTCTC</t>
  </si>
  <si>
    <t>Den-1F</t>
  </si>
  <si>
    <t>CAAAAGGAAGTCGTGCAATA</t>
  </si>
  <si>
    <t>Den-1C</t>
  </si>
  <si>
    <t>CTGAGTGAATTCTCTCTACTGAACC</t>
  </si>
  <si>
    <t>Den-1P</t>
  </si>
  <si>
    <t>Den-2F</t>
  </si>
  <si>
    <t>CAGGTTATGGCACTGTCACGAT</t>
  </si>
  <si>
    <t>Den-2C</t>
  </si>
  <si>
    <t>CCATCTGCAGCAACACCATCTC</t>
  </si>
  <si>
    <t>Den-2P</t>
  </si>
  <si>
    <t>CTCTCCGAGAACAGGCCTCGACTTCAA</t>
  </si>
  <si>
    <t>Den-3F</t>
  </si>
  <si>
    <t>GGACTGGACACACGCACTCA</t>
  </si>
  <si>
    <t>Den-3C</t>
  </si>
  <si>
    <t>CATGTCTCTACCTTCTCGACTTGTCT</t>
  </si>
  <si>
    <t>Den-3P</t>
  </si>
  <si>
    <t>ACCTGGATGTCGGCTGAAGGAGCTTG</t>
  </si>
  <si>
    <t>Den-4F</t>
  </si>
  <si>
    <t>TTGTCCTAATGATGCTGGTCG</t>
  </si>
  <si>
    <t>Den-4C</t>
  </si>
  <si>
    <t>TCCACCTGAGACTCCTTCCA</t>
  </si>
  <si>
    <t>Den-4P</t>
  </si>
  <si>
    <t>TTCCTACTCCTACGCATCGCATTCCG</t>
  </si>
  <si>
    <t>Sanger</t>
  </si>
  <si>
    <t>d1a4</t>
  </si>
  <si>
    <t>CACTCCACTGAGTGAATTCTCTCT</t>
  </si>
  <si>
    <t>Genome</t>
  </si>
  <si>
    <t>Christenbury_2010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</si>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</sst>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tabSelected="1" zoomScale="115" zoomScaleNormal="115" zoomScaleSheetLayoutView="60" workbookViewId="0">
      <pane ySplit="1" topLeftCell="A24" activePane="bottomLeft" state="frozen"/>
      <selection/>
      <selection pane="bottomLeft" activeCell="D46" sqref="D46"/>
    </sheetView>
  </sheetViews>
  <sheetFormatPr defaultColWidth="9" defaultRowHeight="20" customHeight="1"/>
  <cols>
    <col min="1" max="1" width="7.25" style="1" customWidth="1"/>
    <col min="2" max="2" width="8.5" style="1" customWidth="1"/>
    <col min="3" max="3" width="12.5" style="1" customWidth="1"/>
    <col min="4" max="4" width="36.8416666666667" style="1" customWidth="1"/>
    <col min="5" max="5" width="6.5" style="1" customWidth="1"/>
    <col min="6" max="6" width="12.25" style="1" customWidth="1"/>
    <col min="7" max="7" width="11.875" style="1" customWidth="1"/>
    <col min="8" max="8" width="11.25" style="1" customWidth="1"/>
    <col min="9" max="9" width="12.5" style="1" customWidth="1"/>
    <col min="10" max="10" width="14.125" style="1" customWidth="1"/>
    <col min="11" max="11" width="16.5" style="1" customWidth="1"/>
    <col min="12" max="12" width="11.375" style="1" customWidth="1"/>
    <col min="13" max="13" width="34.775" style="1" customWidth="1"/>
    <col min="14" max="16384" width="9" style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>
        <v>134</v>
      </c>
      <c r="G2" s="1">
        <v>161</v>
      </c>
      <c r="H2" s="1">
        <v>27</v>
      </c>
      <c r="K2" s="1" t="s">
        <v>18</v>
      </c>
      <c r="L2" s="1" t="s">
        <v>19</v>
      </c>
      <c r="M2" s="1" t="s">
        <v>20</v>
      </c>
    </row>
    <row r="3" customHeight="1" spans="1:13">
      <c r="A3" s="1" t="s">
        <v>13</v>
      </c>
      <c r="B3" s="1" t="s">
        <v>14</v>
      </c>
      <c r="C3" s="1" t="s">
        <v>21</v>
      </c>
      <c r="D3" s="1" t="s">
        <v>22</v>
      </c>
      <c r="E3" s="1" t="s">
        <v>17</v>
      </c>
      <c r="F3" s="1">
        <v>616</v>
      </c>
      <c r="G3" s="1">
        <v>644</v>
      </c>
      <c r="H3" s="1">
        <v>28</v>
      </c>
      <c r="K3" s="1" t="s">
        <v>18</v>
      </c>
      <c r="L3" s="1" t="s">
        <v>19</v>
      </c>
      <c r="M3" s="1" t="s">
        <v>20</v>
      </c>
    </row>
    <row r="4" customHeight="1" spans="1:13">
      <c r="A4" s="1" t="s">
        <v>13</v>
      </c>
      <c r="B4" s="1" t="s">
        <v>15</v>
      </c>
      <c r="C4" s="1" t="s">
        <v>23</v>
      </c>
      <c r="D4" s="1" t="s">
        <v>24</v>
      </c>
      <c r="E4" s="1" t="s">
        <v>17</v>
      </c>
      <c r="F4" s="1">
        <v>568</v>
      </c>
      <c r="G4" s="1">
        <v>586</v>
      </c>
      <c r="H4" s="1">
        <v>18</v>
      </c>
      <c r="I4" s="1">
        <v>0.302717183314198</v>
      </c>
      <c r="K4" s="1" t="s">
        <v>18</v>
      </c>
      <c r="L4" s="1" t="s">
        <v>19</v>
      </c>
      <c r="M4" s="1" t="s">
        <v>20</v>
      </c>
    </row>
    <row r="5" customHeight="1" spans="1:13">
      <c r="A5" s="1" t="s">
        <v>13</v>
      </c>
      <c r="B5" s="1" t="s">
        <v>21</v>
      </c>
      <c r="C5" s="1" t="s">
        <v>25</v>
      </c>
      <c r="D5" s="1" t="s">
        <v>26</v>
      </c>
      <c r="E5" s="1" t="s">
        <v>17</v>
      </c>
      <c r="F5" s="1">
        <v>232</v>
      </c>
      <c r="G5" s="1">
        <v>252</v>
      </c>
      <c r="H5" s="1">
        <v>20</v>
      </c>
      <c r="K5" s="1" t="s">
        <v>18</v>
      </c>
      <c r="L5" s="1" t="s">
        <v>19</v>
      </c>
      <c r="M5" s="1" t="s">
        <v>20</v>
      </c>
    </row>
    <row r="6" customHeight="1" spans="1:13">
      <c r="A6" s="1" t="s">
        <v>13</v>
      </c>
      <c r="B6" s="1" t="s">
        <v>27</v>
      </c>
      <c r="C6" s="1" t="s">
        <v>28</v>
      </c>
      <c r="D6" s="1" t="s">
        <v>29</v>
      </c>
      <c r="E6" s="1" t="s">
        <v>17</v>
      </c>
      <c r="F6" s="1">
        <v>400</v>
      </c>
      <c r="G6" s="1">
        <v>421</v>
      </c>
      <c r="H6" s="1">
        <v>21</v>
      </c>
      <c r="K6" s="1" t="s">
        <v>18</v>
      </c>
      <c r="L6" s="1" t="s">
        <v>19</v>
      </c>
      <c r="M6" s="1" t="s">
        <v>20</v>
      </c>
    </row>
    <row r="7" customHeight="1" spans="1:13">
      <c r="A7" s="1" t="s">
        <v>13</v>
      </c>
      <c r="B7" s="1" t="s">
        <v>30</v>
      </c>
      <c r="C7" s="1" t="s">
        <v>31</v>
      </c>
      <c r="D7" s="1" t="s">
        <v>32</v>
      </c>
      <c r="E7" s="1" t="s">
        <v>17</v>
      </c>
      <c r="F7" s="1">
        <v>506</v>
      </c>
      <c r="G7" s="1">
        <v>527</v>
      </c>
      <c r="H7" s="1">
        <v>21</v>
      </c>
      <c r="K7" s="1" t="s">
        <v>18</v>
      </c>
      <c r="L7" s="1" t="s">
        <v>19</v>
      </c>
      <c r="M7" s="1" t="s">
        <v>20</v>
      </c>
    </row>
    <row r="8" customHeight="1" spans="1:13">
      <c r="A8" s="1" t="s">
        <v>13</v>
      </c>
      <c r="B8" s="1" t="s">
        <v>14</v>
      </c>
      <c r="C8" s="1" t="s">
        <v>33</v>
      </c>
      <c r="D8" s="1" t="s">
        <v>34</v>
      </c>
      <c r="H8" s="1">
        <f>LEN(D8)</f>
        <v>18</v>
      </c>
      <c r="K8" s="1" t="s">
        <v>35</v>
      </c>
      <c r="L8" s="1" t="s">
        <v>19</v>
      </c>
      <c r="M8" s="1" t="s">
        <v>36</v>
      </c>
    </row>
    <row r="9" customHeight="1" spans="1:13">
      <c r="A9" s="1" t="s">
        <v>13</v>
      </c>
      <c r="B9" s="1" t="s">
        <v>14</v>
      </c>
      <c r="C9" s="1" t="s">
        <v>37</v>
      </c>
      <c r="D9" s="1" t="s">
        <v>38</v>
      </c>
      <c r="H9" s="1">
        <f>LEN(D9)</f>
        <v>20</v>
      </c>
      <c r="K9" s="1" t="s">
        <v>35</v>
      </c>
      <c r="L9" s="1" t="s">
        <v>19</v>
      </c>
      <c r="M9" s="1" t="s">
        <v>36</v>
      </c>
    </row>
    <row r="10" customHeight="1" spans="1:13">
      <c r="A10" s="1" t="s">
        <v>13</v>
      </c>
      <c r="B10" s="1" t="s">
        <v>14</v>
      </c>
      <c r="C10" s="1" t="s">
        <v>39</v>
      </c>
      <c r="D10" s="1" t="s">
        <v>40</v>
      </c>
      <c r="E10" s="1" t="s">
        <v>41</v>
      </c>
      <c r="F10" s="1">
        <v>7871</v>
      </c>
      <c r="G10" s="1">
        <f>F10+H10-1</f>
        <v>7897</v>
      </c>
      <c r="H10" s="1">
        <f>LEN(D10)</f>
        <v>27</v>
      </c>
      <c r="K10" s="1" t="s">
        <v>42</v>
      </c>
      <c r="L10" s="1" t="s">
        <v>19</v>
      </c>
      <c r="M10" s="1" t="s">
        <v>43</v>
      </c>
    </row>
    <row r="11" customHeight="1" spans="1:13">
      <c r="A11" s="1" t="s">
        <v>13</v>
      </c>
      <c r="B11" s="1" t="s">
        <v>14</v>
      </c>
      <c r="C11" s="1" t="s">
        <v>44</v>
      </c>
      <c r="D11" s="1" t="s">
        <v>45</v>
      </c>
      <c r="E11" s="1" t="s">
        <v>41</v>
      </c>
      <c r="F11" s="1">
        <v>9255</v>
      </c>
      <c r="G11" s="1">
        <f t="shared" ref="G11:G20" si="0">F11+H11-1</f>
        <v>9277</v>
      </c>
      <c r="H11" s="1">
        <f>LEN(D11)</f>
        <v>23</v>
      </c>
      <c r="K11" s="1" t="s">
        <v>42</v>
      </c>
      <c r="L11" s="1" t="s">
        <v>19</v>
      </c>
      <c r="M11" s="1" t="s">
        <v>43</v>
      </c>
    </row>
    <row r="12" customHeight="1" spans="1:13">
      <c r="A12" s="1" t="s">
        <v>13</v>
      </c>
      <c r="B12" s="1" t="s">
        <v>14</v>
      </c>
      <c r="C12" s="1" t="s">
        <v>46</v>
      </c>
      <c r="D12" s="1" t="s">
        <v>47</v>
      </c>
      <c r="E12" s="1" t="s">
        <v>41</v>
      </c>
      <c r="F12" s="1">
        <v>8987</v>
      </c>
      <c r="G12" s="1">
        <f t="shared" si="0"/>
        <v>9005</v>
      </c>
      <c r="H12" s="1">
        <f>LEN(D12)</f>
        <v>19</v>
      </c>
      <c r="K12" s="1" t="s">
        <v>42</v>
      </c>
      <c r="L12" s="1" t="s">
        <v>19</v>
      </c>
      <c r="M12" s="1" t="s">
        <v>43</v>
      </c>
    </row>
    <row r="13" customHeight="1" spans="1:13">
      <c r="A13" s="1" t="s">
        <v>13</v>
      </c>
      <c r="B13" s="1" t="s">
        <v>14</v>
      </c>
      <c r="C13" s="1" t="s">
        <v>48</v>
      </c>
      <c r="D13" s="1" t="s">
        <v>49</v>
      </c>
      <c r="E13" s="1" t="s">
        <v>41</v>
      </c>
      <c r="F13" s="1">
        <v>9130</v>
      </c>
      <c r="G13" s="1">
        <f t="shared" si="0"/>
        <v>9153</v>
      </c>
      <c r="H13" s="1">
        <f t="shared" ref="H12:H21" si="1">LEN(D13)</f>
        <v>24</v>
      </c>
      <c r="K13" s="1" t="s">
        <v>42</v>
      </c>
      <c r="L13" s="1" t="s">
        <v>19</v>
      </c>
      <c r="M13" s="1" t="s">
        <v>43</v>
      </c>
    </row>
    <row r="14" customHeight="1" spans="1:13">
      <c r="A14" s="1" t="s">
        <v>13</v>
      </c>
      <c r="B14" s="1" t="s">
        <v>14</v>
      </c>
      <c r="C14" s="1" t="s">
        <v>50</v>
      </c>
      <c r="D14" s="1" t="s">
        <v>51</v>
      </c>
      <c r="H14" s="1">
        <f t="shared" si="1"/>
        <v>31</v>
      </c>
      <c r="K14" s="1" t="s">
        <v>52</v>
      </c>
      <c r="L14" s="1" t="s">
        <v>19</v>
      </c>
      <c r="M14" s="1" t="s">
        <v>53</v>
      </c>
    </row>
    <row r="15" customHeight="1" spans="1:13">
      <c r="A15" s="1" t="s">
        <v>13</v>
      </c>
      <c r="B15" s="1" t="s">
        <v>14</v>
      </c>
      <c r="C15" s="1" t="s">
        <v>50</v>
      </c>
      <c r="D15" s="1" t="s">
        <v>54</v>
      </c>
      <c r="H15" s="1">
        <f t="shared" si="1"/>
        <v>25</v>
      </c>
      <c r="K15" s="1" t="s">
        <v>52</v>
      </c>
      <c r="L15" s="1" t="s">
        <v>19</v>
      </c>
      <c r="M15" s="1" t="s">
        <v>53</v>
      </c>
    </row>
    <row r="16" customHeight="1" spans="1:12">
      <c r="A16" s="1" t="s">
        <v>55</v>
      </c>
      <c r="B16" s="1" t="s">
        <v>15</v>
      </c>
      <c r="D16" s="1" t="s">
        <v>56</v>
      </c>
      <c r="H16" s="1">
        <f t="shared" si="1"/>
        <v>24</v>
      </c>
      <c r="K16" s="1" t="s">
        <v>57</v>
      </c>
      <c r="L16" s="1" t="s">
        <v>19</v>
      </c>
    </row>
    <row r="17" customHeight="1" spans="1:13">
      <c r="A17" s="1" t="s">
        <v>58</v>
      </c>
      <c r="B17" s="1" t="s">
        <v>14</v>
      </c>
      <c r="C17" s="1" t="s">
        <v>59</v>
      </c>
      <c r="D17" s="1" t="s">
        <v>60</v>
      </c>
      <c r="E17" s="1" t="s">
        <v>61</v>
      </c>
      <c r="F17" s="1">
        <v>10595</v>
      </c>
      <c r="G17" s="1">
        <f t="shared" si="0"/>
        <v>10628</v>
      </c>
      <c r="H17" s="1">
        <f t="shared" si="1"/>
        <v>34</v>
      </c>
      <c r="K17" s="1" t="s">
        <v>62</v>
      </c>
      <c r="L17" s="1" t="s">
        <v>19</v>
      </c>
      <c r="M17" s="1" t="s">
        <v>63</v>
      </c>
    </row>
    <row r="18" customHeight="1" spans="1:13">
      <c r="A18" s="1" t="s">
        <v>58</v>
      </c>
      <c r="B18" s="1" t="s">
        <v>14</v>
      </c>
      <c r="C18" s="1" t="s">
        <v>64</v>
      </c>
      <c r="D18" s="1" t="s">
        <v>65</v>
      </c>
      <c r="E18" s="1" t="s">
        <v>61</v>
      </c>
      <c r="F18" s="1">
        <v>10668</v>
      </c>
      <c r="G18" s="1">
        <f t="shared" si="0"/>
        <v>10703</v>
      </c>
      <c r="H18" s="1">
        <f t="shared" si="1"/>
        <v>36</v>
      </c>
      <c r="K18" s="1" t="s">
        <v>62</v>
      </c>
      <c r="L18" s="1" t="s">
        <v>19</v>
      </c>
      <c r="M18" s="1" t="s">
        <v>63</v>
      </c>
    </row>
    <row r="19" customHeight="1" spans="1:13">
      <c r="A19" s="1" t="s">
        <v>66</v>
      </c>
      <c r="B19" s="1" t="s">
        <v>15</v>
      </c>
      <c r="C19" s="1" t="s">
        <v>67</v>
      </c>
      <c r="D19" s="1" t="s">
        <v>68</v>
      </c>
      <c r="E19" s="1" t="s">
        <v>41</v>
      </c>
      <c r="F19" s="1">
        <v>8936</v>
      </c>
      <c r="G19" s="1">
        <f t="shared" si="0"/>
        <v>8956</v>
      </c>
      <c r="H19" s="1">
        <f t="shared" si="1"/>
        <v>21</v>
      </c>
      <c r="K19" s="1" t="s">
        <v>69</v>
      </c>
      <c r="L19" s="1" t="s">
        <v>70</v>
      </c>
      <c r="M19" s="1" t="s">
        <v>71</v>
      </c>
    </row>
    <row r="20" customHeight="1" spans="1:13">
      <c r="A20" s="1" t="s">
        <v>66</v>
      </c>
      <c r="B20" s="1" t="s">
        <v>15</v>
      </c>
      <c r="C20" s="1" t="s">
        <v>72</v>
      </c>
      <c r="D20" s="1" t="s">
        <v>73</v>
      </c>
      <c r="E20" s="1" t="s">
        <v>41</v>
      </c>
      <c r="F20" s="1">
        <v>9061</v>
      </c>
      <c r="G20" s="1">
        <f t="shared" si="0"/>
        <v>9084</v>
      </c>
      <c r="H20" s="1">
        <f t="shared" si="1"/>
        <v>24</v>
      </c>
      <c r="I20" s="1">
        <v>0.0153080750095675</v>
      </c>
      <c r="K20" s="1" t="s">
        <v>69</v>
      </c>
      <c r="L20" s="1" t="s">
        <v>70</v>
      </c>
      <c r="M20" s="1" t="s">
        <v>71</v>
      </c>
    </row>
    <row r="21" customHeight="1" spans="1:13">
      <c r="A21" s="1" t="s">
        <v>66</v>
      </c>
      <c r="B21" s="1" t="s">
        <v>15</v>
      </c>
      <c r="C21" s="1" t="s">
        <v>74</v>
      </c>
      <c r="D21" s="1" t="s">
        <v>75</v>
      </c>
      <c r="E21" s="1" t="s">
        <v>41</v>
      </c>
      <c r="F21" s="1">
        <v>8961</v>
      </c>
      <c r="G21" s="1">
        <f t="shared" ref="G21:G30" si="2">F21+H21-1</f>
        <v>8979</v>
      </c>
      <c r="H21" s="1">
        <f t="shared" si="1"/>
        <v>19</v>
      </c>
      <c r="I21" s="1">
        <v>0.00688863375430537</v>
      </c>
      <c r="K21" s="1" t="s">
        <v>69</v>
      </c>
      <c r="L21" s="1" t="s">
        <v>70</v>
      </c>
      <c r="M21" s="1" t="s">
        <v>71</v>
      </c>
    </row>
    <row r="22" customHeight="1" spans="1:13">
      <c r="A22" s="1" t="s">
        <v>66</v>
      </c>
      <c r="B22" s="1" t="s">
        <v>21</v>
      </c>
      <c r="C22" s="1" t="s">
        <v>76</v>
      </c>
      <c r="E22" s="1" t="s">
        <v>77</v>
      </c>
      <c r="G22" s="1">
        <f t="shared" si="2"/>
        <v>-1</v>
      </c>
      <c r="H22" s="1">
        <f t="shared" ref="H22:H30" si="3">LEN(D22)</f>
        <v>0</v>
      </c>
      <c r="K22" s="1" t="s">
        <v>69</v>
      </c>
      <c r="L22" s="1" t="s">
        <v>70</v>
      </c>
      <c r="M22" s="1" t="s">
        <v>71</v>
      </c>
    </row>
    <row r="23" customHeight="1" spans="1:13">
      <c r="A23" s="1" t="s">
        <v>66</v>
      </c>
      <c r="B23" s="1" t="s">
        <v>21</v>
      </c>
      <c r="C23" s="1" t="s">
        <v>78</v>
      </c>
      <c r="E23" s="1" t="s">
        <v>77</v>
      </c>
      <c r="G23" s="1">
        <f t="shared" si="2"/>
        <v>-1</v>
      </c>
      <c r="H23" s="1">
        <f t="shared" si="3"/>
        <v>0</v>
      </c>
      <c r="K23" s="1" t="s">
        <v>69</v>
      </c>
      <c r="L23" s="1" t="s">
        <v>70</v>
      </c>
      <c r="M23" s="1" t="s">
        <v>71</v>
      </c>
    </row>
    <row r="24" customHeight="1" spans="1:13">
      <c r="A24" s="1" t="s">
        <v>66</v>
      </c>
      <c r="B24" s="1" t="s">
        <v>21</v>
      </c>
      <c r="C24" s="1" t="s">
        <v>79</v>
      </c>
      <c r="E24" s="1" t="s">
        <v>77</v>
      </c>
      <c r="G24" s="1">
        <f t="shared" si="2"/>
        <v>-1</v>
      </c>
      <c r="H24" s="1">
        <f t="shared" si="3"/>
        <v>0</v>
      </c>
      <c r="K24" s="1" t="s">
        <v>69</v>
      </c>
      <c r="L24" s="1" t="s">
        <v>70</v>
      </c>
      <c r="M24" s="1" t="s">
        <v>71</v>
      </c>
    </row>
    <row r="25" customHeight="1" spans="1:13">
      <c r="A25" s="1" t="s">
        <v>66</v>
      </c>
      <c r="B25" s="1" t="s">
        <v>27</v>
      </c>
      <c r="C25" s="1" t="s">
        <v>80</v>
      </c>
      <c r="E25" s="1" t="s">
        <v>81</v>
      </c>
      <c r="G25" s="1">
        <f t="shared" si="2"/>
        <v>-1</v>
      </c>
      <c r="H25" s="1">
        <f t="shared" si="3"/>
        <v>0</v>
      </c>
      <c r="K25" s="1" t="s">
        <v>69</v>
      </c>
      <c r="L25" s="1" t="s">
        <v>70</v>
      </c>
      <c r="M25" s="1" t="s">
        <v>71</v>
      </c>
    </row>
    <row r="26" customHeight="1" spans="1:13">
      <c r="A26" s="1" t="s">
        <v>66</v>
      </c>
      <c r="B26" s="1" t="s">
        <v>27</v>
      </c>
      <c r="C26" s="1" t="s">
        <v>82</v>
      </c>
      <c r="E26" s="1" t="s">
        <v>81</v>
      </c>
      <c r="G26" s="1">
        <f t="shared" si="2"/>
        <v>-1</v>
      </c>
      <c r="H26" s="1">
        <f t="shared" si="3"/>
        <v>0</v>
      </c>
      <c r="K26" s="1" t="s">
        <v>69</v>
      </c>
      <c r="L26" s="1" t="s">
        <v>70</v>
      </c>
      <c r="M26" s="1" t="s">
        <v>71</v>
      </c>
    </row>
    <row r="27" customHeight="1" spans="1:13">
      <c r="A27" s="1" t="s">
        <v>66</v>
      </c>
      <c r="B27" s="1" t="s">
        <v>27</v>
      </c>
      <c r="C27" s="1" t="s">
        <v>83</v>
      </c>
      <c r="E27" s="1" t="s">
        <v>81</v>
      </c>
      <c r="G27" s="1">
        <f t="shared" si="2"/>
        <v>-1</v>
      </c>
      <c r="H27" s="1">
        <f t="shared" si="3"/>
        <v>0</v>
      </c>
      <c r="K27" s="1" t="s">
        <v>69</v>
      </c>
      <c r="L27" s="1" t="s">
        <v>70</v>
      </c>
      <c r="M27" s="1" t="s">
        <v>71</v>
      </c>
    </row>
    <row r="28" customHeight="1" spans="1:13">
      <c r="A28" s="1" t="s">
        <v>66</v>
      </c>
      <c r="B28" s="1" t="s">
        <v>30</v>
      </c>
      <c r="C28" s="1" t="s">
        <v>84</v>
      </c>
      <c r="E28" s="1" t="s">
        <v>81</v>
      </c>
      <c r="G28" s="1">
        <f t="shared" si="2"/>
        <v>-1</v>
      </c>
      <c r="H28" s="1">
        <f t="shared" si="3"/>
        <v>0</v>
      </c>
      <c r="K28" s="1" t="s">
        <v>69</v>
      </c>
      <c r="L28" s="1" t="s">
        <v>70</v>
      </c>
      <c r="M28" s="1" t="s">
        <v>71</v>
      </c>
    </row>
    <row r="29" customHeight="1" spans="1:13">
      <c r="A29" s="1" t="s">
        <v>66</v>
      </c>
      <c r="B29" s="1" t="s">
        <v>30</v>
      </c>
      <c r="C29" s="1" t="s">
        <v>85</v>
      </c>
      <c r="E29" s="1" t="s">
        <v>81</v>
      </c>
      <c r="G29" s="1">
        <f t="shared" si="2"/>
        <v>-1</v>
      </c>
      <c r="H29" s="1">
        <f t="shared" si="3"/>
        <v>0</v>
      </c>
      <c r="K29" s="1" t="s">
        <v>69</v>
      </c>
      <c r="L29" s="1" t="s">
        <v>70</v>
      </c>
      <c r="M29" s="1" t="s">
        <v>71</v>
      </c>
    </row>
    <row r="30" customHeight="1" spans="1:13">
      <c r="A30" s="1" t="s">
        <v>66</v>
      </c>
      <c r="B30" s="1" t="s">
        <v>30</v>
      </c>
      <c r="C30" s="1" t="s">
        <v>86</v>
      </c>
      <c r="E30" s="1" t="s">
        <v>81</v>
      </c>
      <c r="G30" s="1">
        <f t="shared" si="2"/>
        <v>-1</v>
      </c>
      <c r="H30" s="1">
        <f t="shared" si="3"/>
        <v>0</v>
      </c>
      <c r="K30" s="1" t="s">
        <v>69</v>
      </c>
      <c r="L30" s="1" t="s">
        <v>70</v>
      </c>
      <c r="M30" s="1" t="s">
        <v>71</v>
      </c>
    </row>
    <row r="31" customHeight="1" spans="1:13">
      <c r="A31" s="1" t="s">
        <v>66</v>
      </c>
      <c r="B31" s="1" t="s">
        <v>14</v>
      </c>
      <c r="C31" s="1" t="s">
        <v>87</v>
      </c>
      <c r="D31" s="1" t="s">
        <v>88</v>
      </c>
      <c r="E31" s="1" t="s">
        <v>61</v>
      </c>
      <c r="F31" s="1">
        <v>10611</v>
      </c>
      <c r="G31" s="1">
        <f>F31+H31-1</f>
        <v>10631</v>
      </c>
      <c r="H31" s="1">
        <f>LEN(D31)</f>
        <v>21</v>
      </c>
      <c r="K31" s="1" t="s">
        <v>89</v>
      </c>
      <c r="L31" s="1" t="s">
        <v>90</v>
      </c>
      <c r="M31" s="1" t="s">
        <v>89</v>
      </c>
    </row>
    <row r="32" customHeight="1" spans="1:13">
      <c r="A32" s="1" t="s">
        <v>66</v>
      </c>
      <c r="B32" s="1" t="s">
        <v>14</v>
      </c>
      <c r="C32" s="1" t="s">
        <v>91</v>
      </c>
      <c r="D32" s="1" t="s">
        <v>92</v>
      </c>
      <c r="E32" s="1" t="s">
        <v>61</v>
      </c>
      <c r="F32" s="1">
        <v>10683</v>
      </c>
      <c r="G32" s="1">
        <f>F32+H32-1</f>
        <v>10701</v>
      </c>
      <c r="H32" s="1">
        <f>LEN(D32)</f>
        <v>19</v>
      </c>
      <c r="K32" s="1" t="s">
        <v>89</v>
      </c>
      <c r="L32" s="1" t="s">
        <v>90</v>
      </c>
      <c r="M32" s="1" t="s">
        <v>89</v>
      </c>
    </row>
    <row r="33" customHeight="1" spans="1:13">
      <c r="A33" s="1" t="s">
        <v>66</v>
      </c>
      <c r="B33" s="1" t="s">
        <v>14</v>
      </c>
      <c r="C33" s="1" t="s">
        <v>93</v>
      </c>
      <c r="D33" s="1" t="s">
        <v>94</v>
      </c>
      <c r="E33" s="1" t="s">
        <v>61</v>
      </c>
      <c r="F33" s="1">
        <v>10642</v>
      </c>
      <c r="G33" s="1">
        <f>F33+H33-1</f>
        <v>10659</v>
      </c>
      <c r="H33" s="1">
        <f>LEN(D33)</f>
        <v>18</v>
      </c>
      <c r="K33" s="1" t="s">
        <v>89</v>
      </c>
      <c r="L33" s="1" t="s">
        <v>90</v>
      </c>
      <c r="M33" s="1" t="s">
        <v>89</v>
      </c>
    </row>
    <row r="34" customHeight="1" spans="1:13">
      <c r="A34" s="1" t="s">
        <v>66</v>
      </c>
      <c r="B34" s="1" t="s">
        <v>15</v>
      </c>
      <c r="C34" s="1" t="s">
        <v>95</v>
      </c>
      <c r="D34" s="1" t="s">
        <v>96</v>
      </c>
      <c r="E34" s="1" t="s">
        <v>41</v>
      </c>
      <c r="F34" s="1">
        <v>8973</v>
      </c>
      <c r="G34" s="1">
        <f>F34+H34-1</f>
        <v>8992</v>
      </c>
      <c r="H34" s="1">
        <f>LEN(D34)</f>
        <v>20</v>
      </c>
      <c r="K34" s="1" t="s">
        <v>89</v>
      </c>
      <c r="L34" s="1" t="s">
        <v>90</v>
      </c>
      <c r="M34" s="1" t="s">
        <v>89</v>
      </c>
    </row>
    <row r="35" customHeight="1" spans="1:13">
      <c r="A35" s="1" t="s">
        <v>66</v>
      </c>
      <c r="B35" s="1" t="s">
        <v>15</v>
      </c>
      <c r="C35" s="1" t="s">
        <v>97</v>
      </c>
      <c r="D35" s="1" t="s">
        <v>98</v>
      </c>
      <c r="F35" s="1">
        <v>9084</v>
      </c>
      <c r="G35" s="1">
        <f>F35+H35-1</f>
        <v>9108</v>
      </c>
      <c r="H35" s="1">
        <f>LEN(D35)</f>
        <v>25</v>
      </c>
      <c r="K35" s="1" t="s">
        <v>89</v>
      </c>
      <c r="L35" s="1" t="s">
        <v>90</v>
      </c>
      <c r="M35" s="1" t="s">
        <v>89</v>
      </c>
    </row>
    <row r="36" customHeight="1" spans="1:13">
      <c r="A36" s="1" t="s">
        <v>66</v>
      </c>
      <c r="B36" s="1" t="s">
        <v>15</v>
      </c>
      <c r="C36" s="1" t="s">
        <v>99</v>
      </c>
      <c r="D36" s="1" t="s">
        <v>75</v>
      </c>
      <c r="F36" s="1">
        <v>8998</v>
      </c>
      <c r="G36" s="1">
        <f>F36+H36-1</f>
        <v>9016</v>
      </c>
      <c r="H36" s="1">
        <f>LEN(D36)</f>
        <v>19</v>
      </c>
      <c r="K36" s="1" t="s">
        <v>89</v>
      </c>
      <c r="L36" s="1" t="s">
        <v>90</v>
      </c>
      <c r="M36" s="1" t="s">
        <v>89</v>
      </c>
    </row>
    <row r="37" customHeight="1" spans="1:13">
      <c r="A37" s="1" t="s">
        <v>66</v>
      </c>
      <c r="B37" s="1" t="s">
        <v>21</v>
      </c>
      <c r="C37" s="1" t="s">
        <v>100</v>
      </c>
      <c r="D37" s="1" t="s">
        <v>101</v>
      </c>
      <c r="F37" s="1">
        <v>1443</v>
      </c>
      <c r="G37" s="1">
        <f t="shared" ref="G37:G45" si="4">F37+H37-1</f>
        <v>1464</v>
      </c>
      <c r="H37" s="1">
        <f t="shared" ref="H37:H53" si="5">LEN(D37)</f>
        <v>22</v>
      </c>
      <c r="K37" s="1" t="s">
        <v>89</v>
      </c>
      <c r="L37" s="1" t="s">
        <v>90</v>
      </c>
      <c r="M37" s="1" t="s">
        <v>89</v>
      </c>
    </row>
    <row r="38" customHeight="1" spans="1:13">
      <c r="A38" s="1" t="s">
        <v>66</v>
      </c>
      <c r="B38" s="1" t="s">
        <v>21</v>
      </c>
      <c r="C38" s="1" t="s">
        <v>102</v>
      </c>
      <c r="D38" s="1" t="s">
        <v>103</v>
      </c>
      <c r="F38" s="1">
        <v>1518</v>
      </c>
      <c r="G38" s="1">
        <f t="shared" si="4"/>
        <v>1539</v>
      </c>
      <c r="H38" s="1">
        <f t="shared" si="5"/>
        <v>22</v>
      </c>
      <c r="K38" s="1" t="s">
        <v>89</v>
      </c>
      <c r="L38" s="1" t="s">
        <v>90</v>
      </c>
      <c r="M38" s="1" t="s">
        <v>89</v>
      </c>
    </row>
    <row r="39" customHeight="1" spans="1:13">
      <c r="A39" s="1" t="s">
        <v>66</v>
      </c>
      <c r="B39" s="1" t="s">
        <v>21</v>
      </c>
      <c r="C39" s="1" t="s">
        <v>104</v>
      </c>
      <c r="D39" s="1" t="s">
        <v>105</v>
      </c>
      <c r="F39" s="1">
        <v>1469</v>
      </c>
      <c r="G39" s="1">
        <f t="shared" si="4"/>
        <v>1495</v>
      </c>
      <c r="H39" s="1">
        <f t="shared" si="5"/>
        <v>27</v>
      </c>
      <c r="K39" s="1" t="s">
        <v>89</v>
      </c>
      <c r="L39" s="1" t="s">
        <v>90</v>
      </c>
      <c r="M39" s="1" t="s">
        <v>89</v>
      </c>
    </row>
    <row r="40" customHeight="1" spans="1:13">
      <c r="A40" s="1" t="s">
        <v>66</v>
      </c>
      <c r="B40" s="1" t="s">
        <v>27</v>
      </c>
      <c r="C40" s="1" t="s">
        <v>106</v>
      </c>
      <c r="D40" s="1" t="s">
        <v>107</v>
      </c>
      <c r="F40" s="1">
        <v>740</v>
      </c>
      <c r="G40" s="1">
        <f t="shared" si="4"/>
        <v>759</v>
      </c>
      <c r="H40" s="1">
        <f t="shared" si="5"/>
        <v>20</v>
      </c>
      <c r="K40" s="1" t="s">
        <v>89</v>
      </c>
      <c r="L40" s="1" t="s">
        <v>90</v>
      </c>
      <c r="M40" s="1" t="s">
        <v>89</v>
      </c>
    </row>
    <row r="41" customHeight="1" spans="1:13">
      <c r="A41" s="1" t="s">
        <v>66</v>
      </c>
      <c r="B41" s="1" t="s">
        <v>27</v>
      </c>
      <c r="C41" s="1" t="s">
        <v>108</v>
      </c>
      <c r="D41" s="1" t="s">
        <v>109</v>
      </c>
      <c r="F41" s="1">
        <v>813</v>
      </c>
      <c r="G41" s="1">
        <f t="shared" si="4"/>
        <v>838</v>
      </c>
      <c r="H41" s="1">
        <f t="shared" si="5"/>
        <v>26</v>
      </c>
      <c r="K41" s="1" t="s">
        <v>89</v>
      </c>
      <c r="L41" s="1" t="s">
        <v>90</v>
      </c>
      <c r="M41" s="1" t="s">
        <v>89</v>
      </c>
    </row>
    <row r="42" customHeight="1" spans="1:13">
      <c r="A42" s="1" t="s">
        <v>66</v>
      </c>
      <c r="B42" s="1" t="s">
        <v>27</v>
      </c>
      <c r="C42" s="1" t="s">
        <v>110</v>
      </c>
      <c r="D42" s="1" t="s">
        <v>111</v>
      </c>
      <c r="F42" s="1">
        <v>762</v>
      </c>
      <c r="G42" s="1">
        <f t="shared" si="4"/>
        <v>787</v>
      </c>
      <c r="H42" s="1">
        <f t="shared" si="5"/>
        <v>26</v>
      </c>
      <c r="K42" s="1" t="s">
        <v>89</v>
      </c>
      <c r="L42" s="1" t="s">
        <v>90</v>
      </c>
      <c r="M42" s="1" t="s">
        <v>89</v>
      </c>
    </row>
    <row r="43" customHeight="1" spans="1:13">
      <c r="A43" s="1" t="s">
        <v>66</v>
      </c>
      <c r="B43" s="1" t="s">
        <v>30</v>
      </c>
      <c r="C43" s="1" t="s">
        <v>112</v>
      </c>
      <c r="D43" s="1" t="s">
        <v>113</v>
      </c>
      <c r="F43" s="1">
        <v>904</v>
      </c>
      <c r="G43" s="1">
        <f t="shared" si="4"/>
        <v>924</v>
      </c>
      <c r="H43" s="1">
        <f t="shared" si="5"/>
        <v>21</v>
      </c>
      <c r="K43" s="1" t="s">
        <v>89</v>
      </c>
      <c r="L43" s="1" t="s">
        <v>90</v>
      </c>
      <c r="M43" s="1" t="s">
        <v>89</v>
      </c>
    </row>
    <row r="44" customHeight="1" spans="1:13">
      <c r="A44" s="1" t="s">
        <v>66</v>
      </c>
      <c r="B44" s="1" t="s">
        <v>30</v>
      </c>
      <c r="C44" s="1" t="s">
        <v>114</v>
      </c>
      <c r="D44" s="1" t="s">
        <v>115</v>
      </c>
      <c r="F44" s="1">
        <v>992</v>
      </c>
      <c r="G44" s="1">
        <f t="shared" si="4"/>
        <v>1011</v>
      </c>
      <c r="H44" s="1">
        <f t="shared" si="5"/>
        <v>20</v>
      </c>
      <c r="K44" s="1" t="s">
        <v>89</v>
      </c>
      <c r="L44" s="1" t="s">
        <v>90</v>
      </c>
      <c r="M44" s="1" t="s">
        <v>89</v>
      </c>
    </row>
    <row r="45" customHeight="1" spans="1:13">
      <c r="A45" s="1" t="s">
        <v>66</v>
      </c>
      <c r="B45" s="1" t="s">
        <v>30</v>
      </c>
      <c r="C45" s="1" t="s">
        <v>116</v>
      </c>
      <c r="D45" s="1" t="s">
        <v>117</v>
      </c>
      <c r="F45" s="1">
        <v>960</v>
      </c>
      <c r="G45" s="1">
        <f t="shared" si="4"/>
        <v>985</v>
      </c>
      <c r="H45" s="1">
        <f t="shared" si="5"/>
        <v>26</v>
      </c>
      <c r="K45" s="1" t="s">
        <v>89</v>
      </c>
      <c r="L45" s="1" t="s">
        <v>90</v>
      </c>
      <c r="M45" s="1" t="s">
        <v>89</v>
      </c>
    </row>
    <row r="46" customHeight="1" spans="1:12">
      <c r="A46" s="1" t="s">
        <v>118</v>
      </c>
      <c r="B46" s="1" t="s">
        <v>15</v>
      </c>
      <c r="C46" s="1" t="s">
        <v>119</v>
      </c>
      <c r="D46" s="1" t="s">
        <v>120</v>
      </c>
      <c r="E46" s="1" t="s">
        <v>121</v>
      </c>
      <c r="H46" s="1">
        <f t="shared" si="5"/>
        <v>24</v>
      </c>
      <c r="K46" s="1" t="s">
        <v>122</v>
      </c>
      <c r="L46" s="1" t="s">
        <v>19</v>
      </c>
    </row>
    <row r="47" customHeight="1" spans="1:12">
      <c r="A47" s="1" t="s">
        <v>118</v>
      </c>
      <c r="B47" s="1" t="s">
        <v>15</v>
      </c>
      <c r="C47" s="1" t="s">
        <v>123</v>
      </c>
      <c r="D47" s="1" t="s">
        <v>124</v>
      </c>
      <c r="E47" s="1" t="s">
        <v>121</v>
      </c>
      <c r="H47" s="1">
        <f t="shared" si="5"/>
        <v>22</v>
      </c>
      <c r="I47" s="1">
        <v>0.00880214313050132</v>
      </c>
      <c r="K47" s="1" t="s">
        <v>122</v>
      </c>
      <c r="L47" s="1" t="s">
        <v>19</v>
      </c>
    </row>
    <row r="48" customHeight="1" spans="1:12">
      <c r="A48" s="1" t="s">
        <v>118</v>
      </c>
      <c r="B48" s="1" t="s">
        <v>15</v>
      </c>
      <c r="C48" s="1" t="s">
        <v>125</v>
      </c>
      <c r="D48" s="1" t="s">
        <v>126</v>
      </c>
      <c r="E48" s="1" t="s">
        <v>121</v>
      </c>
      <c r="H48" s="1">
        <f t="shared" si="5"/>
        <v>22</v>
      </c>
      <c r="K48" s="1" t="s">
        <v>122</v>
      </c>
      <c r="L48" s="1" t="s">
        <v>19</v>
      </c>
    </row>
    <row r="49" customHeight="1" spans="1:12">
      <c r="A49" s="1" t="s">
        <v>118</v>
      </c>
      <c r="B49" s="1" t="s">
        <v>15</v>
      </c>
      <c r="C49" s="1" t="s">
        <v>127</v>
      </c>
      <c r="D49" s="1" t="s">
        <v>128</v>
      </c>
      <c r="E49" s="1" t="s">
        <v>121</v>
      </c>
      <c r="H49" s="1">
        <f t="shared" si="5"/>
        <v>20</v>
      </c>
      <c r="K49" s="1" t="s">
        <v>122</v>
      </c>
      <c r="L49" s="1" t="s">
        <v>19</v>
      </c>
    </row>
    <row r="50" customHeight="1" spans="1:12">
      <c r="A50" s="1" t="s">
        <v>118</v>
      </c>
      <c r="B50" s="1" t="s">
        <v>15</v>
      </c>
      <c r="C50" s="1" t="s">
        <v>129</v>
      </c>
      <c r="D50" s="1" t="s">
        <v>130</v>
      </c>
      <c r="E50" s="1" t="s">
        <v>121</v>
      </c>
      <c r="H50" s="1">
        <f t="shared" si="5"/>
        <v>42</v>
      </c>
      <c r="K50" s="1" t="s">
        <v>122</v>
      </c>
      <c r="L50" s="1" t="s">
        <v>19</v>
      </c>
    </row>
    <row r="51" customHeight="1" spans="1:12">
      <c r="A51" s="1" t="s">
        <v>118</v>
      </c>
      <c r="B51" s="1" t="s">
        <v>15</v>
      </c>
      <c r="C51" s="1" t="s">
        <v>131</v>
      </c>
      <c r="D51" s="1" t="s">
        <v>132</v>
      </c>
      <c r="E51" s="1" t="s">
        <v>121</v>
      </c>
      <c r="H51" s="1">
        <f t="shared" si="5"/>
        <v>37</v>
      </c>
      <c r="K51" s="1" t="s">
        <v>122</v>
      </c>
      <c r="L51" s="1" t="s">
        <v>19</v>
      </c>
    </row>
    <row r="52" customHeight="1" spans="1:12">
      <c r="A52" s="1" t="s">
        <v>118</v>
      </c>
      <c r="B52" s="1" t="s">
        <v>15</v>
      </c>
      <c r="C52" s="1" t="s">
        <v>133</v>
      </c>
      <c r="D52" s="1" t="s">
        <v>134</v>
      </c>
      <c r="E52" s="1" t="s">
        <v>121</v>
      </c>
      <c r="H52" s="1">
        <f t="shared" si="5"/>
        <v>23</v>
      </c>
      <c r="K52" s="1" t="s">
        <v>122</v>
      </c>
      <c r="L52" s="1" t="s">
        <v>19</v>
      </c>
    </row>
    <row r="53" customHeight="1" spans="1:12">
      <c r="A53" s="1" t="s">
        <v>118</v>
      </c>
      <c r="B53" s="1" t="s">
        <v>15</v>
      </c>
      <c r="C53" s="1" t="s">
        <v>135</v>
      </c>
      <c r="D53" s="1" t="s">
        <v>136</v>
      </c>
      <c r="E53" s="1" t="s">
        <v>121</v>
      </c>
      <c r="H53" s="1">
        <f t="shared" si="5"/>
        <v>21</v>
      </c>
      <c r="K53" s="1" t="s">
        <v>122</v>
      </c>
      <c r="L53" s="1" t="s">
        <v>19</v>
      </c>
    </row>
    <row r="54" customHeight="1" spans="1:12">
      <c r="A54" s="1" t="s">
        <v>118</v>
      </c>
      <c r="B54" s="1" t="s">
        <v>15</v>
      </c>
      <c r="C54" s="1" t="s">
        <v>137</v>
      </c>
      <c r="D54" s="1" t="s">
        <v>138</v>
      </c>
      <c r="E54" s="1" t="s">
        <v>121</v>
      </c>
      <c r="H54" s="1">
        <f t="shared" ref="H54:H63" si="6">LEN(D54)</f>
        <v>20</v>
      </c>
      <c r="K54" s="1" t="s">
        <v>122</v>
      </c>
      <c r="L54" s="1" t="s">
        <v>19</v>
      </c>
    </row>
    <row r="55" customHeight="1" spans="1:12">
      <c r="A55" s="1" t="s">
        <v>118</v>
      </c>
      <c r="B55" s="1" t="s">
        <v>15</v>
      </c>
      <c r="C55" s="1" t="s">
        <v>139</v>
      </c>
      <c r="D55" s="1" t="s">
        <v>140</v>
      </c>
      <c r="E55" s="1" t="s">
        <v>121</v>
      </c>
      <c r="H55" s="1">
        <f t="shared" si="6"/>
        <v>22</v>
      </c>
      <c r="K55" s="1" t="s">
        <v>122</v>
      </c>
      <c r="L55" s="1" t="s">
        <v>19</v>
      </c>
    </row>
    <row r="56" customHeight="1" spans="1:12">
      <c r="A56" s="1" t="s">
        <v>118</v>
      </c>
      <c r="B56" s="1" t="s">
        <v>15</v>
      </c>
      <c r="C56" s="1" t="s">
        <v>141</v>
      </c>
      <c r="D56" s="1" t="s">
        <v>142</v>
      </c>
      <c r="E56" s="1" t="s">
        <v>121</v>
      </c>
      <c r="H56" s="1">
        <f t="shared" si="6"/>
        <v>21</v>
      </c>
      <c r="K56" s="1" t="s">
        <v>122</v>
      </c>
      <c r="L56" s="1" t="s">
        <v>19</v>
      </c>
    </row>
    <row r="57" customHeight="1" spans="1:12">
      <c r="A57" s="1" t="s">
        <v>118</v>
      </c>
      <c r="B57" s="1" t="s">
        <v>15</v>
      </c>
      <c r="C57" s="1" t="s">
        <v>143</v>
      </c>
      <c r="D57" s="1" t="s">
        <v>144</v>
      </c>
      <c r="E57" s="1" t="s">
        <v>121</v>
      </c>
      <c r="H57" s="1">
        <f t="shared" si="6"/>
        <v>20</v>
      </c>
      <c r="K57" s="1" t="s">
        <v>122</v>
      </c>
      <c r="L57" s="1" t="s">
        <v>19</v>
      </c>
    </row>
    <row r="58" customHeight="1" spans="1:12">
      <c r="A58" s="1" t="s">
        <v>118</v>
      </c>
      <c r="B58" s="1" t="s">
        <v>15</v>
      </c>
      <c r="C58" s="1" t="s">
        <v>145</v>
      </c>
      <c r="D58" s="1" t="s">
        <v>146</v>
      </c>
      <c r="E58" s="1" t="s">
        <v>121</v>
      </c>
      <c r="H58" s="1">
        <f t="shared" si="6"/>
        <v>22</v>
      </c>
      <c r="K58" s="1" t="s">
        <v>122</v>
      </c>
      <c r="L58" s="1" t="s">
        <v>19</v>
      </c>
    </row>
    <row r="59" customHeight="1" spans="1:12">
      <c r="A59" s="1" t="s">
        <v>118</v>
      </c>
      <c r="B59" s="1" t="s">
        <v>15</v>
      </c>
      <c r="C59" s="1" t="s">
        <v>147</v>
      </c>
      <c r="D59" s="1" t="s">
        <v>148</v>
      </c>
      <c r="E59" s="1" t="s">
        <v>121</v>
      </c>
      <c r="H59" s="1">
        <f t="shared" si="6"/>
        <v>18</v>
      </c>
      <c r="K59" s="1" t="s">
        <v>122</v>
      </c>
      <c r="L59" s="1" t="s">
        <v>19</v>
      </c>
    </row>
    <row r="60" customHeight="1" spans="1:12">
      <c r="A60" s="1" t="s">
        <v>118</v>
      </c>
      <c r="B60" s="1" t="s">
        <v>15</v>
      </c>
      <c r="C60" s="1" t="s">
        <v>149</v>
      </c>
      <c r="D60" s="1" t="s">
        <v>150</v>
      </c>
      <c r="E60" s="1" t="s">
        <v>121</v>
      </c>
      <c r="H60" s="1">
        <f t="shared" si="6"/>
        <v>21</v>
      </c>
      <c r="K60" s="1" t="s">
        <v>122</v>
      </c>
      <c r="L60" s="1" t="s">
        <v>19</v>
      </c>
    </row>
    <row r="61" customHeight="1" spans="1:12">
      <c r="A61" s="1" t="s">
        <v>118</v>
      </c>
      <c r="B61" s="1" t="s">
        <v>15</v>
      </c>
      <c r="C61" s="1" t="s">
        <v>151</v>
      </c>
      <c r="D61" s="1" t="s">
        <v>152</v>
      </c>
      <c r="E61" s="1" t="s">
        <v>121</v>
      </c>
      <c r="H61" s="1">
        <f t="shared" si="6"/>
        <v>18</v>
      </c>
      <c r="K61" s="1" t="s">
        <v>122</v>
      </c>
      <c r="L61" s="1" t="s">
        <v>19</v>
      </c>
    </row>
    <row r="62" customHeight="1" spans="1:12">
      <c r="A62" s="1" t="s">
        <v>118</v>
      </c>
      <c r="B62" s="1" t="s">
        <v>15</v>
      </c>
      <c r="C62" s="1" t="s">
        <v>153</v>
      </c>
      <c r="D62" s="1" t="s">
        <v>154</v>
      </c>
      <c r="E62" s="1" t="s">
        <v>121</v>
      </c>
      <c r="H62" s="1">
        <f t="shared" si="6"/>
        <v>20</v>
      </c>
      <c r="K62" s="1" t="s">
        <v>122</v>
      </c>
      <c r="L62" s="1" t="s">
        <v>19</v>
      </c>
    </row>
    <row r="63" customHeight="1" spans="1:12">
      <c r="A63" s="1" t="s">
        <v>118</v>
      </c>
      <c r="B63" s="1" t="s">
        <v>15</v>
      </c>
      <c r="C63" s="1" t="s">
        <v>127</v>
      </c>
      <c r="D63" s="1" t="s">
        <v>128</v>
      </c>
      <c r="E63" s="1" t="s">
        <v>121</v>
      </c>
      <c r="H63" s="1">
        <f t="shared" si="6"/>
        <v>20</v>
      </c>
      <c r="K63" s="1" t="s">
        <v>122</v>
      </c>
      <c r="L63" s="1" t="s">
        <v>19</v>
      </c>
    </row>
  </sheetData>
  <autoFilter ref="A1:M6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2024-05-16T01:47:15Z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2052-12.1.0.16729</vt:lpwstr>
  </property>
</Properties>
</file>